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manuel.ferreira/Papers/UKB_450K_exome/excel_files/v15_Nature_revision2/20210916/"/>
    </mc:Choice>
  </mc:AlternateContent>
  <xr:revisionPtr revIDLastSave="0" documentId="13_ncr:1_{55BE4243-B15E-F345-A694-CA38012F894C}" xr6:coauthVersionLast="45" xr6:coauthVersionMax="47" xr10:uidLastSave="{00000000-0000-0000-0000-000000000000}"/>
  <bookViews>
    <workbookView xWindow="300" yWindow="2680" windowWidth="26280" windowHeight="13820" firstSheet="9" activeTab="23" xr2:uid="{00000000-000D-0000-FFFF-FFFF00000000}"/>
  </bookViews>
  <sheets>
    <sheet name="Burden test nomenclature" sheetId="82" r:id="rId1"/>
    <sheet name="ST1" sheetId="16" r:id="rId2"/>
    <sheet name="ST2" sheetId="38" r:id="rId3"/>
    <sheet name="ST3" sheetId="42" r:id="rId4"/>
    <sheet name="ST4" sheetId="51" r:id="rId5"/>
    <sheet name="ST5" sheetId="15" r:id="rId6"/>
    <sheet name="ST6" sheetId="93" r:id="rId7"/>
    <sheet name="ST7" sheetId="94" r:id="rId8"/>
    <sheet name="ST8" sheetId="66" r:id="rId9"/>
    <sheet name="ST9" sheetId="85" r:id="rId10"/>
    <sheet name="ST10" sheetId="86" r:id="rId11"/>
    <sheet name="ST11" sheetId="95" r:id="rId12"/>
    <sheet name="ST12" sheetId="67" r:id="rId13"/>
    <sheet name="ST13" sheetId="96" r:id="rId14"/>
    <sheet name="ST14" sheetId="81" r:id="rId15"/>
    <sheet name="ST15" sheetId="35" r:id="rId16"/>
    <sheet name="ST16" sheetId="90" r:id="rId17"/>
    <sheet name="ST17" sheetId="89" r:id="rId18"/>
    <sheet name="ST18" sheetId="54" r:id="rId19"/>
    <sheet name="ST19" sheetId="69" r:id="rId20"/>
    <sheet name="ST20" sheetId="71" r:id="rId21"/>
    <sheet name="ST21" sheetId="75" r:id="rId22"/>
    <sheet name="ST22" sheetId="33" r:id="rId23"/>
    <sheet name="ST23" sheetId="87" r:id="rId24"/>
  </sheets>
  <definedNames>
    <definedName name="_xlnm._FilterDatabase" localSheetId="12" hidden="1">'ST12'!$A$1:$P$132</definedName>
    <definedName name="_xlnm._FilterDatabase" localSheetId="13" hidden="1">'ST13'!$A$2:$D$26</definedName>
    <definedName name="_xlnm._FilterDatabase" localSheetId="15" hidden="1">'ST15'!$A$2:$Y$36</definedName>
    <definedName name="_xlnm._FilterDatabase" localSheetId="18" hidden="1">'ST18'!$A$3:$N$3</definedName>
    <definedName name="_xlnm._FilterDatabase" localSheetId="20" hidden="1">'ST20'!$R$1:$R$86</definedName>
    <definedName name="_xlnm._FilterDatabase" localSheetId="21" hidden="1">'ST21'!$R$1:$R$261</definedName>
    <definedName name="_xlnm._FilterDatabase" localSheetId="4" hidden="1">'ST4'!$A$2:$M$2154</definedName>
    <definedName name="_xlnm._FilterDatabase" localSheetId="6" hidden="1">'ST6'!$A$2:$AO$567</definedName>
    <definedName name="SuppTable11.with_cond.20210913" localSheetId="11">'ST11'!$A$2:$L$133</definedName>
    <definedName name="SuppTable6.with_cond.20210913" localSheetId="6">'ST6'!$A$2:$AO$566</definedName>
    <definedName name="UKB_Freeze_450.EUR.SuppTable6Data" localSheetId="3">'ST3'!#REF!</definedName>
    <definedName name="UKB_Freeze_450.nonEUR.P1en7.CollapsedGenesandTraits.Annotated.SuppTable6" localSheetId="15">'ST15'!$A$2:$Y$6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4" i="51" l="1"/>
  <c r="D13" i="51"/>
  <c r="D12" i="51"/>
  <c r="D11" i="51"/>
  <c r="D10" i="51"/>
  <c r="D9" i="51"/>
  <c r="D8" i="51"/>
  <c r="D7" i="51"/>
  <c r="D6" i="51"/>
  <c r="D5" i="51"/>
  <c r="D4" i="51"/>
  <c r="D3" i="51"/>
  <c r="C15" i="51"/>
  <c r="B15" i="51"/>
  <c r="D15" i="51" l="1"/>
  <c r="E22" i="89"/>
  <c r="D22" i="89"/>
  <c r="C22" i="89"/>
  <c r="F22" i="89" l="1"/>
  <c r="H28" i="15"/>
  <c r="C31" i="38"/>
  <c r="E31" i="38"/>
  <c r="C30" i="38"/>
  <c r="E30" i="38"/>
  <c r="C29" i="38"/>
  <c r="E29" i="38"/>
  <c r="C28" i="38"/>
  <c r="E28" i="38"/>
  <c r="C27" i="38"/>
  <c r="E27" i="38"/>
  <c r="C26" i="38"/>
  <c r="E26" i="38"/>
  <c r="C25" i="38"/>
  <c r="E25" i="38"/>
  <c r="F28" i="15"/>
  <c r="E28" i="15"/>
  <c r="E27" i="15"/>
  <c r="G27" i="15" s="1"/>
  <c r="E26" i="15"/>
  <c r="G26" i="15" s="1"/>
  <c r="E25" i="15"/>
  <c r="G25" i="15" s="1"/>
  <c r="E24" i="15"/>
  <c r="G24" i="15" s="1"/>
  <c r="E22" i="15"/>
  <c r="E21" i="15"/>
  <c r="G21" i="15" s="1"/>
  <c r="E20" i="15"/>
  <c r="G20" i="15" s="1"/>
  <c r="E19" i="15"/>
  <c r="G19" i="15" s="1"/>
  <c r="E18" i="15"/>
  <c r="G18" i="15" s="1"/>
  <c r="C28" i="15"/>
  <c r="H22" i="15"/>
  <c r="F22" i="15"/>
  <c r="H16" i="15"/>
  <c r="C16" i="15"/>
  <c r="F16" i="15"/>
  <c r="E16" i="15"/>
  <c r="E15" i="15"/>
  <c r="G15" i="15" s="1"/>
  <c r="E14" i="15"/>
  <c r="G14" i="15" s="1"/>
  <c r="E13" i="15"/>
  <c r="G13" i="15" s="1"/>
  <c r="E12" i="15"/>
  <c r="G12" i="15" s="1"/>
  <c r="H10" i="15"/>
  <c r="F10" i="15"/>
  <c r="E10" i="15"/>
  <c r="E7" i="15"/>
  <c r="G7" i="15" s="1"/>
  <c r="E8" i="15"/>
  <c r="G8" i="15" s="1"/>
  <c r="E9" i="15"/>
  <c r="G9" i="15" s="1"/>
  <c r="E6" i="15"/>
  <c r="G6" i="15" s="1"/>
  <c r="C10" i="15"/>
  <c r="G22" i="15" l="1"/>
  <c r="G28" i="15"/>
  <c r="G10" i="15"/>
  <c r="G16"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D9686F-3FA2-7C48-81BF-EF33AE567507}" name="SuppTable11.with_cond.202109131" type="6" refreshedVersion="7" background="1" saveData="1">
    <textPr sourceFile="/Users/joshua.backman/SuppTable11.with_cond.20210913.tsv">
      <textFields count="12">
        <textField/>
        <textField/>
        <textField/>
        <textField/>
        <textField/>
        <textField/>
        <textField/>
        <textField/>
        <textField/>
        <textField/>
        <textField/>
        <textField/>
      </textFields>
    </textPr>
  </connection>
  <connection id="2" xr16:uid="{A231A5D6-621C-534B-B4EB-173E96114F8A}" name="SuppTable6.with_cond.202109131" type="6" refreshedVersion="7" background="1" saveData="1">
    <textPr sourceFile="/Users/joshua.backman/SuppTable6.with_cond.20210913.tsv">
      <textFields count="41">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3" xr16:uid="{228D496A-F029-A94B-A99A-35B8AD350F73}" name="UKB_Freeze_450.EUR.P1en7.VariantsCollapsed.TraitsCollapsed.LocAnno1" type="6" refreshedVersion="6" background="1" saveData="1">
    <textPr sourceFile="/Users/joshua.backman/Documents/Projects/UKB_Freeze_450_Manuscript/UKB_Freeze_450.EUR.P1en7.VariantsCollapsed.TraitsCollapsed.LocAnno.txt">
      <textFields count="25">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 id="4" xr16:uid="{8C7A8512-610C-434C-B681-C1B9C25894D0}" name="UKB_Freeze_450.nonEUR.P1en7.CollapsedGenesandTraits.Annotated.SuppTable6" type="6" refreshedVersion="6" background="1" saveData="1">
    <textPr sourceFile="/Users/joshua.backman/Documents/Projects/UKB_Freeze_450_Manuscript/UKB_Freeze_450.nonEUR.P1en7.CollapsedGenesandTraits.Annotated.SuppTable6.txt">
      <textFields count="52">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<sst xmlns="http://schemas.openxmlformats.org/spreadsheetml/2006/main" count="30150" uniqueCount="8340">
  <si>
    <t>Trait</t>
  </si>
  <si>
    <t>Direction</t>
  </si>
  <si>
    <t>A1CF</t>
  </si>
  <si>
    <t>Measured by GPO-POD analysis on a Beckman Coulter AU5800</t>
  </si>
  <si>
    <t>QT</t>
  </si>
  <si>
    <t>+</t>
  </si>
  <si>
    <t>10:50814012:C:T</t>
  </si>
  <si>
    <t>C</t>
  </si>
  <si>
    <t>T</t>
  </si>
  <si>
    <t>DelMissense</t>
  </si>
  <si>
    <t>p.Gly398Ser:p.Gly390Ser:p.Gly406Ser:p.Gly390Ser:p.Gly398Ser:p.Gly390Ser:p.Gly398Ser</t>
  </si>
  <si>
    <t>403411|8131|33</t>
  </si>
  <si>
    <t>NA|NA|NA</t>
  </si>
  <si>
    <t>0.11 (0.089, 0.13)</t>
  </si>
  <si>
    <t>10:50814012:C:T, M3.1</t>
  </si>
  <si>
    <t>+, +</t>
  </si>
  <si>
    <t>-</t>
  </si>
  <si>
    <t>pLOF</t>
  </si>
  <si>
    <t>ABCA1</t>
  </si>
  <si>
    <t>Measured by immunoturbidimetric analysis on a Beckman Coulter AU5800</t>
  </si>
  <si>
    <t>M3.001</t>
  </si>
  <si>
    <t>ref</t>
  </si>
  <si>
    <t>Burden</t>
  </si>
  <si>
    <t>NA</t>
  </si>
  <si>
    <t>373992|2137|0</t>
  </si>
  <si>
    <t>-0.74 (-0.77, -0.7)</t>
  </si>
  <si>
    <t>ABCA3</t>
  </si>
  <si>
    <t>Inverted GLI 2012 z-score for FEV1/FVC ratio.   Methods for deriving this variable can be found in   Gupta RP, Strachan DP. Ventilatory function as a predictor of mortality in lifelong non-smokers: evidence from large British cohort studies. BMJ Open 2017;7:e015381. doi: 10.1136/bmjopen-2016-015381. Pubmed PMID: 28706094</t>
  </si>
  <si>
    <t>M3.1</t>
  </si>
  <si>
    <t>333552|9731|19</t>
  </si>
  <si>
    <t>0.085 (0.066, 0.1)</t>
  </si>
  <si>
    <t>M3.1, 16:2317763:T:A</t>
  </si>
  <si>
    <t>ABCA6</t>
  </si>
  <si>
    <t>Measured by BCG analysis on a Beckman Coulter AU5800</t>
  </si>
  <si>
    <t>M3.01</t>
  </si>
  <si>
    <t>376195|2206|0</t>
  </si>
  <si>
    <t>-0.14 (-0.18, -0.1)</t>
  </si>
  <si>
    <t>M3.01, M3.1, M3.001, M1.001, M1.01, M1.1</t>
  </si>
  <si>
    <t>-, -, -, -, -, -</t>
  </si>
  <si>
    <t>M1.1</t>
  </si>
  <si>
    <t>M1.1, M3.1</t>
  </si>
  <si>
    <t>Standing height was measured using a Seca 202 device</t>
  </si>
  <si>
    <t>M3.0001</t>
  </si>
  <si>
    <t>ABCB10</t>
  </si>
  <si>
    <t>Result of ""Mean Corpuscular Haemoglobin"" assay, performed on blood sample, obtained from UK Biobank assessment centre visit.</t>
  </si>
  <si>
    <t>418297|892|0</t>
  </si>
  <si>
    <t>-0.22 (-0.28, -0.17)</t>
  </si>
  <si>
    <t>M3.001, M3.01, M3.1, M1.001, M1.01, M1.1, M3.0001</t>
  </si>
  <si>
    <t>-, -, -, -, -, -, -</t>
  </si>
  <si>
    <t>ABCB11</t>
  </si>
  <si>
    <t>Measured by AMP(IFCC) analysis on a Beckman Coulter AU5800</t>
  </si>
  <si>
    <t>409914|2171|1</t>
  </si>
  <si>
    <t>0.26 (0.22, 0.3)</t>
  </si>
  <si>
    <t>M3.01, M3.1, M3.001, M3.0001, M1.001, M1.01, M1.1, M1.0001, 2:168990819:T:C</t>
  </si>
  <si>
    <t>+, +, +, +, +, +, +, +, +</t>
  </si>
  <si>
    <t>ABCB4</t>
  </si>
  <si>
    <t>Measured by IFCC analysis on a Beckman Coulter AU5800</t>
  </si>
  <si>
    <t>409170|2762|0</t>
  </si>
  <si>
    <t>0.2 (0.16, 0.24)</t>
  </si>
  <si>
    <t>M3.01, M3.001, M3.1, M3.0001, M1.001, M1.0001, M1.01, M1.1, 7:87431528:C:T</t>
  </si>
  <si>
    <t>ABCC10</t>
  </si>
  <si>
    <t>Measured by enzymatic analysis on a Beckman Coulter AU5800</t>
  </si>
  <si>
    <t>6:43433352:C:T</t>
  </si>
  <si>
    <t>p.Arg415Trp:p.Arg458Trp</t>
  </si>
  <si>
    <t>411157|350|0</t>
  </si>
  <si>
    <t>0.33 (0.25, 0.41)</t>
  </si>
  <si>
    <t>ABCC2</t>
  </si>
  <si>
    <t>Measured by DPD analysis on a Beckman Coulter AU5800</t>
  </si>
  <si>
    <t>345813|5857|1</t>
  </si>
  <si>
    <t>0.11 (0.085, 0.13)</t>
  </si>
  <si>
    <t>+, +, +, +, +, +</t>
  </si>
  <si>
    <t>ABCC3</t>
  </si>
  <si>
    <t>339707|11948|16</t>
  </si>
  <si>
    <t>-0.053 (-0.068, -0.039)</t>
  </si>
  <si>
    <t>BT</t>
  </si>
  <si>
    <t>A</t>
  </si>
  <si>
    <t>ABCG2</t>
  </si>
  <si>
    <t>Measured by uricase PAP analysis on a Beckman Coulter AU5800</t>
  </si>
  <si>
    <t>408856|2745|3</t>
  </si>
  <si>
    <t>0.17 (0.14, 0.2)</t>
  </si>
  <si>
    <t>+, +, +, +, +, +, +</t>
  </si>
  <si>
    <t>ABCG5</t>
  </si>
  <si>
    <t>Cholelithiasis</t>
  </si>
  <si>
    <t>17594|71|0</t>
  </si>
  <si>
    <t>363966|3804|6</t>
  </si>
  <si>
    <t>0.39 (0.32, 0.47)</t>
  </si>
  <si>
    <t>M3.1, M3.01</t>
  </si>
  <si>
    <t>-, -</t>
  </si>
  <si>
    <t>ABCG8</t>
  </si>
  <si>
    <t>Non cancer illness code self reported - cholelithiasis gall stones</t>
  </si>
  <si>
    <t>2:43852370:C:T</t>
  </si>
  <si>
    <t>p.Ala193Val</t>
  </si>
  <si>
    <t>7651|18|0</t>
  </si>
  <si>
    <t>324002|83|0</t>
  </si>
  <si>
    <t>11 (5.8, 22)</t>
  </si>
  <si>
    <t>Measured by CLIA analysis on a DiaSorin Ltd. LIASON XL</t>
  </si>
  <si>
    <t>3:51988821:C:T</t>
  </si>
  <si>
    <t>406204|3289|6</t>
  </si>
  <si>
    <t>0.15 (0.12, 0.18)</t>
  </si>
  <si>
    <t>ACY1</t>
  </si>
  <si>
    <t>p.Arg353Cys:p.Arg318Cys:p.Arg288Cys:p.Arg281Cys:p.Arg353Cys:p.Arg318Cys</t>
  </si>
  <si>
    <t>Body composition estimation by impedance measurement. Impedance of right arm, oh Measured impedance of right arm. Range 150 - 1200 (ohms) in 1 (ohms) increments.</t>
  </si>
  <si>
    <t>ABTB1</t>
  </si>
  <si>
    <t>3:127677730:C:T</t>
  </si>
  <si>
    <t>p.Arg306*:p.Arg164*:p.Arg164*</t>
  </si>
  <si>
    <t>413196|5790|26</t>
  </si>
  <si>
    <t>-0.082 (-0.11, -0.059)</t>
  </si>
  <si>
    <t>Measured by hexokinase analysis on a Beckman Coulter AU5800</t>
  </si>
  <si>
    <t>G</t>
  </si>
  <si>
    <t>ACAD10</t>
  </si>
  <si>
    <t>12:111729949:G:A</t>
  </si>
  <si>
    <t>p.Asp494Asn:p.Asp463Asn:p.Asp463Asn</t>
  </si>
  <si>
    <t>414507|4539|14</t>
  </si>
  <si>
    <t>-0.091 (-0.12, -0.065)</t>
  </si>
  <si>
    <t>ACAN</t>
  </si>
  <si>
    <t>M1.0001</t>
  </si>
  <si>
    <t>430006|64|0</t>
  </si>
  <si>
    <t>-1.4 (-1.5, -1.2)</t>
  </si>
  <si>
    <t>M1.0001, M3.0001, M1.singleton, M3.singleton, M1.001, M3.001, M1.01, M1.1, M3.01, M3.1</t>
  </si>
  <si>
    <t>-, -, -, -, -, -, -, -, -, -</t>
  </si>
  <si>
    <t>TC</t>
  </si>
  <si>
    <t>ACAP3</t>
  </si>
  <si>
    <t>This is the weak meridian of keratometry results taken at 3mm for the left eye</t>
  </si>
  <si>
    <t>1:1303203:G:A</t>
  </si>
  <si>
    <t>p.Arg62Cys:p.Arg20Cys</t>
  </si>
  <si>
    <t>88038|1684|13</t>
  </si>
  <si>
    <t>-0.15 (-0.19, -0.11)</t>
  </si>
  <si>
    <t>Measured by immunoturbidimetric analysis on a Randox AU5800</t>
  </si>
  <si>
    <t>M3.001, M3.01, M3.1</t>
  </si>
  <si>
    <t>+, +, +</t>
  </si>
  <si>
    <t>ACO1</t>
  </si>
  <si>
    <t>416281|2910|1</t>
  </si>
  <si>
    <t>0.16 (0.14, 0.19)</t>
  </si>
  <si>
    <t>ACSF3</t>
  </si>
  <si>
    <t>16:89154148:C:T</t>
  </si>
  <si>
    <t>p.Arg293Trp:p.Arg558Trp:p.Arg558Trp:p.Arg558Trp</t>
  </si>
  <si>
    <t>18833|704|0</t>
  </si>
  <si>
    <t>405551|4645|0</t>
  </si>
  <si>
    <t>3.2 (2.9, 3.5)</t>
  </si>
  <si>
    <t>16:89154148:C:T, M3.1</t>
  </si>
  <si>
    <t>ACTN1</t>
  </si>
  <si>
    <t>14:68925642:G:A</t>
  </si>
  <si>
    <t>p.Arg46Trp:p.Arg46Trp:p.Arg46Trp:p.Arg46Trp</t>
  </si>
  <si>
    <t>419183|6|0</t>
  </si>
  <si>
    <t>-2.6 (-3.3, -1.9)</t>
  </si>
  <si>
    <t>Measured by HPLC analysis on a Bio-Rad VARIANT II Turbo</t>
  </si>
  <si>
    <t>ACVR1C</t>
  </si>
  <si>
    <t>Participants were asked to enter their own birth-weight. The weight could be entered either in Kg or in Imperial pounds+ounces. Values entered as Imperial units are held in ~F121~ and ~F122~, and their values have been converted into Kg and incorporated into this field.</t>
  </si>
  <si>
    <t>245663|1353|0</t>
  </si>
  <si>
    <t>0.3 (0.24, 0.35)</t>
  </si>
  <si>
    <t>M3.1, 2:157550353:A:G</t>
  </si>
  <si>
    <t>ACVRL1</t>
  </si>
  <si>
    <t>Diseases of capillaries</t>
  </si>
  <si>
    <t>920|14|0</t>
  </si>
  <si>
    <t>385463|95|0</t>
  </si>
  <si>
    <t>75 (31, 180)</t>
  </si>
  <si>
    <t>+, +, +, +, +, +, +, +, +, +</t>
  </si>
  <si>
    <t>ADAMTS10</t>
  </si>
  <si>
    <t>429807|263|0</t>
  </si>
  <si>
    <t>-0.41 (-0.48, -0.34)</t>
  </si>
  <si>
    <t>-, -, -, -, -, -, -, -, -</t>
  </si>
  <si>
    <t>ADAMTS17</t>
  </si>
  <si>
    <t>427583|2486|1</t>
  </si>
  <si>
    <t>-0.18 (-0.2, -0.16)</t>
  </si>
  <si>
    <t>ADAMTS3</t>
  </si>
  <si>
    <t>Body composition estimation by impedance measurement. Impedance of right leg, oh Measured impedance of right leg. Range 150 - 1200 (ohms) in 1 (ohms) increments.</t>
  </si>
  <si>
    <t>418515|5502|7</t>
  </si>
  <si>
    <t>-0.15 (-0.17, -0.13)</t>
  </si>
  <si>
    <t>ADAMTS6</t>
  </si>
  <si>
    <t>423562|6502|6</t>
  </si>
  <si>
    <t>-0.072 (-0.086, -0.058)</t>
  </si>
  <si>
    <t>-, -, -, -, -</t>
  </si>
  <si>
    <t>M3.01, M3.1</t>
  </si>
  <si>
    <t>ADAMTSL4</t>
  </si>
  <si>
    <t>427741|2328|1</t>
  </si>
  <si>
    <t>-0.098 (-0.12, -0.074)</t>
  </si>
  <si>
    <t>M1.1, M3.1, 1:150553749:CCAGAGCCCAGGCCTCTGGCA:C</t>
  </si>
  <si>
    <t>-, -, -</t>
  </si>
  <si>
    <t>ADCK3</t>
  </si>
  <si>
    <t>417287|1905|0</t>
  </si>
  <si>
    <t>-0.17 (-0.21, -0.13)</t>
  </si>
  <si>
    <t>ADCY3</t>
  </si>
  <si>
    <t>68453|176|0</t>
  </si>
  <si>
    <t>354523|460|0</t>
  </si>
  <si>
    <t>2 (1.7, 2.4)</t>
  </si>
  <si>
    <t>M3.0001, M3.001</t>
  </si>
  <si>
    <t>M1.001</t>
  </si>
  <si>
    <t>M1.001, M1.01, M1.1</t>
  </si>
  <si>
    <t>ADH1B</t>
  </si>
  <si>
    <t>371051|5071|7</t>
  </si>
  <si>
    <t>0.1 (0.076, 0.12)</t>
  </si>
  <si>
    <t>ADH1C</t>
  </si>
  <si>
    <t>402270|7609|47</t>
  </si>
  <si>
    <t>0.09 (0.07, 0.11)</t>
  </si>
  <si>
    <t>M1.1, M3.1, 4:99347033:C:A</t>
  </si>
  <si>
    <t>AEBP1</t>
  </si>
  <si>
    <t>Body composition estimation by impedance measurement. Impedance of left arm, ohm Measured impedance of left arm. Range 150 - 1200 (ohms) in 1 (ohms) increments.</t>
  </si>
  <si>
    <t>414520|9457|37</t>
  </si>
  <si>
    <t>0.047 (0.034, 0.061)</t>
  </si>
  <si>
    <t>+, +, +, +</t>
  </si>
  <si>
    <t>AGER</t>
  </si>
  <si>
    <t>341907|1394|1</t>
  </si>
  <si>
    <t>-0.19 (-0.24, -0.14)</t>
  </si>
  <si>
    <t>M3.01, M3.1, M1.01, M1.1</t>
  </si>
  <si>
    <t>-, -, -, -</t>
  </si>
  <si>
    <t>EGFL8</t>
  </si>
  <si>
    <t>Psoriasis</t>
  </si>
  <si>
    <t>AHSP</t>
  </si>
  <si>
    <t>418747|442|0</t>
  </si>
  <si>
    <t>-0.3 (-0.38, -0.22)</t>
  </si>
  <si>
    <t>Measured by enzyme immunoinhibition analysis on a Beckman Coulter AU5800</t>
  </si>
  <si>
    <t>M1.0001, M1.001, M1.01</t>
  </si>
  <si>
    <t>Measured by two step sandwich immunoassay analysis on a Beckman Coulter Unicel Dxl 800</t>
  </si>
  <si>
    <t>ALAS2</t>
  </si>
  <si>
    <t>418964|166|59</t>
  </si>
  <si>
    <t>-0.35 (-0.44, -0.27)</t>
  </si>
  <si>
    <t>ALB</t>
  </si>
  <si>
    <t>378267|134|0</t>
  </si>
  <si>
    <t>-2.3 (-2.4, -2.1)</t>
  </si>
  <si>
    <t>-, -, -, -, -, -, -, -, -, -, -, -, -, -, -</t>
  </si>
  <si>
    <t>ALDH1L1</t>
  </si>
  <si>
    <t>399343|12510|28</t>
  </si>
  <si>
    <t>-0.05 (-0.064, -0.037)</t>
  </si>
  <si>
    <t>SLC47A2</t>
  </si>
  <si>
    <t>17:19681583:G:T</t>
  </si>
  <si>
    <t>p.Pro454Thr:p.Pro432Thr</t>
  </si>
  <si>
    <t>410476|924|0</t>
  </si>
  <si>
    <t>0.17 (0.12, 0.22)</t>
  </si>
  <si>
    <t>ALDH5A1</t>
  </si>
  <si>
    <t>6:24520491:G:A</t>
  </si>
  <si>
    <t>p.Val334Met:p.Val321Met:p.Val293Met</t>
  </si>
  <si>
    <t>407292|4783|11</t>
  </si>
  <si>
    <t>-0.16 (-0.18, -0.13)</t>
  </si>
  <si>
    <t>6:24520491:G:A, M3.1</t>
  </si>
  <si>
    <t>ALDOB</t>
  </si>
  <si>
    <t>404965|6904|12</t>
  </si>
  <si>
    <t>-0.072 (-0.09, -0.055)</t>
  </si>
  <si>
    <t>M3.1, 9:101427574:C:G</t>
  </si>
  <si>
    <t>TA</t>
  </si>
  <si>
    <t>ALOX15</t>
  </si>
  <si>
    <t>17:4639054:T:C</t>
  </si>
  <si>
    <t>p.Tyr139Cys:p.Tyr139Cys:p.Tyr100Cys</t>
  </si>
  <si>
    <t>416203|2237|3</t>
  </si>
  <si>
    <t>-0.2 (-0.24, -0.16)</t>
  </si>
  <si>
    <t>17:4639054:T:C, M3.01, M3.1</t>
  </si>
  <si>
    <t>ALPL</t>
  </si>
  <si>
    <t>411831|255|0</t>
  </si>
  <si>
    <t>-2.3 (-2.4, -2.2)</t>
  </si>
  <si>
    <t>M3.singleton</t>
  </si>
  <si>
    <t>+, +, +, +, +</t>
  </si>
  <si>
    <t>AMPD3</t>
  </si>
  <si>
    <t>400442|11749|43</t>
  </si>
  <si>
    <t>0.11 (0.093, 0.13)</t>
  </si>
  <si>
    <t>ANGPTL2</t>
  </si>
  <si>
    <t>428301|1769|0</t>
  </si>
  <si>
    <t>-0.12 (-0.15, -0.091)</t>
  </si>
  <si>
    <t>-, -, -, -, -, -, -, -</t>
  </si>
  <si>
    <t>ANGPTL3</t>
  </si>
  <si>
    <t>410109|1647|1</t>
  </si>
  <si>
    <t>-0.55 (-0.6, -0.51)</t>
  </si>
  <si>
    <t>ANGPTL4</t>
  </si>
  <si>
    <t>410519|1238|0</t>
  </si>
  <si>
    <t>-0.36 (-0.41, -0.31)</t>
  </si>
  <si>
    <t>ANGPTL7</t>
  </si>
  <si>
    <t>goldmann-correlated intraocular pressure for right eye</t>
  </si>
  <si>
    <t>104011|1869|8</t>
  </si>
  <si>
    <t>-0.22 (-0.26, -0.18)</t>
  </si>
  <si>
    <t>M3.1, 1:11193627:G:T</t>
  </si>
  <si>
    <t>ANGPTL8</t>
  </si>
  <si>
    <t>M1.01</t>
  </si>
  <si>
    <t>411170|585|2</t>
  </si>
  <si>
    <t>-0.42 (-0.49, -0.34)</t>
  </si>
  <si>
    <t>M1.01, M1.1, M3.01, M3.1</t>
  </si>
  <si>
    <t>ANK1</t>
  </si>
  <si>
    <t>403518|8813|3</t>
  </si>
  <si>
    <t>-0.12 (-0.14, -0.1)</t>
  </si>
  <si>
    <t>M3.1, M1.singleton, M3.0001, M1.0001, M3.singleton, M3.01, 8:41718159:G:A, M1.001, M1.01, M1.1, M3.001</t>
  </si>
  <si>
    <t>-, -, -, -, -, -, -, -, -, -, -</t>
  </si>
  <si>
    <t>GC</t>
  </si>
  <si>
    <t>ANKRD11</t>
  </si>
  <si>
    <t>19422|131|0</t>
  </si>
  <si>
    <t>405450|4974|2</t>
  </si>
  <si>
    <t>0.57 (0.49, 0.67)</t>
  </si>
  <si>
    <t>ANKRD12</t>
  </si>
  <si>
    <t>Measured by biuret analysis on a Beckman Coulter AU5800</t>
  </si>
  <si>
    <t>377682|282|0</t>
  </si>
  <si>
    <t>-0.52 (-0.63, -0.41)</t>
  </si>
  <si>
    <t>This is the pulse rate measured during the automated blood pressure readings.</t>
  </si>
  <si>
    <t>M3.01, M3.1, M3.001</t>
  </si>
  <si>
    <t>ANO5</t>
  </si>
  <si>
    <t>407500|3125|5</t>
  </si>
  <si>
    <t>0.2 (0.17, 0.24)</t>
  </si>
  <si>
    <t>ANTXR1</t>
  </si>
  <si>
    <t>422553|1439|0</t>
  </si>
  <si>
    <t>-0.15 (-0.19, -0.12)</t>
  </si>
  <si>
    <t>APC</t>
  </si>
  <si>
    <t>Benign neoplasm of colon, unspecified</t>
  </si>
  <si>
    <t>2648|24|0</t>
  </si>
  <si>
    <t>385179|79|0</t>
  </si>
  <si>
    <t>48 (25, 93)</t>
  </si>
  <si>
    <t>APEH</t>
  </si>
  <si>
    <t>418438|754|0</t>
  </si>
  <si>
    <t>-0.31 (-0.38, -0.24)</t>
  </si>
  <si>
    <t>APOA1</t>
  </si>
  <si>
    <t>376075|54|0</t>
  </si>
  <si>
    <t>-1.4 (-1.6, -1.2)</t>
  </si>
  <si>
    <t>APOA5</t>
  </si>
  <si>
    <t>411340|417|0</t>
  </si>
  <si>
    <t>0.8 (0.71, 0.88)</t>
  </si>
  <si>
    <t>+, +, +, +, +, +, +, +</t>
  </si>
  <si>
    <t>APOB</t>
  </si>
  <si>
    <t>409639|474|0</t>
  </si>
  <si>
    <t>-1.7 (-1.8, -1.6)</t>
  </si>
  <si>
    <t>APOC3</t>
  </si>
  <si>
    <t>11:116830638:G:A</t>
  </si>
  <si>
    <t>376480|1721|1</t>
  </si>
  <si>
    <t>0.8 (0.76, 0.84)</t>
  </si>
  <si>
    <t>CG</t>
  </si>
  <si>
    <t>ARHGAP10</t>
  </si>
  <si>
    <t>416291|2892|1</t>
  </si>
  <si>
    <t>ARHGAP18</t>
  </si>
  <si>
    <t>418882|302|0</t>
  </si>
  <si>
    <t>0.32 (0.23, 0.42)</t>
  </si>
  <si>
    <t>ARHGAP25</t>
  </si>
  <si>
    <t>2:68813372:G:A</t>
  </si>
  <si>
    <t>p.Glu246Lys:p.Glu247Lys:p.Glu247Lys:p.Glu254Lys:p.Glu214Lys</t>
  </si>
  <si>
    <t>412328|6103|18</t>
  </si>
  <si>
    <t>2:68813372:G:A, M3.1</t>
  </si>
  <si>
    <t>ARHGAP9</t>
  </si>
  <si>
    <t>ARHGEF16</t>
  </si>
  <si>
    <t>Measured by latex enhanced immunoturbidimetric analysis on a Siemens ADVIA 1800</t>
  </si>
  <si>
    <t>1:3473193:A:G</t>
  </si>
  <si>
    <t>p.Asn92Asp:p.Asn92Asp:p.Asn380Asp</t>
  </si>
  <si>
    <t>407938|4027|11</t>
  </si>
  <si>
    <t>-0.1 (-0.13, -0.079)</t>
  </si>
  <si>
    <t>Blood pressure, automated reading, diastolic. Two measures of blood pressure were taken a few moments apart.  Range returned by the Omron device is is 0-255</t>
  </si>
  <si>
    <t>M1.singleton</t>
  </si>
  <si>
    <t>Measured by photometric colour analysis on a Beckman Coulter AU5800</t>
  </si>
  <si>
    <t>M1.0001, M1.001, M1.01, M1.1</t>
  </si>
  <si>
    <t>ASGR1</t>
  </si>
  <si>
    <t>411320|766|0</t>
  </si>
  <si>
    <t>1.1 (1, 1.2)</t>
  </si>
  <si>
    <t>AT</t>
  </si>
  <si>
    <t>ASXL1</t>
  </si>
  <si>
    <t>418025|1167|0</t>
  </si>
  <si>
    <t>0.51 (0.45, 0.56)</t>
  </si>
  <si>
    <t>ATG4C</t>
  </si>
  <si>
    <t>368255|6541|14</t>
  </si>
  <si>
    <t>0.079 (0.059, 0.099)</t>
  </si>
  <si>
    <t>ATM</t>
  </si>
  <si>
    <t>Malignant neoplasm of breast</t>
  </si>
  <si>
    <t>12247|99|0</t>
  </si>
  <si>
    <t>197654|588|0</t>
  </si>
  <si>
    <t>2.8 (2.2, 3.5)</t>
  </si>
  <si>
    <t>ATP11C</t>
  </si>
  <si>
    <t>351611|50|10</t>
  </si>
  <si>
    <t>0.78 (0.62, 0.95)</t>
  </si>
  <si>
    <t>Left grip strength</t>
  </si>
  <si>
    <t>TUBB1</t>
  </si>
  <si>
    <t>M1.001, M1.01, M1.1, M3.001, M3.01, M3.1</t>
  </si>
  <si>
    <t>ATR</t>
  </si>
  <si>
    <t>408630|3700|4</t>
  </si>
  <si>
    <t>-0.14 (-0.16, -0.11)</t>
  </si>
  <si>
    <t>AXL</t>
  </si>
  <si>
    <t>19:41248525:G:A</t>
  </si>
  <si>
    <t>p.Gly517Ser:p.Gly508Ser:p.Gly249Ser</t>
  </si>
  <si>
    <t>405955|6253|26</t>
  </si>
  <si>
    <t>-0.12 (-0.14, -0.095)</t>
  </si>
  <si>
    <t>B4GALNT3</t>
  </si>
  <si>
    <t>408347|3738|1</t>
  </si>
  <si>
    <t>0.19 (0.16, 0.22)</t>
  </si>
  <si>
    <t>BAK1</t>
  </si>
  <si>
    <t>418326|863|0</t>
  </si>
  <si>
    <t>0.27 (0.21, 0.33)</t>
  </si>
  <si>
    <t>M3.01, M3.1, M1.01, M1.1, M3.001, M1.001</t>
  </si>
  <si>
    <t>BIN2</t>
  </si>
  <si>
    <t>418594|590|0</t>
  </si>
  <si>
    <t>-0.29 (-0.36, -0.22)</t>
  </si>
  <si>
    <t>Chronic lymphocytic leukemia of B-cell type</t>
  </si>
  <si>
    <t>Ankle width as indicated by the spacing between measurement transducer pads on heel</t>
  </si>
  <si>
    <t>BMP6</t>
  </si>
  <si>
    <t>6:7880237:C:T</t>
  </si>
  <si>
    <t>p.Ala479Val</t>
  </si>
  <si>
    <t>429912|158|0</t>
  </si>
  <si>
    <t>0.34 (0.25, 0.43)</t>
  </si>
  <si>
    <t>BORA</t>
  </si>
  <si>
    <t>13:72745001:G:A</t>
  </si>
  <si>
    <t>p.Glu253Lys:p.Glu238Lys:p.Glu108Lys</t>
  </si>
  <si>
    <t>415850|3335|7</t>
  </si>
  <si>
    <t>-0.16 (-0.19, -0.13)</t>
  </si>
  <si>
    <t>13:72745001:G:A, M3.1</t>
  </si>
  <si>
    <t>BRAF</t>
  </si>
  <si>
    <t>7:140753336:A:T</t>
  </si>
  <si>
    <t>p.Val600Glu</t>
  </si>
  <si>
    <t>418444|5|0</t>
  </si>
  <si>
    <t>-2.9 (-3.7, -2.1)</t>
  </si>
  <si>
    <t>BRCA1</t>
  </si>
  <si>
    <t>Personal history of malignant neoplasm of breast</t>
  </si>
  <si>
    <t>8485|81|0</t>
  </si>
  <si>
    <t>378827|529|0</t>
  </si>
  <si>
    <t>9.4 (6.9, 13)</t>
  </si>
  <si>
    <t>M1.001, M1.01, M1.1, M3.001, M1.0001, M3.01, M3.1, M3.0001, M1.singleton, M3.singleton</t>
  </si>
  <si>
    <t>BRCA2</t>
  </si>
  <si>
    <t>8405|161|0</t>
  </si>
  <si>
    <t>378097|1259|0</t>
  </si>
  <si>
    <t>6.5 (5.3, 8.1)</t>
  </si>
  <si>
    <t>BRE</t>
  </si>
  <si>
    <t>404790|6955|12</t>
  </si>
  <si>
    <t>0.077 (0.056, 0.098)</t>
  </si>
  <si>
    <t>BSN</t>
  </si>
  <si>
    <t>391996|20308|30</t>
  </si>
  <si>
    <t>-0.046 (-0.06, -0.033)</t>
  </si>
  <si>
    <t>BTG2</t>
  </si>
  <si>
    <t>412118|383|0</t>
  </si>
  <si>
    <t>0.32 (0.23, 0.41)</t>
  </si>
  <si>
    <t>BTN2A2</t>
  </si>
  <si>
    <t>+, -</t>
  </si>
  <si>
    <t>C2CD4A</t>
  </si>
  <si>
    <t>405479|4441|6</t>
  </si>
  <si>
    <t>-0.17 (-0.2, -0.14)</t>
  </si>
  <si>
    <t>M3.1, 15:62067975:T:C</t>
  </si>
  <si>
    <t>C2</t>
  </si>
  <si>
    <t>6:31934288:ATGGTGGACAGGGTCAGGAATCAGGAGTC:A</t>
  </si>
  <si>
    <t>ATGGTGGACAGGGTCAGGAATCAGGAGTC</t>
  </si>
  <si>
    <t>p.Val281fs</t>
  </si>
  <si>
    <t>411656|6142|15</t>
  </si>
  <si>
    <t>-0.08 (-0.1, -0.057)</t>
  </si>
  <si>
    <t>TG</t>
  </si>
  <si>
    <t>Other coagulation defects</t>
  </si>
  <si>
    <t>386184|8|0</t>
  </si>
  <si>
    <t>CA1</t>
  </si>
  <si>
    <t>411919|582|0</t>
  </si>
  <si>
    <t>0.28 (0.2, 0.35)</t>
  </si>
  <si>
    <t>CABIN1</t>
  </si>
  <si>
    <t>22:24178086:G:A</t>
  </si>
  <si>
    <t>p.Val2185Met:p.Val2106Met:p.Val2185Met:p.Val555Met:p.Val2135Met</t>
  </si>
  <si>
    <t>407979|3635|0</t>
  </si>
  <si>
    <t>-0.12 (-0.15, -0.088)</t>
  </si>
  <si>
    <t>CACNA1F</t>
  </si>
  <si>
    <t>374773|47|17</t>
  </si>
  <si>
    <t>-0.65 (-0.83, -0.47)</t>
  </si>
  <si>
    <t>CAD</t>
  </si>
  <si>
    <t>412337|164|0</t>
  </si>
  <si>
    <t>1.2 (1.1, 1.4)</t>
  </si>
  <si>
    <t>CALR</t>
  </si>
  <si>
    <t>19:12943813:A:ATTGTC</t>
  </si>
  <si>
    <t>ATTGTC</t>
  </si>
  <si>
    <t>p.Lys385fs</t>
  </si>
  <si>
    <t>419149|33|0</t>
  </si>
  <si>
    <t>3 (2.7, 3.3)</t>
  </si>
  <si>
    <t>Measured by immunoturbidimetric - high sensitivity analysis on a Beckman Coulter AU5800</t>
  </si>
  <si>
    <t>CAPN1</t>
  </si>
  <si>
    <t>11:65185977:G:A</t>
  </si>
  <si>
    <t>p.Gly173Arg:p.Gly173Arg:p.Gly173Arg:p.Gly173Arg:p.Gly173Arg</t>
  </si>
  <si>
    <t>411367|237|0</t>
  </si>
  <si>
    <t>-0.52 (-0.62, -0.42)</t>
  </si>
  <si>
    <t>Body composition estimation by impedance measurement. Trunk fat free mass. Trunk fat free mass in Kg, 0.1 increments.</t>
  </si>
  <si>
    <t>CASP7</t>
  </si>
  <si>
    <t>Other cataract</t>
  </si>
  <si>
    <t>20016|275|0</t>
  </si>
  <si>
    <t>361086|3063|2</t>
  </si>
  <si>
    <t>1.7 (1.5, 2)</t>
  </si>
  <si>
    <t>M3.1, 10:113725526:T:C</t>
  </si>
  <si>
    <t>CASR</t>
  </si>
  <si>
    <t>Measured by Arsenazo III analysis on a Beckman Coulter AU5800</t>
  </si>
  <si>
    <t>377899|347|0</t>
  </si>
  <si>
    <t>0.86 (0.76, 0.96)</t>
  </si>
  <si>
    <t>+, +, +, +, +, +, +, +, +, +, +, +</t>
  </si>
  <si>
    <t>M3.1, M1.1</t>
  </si>
  <si>
    <t>CT</t>
  </si>
  <si>
    <t>CA</t>
  </si>
  <si>
    <t>CCNF</t>
  </si>
  <si>
    <t>418321|871|0</t>
  </si>
  <si>
    <t>0.22 (0.16, 0.28)</t>
  </si>
  <si>
    <t>CCR2</t>
  </si>
  <si>
    <t>417370|1084|0</t>
  </si>
  <si>
    <t>-0.24 (-0.3, -0.19)</t>
  </si>
  <si>
    <t>M3.01, M3.1, 3:46358273:T:A</t>
  </si>
  <si>
    <t>CCR3</t>
  </si>
  <si>
    <t>3:46265822:A:G</t>
  </si>
  <si>
    <t>p.Ile243Val:p.Ile222Val:p.Ile222Val:p.Ile222Val</t>
  </si>
  <si>
    <t>415318|942|6</t>
  </si>
  <si>
    <t>0.24 (0.19, 0.3)</t>
  </si>
  <si>
    <t>3:46265822:A:G, M3.1</t>
  </si>
  <si>
    <t>CD36</t>
  </si>
  <si>
    <t>372874|3255|0</t>
  </si>
  <si>
    <t>0.2 (0.17, 0.23)</t>
  </si>
  <si>
    <t>CEBPE</t>
  </si>
  <si>
    <t>411471|6963|20</t>
  </si>
  <si>
    <t>0.13 (0.11, 0.15)</t>
  </si>
  <si>
    <t>M3.1, 14:23118629:G:T</t>
  </si>
  <si>
    <t>M1.01, M1.1, M1.001</t>
  </si>
  <si>
    <t>CEP350</t>
  </si>
  <si>
    <t>412318|183|0</t>
  </si>
  <si>
    <t>-0.48 (-0.62, -0.35)</t>
  </si>
  <si>
    <t>CETP</t>
  </si>
  <si>
    <t>377838|379|0</t>
  </si>
  <si>
    <t>0.94 (0.85, 1)</t>
  </si>
  <si>
    <t>Cardiomyopathy</t>
  </si>
  <si>
    <t>M1.01, M1.1</t>
  </si>
  <si>
    <t>CGN</t>
  </si>
  <si>
    <t>410323|1538|0</t>
  </si>
  <si>
    <t>0.17 (0.13, 0.21)</t>
  </si>
  <si>
    <t>M1.01, M1.1, M3.01</t>
  </si>
  <si>
    <t>CGNL1</t>
  </si>
  <si>
    <t>411841|206|0</t>
  </si>
  <si>
    <t>0.53 (0.42, 0.64)</t>
  </si>
  <si>
    <t>CHD2</t>
  </si>
  <si>
    <t>658|11|0</t>
  </si>
  <si>
    <t>387227|30|0</t>
  </si>
  <si>
    <t>260 (84, 780)</t>
  </si>
  <si>
    <t>CHEK2</t>
  </si>
  <si>
    <t>412073|6979|8</t>
  </si>
  <si>
    <t>0.18 (0.16, 0.2)</t>
  </si>
  <si>
    <t>Distance from rump to crown when sitting, calculated as the difference between ~F51~ and ~F3077~.</t>
  </si>
  <si>
    <t>CHTF18</t>
  </si>
  <si>
    <t>418230|959|0</t>
  </si>
  <si>
    <t>0.25 (0.19, 0.3)</t>
  </si>
  <si>
    <t>CKAP2L</t>
  </si>
  <si>
    <t>418873|311|0</t>
  </si>
  <si>
    <t>-0.5 (-0.59, -0.4)</t>
  </si>
  <si>
    <t>CLDN10</t>
  </si>
  <si>
    <t>411720|327|0</t>
  </si>
  <si>
    <t>0.54 (0.46, 0.63)</t>
  </si>
  <si>
    <t>M3.001, M3.01, M3.1, M1.001, M1.01, M1.1, M3.0001, M1.0001</t>
  </si>
  <si>
    <t>CLEC10A</t>
  </si>
  <si>
    <t>17:7075092:C:T</t>
  </si>
  <si>
    <t>p.Glu305Lys:p.Glu281Lys:p.Glu278Lys</t>
  </si>
  <si>
    <t>374623|187|0</t>
  </si>
  <si>
    <t>-0.89 (-1, -0.76)</t>
  </si>
  <si>
    <t>17:7075092:C:T, M3.01</t>
  </si>
  <si>
    <t>CLEC11A</t>
  </si>
  <si>
    <t>19:50725114:C:CG</t>
  </si>
  <si>
    <t>p.Gly209fs:p.Arg225fs</t>
  </si>
  <si>
    <t>425950|4108|11</t>
  </si>
  <si>
    <t>-0.067 (-0.084, -0.049)</t>
  </si>
  <si>
    <t>CLNK</t>
  </si>
  <si>
    <t>4:10501311:C:T</t>
  </si>
  <si>
    <t>p.Arg362His:p.Arg100His:p.Arg362His</t>
  </si>
  <si>
    <t>410999|604|0</t>
  </si>
  <si>
    <t>-0.28 (-0.35, -0.22)</t>
  </si>
  <si>
    <t>CLPX</t>
  </si>
  <si>
    <t>406016|5860|5</t>
  </si>
  <si>
    <t>0.074 (0.055, 0.094)</t>
  </si>
  <si>
    <t>CLSPN</t>
  </si>
  <si>
    <t>418894|297|1</t>
  </si>
  <si>
    <t>0.43 (0.33, 0.53)</t>
  </si>
  <si>
    <t>M1.01, M1.1, M1.001, M1.0001</t>
  </si>
  <si>
    <t>The QUI or 'stiffness' is based on measure of the speed of sound and broadband ultrasound attenuation. Direct entry.</t>
  </si>
  <si>
    <t>CNNM1</t>
  </si>
  <si>
    <t>10:99330450:G:A</t>
  </si>
  <si>
    <t>p.Ala355Thr</t>
  </si>
  <si>
    <t>410609|21|0</t>
  </si>
  <si>
    <t>-2.2 (-2.5, -1.8)</t>
  </si>
  <si>
    <t>GOT1</t>
  </si>
  <si>
    <t>CNNM3</t>
  </si>
  <si>
    <t>429153|917|0</t>
  </si>
  <si>
    <t>0.13 (0.094, 0.17)</t>
  </si>
  <si>
    <t>CNNM4</t>
  </si>
  <si>
    <t>377478|768|0</t>
  </si>
  <si>
    <t>0.26 (0.19, 0.33)</t>
  </si>
  <si>
    <t>CNPY2</t>
  </si>
  <si>
    <t>429665|405|0</t>
  </si>
  <si>
    <t>-0.23 (-0.29, -0.18)</t>
  </si>
  <si>
    <t>CNTROB</t>
  </si>
  <si>
    <t>17:7934207:C:T</t>
  </si>
  <si>
    <t>p.Arg114Cys:p.Arg114Cys:p.Arg114Cys</t>
  </si>
  <si>
    <t>374745|65|0</t>
  </si>
  <si>
    <t>-0.85 (-1.1, -0.65)</t>
  </si>
  <si>
    <t>M3.01, M3.001</t>
  </si>
  <si>
    <t>COL11A2</t>
  </si>
  <si>
    <t>COL1A1</t>
  </si>
  <si>
    <t>Non cancer illness code self reported - bone disorder</t>
  </si>
  <si>
    <t>976|12|0</t>
  </si>
  <si>
    <t>330741|25|0</t>
  </si>
  <si>
    <t>120 (41, 360)</t>
  </si>
  <si>
    <t>COL21A1</t>
  </si>
  <si>
    <t>Blood pressure, automated reading, systolic. Two measures of blood pressure were taken a few moments apart.   Range returned by the Omron device is is 0-255</t>
  </si>
  <si>
    <t>404112|4097|2</t>
  </si>
  <si>
    <t>0.14 (0.11, 0.17)</t>
  </si>
  <si>
    <t>COL27A1</t>
  </si>
  <si>
    <t>429913|157|0</t>
  </si>
  <si>
    <t>-0.33 (-0.42, -0.24)</t>
  </si>
  <si>
    <t>M1.0001, M3.0001, M1.001, M1.01, M1.1, M3.001, M3.01, M3.1</t>
  </si>
  <si>
    <t>COL2A1</t>
  </si>
  <si>
    <t>12:47978114:C:T</t>
  </si>
  <si>
    <t>p.Glu1003Lys:p.Glu934Lys</t>
  </si>
  <si>
    <t>429978|92|0</t>
  </si>
  <si>
    <t>-0.41 (-0.53, -0.3)</t>
  </si>
  <si>
    <t>COL4A3</t>
  </si>
  <si>
    <t>Urinary albumin to creatinine ratio</t>
  </si>
  <si>
    <t>125103|1296|0</t>
  </si>
  <si>
    <t>0.26 (0.21, 0.31)</t>
  </si>
  <si>
    <t>COL4A4</t>
  </si>
  <si>
    <t>125952|447|0</t>
  </si>
  <si>
    <t>0.89 (0.8, 0.98)</t>
  </si>
  <si>
    <t>+, +, +, +, +, +, +, +, +, +, +</t>
  </si>
  <si>
    <t>COL6A1</t>
  </si>
  <si>
    <t>corneal resistance factor for left eye</t>
  </si>
  <si>
    <t>105624|73|0</t>
  </si>
  <si>
    <t>-1.3 (-1.5, -1)</t>
  </si>
  <si>
    <t>COL6A3</t>
  </si>
  <si>
    <t>2:237388132:TC:T</t>
  </si>
  <si>
    <t>p.Gly254fs:p.Gly48fs:p.Gly48fs:p.Gly48fs</t>
  </si>
  <si>
    <t>105660|37|0</t>
  </si>
  <si>
    <t>-1.2 (-1.5, -0.91)</t>
  </si>
  <si>
    <t>COL8A2</t>
  </si>
  <si>
    <t>Body composition estimation by impedance measurement. Impedance of whole body. is Range 150 - 1200ohms in 1ohm increments.</t>
  </si>
  <si>
    <t>423681|322|0</t>
  </si>
  <si>
    <t>0.33 (0.25, 0.4)</t>
  </si>
  <si>
    <t>M3.0001, M3.001, M3.01, M3.1</t>
  </si>
  <si>
    <t>CPXM1</t>
  </si>
  <si>
    <t>corneal resistance factor for right eye</t>
  </si>
  <si>
    <t>102656|3226|6</t>
  </si>
  <si>
    <t>0.11 (0.081, 0.15)</t>
  </si>
  <si>
    <t>CREB3L3</t>
  </si>
  <si>
    <t>411163|594|0</t>
  </si>
  <si>
    <t>0.32 (0.25, 0.39)</t>
  </si>
  <si>
    <t>M3.001, M3.01, M1.001, M1.01</t>
  </si>
  <si>
    <t>CRISPLD1</t>
  </si>
  <si>
    <t>428986|1082|2</t>
  </si>
  <si>
    <t>-0.18 (-0.21, -0.14)</t>
  </si>
  <si>
    <t>M3.001, M3.01, M3.1, M3.0001</t>
  </si>
  <si>
    <t>CRISPLD2</t>
  </si>
  <si>
    <t>16:84868866:G:A</t>
  </si>
  <si>
    <t>p.Cys290Tyr:p.Cys290Tyr:p.Cys289Tyr</t>
  </si>
  <si>
    <t>428976|815|0</t>
  </si>
  <si>
    <t>-0.21 (-0.25, -0.17)</t>
  </si>
  <si>
    <t>CRLF3</t>
  </si>
  <si>
    <t>418120|939|0</t>
  </si>
  <si>
    <t>-0.2 (-0.26, -0.15)</t>
  </si>
  <si>
    <t>CRP</t>
  </si>
  <si>
    <t>410730|499|0</t>
  </si>
  <si>
    <t>-0.64 (-0.72, -0.55)</t>
  </si>
  <si>
    <t>CRYGD</t>
  </si>
  <si>
    <t>2:208121822:C:T</t>
  </si>
  <si>
    <t>p.Val126Met</t>
  </si>
  <si>
    <t>181090|917|0</t>
  </si>
  <si>
    <t>-0.23 (-0.29, -0.17)</t>
  </si>
  <si>
    <t>CSF2RB</t>
  </si>
  <si>
    <t>22:36937930:GC:G</t>
  </si>
  <si>
    <t>p.Ser715fs:p.Ser709fs:p.Ser709fs</t>
  </si>
  <si>
    <t>417648|520|0</t>
  </si>
  <si>
    <t>-0.54 (-0.62, -0.46)</t>
  </si>
  <si>
    <t>22:36937930:GC:G, M1.01, M1.1, M3.01, M3.1</t>
  </si>
  <si>
    <t>CSF3R</t>
  </si>
  <si>
    <t>416308|2140|1</t>
  </si>
  <si>
    <t>CST3</t>
  </si>
  <si>
    <t>411858|189|0</t>
  </si>
  <si>
    <t>-2.7 (-2.8, -2.6)</t>
  </si>
  <si>
    <t>M1.001, M1.01, M1.1, M3.001, M3.01, M3.1, 20:23635314:ACACGTGGTTCGGCCCAGCTC:A, 20:23635334:C:A, 20:23635368:C:A, M1.0001, M3.0001, 20:23637654:CTG:C, 20:23637616:GCACCTGCTTGCGGGCGCGCAC:G, 20:23633917:T:A, M3.singleton, M1.singleton, 20:23637651:C:G, 20:23635347:G:T</t>
  </si>
  <si>
    <t>-, -, -, -, -, -, -, -, -, -, -, -, -, -, -, -, -, -</t>
  </si>
  <si>
    <t>CST9L</t>
  </si>
  <si>
    <t>20:23566040:AG:A</t>
  </si>
  <si>
    <t>AG</t>
  </si>
  <si>
    <t>p.Thr96fs</t>
  </si>
  <si>
    <t>411358|223|0</t>
  </si>
  <si>
    <t>-0.39 (-0.5, -0.27)</t>
  </si>
  <si>
    <t>20:23566040:AG:A, M1.01, M1.1, M3.01, M3.1</t>
  </si>
  <si>
    <t>CTBS</t>
  </si>
  <si>
    <t>Peak expiratory flow during blow</t>
  </si>
  <si>
    <t>1:84570692:G:GT</t>
  </si>
  <si>
    <t>GT</t>
  </si>
  <si>
    <t>p.Thr69fs</t>
  </si>
  <si>
    <t>395445|5|0</t>
  </si>
  <si>
    <t>-2.4 (-3.1, -1.7)</t>
  </si>
  <si>
    <t>CTSD</t>
  </si>
  <si>
    <t>410053|577|0</t>
  </si>
  <si>
    <t>0.26 (0.18, 0.33)</t>
  </si>
  <si>
    <t>CUBN</t>
  </si>
  <si>
    <t>123806|2591|2</t>
  </si>
  <si>
    <t>0.24 (0.21, 0.28)</t>
  </si>
  <si>
    <t>CXCL2</t>
  </si>
  <si>
    <t>418347|102|0</t>
  </si>
  <si>
    <t>-0.82 (-1, -0.64)</t>
  </si>
  <si>
    <t>M1.001, M1.01, M1.1, M3.001, M3.01, M3.1, M1.0001</t>
  </si>
  <si>
    <t>CXCL6</t>
  </si>
  <si>
    <t>412242|6184|23</t>
  </si>
  <si>
    <t>-0.12 (-0.15, -0.099)</t>
  </si>
  <si>
    <t>M3.1, M1.1, 4:73837092:G:GT</t>
  </si>
  <si>
    <t>CXCR2</t>
  </si>
  <si>
    <t>418114|335|0</t>
  </si>
  <si>
    <t>-0.5 (-0.6, -0.4)</t>
  </si>
  <si>
    <t>M3.001, M3.01, M3.1, 2:218135231:C:T, M3.0001</t>
  </si>
  <si>
    <t>CXCR4</t>
  </si>
  <si>
    <t>418843|345|0</t>
  </si>
  <si>
    <t>0.47 (0.37, 0.57)</t>
  </si>
  <si>
    <t>M3.001, M3.01, M3.1, M3.0001, M3.singleton</t>
  </si>
  <si>
    <t>CYB561D2</t>
  </si>
  <si>
    <t>CYP1A2</t>
  </si>
  <si>
    <t>CYP21A2</t>
  </si>
  <si>
    <t>CYP24A1</t>
  </si>
  <si>
    <t>CYP2R1</t>
  </si>
  <si>
    <t>393417|965|0</t>
  </si>
  <si>
    <t>-0.28 (-0.34, -0.22)</t>
  </si>
  <si>
    <t>CYR61</t>
  </si>
  <si>
    <t>416353|7607|32</t>
  </si>
  <si>
    <t>0.061 (0.047, 0.076)</t>
  </si>
  <si>
    <t>DBH</t>
  </si>
  <si>
    <t>9:133636634:G:C</t>
  </si>
  <si>
    <t>p.Gly88Ala</t>
  </si>
  <si>
    <t>404259|3714|9</t>
  </si>
  <si>
    <t>-0.12 (-0.15, -0.087)</t>
  </si>
  <si>
    <t>DCT</t>
  </si>
  <si>
    <t>80610|386|0</t>
  </si>
  <si>
    <t>341997|2368|0</t>
  </si>
  <si>
    <t>0.68 (0.61, 0.76)</t>
  </si>
  <si>
    <t>DDR2</t>
  </si>
  <si>
    <t>429651|419|0</t>
  </si>
  <si>
    <t>-0.25 (-0.3, -0.19)</t>
  </si>
  <si>
    <t>M3.0001, M3.01, M3.1, M3.001, M1.0001, M1.001, M1.01, M1.1</t>
  </si>
  <si>
    <t>DENND2C</t>
  </si>
  <si>
    <t>405563|13454|42</t>
  </si>
  <si>
    <t>-0.14 (-0.15, -0.12)</t>
  </si>
  <si>
    <t>DENND4B</t>
  </si>
  <si>
    <t>418286|773|0</t>
  </si>
  <si>
    <t>-0.25 (-0.32, -0.19)</t>
  </si>
  <si>
    <t>M3.001, M3.01, M3.1, M3.0001, M1.0001, M1.001, M1.01, M1.1</t>
  </si>
  <si>
    <t>DGAT2</t>
  </si>
  <si>
    <t>373213|2914|2</t>
  </si>
  <si>
    <t>-0.13 (-0.16, -0.097)</t>
  </si>
  <si>
    <t>DGKD</t>
  </si>
  <si>
    <t>2:233449298:C:T</t>
  </si>
  <si>
    <t>p.Arg604Trp:p.Arg560Trp</t>
  </si>
  <si>
    <t>408914|1359|0</t>
  </si>
  <si>
    <t>-0.33 (-0.38, -0.28)</t>
  </si>
  <si>
    <t>DHCR7</t>
  </si>
  <si>
    <t>390898|3484|0</t>
  </si>
  <si>
    <t>0.15 (0.11, 0.18)</t>
  </si>
  <si>
    <t>M3.01, M3.1, M3.001, M1.01, M1.1</t>
  </si>
  <si>
    <t>DIAPH1</t>
  </si>
  <si>
    <t>418972|212|0</t>
  </si>
  <si>
    <t>0.41 (0.3, 0.53)</t>
  </si>
  <si>
    <t>M1.001, M1.0001</t>
  </si>
  <si>
    <t>DKK1</t>
  </si>
  <si>
    <t>10:52315038:G:T</t>
  </si>
  <si>
    <t>p.Arg120Leu</t>
  </si>
  <si>
    <t>425783|2851|6</t>
  </si>
  <si>
    <t>-0.087 (-0.11, -0.063)</t>
  </si>
  <si>
    <t>10:52315038:G:T, M3.1</t>
  </si>
  <si>
    <t>DNAH1</t>
  </si>
  <si>
    <t>3:52366791:G:T</t>
  </si>
  <si>
    <t>p.Gly1890Val</t>
  </si>
  <si>
    <t>411346|693|0</t>
  </si>
  <si>
    <t>DNAH2</t>
  </si>
  <si>
    <t>17:7770907:G:T</t>
  </si>
  <si>
    <t>p.Val1446Leu:p.Val1446Leu</t>
  </si>
  <si>
    <t>374763|47|0</t>
  </si>
  <si>
    <t>-0.89 (-1.1, -0.65)</t>
  </si>
  <si>
    <t>p.Arg145Gln</t>
  </si>
  <si>
    <t>DNMT3A</t>
  </si>
  <si>
    <t>413386|5068|0</t>
  </si>
  <si>
    <t>-0.11 (-0.14, -0.083)</t>
  </si>
  <si>
    <t>M3.01, M3.1, M3.001, M1.001, M1.01, M1.1, M3.0001</t>
  </si>
  <si>
    <t>DOCK5</t>
  </si>
  <si>
    <t>418626|433|0</t>
  </si>
  <si>
    <t>-0.3 (-0.38, -0.21)</t>
  </si>
  <si>
    <t>M1.001, M1.01, M1.1, M3.001</t>
  </si>
  <si>
    <t>Measured by enzymatic protective selection analysis on a Beckman Coulter AU5800</t>
  </si>
  <si>
    <t>DOCK8</t>
  </si>
  <si>
    <t>9:420579:A:G</t>
  </si>
  <si>
    <t>p.Tyr1340Cys:p.Tyr1240Cys:p.Tyr807Cys:p.Tyr1272Cys</t>
  </si>
  <si>
    <t>414548|3789|9</t>
  </si>
  <si>
    <t>0.21 (0.18, 0.23)</t>
  </si>
  <si>
    <t>9:420579:A:G, M3.1</t>
  </si>
  <si>
    <t>DPP9</t>
  </si>
  <si>
    <t>373828|982|0</t>
  </si>
  <si>
    <t>0.19 (0.14, 0.24)</t>
  </si>
  <si>
    <t>M1.0001, M1.001</t>
  </si>
  <si>
    <t>DTL</t>
  </si>
  <si>
    <t>429924|146|0</t>
  </si>
  <si>
    <t>E2F4</t>
  </si>
  <si>
    <t>419168|24|0</t>
  </si>
  <si>
    <t>1.8 (1.5, 2.2)</t>
  </si>
  <si>
    <t>E2F8</t>
  </si>
  <si>
    <t>11:19224693:G:A</t>
  </si>
  <si>
    <t>p.Arg857*:p.Arg857*:p.Arg857*</t>
  </si>
  <si>
    <t>419012|180|0</t>
  </si>
  <si>
    <t>0.76 (0.63, 0.89)</t>
  </si>
  <si>
    <t>EDEM1</t>
  </si>
  <si>
    <t>411096|989|1</t>
  </si>
  <si>
    <t>0.31 (0.25, 0.36)</t>
  </si>
  <si>
    <t>EEF2</t>
  </si>
  <si>
    <t>419181|12|0</t>
  </si>
  <si>
    <t>-1.6 (-2.1, -1.2)</t>
  </si>
  <si>
    <t>5485|143|1</t>
  </si>
  <si>
    <t>373402|4211|10</t>
  </si>
  <si>
    <t>2.4 (1.9, 2.8)</t>
  </si>
  <si>
    <t>EGLN1</t>
  </si>
  <si>
    <t>419117|75|0</t>
  </si>
  <si>
    <t>0.73 (0.56, 0.9)</t>
  </si>
  <si>
    <t>M3.0001, M3.001, M3.01, M3.1, M3.singleton</t>
  </si>
  <si>
    <t>EGLN2</t>
  </si>
  <si>
    <t>418120|1071|1</t>
  </si>
  <si>
    <t>0.2 (0.15, 0.24)</t>
  </si>
  <si>
    <t>M3.01, M3.1, M3.0001</t>
  </si>
  <si>
    <t>EIF2AK1</t>
  </si>
  <si>
    <t>411318|1015|0</t>
  </si>
  <si>
    <t>0.25 (0.19, 0.31)</t>
  </si>
  <si>
    <t>SNX17</t>
  </si>
  <si>
    <t>ELOVL7</t>
  </si>
  <si>
    <t>417736|1448|0</t>
  </si>
  <si>
    <t>0.21 (0.17, 0.25)</t>
  </si>
  <si>
    <t>EML4</t>
  </si>
  <si>
    <t>421666|2347|1</t>
  </si>
  <si>
    <t>-0.11 (-0.14, -0.088)</t>
  </si>
  <si>
    <t>M3.01, M3.1, M3.001, M3.0001</t>
  </si>
  <si>
    <t>ENG</t>
  </si>
  <si>
    <t>385530|28|0</t>
  </si>
  <si>
    <t>210 (80, 570)</t>
  </si>
  <si>
    <t>M1.0001, M1.001, M1.01, M1.1, M3.0001, M1.singleton, M3.001, M3.01, M3.1, M3.singleton</t>
  </si>
  <si>
    <t>ENPP1</t>
  </si>
  <si>
    <t>Measured by phophomolybdate complex analysis on a Beckman Coulter AU5800</t>
  </si>
  <si>
    <t>376910|759|0</t>
  </si>
  <si>
    <t>-0.37 (-0.43, -0.3)</t>
  </si>
  <si>
    <t>EP400</t>
  </si>
  <si>
    <t>429192|96|0</t>
  </si>
  <si>
    <t>-0.55 (-0.68, -0.42)</t>
  </si>
  <si>
    <t>EPB41</t>
  </si>
  <si>
    <t>412119|115|0</t>
  </si>
  <si>
    <t>-1 (-1.2, -0.84)</t>
  </si>
  <si>
    <t>EPB42</t>
  </si>
  <si>
    <t>411471|862|1</t>
  </si>
  <si>
    <t>EPX</t>
  </si>
  <si>
    <t>ERCC4</t>
  </si>
  <si>
    <t>73339|2569|11</t>
  </si>
  <si>
    <t>337782|8852|17</t>
  </si>
  <si>
    <t>1.3 (1.3, 1.4)</t>
  </si>
  <si>
    <t>ESR1</t>
  </si>
  <si>
    <t>6:151807928:C:T</t>
  </si>
  <si>
    <t>p.His6Tyr:p.His6Tyr:p.His6Tyr:p.His6Tyr:p.His6Tyr:p.His6Tyr</t>
  </si>
  <si>
    <t>425431|4622|17</t>
  </si>
  <si>
    <t>0.059 (0.042, 0.076)</t>
  </si>
  <si>
    <t>6:151807928:C:T, M3.1</t>
  </si>
  <si>
    <t>EXD1</t>
  </si>
  <si>
    <t>15:41196033:G:C</t>
  </si>
  <si>
    <t>p.Ala122Gly:p.Ala180Gly</t>
  </si>
  <si>
    <t>421896|7136|30</t>
  </si>
  <si>
    <t>-0.052 (-0.065, -0.039)</t>
  </si>
  <si>
    <t>15:41196033:G:C, M3.1</t>
  </si>
  <si>
    <t>EXOC3L4</t>
  </si>
  <si>
    <t>417396|1787|1</t>
  </si>
  <si>
    <t>-0.36 (-0.4, -0.33)</t>
  </si>
  <si>
    <t>Myeloid leukemia</t>
  </si>
  <si>
    <t>FAM21C</t>
  </si>
  <si>
    <t>10:45750790:G:A</t>
  </si>
  <si>
    <t>p.Ala295Thr:p.Ala295Thr:p.Ala295Thr:p.Ala295Thr:p.Ala295Thr:p.Ala239Thr</t>
  </si>
  <si>
    <t>411545|7610|33</t>
  </si>
  <si>
    <t>0.091 (0.071, 0.11)</t>
  </si>
  <si>
    <t>10:45750790:G:A, M3.1</t>
  </si>
  <si>
    <t>FAM234A</t>
  </si>
  <si>
    <t>375509|2437|2</t>
  </si>
  <si>
    <t>-0.14 (-0.18, -0.099)</t>
  </si>
  <si>
    <t>FAM65C</t>
  </si>
  <si>
    <t>418245|814|0</t>
  </si>
  <si>
    <t>-0.24 (-0.3, -0.18)</t>
  </si>
  <si>
    <t>FANCA</t>
  </si>
  <si>
    <t>19419|134|0</t>
  </si>
  <si>
    <t>403299|7121|6</t>
  </si>
  <si>
    <t>0.39 (0.34, 0.46)</t>
  </si>
  <si>
    <t>FBLN7</t>
  </si>
  <si>
    <t>2:112165024:C:G</t>
  </si>
  <si>
    <t>p.Pro87Ala:p.Pro87Ala:p.Pro87Ala:p.Pro87Ala</t>
  </si>
  <si>
    <t>424876|4226|3</t>
  </si>
  <si>
    <t>0.072 (0.052, 0.092)</t>
  </si>
  <si>
    <t>FBN1</t>
  </si>
  <si>
    <t>Aortic aneurysm and dissection</t>
  </si>
  <si>
    <t>2085|19|0</t>
  </si>
  <si>
    <t>385207|206|0</t>
  </si>
  <si>
    <t>22 (11, 43)</t>
  </si>
  <si>
    <t>FBN2</t>
  </si>
  <si>
    <t>422822|1192|0</t>
  </si>
  <si>
    <t>0.13 (0.095, 0.17)</t>
  </si>
  <si>
    <t>ORAI3</t>
  </si>
  <si>
    <t>16:30949291:T:A</t>
  </si>
  <si>
    <t>p.Met1?:p.Met1?:p.Met1?</t>
  </si>
  <si>
    <t>416416|2033|5</t>
  </si>
  <si>
    <t>-0.18 (-0.22, -0.14)</t>
  </si>
  <si>
    <t>FCGRT</t>
  </si>
  <si>
    <t>378327|74|0</t>
  </si>
  <si>
    <t>M3.0001, M3.001, M3.01, M3.1, M1.0001, M1.001, M1.01, M1.1, M3.singleton, M1.singleton</t>
  </si>
  <si>
    <t>FERMT3</t>
  </si>
  <si>
    <t>11:64207494:G:A</t>
  </si>
  <si>
    <t>p.Gly44Arg:p.Gly44Arg</t>
  </si>
  <si>
    <t>403841|7319|34</t>
  </si>
  <si>
    <t>FES</t>
  </si>
  <si>
    <t>Non cancer illness code self reported - hypertension</t>
  </si>
  <si>
    <t>114911|542|1</t>
  </si>
  <si>
    <t>215569|731|0</t>
  </si>
  <si>
    <t>1.5 (1.4, 1.7)</t>
  </si>
  <si>
    <t>FGB</t>
  </si>
  <si>
    <t>Measured by CHO-POD analysis on a Beckman Coulter AU5800</t>
  </si>
  <si>
    <t>405656|6406|13</t>
  </si>
  <si>
    <t>0.081 (0.058, 0.1)</t>
  </si>
  <si>
    <t>M3.1, 4:154568456:C:T</t>
  </si>
  <si>
    <t>FGD1</t>
  </si>
  <si>
    <t>423856|116|42</t>
  </si>
  <si>
    <t>-0.3 (-0.37, -0.22)</t>
  </si>
  <si>
    <t>M1.0001, M1.001, M1.01, M1.1, M1.singleton</t>
  </si>
  <si>
    <t>TMEM102</t>
  </si>
  <si>
    <t>17:7436175:ATCCGTTCCCTTTTTTTAGGTC:A</t>
  </si>
  <si>
    <t>ATCCGTTCCCTTTTTTTAGGTC</t>
  </si>
  <si>
    <t>p.Gly72fs:p.Gly72fs</t>
  </si>
  <si>
    <t>368215|6475|41</t>
  </si>
  <si>
    <t>-0.19 (-0.21, -0.17)</t>
  </si>
  <si>
    <t>FGFR3</t>
  </si>
  <si>
    <t>4:1804392:G:A</t>
  </si>
  <si>
    <t>p.Gly380Arg:p.Gly380Arg:p.Gly382Arg:p.Gly380Arg</t>
  </si>
  <si>
    <t>430063|6|0</t>
  </si>
  <si>
    <t>-4.2 (-4.6, -3.7)</t>
  </si>
  <si>
    <t>FHOD3</t>
  </si>
  <si>
    <t>18:36681510:G:A</t>
  </si>
  <si>
    <t>p.Arg637Gln:p.Arg462Gln:p.Arg462Gln</t>
  </si>
  <si>
    <t>404814|3391|9</t>
  </si>
  <si>
    <t>-0.17 (-0.2, -0.13)</t>
  </si>
  <si>
    <t>FIBIN</t>
  </si>
  <si>
    <t>425311|4754|5</t>
  </si>
  <si>
    <t>-0.071 (-0.087, -0.054)</t>
  </si>
  <si>
    <t>FLCN</t>
  </si>
  <si>
    <t>Non cancer illness code self reported - spontaneous pneumothorax recurrent pneumothorax</t>
  </si>
  <si>
    <t>1038|20|0</t>
  </si>
  <si>
    <t>330602|94|0</t>
  </si>
  <si>
    <t>67 (32, 140)</t>
  </si>
  <si>
    <t>FLG</t>
  </si>
  <si>
    <t>ICD + Survey</t>
  </si>
  <si>
    <t>14309|818|4</t>
  </si>
  <si>
    <t>253538|7987|14</t>
  </si>
  <si>
    <t>1.8 (1.7, 2)</t>
  </si>
  <si>
    <t>FLNB</t>
  </si>
  <si>
    <t>420569|9496|5</t>
  </si>
  <si>
    <t>-0.044 (-0.056, -0.032)</t>
  </si>
  <si>
    <t>FLT3</t>
  </si>
  <si>
    <t>417635|814|0</t>
  </si>
  <si>
    <t>0.32 (0.26, 0.38)</t>
  </si>
  <si>
    <t>M1.0001, M1.001, M1.01, M1.1, M3.0001, M3.001, M3.01, M3.1</t>
  </si>
  <si>
    <t>FOXA3</t>
  </si>
  <si>
    <t>374080|730|0</t>
  </si>
  <si>
    <t>0.3 (0.24, 0.36)</t>
  </si>
  <si>
    <t>FSCN2</t>
  </si>
  <si>
    <t>96091|2574|10</t>
  </si>
  <si>
    <t>192023|4322|10</t>
  </si>
  <si>
    <t>1.2 (1.1, 1.3)</t>
  </si>
  <si>
    <t>G6PC</t>
  </si>
  <si>
    <t>410305|1452|0</t>
  </si>
  <si>
    <t>0.21 (0.17, 0.26)</t>
  </si>
  <si>
    <t>M3.01, M3.1, M1.01, M1.1, M3.001</t>
  </si>
  <si>
    <t>G6PC2</t>
  </si>
  <si>
    <t>367010|10910|28</t>
  </si>
  <si>
    <t>-0.26 (-0.28, -0.24)</t>
  </si>
  <si>
    <t>M3.1, 2:168907631:A:C, M1.1, 2:168907858:C:T, 2:168906752:C:T, 2:168907981:T:C</t>
  </si>
  <si>
    <t>GAS8</t>
  </si>
  <si>
    <t>16:90040361:A:G</t>
  </si>
  <si>
    <t>p.Gln358Arg:p.Gln275Arg</t>
  </si>
  <si>
    <t>19077|454|0</t>
  </si>
  <si>
    <t>407928|2154|0</t>
  </si>
  <si>
    <t>4.6 (4, 5.2)</t>
  </si>
  <si>
    <t>16:90040361:A:G, M3.1, 16:90031453:G:A</t>
  </si>
  <si>
    <t>+, +, -</t>
  </si>
  <si>
    <t>GATA5</t>
  </si>
  <si>
    <t>Inverted GLI 2012 z-score for FEV1 (forced expiratory volume).   Methods for deriving this variable can be found in   Gupta RP, Strachan DP. Ventilatory function as a predictor of mortality in lifelong non-smokers: evidence from large British cohort studies. BMJ Open 2017;7:e015381. doi: 10.1136/bmjopen-2016-015381. Pubmed PMID: 28706094</t>
  </si>
  <si>
    <t>20:62475466:G:C</t>
  </si>
  <si>
    <t>p.Ser19Trp</t>
  </si>
  <si>
    <t>338513|4774|14</t>
  </si>
  <si>
    <t>0.12 (0.098, 0.15)</t>
  </si>
  <si>
    <t>20:62475466:G:C, M3.1</t>
  </si>
  <si>
    <t>GBGT1</t>
  </si>
  <si>
    <t>9:133155928:T:C</t>
  </si>
  <si>
    <t>p.Tyr66Cys:p.Tyr49Cys:p.Tyr66Cys</t>
  </si>
  <si>
    <t>407652|4238|5</t>
  </si>
  <si>
    <t>-0.19 (-0.22, -0.16)</t>
  </si>
  <si>
    <t>394176|206|0</t>
  </si>
  <si>
    <t>-0.52 (-0.65, -0.39)</t>
  </si>
  <si>
    <t>GCK</t>
  </si>
  <si>
    <t>411889|345|0</t>
  </si>
  <si>
    <t>1.1 (0.97, 1.2)</t>
  </si>
  <si>
    <t>GCKR</t>
  </si>
  <si>
    <t>406226|5523|8</t>
  </si>
  <si>
    <t>0.088 (0.064, 0.11)</t>
  </si>
  <si>
    <t>GCM2</t>
  </si>
  <si>
    <t>376863|1383|0</t>
  </si>
  <si>
    <t>0.22 (0.17, 0.27)</t>
  </si>
  <si>
    <t>M3.01, M3.1, 6:10877164:C:T</t>
  </si>
  <si>
    <t>M3.0001, M3.singleton</t>
  </si>
  <si>
    <t>GFI1B</t>
  </si>
  <si>
    <t>418157|1027|0</t>
  </si>
  <si>
    <t>0.69 (0.64, 0.74)</t>
  </si>
  <si>
    <t>GFPT2</t>
  </si>
  <si>
    <t>427111|2958|1</t>
  </si>
  <si>
    <t>-0.077 (-0.098, -0.056)</t>
  </si>
  <si>
    <t>GGT1</t>
  </si>
  <si>
    <t>411363|498|0</t>
  </si>
  <si>
    <t>-1 (-1.1, -0.95)</t>
  </si>
  <si>
    <t>LRRC75B</t>
  </si>
  <si>
    <t>22:24593038:A:G</t>
  </si>
  <si>
    <t>p.Met1?</t>
  </si>
  <si>
    <t>406635|5194|18</t>
  </si>
  <si>
    <t>0.15 (0.13, 0.17)</t>
  </si>
  <si>
    <t>GHRH</t>
  </si>
  <si>
    <t>409785|141|0</t>
  </si>
  <si>
    <t>-0.7 (-0.85, -0.55)</t>
  </si>
  <si>
    <t>M3.001, M3.01, M3.1, 20:37256865:CAAAG:C, M1.001, M1.01, M1.1</t>
  </si>
  <si>
    <t>GHSR</t>
  </si>
  <si>
    <t>408073|1852|1</t>
  </si>
  <si>
    <t>GIGYF1</t>
  </si>
  <si>
    <t>412078|156|0</t>
  </si>
  <si>
    <t>0.73 (0.59, 0.87)</t>
  </si>
  <si>
    <t>GJB2</t>
  </si>
  <si>
    <t>96409|2249|17</t>
  </si>
  <si>
    <t>192573|3782|0</t>
  </si>
  <si>
    <t>1.2 (1.2, 1.3)</t>
  </si>
  <si>
    <t>M3.1, 13:20189546:AC:A, M1.1</t>
  </si>
  <si>
    <t>12:57474102:G:A</t>
  </si>
  <si>
    <t>p.Arg710Trp:p.Arg620Trp:p.Arg436Trp:p.Arg620Trp:p.Arg699Trp</t>
  </si>
  <si>
    <t>414091|3989|11</t>
  </si>
  <si>
    <t>-0.11 (-0.13, -0.078)</t>
  </si>
  <si>
    <t>GLI3</t>
  </si>
  <si>
    <t>416812|13215|43</t>
  </si>
  <si>
    <t>0.04 (0.03, 0.05)</t>
  </si>
  <si>
    <t>M3.1, 7:42148252:C:T</t>
  </si>
  <si>
    <t>GMPR</t>
  </si>
  <si>
    <t>415400|3787|2</t>
  </si>
  <si>
    <t>0.35 (0.32, 0.38)</t>
  </si>
  <si>
    <t>GNB1</t>
  </si>
  <si>
    <t>1:1815790:T:C</t>
  </si>
  <si>
    <t>p.Lys57Glu:p.Lys57Glu</t>
  </si>
  <si>
    <t>418277|177|0</t>
  </si>
  <si>
    <t>-0.72 (-0.86, -0.58)</t>
  </si>
  <si>
    <t>1:1815790:T:C, M3.01, M3.1</t>
  </si>
  <si>
    <t>GORASP1</t>
  </si>
  <si>
    <t>Pilar and trichodermal cyst</t>
  </si>
  <si>
    <t>3:39103525:G:A</t>
  </si>
  <si>
    <t>p.Ala31Val</t>
  </si>
  <si>
    <t>5400|170|0</t>
  </si>
  <si>
    <t>376762|5161|24</t>
  </si>
  <si>
    <t>2.2 (1.9, 2.7)</t>
  </si>
  <si>
    <t>410179|451|0</t>
  </si>
  <si>
    <t>-1.6 (-1.7, -1.5)</t>
  </si>
  <si>
    <t>GP1BA</t>
  </si>
  <si>
    <t>418282|901|1</t>
  </si>
  <si>
    <t>0.64 (0.58, 0.69)</t>
  </si>
  <si>
    <t>GP1BB</t>
  </si>
  <si>
    <t>419132|52|0</t>
  </si>
  <si>
    <t>1.9 (1.6, 2.1)</t>
  </si>
  <si>
    <t>GPLD1</t>
  </si>
  <si>
    <t>6:24429112:CT:C</t>
  </si>
  <si>
    <t>p.Val815fs</t>
  </si>
  <si>
    <t>408407|3376|7</t>
  </si>
  <si>
    <t>-0.79 (-0.82, -0.77)</t>
  </si>
  <si>
    <t>PDZK1</t>
  </si>
  <si>
    <t>GPT</t>
  </si>
  <si>
    <t>411212|720|0</t>
  </si>
  <si>
    <t>-1.4 (-1.4, -1.3)</t>
  </si>
  <si>
    <t>GRAMD2</t>
  </si>
  <si>
    <t>420005|10028|37</t>
  </si>
  <si>
    <t>0.068 (0.056, 0.079)</t>
  </si>
  <si>
    <t>M3.1, 15:72162349:A:G, 15:72163644:ACTGT:A, M1.1</t>
  </si>
  <si>
    <t>GRK6</t>
  </si>
  <si>
    <t>417776|678|0</t>
  </si>
  <si>
    <t>0.27 (0.19, 0.34)</t>
  </si>
  <si>
    <t>GYG1</t>
  </si>
  <si>
    <t>425831|4234|5</t>
  </si>
  <si>
    <t>-0.07 (-0.087, -0.052)</t>
  </si>
  <si>
    <t>M3.1, 3:148996462:G:C</t>
  </si>
  <si>
    <t>HAL</t>
  </si>
  <si>
    <t>381231|13124|27</t>
  </si>
  <si>
    <t>0.12 (0.099, 0.13)</t>
  </si>
  <si>
    <t>HBA2</t>
  </si>
  <si>
    <t>16:173540:C:G</t>
  </si>
  <si>
    <t>p.His123Gln:p.His91Gln</t>
  </si>
  <si>
    <t>419041|130|2</t>
  </si>
  <si>
    <t>-1 (-1.2, -0.86)</t>
  </si>
  <si>
    <t>HBB</t>
  </si>
  <si>
    <t>419094|98|0</t>
  </si>
  <si>
    <t>-2.9 (-3.1, -2.7)</t>
  </si>
  <si>
    <t>M1.001, M1.01, M1.1, M3.001, M3.01, M3.1, 11:5226774:G:A, 11:5227001:CT:C, M1.0001, M3.0001, 11:5226929:C:T, 11:5227003:CAG:C, M1.singleton, M3.singleton</t>
  </si>
  <si>
    <t>-, -, -, -, -, -, -, -, -, -, -, -, -, -</t>
  </si>
  <si>
    <t>CAG</t>
  </si>
  <si>
    <t>+, +, +, +, -</t>
  </si>
  <si>
    <t>HGF</t>
  </si>
  <si>
    <t>373865|945|0</t>
  </si>
  <si>
    <t>HGS</t>
  </si>
  <si>
    <t>Inverted GLI 2012 z-score for FVC (forced vital capacity).   Methods for deriving this variable can be found in   Gupta RP, Strachan DP. Ventilatory function as a predictor of mortality in lifelong non-smokers: evidence from large British cohort studies. BMJ Open 2017;7:e015381. doi: 10.1136/bmjopen-2016-015381. Pubmed PMID: 28706094</t>
  </si>
  <si>
    <t>341647|1654|1</t>
  </si>
  <si>
    <t>0.18 (0.13, 0.22)</t>
  </si>
  <si>
    <t>HK1</t>
  </si>
  <si>
    <t>411799|435|0</t>
  </si>
  <si>
    <t>-0.34 (-0.43, -0.26)</t>
  </si>
  <si>
    <t>HKDC1</t>
  </si>
  <si>
    <t>10:69261176:A:G</t>
  </si>
  <si>
    <t>p.Ile752Val</t>
  </si>
  <si>
    <t>411152|830|1</t>
  </si>
  <si>
    <t>HMCN1</t>
  </si>
  <si>
    <t>342393|909|0</t>
  </si>
  <si>
    <t>0.45 (0.39, 0.52)</t>
  </si>
  <si>
    <t>HMGA2</t>
  </si>
  <si>
    <t>430008|62|0</t>
  </si>
  <si>
    <t>-0.5 (-0.65, -0.36)</t>
  </si>
  <si>
    <t>M3.001, M3.0001</t>
  </si>
  <si>
    <t>HNF1A</t>
  </si>
  <si>
    <t>Cross-cohort ICD10-based definition</t>
  </si>
  <si>
    <t>30226|33|0</t>
  </si>
  <si>
    <t>355810|76|0</t>
  </si>
  <si>
    <t>6.1 (3.8, 9.9)</t>
  </si>
  <si>
    <t>HNF4A</t>
  </si>
  <si>
    <t>20:44413714:C:T</t>
  </si>
  <si>
    <t>p.Arg136Trp:p.Arg114Trp:p.Arg114Trp:p.Arg114Trp:p.Arg136Trp:p.Arg136Trp:p.Arg111Trp</t>
  </si>
  <si>
    <t>374367|125|0</t>
  </si>
  <si>
    <t>-1 (-1.1, -0.86)</t>
  </si>
  <si>
    <t>20:44413714:C:T, M3.01, M3.1</t>
  </si>
  <si>
    <t>HOXB13</t>
  </si>
  <si>
    <t>Malignant neoplasm of prostate</t>
  </si>
  <si>
    <t>17:48728343:C:T</t>
  </si>
  <si>
    <t>p.Gly84Glu</t>
  </si>
  <si>
    <t>8378|116|0</t>
  </si>
  <si>
    <t>24640|79|0</t>
  </si>
  <si>
    <t>4.5 (3.3, 6.1)</t>
  </si>
  <si>
    <t>HPD</t>
  </si>
  <si>
    <t>12:121854786:G:A</t>
  </si>
  <si>
    <t>p.Arg111Trp:p.Arg72Trp</t>
  </si>
  <si>
    <t>418888|296|0</t>
  </si>
  <si>
    <t>0.37 (0.27, 0.47)</t>
  </si>
  <si>
    <t>HPN</t>
  </si>
  <si>
    <t>378304|97|0</t>
  </si>
  <si>
    <t>-0.64 (-0.83, -0.46)</t>
  </si>
  <si>
    <t>HSCB</t>
  </si>
  <si>
    <t>416589|2600|3</t>
  </si>
  <si>
    <t>0.14 (0.11, 0.18)</t>
  </si>
  <si>
    <t>HSPA9</t>
  </si>
  <si>
    <t>418960|232|0</t>
  </si>
  <si>
    <t>1.1 (0.94, 1.2)</t>
  </si>
  <si>
    <t>HSPG2</t>
  </si>
  <si>
    <t>1:21861796:G:A</t>
  </si>
  <si>
    <t>p.Thr1639Met</t>
  </si>
  <si>
    <t>407894|3654|11</t>
  </si>
  <si>
    <t>-0.48 (-0.51, -0.45)</t>
  </si>
  <si>
    <t>HTRA1</t>
  </si>
  <si>
    <t>429613|457|0</t>
  </si>
  <si>
    <t>-0.2 (-0.25, -0.14)</t>
  </si>
  <si>
    <t>IDH2</t>
  </si>
  <si>
    <t>555|17|0</t>
  </si>
  <si>
    <t>386759|581|1</t>
  </si>
  <si>
    <t>19 (9.5, 38)</t>
  </si>
  <si>
    <t>Non cancer illness code self reported - hypothyroidism myxoedema</t>
  </si>
  <si>
    <t>IFRD2</t>
  </si>
  <si>
    <t>409859|2473|2</t>
  </si>
  <si>
    <t>0.41 (0.37, 0.45)</t>
  </si>
  <si>
    <t>IFT140</t>
  </si>
  <si>
    <t>Cyst of kidney, acquired</t>
  </si>
  <si>
    <t>1792|32|0</t>
  </si>
  <si>
    <t>385234|868|0</t>
  </si>
  <si>
    <t>8.2 (5.2, 13)</t>
  </si>
  <si>
    <t>IGF1R</t>
  </si>
  <si>
    <t>429493|577|0</t>
  </si>
  <si>
    <t>-0.27 (-0.32, -0.23)</t>
  </si>
  <si>
    <t>IGF2BP2</t>
  </si>
  <si>
    <t>429662|408|0</t>
  </si>
  <si>
    <t>IGF2R</t>
  </si>
  <si>
    <t>6:160063462:C:G</t>
  </si>
  <si>
    <t>p.Leu1240Val</t>
  </si>
  <si>
    <t>328586|730|0</t>
  </si>
  <si>
    <t>0.7 (0.63, 0.77)</t>
  </si>
  <si>
    <t>IGFALS</t>
  </si>
  <si>
    <t>408010|1916|0</t>
  </si>
  <si>
    <t>-0.52 (-0.56, -0.48)</t>
  </si>
  <si>
    <t>IGFBP3</t>
  </si>
  <si>
    <t>409302|624|0</t>
  </si>
  <si>
    <t>-0.43 (-0.5, -0.36)</t>
  </si>
  <si>
    <t>IGFBP6</t>
  </si>
  <si>
    <t>409529|397|0</t>
  </si>
  <si>
    <t>-0.31 (-0.4, -0.22)</t>
  </si>
  <si>
    <t>IHH</t>
  </si>
  <si>
    <t>429410|659|1</t>
  </si>
  <si>
    <t>-0.26 (-0.31, -0.22)</t>
  </si>
  <si>
    <t>-, -, -, -, -, -, -, -, -, -, -, -</t>
  </si>
  <si>
    <t>IL17RA</t>
  </si>
  <si>
    <t>22:17105867:T:C</t>
  </si>
  <si>
    <t>p.Trp320Arg</t>
  </si>
  <si>
    <t>413567|4659|11</t>
  </si>
  <si>
    <t>-0.58 (-0.6, -0.55)</t>
  </si>
  <si>
    <t>IL33</t>
  </si>
  <si>
    <t>413462|4986|6</t>
  </si>
  <si>
    <t>-0.26 (-0.28, -0.23)</t>
  </si>
  <si>
    <t>M1.1, M3.1, 9:6255967:G:C</t>
  </si>
  <si>
    <t>IL5RA</t>
  </si>
  <si>
    <t>3:3102704:C:T</t>
  </si>
  <si>
    <t>p.Val67Met:p.Val67Met:p.Val67Met:p.Val67Met:p.Val67Met:p.Val67Met:p.Val67Met:p.Val67Met</t>
  </si>
  <si>
    <t>415069|3363|10</t>
  </si>
  <si>
    <t>0.13 (0.1, 0.16)</t>
  </si>
  <si>
    <t>INSC</t>
  </si>
  <si>
    <t>INSR</t>
  </si>
  <si>
    <t>405410|6329|18</t>
  </si>
  <si>
    <t>-0.092 (-0.11, -0.07)</t>
  </si>
  <si>
    <t>IQGAP2</t>
  </si>
  <si>
    <t>409528|9642|14</t>
  </si>
  <si>
    <t>0.32 (0.3, 0.34)</t>
  </si>
  <si>
    <t>IRS1</t>
  </si>
  <si>
    <t>423224|140|0</t>
  </si>
  <si>
    <t>-0.5 (-0.59, -0.41)</t>
  </si>
  <si>
    <t>ITGA2B</t>
  </si>
  <si>
    <t>418881|308|0</t>
  </si>
  <si>
    <t>-0.46 (-0.56, -0.37)</t>
  </si>
  <si>
    <t>ITGB3</t>
  </si>
  <si>
    <t>416734|2455|0</t>
  </si>
  <si>
    <t>M3.1, M3.01, M3.001</t>
  </si>
  <si>
    <t>Lymphoid leukemia</t>
  </si>
  <si>
    <t>JAK2</t>
  </si>
  <si>
    <t>9:5073770:G:T</t>
  </si>
  <si>
    <t>p.Val617Phe</t>
  </si>
  <si>
    <t>418876|307|6</t>
  </si>
  <si>
    <t>1.9 (1.8, 2)</t>
  </si>
  <si>
    <t>9:5073770:G:T, M3.01, M3.1, M3.0001, M3.001, M1.0001, M1.001, M1.01, M1.1, 9:5055751:G:A, M3.singleton, M1.singleton</t>
  </si>
  <si>
    <t>JMJD1C</t>
  </si>
  <si>
    <t>10:63168077:C:T</t>
  </si>
  <si>
    <t>p.Glu2349Lys:p.Glu2531Lys</t>
  </si>
  <si>
    <t>411306|7809|42</t>
  </si>
  <si>
    <t>0.07 (0.051, 0.088)</t>
  </si>
  <si>
    <t>KALRN</t>
  </si>
  <si>
    <t>417291|1890|3</t>
  </si>
  <si>
    <t>-0.45 (-0.49, -0.42)</t>
  </si>
  <si>
    <t>M1.1, 3:124584849:C:T, M3.1</t>
  </si>
  <si>
    <t>KCNJ5</t>
  </si>
  <si>
    <t>407433|782|0</t>
  </si>
  <si>
    <t>0.26 (0.2, 0.33)</t>
  </si>
  <si>
    <t>Right grip strength</t>
  </si>
  <si>
    <t>KDM5B</t>
  </si>
  <si>
    <t>427667|253|0</t>
  </si>
  <si>
    <t>0.46 (0.35, 0.57)</t>
  </si>
  <si>
    <t>KIAA1109</t>
  </si>
  <si>
    <t>418411|773|0</t>
  </si>
  <si>
    <t>-0.29 (-0.34, -0.23)</t>
  </si>
  <si>
    <t>KLF1</t>
  </si>
  <si>
    <t>418942|250|0</t>
  </si>
  <si>
    <t>1.3 (1.2, 1.4)</t>
  </si>
  <si>
    <t>1.5 (1.3, 1.6)</t>
  </si>
  <si>
    <t>KLHDC7B</t>
  </si>
  <si>
    <t>114346|511|0</t>
  </si>
  <si>
    <t>299591|716|0</t>
  </si>
  <si>
    <t>2 (1.7, 2.2)</t>
  </si>
  <si>
    <t>KRT75</t>
  </si>
  <si>
    <t>12:52428266:C:T</t>
  </si>
  <si>
    <t>p.Glu458Lys</t>
  </si>
  <si>
    <t>48174|420|1</t>
  </si>
  <si>
    <t>379396|1984|4</t>
  </si>
  <si>
    <t>1.7 (1.5, 1.9)</t>
  </si>
  <si>
    <t>LARP1</t>
  </si>
  <si>
    <t>419159|33|0</t>
  </si>
  <si>
    <t>1.2 (0.88, 1.5)</t>
  </si>
  <si>
    <t>LCAT</t>
  </si>
  <si>
    <t>378160|57|0</t>
  </si>
  <si>
    <t>LCORL</t>
  </si>
  <si>
    <t>429928|142|0</t>
  </si>
  <si>
    <t>0.6 (0.5, 0.69)</t>
  </si>
  <si>
    <t>M1.0001, M1.001, M1.01, M1.1, M3.001, M3.01, M3.1, M3.0001, M1.singleton, M3.singleton</t>
  </si>
  <si>
    <t>LDLR</t>
  </si>
  <si>
    <t>Medication exposure from Survey</t>
  </si>
  <si>
    <t>77668|726|0</t>
  </si>
  <si>
    <t>241589|775|0</t>
  </si>
  <si>
    <t>3.7 (3.3, 4.1)</t>
  </si>
  <si>
    <t>+, +, +, +, +, +, +, +, +, +, +, +, +, +, +, +</t>
  </si>
  <si>
    <t>LEPR</t>
  </si>
  <si>
    <t>1:65618011:G:A</t>
  </si>
  <si>
    <t>p.Val754Met:p.Val754Met:p.Val754Met:p.Val754Met:p.Val754Met:p.Val754Met</t>
  </si>
  <si>
    <t>410165|1063|1</t>
  </si>
  <si>
    <t>LIPC</t>
  </si>
  <si>
    <t>372780|3343|6</t>
  </si>
  <si>
    <t>0.33 (0.3, 0.36)</t>
  </si>
  <si>
    <t>LIPG</t>
  </si>
  <si>
    <t>375517|612|0</t>
  </si>
  <si>
    <t>0.52 (0.45, 0.59)</t>
  </si>
  <si>
    <t>LOXL2</t>
  </si>
  <si>
    <t>426838|3232|0</t>
  </si>
  <si>
    <t>0.07 (0.05, 0.09)</t>
  </si>
  <si>
    <t>LPA</t>
  </si>
  <si>
    <t>327290|2023|4</t>
  </si>
  <si>
    <t>-0.4 (-0.45, -0.36)</t>
  </si>
  <si>
    <t>LPL</t>
  </si>
  <si>
    <t>377559|658|0</t>
  </si>
  <si>
    <t>-0.41 (-0.48, -0.35)</t>
  </si>
  <si>
    <t>LPP</t>
  </si>
  <si>
    <t>3:188609231:C:T</t>
  </si>
  <si>
    <t>p.Pro167Leu:p.Pro145Leu:p.Pro167Leu</t>
  </si>
  <si>
    <t>426871|2807|1</t>
  </si>
  <si>
    <t>0.078 (0.057, 0.1)</t>
  </si>
  <si>
    <t>LRP1</t>
  </si>
  <si>
    <t>12:57184132:C:T</t>
  </si>
  <si>
    <t>p.Arg1993Trp</t>
  </si>
  <si>
    <t>339877|2988|9</t>
  </si>
  <si>
    <t>-0.13 (-0.17, -0.099)</t>
  </si>
  <si>
    <t>LRP2</t>
  </si>
  <si>
    <t>406944|4937|0</t>
  </si>
  <si>
    <t>-0.16 (-0.18, -0.14)</t>
  </si>
  <si>
    <t>LRP5</t>
  </si>
  <si>
    <t>M1.001, M1.01, M1.1, M3.001, M3.01, M3.1, M1.0001, M3.0001, M1.singleton, M3.singleton</t>
  </si>
  <si>
    <t>LRRC58</t>
  </si>
  <si>
    <t>3:120331309:G:A</t>
  </si>
  <si>
    <t>p.Ser336Phe</t>
  </si>
  <si>
    <t>429930|140|0</t>
  </si>
  <si>
    <t>0.38 (0.28, 0.48)</t>
  </si>
  <si>
    <t>LRRK2</t>
  </si>
  <si>
    <t>12:40340400:G:A</t>
  </si>
  <si>
    <t>p.Gly2019Ser</t>
  </si>
  <si>
    <t>6598|26|0</t>
  </si>
  <si>
    <t>416753|252|0</t>
  </si>
  <si>
    <t>6.2 (3.7, 10)</t>
  </si>
  <si>
    <t>LTBP3</t>
  </si>
  <si>
    <t>LY75</t>
  </si>
  <si>
    <t>415720|3338|2</t>
  </si>
  <si>
    <t>0.18 (0.15, 0.21)</t>
  </si>
  <si>
    <t>LY75-CD302</t>
  </si>
  <si>
    <t>415474|3584|2</t>
  </si>
  <si>
    <t>MAMDC2</t>
  </si>
  <si>
    <t>104765|1123|0</t>
  </si>
  <si>
    <t>MAP3K15</t>
  </si>
  <si>
    <t>404683|5494|2057</t>
  </si>
  <si>
    <t>-0.085 (-0.1, -0.07)</t>
  </si>
  <si>
    <t>MAP3K4</t>
  </si>
  <si>
    <t>6:161106580:G:C</t>
  </si>
  <si>
    <t>p.Arg1308Thr:p.Arg1258Thr:p.Arg1254Thr:p.Arg1304Thr</t>
  </si>
  <si>
    <t>329245|72|0</t>
  </si>
  <si>
    <t>1.4 (1.1, 1.6)</t>
  </si>
  <si>
    <t>418660|532|0</t>
  </si>
  <si>
    <t>MAS1</t>
  </si>
  <si>
    <t>328744|573|0</t>
  </si>
  <si>
    <t>0.28 (0.2, 0.36)</t>
  </si>
  <si>
    <t>MC1R</t>
  </si>
  <si>
    <t>MC4R</t>
  </si>
  <si>
    <t>68270|359|0</t>
  </si>
  <si>
    <t>354391|592|0</t>
  </si>
  <si>
    <t>3.4 (2.9, 3.9)</t>
  </si>
  <si>
    <t>MECP2</t>
  </si>
  <si>
    <t>Body composition estimation by impedance measurement. Right leg fat percentages Range 1-75% in 0.1% increments.</t>
  </si>
  <si>
    <t>23:154030969:C:G</t>
  </si>
  <si>
    <t>p.Ala299Pro:p.Ala287Pro:p.Ala283Pro</t>
  </si>
  <si>
    <t>423658|6|1</t>
  </si>
  <si>
    <t>1.3 (0.91, 1.6)</t>
  </si>
  <si>
    <t>MED17</t>
  </si>
  <si>
    <t>418946|243|0</t>
  </si>
  <si>
    <t>-0.54 (-0.65, -0.43)</t>
  </si>
  <si>
    <t>MEGF6</t>
  </si>
  <si>
    <t>339225|4076|1</t>
  </si>
  <si>
    <t>0.11 (0.08, 0.14)</t>
  </si>
  <si>
    <t>MEN1</t>
  </si>
  <si>
    <t>Hyperparathyroidism and other disorders of parathyroid gland</t>
  </si>
  <si>
    <t>1158|10|0</t>
  </si>
  <si>
    <t>386448|9|0</t>
  </si>
  <si>
    <t>740 (200, 2800)</t>
  </si>
  <si>
    <t>M1.0001, M1.001, M1.01, M1.1, M1.singleton, M3.0001, M3.001, M3.singleton, M3.01, M3.1</t>
  </si>
  <si>
    <t>MEPE</t>
  </si>
  <si>
    <t>-0.36 (-0.4, -0.32)</t>
  </si>
  <si>
    <t>MFRP</t>
  </si>
  <si>
    <t>48703|273|0</t>
  </si>
  <si>
    <t>SRSF2</t>
  </si>
  <si>
    <t>MFSD2B</t>
  </si>
  <si>
    <t>413209|5844|7</t>
  </si>
  <si>
    <t>MIP</t>
  </si>
  <si>
    <t>20221|70|0</t>
  </si>
  <si>
    <t>363959|192|0</t>
  </si>
  <si>
    <t>8 (5.7, 11)</t>
  </si>
  <si>
    <t>MITF</t>
  </si>
  <si>
    <t>3:69964940:G:A</t>
  </si>
  <si>
    <t>p.Glu419Lys:p.Glu312Lys:p.Glu318Lys:p.Glu256Lys:p.Glu367Lys:p.Glu403Lys:p.Glu425Lys:p.Glu418Lys</t>
  </si>
  <si>
    <t>163277|1119|2</t>
  </si>
  <si>
    <t>263177|2399|5</t>
  </si>
  <si>
    <t>0.72 (0.67, 0.78)</t>
  </si>
  <si>
    <t>3:69964940:G:A, M3.1</t>
  </si>
  <si>
    <t>17:58203084:A:G</t>
  </si>
  <si>
    <t>p.Tyr571Cys</t>
  </si>
  <si>
    <t>418386|67|0</t>
  </si>
  <si>
    <t>-1.5 (-1.7, -1.3)</t>
  </si>
  <si>
    <t>MLH1</t>
  </si>
  <si>
    <t>Personal history of malignant neoplasm of digestive organs</t>
  </si>
  <si>
    <t>6475|25|0</t>
  </si>
  <si>
    <t>381383|33|0</t>
  </si>
  <si>
    <t>62 (31, 120)</t>
  </si>
  <si>
    <t>MLXIP</t>
  </si>
  <si>
    <t>413404|5753|27</t>
  </si>
  <si>
    <t>0.1 (0.08, 0.12)</t>
  </si>
  <si>
    <t>M1.1, 12:122134019:T:TC, M3.1</t>
  </si>
  <si>
    <t>MOB3C</t>
  </si>
  <si>
    <t>418322|862|0</t>
  </si>
  <si>
    <t>-0.26 (-0.32, -0.2)</t>
  </si>
  <si>
    <t>MPL</t>
  </si>
  <si>
    <t>418490|699|0</t>
  </si>
  <si>
    <t>0.41 (0.35, 0.48)</t>
  </si>
  <si>
    <t>MPND</t>
  </si>
  <si>
    <t>19:4354083:C:T</t>
  </si>
  <si>
    <t>p.Arg235Trp:p.Arg235Trp:p.Arg235Trp</t>
  </si>
  <si>
    <t>414162|4655|7</t>
  </si>
  <si>
    <t>-0.09 (-0.12, -0.065)</t>
  </si>
  <si>
    <t>MPO</t>
  </si>
  <si>
    <t>411368|7066|20</t>
  </si>
  <si>
    <t>MROH2A</t>
  </si>
  <si>
    <t>348872|2796|3</t>
  </si>
  <si>
    <t>-0.13 (-0.16, -0.094)</t>
  </si>
  <si>
    <t>SEMA4G</t>
  </si>
  <si>
    <t>-0.2 (-0.24, -0.15)</t>
  </si>
  <si>
    <t>SPSB3</t>
  </si>
  <si>
    <t>16:1778029:G:A</t>
  </si>
  <si>
    <t>p.Ser171Leu:p.Ser171Leu</t>
  </si>
  <si>
    <t>423821|5600|22</t>
  </si>
  <si>
    <t>-0.11 (-0.12, -0.088)</t>
  </si>
  <si>
    <t>MSH2</t>
  </si>
  <si>
    <t>Family history of malignant neoplasm of digestive organs</t>
  </si>
  <si>
    <t>9424|31|0</t>
  </si>
  <si>
    <t>375940|76|0</t>
  </si>
  <si>
    <t>16 (9.6, 28)</t>
  </si>
  <si>
    <t>MSH6</t>
  </si>
  <si>
    <t>Malignant neoplasm of corpus uteri</t>
  </si>
  <si>
    <t>1575|37|0</t>
  </si>
  <si>
    <t>39342|51|0</t>
  </si>
  <si>
    <t>21 (13, 36)</t>
  </si>
  <si>
    <t>MSTN</t>
  </si>
  <si>
    <t>409096|2783|2</t>
  </si>
  <si>
    <t>0.11 (0.079, 0.14)</t>
  </si>
  <si>
    <t>MYBPC3</t>
  </si>
  <si>
    <t>1767|22|0</t>
  </si>
  <si>
    <t>385739|181|0</t>
  </si>
  <si>
    <t>32 (16, 61)</t>
  </si>
  <si>
    <t>MYD88</t>
  </si>
  <si>
    <t>418312|137|0</t>
  </si>
  <si>
    <t>1 (0.86, 1.2)</t>
  </si>
  <si>
    <t>M1.001, M3.001</t>
  </si>
  <si>
    <t>M1.001, M1.01, M1.1, M1.0001</t>
  </si>
  <si>
    <t>MYO6</t>
  </si>
  <si>
    <t>15635|106|0</t>
  </si>
  <si>
    <t>265753|485|0</t>
  </si>
  <si>
    <t>4 (3.1, 5.2)</t>
  </si>
  <si>
    <t>MYO9B</t>
  </si>
  <si>
    <t>415727|3456|1</t>
  </si>
  <si>
    <t>MYOC</t>
  </si>
  <si>
    <t>Glaucoma</t>
  </si>
  <si>
    <t>1:171636338:G:A</t>
  </si>
  <si>
    <t>p.Gln368*</t>
  </si>
  <si>
    <t>8033|89|0</t>
  </si>
  <si>
    <t>375527|911|0</t>
  </si>
  <si>
    <t>4.8 (3.7, 6.3)</t>
  </si>
  <si>
    <t>NBEAL2</t>
  </si>
  <si>
    <t>418056|1004|0</t>
  </si>
  <si>
    <t>-0.2 (-0.25, -0.15)</t>
  </si>
  <si>
    <t>NBL1</t>
  </si>
  <si>
    <t>1:19657079:G:T</t>
  </si>
  <si>
    <t>p.Glu166*:p.Glu166*:p.Glu200*:p.Glu201*:p.Glu166*:p.Glu166*:p.Glu166*</t>
  </si>
  <si>
    <t>411797|191|0</t>
  </si>
  <si>
    <t>-0.45 (-0.58, -0.33)</t>
  </si>
  <si>
    <t>OSGIN1</t>
  </si>
  <si>
    <t>NECTIN2</t>
  </si>
  <si>
    <t>19:44888269:G:A</t>
  </si>
  <si>
    <t>p.Glu503Lys</t>
  </si>
  <si>
    <t>409907|206|0</t>
  </si>
  <si>
    <t>-0.6 (-0.73, -0.47)</t>
  </si>
  <si>
    <t>NF1</t>
  </si>
  <si>
    <t>Benign neoplasm of peripheral nerves and autonomic nervous system</t>
  </si>
  <si>
    <t>584|32|0</t>
  </si>
  <si>
    <t>387134|179|0</t>
  </si>
  <si>
    <t>130 (70, 240)</t>
  </si>
  <si>
    <t>M1.0001, M1.001, M1.01, M1.1, M3.0001, M1.singleton, M3.001, M3.singleton, M3.01, M3.1</t>
  </si>
  <si>
    <t>NFAT5</t>
  </si>
  <si>
    <t>16:69693577:A:G</t>
  </si>
  <si>
    <t>p.Gln1157Arg:p.Gln1233Arg:p.Gln1250Arg:p.Gln1157Arg:p.Gln1157Arg:p.Gln1251Arg</t>
  </si>
  <si>
    <t>406663|5117|16</t>
  </si>
  <si>
    <t>-0.082 (-0.1, -0.059)</t>
  </si>
  <si>
    <t>NFKBIE</t>
  </si>
  <si>
    <t>6:44265001:TGTAA:T</t>
  </si>
  <si>
    <t>TGTAA</t>
  </si>
  <si>
    <t>p.Tyr254fs:p.Tyr115fs</t>
  </si>
  <si>
    <t>660|8|0</t>
  </si>
  <si>
    <t>387238|5|0</t>
  </si>
  <si>
    <t>1200 (270, 5300)</t>
  </si>
  <si>
    <t>6:44265001:TGTAA:T, M1.001, M3.001</t>
  </si>
  <si>
    <t>NOTCH1</t>
  </si>
  <si>
    <t>9:136496196:CAG:C</t>
  </si>
  <si>
    <t>p.Pro2514fs</t>
  </si>
  <si>
    <t>418425|20|0</t>
  </si>
  <si>
    <t>3.1 (2.7, 3.5)</t>
  </si>
  <si>
    <t>9:136496196:CAG:C, M1.001, M1.01, M1.1</t>
  </si>
  <si>
    <t>NOTCH4</t>
  </si>
  <si>
    <t>NPC1</t>
  </si>
  <si>
    <t>409629|2703|2</t>
  </si>
  <si>
    <t>-0.13 (-0.17, -0.097)</t>
  </si>
  <si>
    <t>NPC1L1</t>
  </si>
  <si>
    <t>407564|3786|1</t>
  </si>
  <si>
    <t>-0.14 (-0.17, -0.11)</t>
  </si>
  <si>
    <t>NPHS1</t>
  </si>
  <si>
    <t>19:35841720:C:T</t>
  </si>
  <si>
    <t>p.Ser937Asn:p.Ser937Asn</t>
  </si>
  <si>
    <t>126248|151|0</t>
  </si>
  <si>
    <t>0.75 (0.59, 0.9)</t>
  </si>
  <si>
    <t>NPR2</t>
  </si>
  <si>
    <t>428738|1331|1</t>
  </si>
  <si>
    <t>-0.25 (-0.28, -0.22)</t>
  </si>
  <si>
    <t>M3.01, M3.1, M3.001, M3.0001, M1.001, M1.01, M1.1, M1.0001, M3.singleton</t>
  </si>
  <si>
    <t>NPR3</t>
  </si>
  <si>
    <t>425003|5061|6</t>
  </si>
  <si>
    <t>0.096 (0.08, 0.11)</t>
  </si>
  <si>
    <t>3:50353736:C:T</t>
  </si>
  <si>
    <t>p.Gln221*:p.Gln221*:p.Gln221*:p.Gln221*</t>
  </si>
  <si>
    <t>408216|3298|10</t>
  </si>
  <si>
    <t>0.12 (0.089, 0.15)</t>
  </si>
  <si>
    <t>NPRL3</t>
  </si>
  <si>
    <t>16:119169:C:T</t>
  </si>
  <si>
    <t>p.Arg92Gln:p.Arg92Gln:p.Arg92Gln</t>
  </si>
  <si>
    <t>419020|169|0</t>
  </si>
  <si>
    <t>-0.79 (-0.92, -0.65)</t>
  </si>
  <si>
    <t>NR1H3</t>
  </si>
  <si>
    <t>376412|1803|2</t>
  </si>
  <si>
    <t>0.23 (0.19, 0.27)</t>
  </si>
  <si>
    <t>NR1H4</t>
  </si>
  <si>
    <t>12:100532530:T:C</t>
  </si>
  <si>
    <t>p.Met183Thr:p.Met173Thr:p.Met173Thr:p.Met183Thr</t>
  </si>
  <si>
    <t>369595|4561|11</t>
  </si>
  <si>
    <t>12:100532530:T:C, M3.1</t>
  </si>
  <si>
    <t>NR1I3</t>
  </si>
  <si>
    <t>409414|1017|0</t>
  </si>
  <si>
    <t>NRK</t>
  </si>
  <si>
    <t>429811|227|32</t>
  </si>
  <si>
    <t>0.26 (0.2, 0.32)</t>
  </si>
  <si>
    <t>OBSCN</t>
  </si>
  <si>
    <t>412227|11769|18</t>
  </si>
  <si>
    <t>-0.058 (-0.07, -0.046)</t>
  </si>
  <si>
    <t>OCA2</t>
  </si>
  <si>
    <t>45615|2961|19</t>
  </si>
  <si>
    <t>373588|7779|17</t>
  </si>
  <si>
    <t>3.4 (3.2, 3.6)</t>
  </si>
  <si>
    <t>OR10R2</t>
  </si>
  <si>
    <t>409709|2789|3</t>
  </si>
  <si>
    <t>0.12 (0.086, 0.15)</t>
  </si>
  <si>
    <t>M1.1, M3.1, 1:158480352:C:T</t>
  </si>
  <si>
    <t>OR6F1</t>
  </si>
  <si>
    <t>1:247712721:AAGTCCTGGGGC:A</t>
  </si>
  <si>
    <t>AAGTCCTGGGGC</t>
  </si>
  <si>
    <t>p.Pro9fs</t>
  </si>
  <si>
    <t>415495|3668|8</t>
  </si>
  <si>
    <t>-0.12 (-0.14, -0.089)</t>
  </si>
  <si>
    <t>1:247712721:AAGTCCTGGGGC:A, M1.1, M3.1</t>
  </si>
  <si>
    <t>OR6K2</t>
  </si>
  <si>
    <t>1:158699980:CAG:C</t>
  </si>
  <si>
    <t>p.Ala224fs</t>
  </si>
  <si>
    <t>407969|3975|5</t>
  </si>
  <si>
    <t>1:158699980:CAG:C, M1.1, 1:158699984:C:CT, M3.1</t>
  </si>
  <si>
    <t>ORMDL3</t>
  </si>
  <si>
    <t>418721|471|0</t>
  </si>
  <si>
    <t>0.3 (0.22, 0.39)</t>
  </si>
  <si>
    <t>398595|13464|27</t>
  </si>
  <si>
    <t>-0.089 (-0.1, -0.074)</t>
  </si>
  <si>
    <t>PADI3</t>
  </si>
  <si>
    <t>46149|2431|15</t>
  </si>
  <si>
    <t>364759|16584|41</t>
  </si>
  <si>
    <t>PAH</t>
  </si>
  <si>
    <t>12:102912801:C:T</t>
  </si>
  <si>
    <t>p.Arg53His:p.Arg48His</t>
  </si>
  <si>
    <t>409128|639|0</t>
  </si>
  <si>
    <t>0.25 (0.18, 0.32)</t>
  </si>
  <si>
    <t>PALB2</t>
  </si>
  <si>
    <t>8494|72|0</t>
  </si>
  <si>
    <t>378684|672|0</t>
  </si>
  <si>
    <t>5.3 (3.9, 7.3)</t>
  </si>
  <si>
    <t>PAM</t>
  </si>
  <si>
    <t>5:103003035:C:G</t>
  </si>
  <si>
    <t>p.Ser539Trp:p.Ser539Trp:p.Ser432Trp:p.Ser539Trp:p.Ser539Trp</t>
  </si>
  <si>
    <t>29491|728|6</t>
  </si>
  <si>
    <t>349362|6208|29</t>
  </si>
  <si>
    <t>1.4 (1.3, 1.6)</t>
  </si>
  <si>
    <t>5:103003035:C:G, M3.1</t>
  </si>
  <si>
    <t>PAPPA</t>
  </si>
  <si>
    <t>9:116235493:A:C</t>
  </si>
  <si>
    <t>p.Glu863Ala</t>
  </si>
  <si>
    <t>430044|36|0</t>
  </si>
  <si>
    <t>-0.85 (-1.1, -0.63)</t>
  </si>
  <si>
    <t>PAPPA2</t>
  </si>
  <si>
    <t>408371|1553|2</t>
  </si>
  <si>
    <t>0.27 (0.23, 0.32)</t>
  </si>
  <si>
    <t>PARN</t>
  </si>
  <si>
    <t>417636|1553|0</t>
  </si>
  <si>
    <t>0.17 (0.12, 0.21)</t>
  </si>
  <si>
    <t>PATL2</t>
  </si>
  <si>
    <t>15:44672240:C:T</t>
  </si>
  <si>
    <t>429328|9|0</t>
  </si>
  <si>
    <t>-1.5 (-1.9, -1.1)</t>
  </si>
  <si>
    <t>PCDHGA10</t>
  </si>
  <si>
    <t>5:141415641:TA:T</t>
  </si>
  <si>
    <t>p.Lys826fs</t>
  </si>
  <si>
    <t>366960|5411|22</t>
  </si>
  <si>
    <t>0.088 (0.065, 0.11)</t>
  </si>
  <si>
    <t>PCSK9</t>
  </si>
  <si>
    <t>408942|1171|0</t>
  </si>
  <si>
    <t>-0.78 (-0.83, -0.73)</t>
  </si>
  <si>
    <t>PDE10A</t>
  </si>
  <si>
    <t>409580|346|0</t>
  </si>
  <si>
    <t>0.37 (0.27, 0.46)</t>
  </si>
  <si>
    <t>M3.001, M3.0001, M3.01, M3.1</t>
  </si>
  <si>
    <t>PDE11A</t>
  </si>
  <si>
    <t>396887|13020|19</t>
  </si>
  <si>
    <t>0.053 (0.038, 0.069)</t>
  </si>
  <si>
    <t>PDE3B</t>
  </si>
  <si>
    <t>409755|2002|0</t>
  </si>
  <si>
    <t>-0.33 (-0.37, -0.29)</t>
  </si>
  <si>
    <t>411167|437|0</t>
  </si>
  <si>
    <t>-0.54 (-0.62, -0.47)</t>
  </si>
  <si>
    <t>PEAR1</t>
  </si>
  <si>
    <t>417824|1360|0</t>
  </si>
  <si>
    <t>PER3</t>
  </si>
  <si>
    <t>PFKL</t>
  </si>
  <si>
    <t>407511|4722|1</t>
  </si>
  <si>
    <t>0.098 (0.072, 0.12)</t>
  </si>
  <si>
    <t>PFKM</t>
  </si>
  <si>
    <t>410719|1515|0</t>
  </si>
  <si>
    <t>-0.31 (-0.35, -0.26)</t>
  </si>
  <si>
    <t>PHACTR3</t>
  </si>
  <si>
    <t>20:59743133:C:A</t>
  </si>
  <si>
    <t>p.Arg49Ser:p.Arg8Ser:p.Arg8Ser:p.Arg46Ser:p.Arg8Ser:p.Arg8Ser</t>
  </si>
  <si>
    <t>418976|77|0</t>
  </si>
  <si>
    <t>0.72 (0.52, 0.92)</t>
  </si>
  <si>
    <t>429999|71|0</t>
  </si>
  <si>
    <t>PIEZO1</t>
  </si>
  <si>
    <t>388295|23881|58</t>
  </si>
  <si>
    <t>-0.14 (-0.15, -0.13)</t>
  </si>
  <si>
    <t>PKD1</t>
  </si>
  <si>
    <t>Cystic kidney disease</t>
  </si>
  <si>
    <t>474|104|0</t>
  </si>
  <si>
    <t>385645|1458|1</t>
  </si>
  <si>
    <t>48 (35, 65)</t>
  </si>
  <si>
    <t>M3.0001, M1.0001, M1.001, M1.01, M1.1, M3.singleton, M1.singleton, M3.001, M3.01, M3.1, 16:2110151:CCT:C</t>
  </si>
  <si>
    <t>PKD2</t>
  </si>
  <si>
    <t>544|34|0</t>
  </si>
  <si>
    <t>387042|62|0</t>
  </si>
  <si>
    <t>380 (200, 740)</t>
  </si>
  <si>
    <t>PKHD1</t>
  </si>
  <si>
    <t>406534|5326|1</t>
  </si>
  <si>
    <t>0.11 (0.09, 0.14)</t>
  </si>
  <si>
    <t>PKLR</t>
  </si>
  <si>
    <t>1:155291918:G:A</t>
  </si>
  <si>
    <t>p.Arg486Trp:p.Arg455Trp</t>
  </si>
  <si>
    <t>406570|2256|0</t>
  </si>
  <si>
    <t>0.31 (0.27, 0.35)</t>
  </si>
  <si>
    <t>PLA2G12A</t>
  </si>
  <si>
    <t>368657|7449|23</t>
  </si>
  <si>
    <t>PLCD1</t>
  </si>
  <si>
    <t>423233|6845|2</t>
  </si>
  <si>
    <t>-0.061 (-0.078, -0.045)</t>
  </si>
  <si>
    <t>PLD1</t>
  </si>
  <si>
    <t>409105|10078|9</t>
  </si>
  <si>
    <t>0.23 (0.21, 0.25)</t>
  </si>
  <si>
    <t>PLEKHO2</t>
  </si>
  <si>
    <t>417253|1806|0</t>
  </si>
  <si>
    <t>0.16 (0.11, 0.2)</t>
  </si>
  <si>
    <t>PLIN1</t>
  </si>
  <si>
    <t>377443|774|0</t>
  </si>
  <si>
    <t>0.29 (0.23, 0.35)</t>
  </si>
  <si>
    <t>M1.01, M1.1, M3.01, M3.1, 15:89667122:CTTCTGCAGGGT:C</t>
  </si>
  <si>
    <t>TADA1</t>
  </si>
  <si>
    <t>POLE</t>
  </si>
  <si>
    <t>408760|3741|0</t>
  </si>
  <si>
    <t>POR</t>
  </si>
  <si>
    <t>PPARG</t>
  </si>
  <si>
    <t>378088|129|0</t>
  </si>
  <si>
    <t>-0.64 (-0.79, -0.5)</t>
  </si>
  <si>
    <t>PROS1</t>
  </si>
  <si>
    <t>5189|37|0</t>
  </si>
  <si>
    <t>370799|431|0</t>
  </si>
  <si>
    <t>6.4 (4.1, 9.8)</t>
  </si>
  <si>
    <t>PRPH2</t>
  </si>
  <si>
    <t>4158|27|0</t>
  </si>
  <si>
    <t>33599|14|0</t>
  </si>
  <si>
    <t>18 (9.6, 36)</t>
  </si>
  <si>
    <t>PRPSAP1</t>
  </si>
  <si>
    <t>410519|1085|0</t>
  </si>
  <si>
    <t>PRRC2C</t>
  </si>
  <si>
    <t>1:171536102:C:A</t>
  </si>
  <si>
    <t>p.Pro704Gln:p.Pro706Gln:p.Pro704Gln</t>
  </si>
  <si>
    <t>413456|4854|17</t>
  </si>
  <si>
    <t>0.094 (0.068, 0.12)</t>
  </si>
  <si>
    <t>PRSS56</t>
  </si>
  <si>
    <t>This is the weak meridian of keratometry results taken at 6mm for the right eye</t>
  </si>
  <si>
    <t>90725|162|0</t>
  </si>
  <si>
    <t>0.49 (0.35, 0.62)</t>
  </si>
  <si>
    <t>PTPN11</t>
  </si>
  <si>
    <t>429730|340|0</t>
  </si>
  <si>
    <t>-0.25 (-0.31, -0.18)</t>
  </si>
  <si>
    <t>PTPN14</t>
  </si>
  <si>
    <t>Other and unspecified malignant neoplasm of skin of other and unspecified parts of face</t>
  </si>
  <si>
    <t>7553|19|0</t>
  </si>
  <si>
    <t>380250|108|0</t>
  </si>
  <si>
    <t>9.8 (5.2, 18)</t>
  </si>
  <si>
    <t>PTPN6</t>
  </si>
  <si>
    <t>417445|1614|0</t>
  </si>
  <si>
    <t>PTPRH</t>
  </si>
  <si>
    <t>415209|3845|6</t>
  </si>
  <si>
    <t>PTPRJ</t>
  </si>
  <si>
    <t>418929|255|0</t>
  </si>
  <si>
    <t>-0.56 (-0.67, -0.46)</t>
  </si>
  <si>
    <t>PYGM</t>
  </si>
  <si>
    <t>11:64759751:G:A</t>
  </si>
  <si>
    <t>p.Arg50*:p.Arg50*</t>
  </si>
  <si>
    <t>407906|3367|5</t>
  </si>
  <si>
    <t>0.12 (0.093, 0.15)</t>
  </si>
  <si>
    <t>R3HDM4</t>
  </si>
  <si>
    <t>412153|181|0</t>
  </si>
  <si>
    <t>0.48 (0.34, 0.62)</t>
  </si>
  <si>
    <t>RAB32</t>
  </si>
  <si>
    <t>48445|150|0</t>
  </si>
  <si>
    <t>380830|554|0</t>
  </si>
  <si>
    <t>2.5 (2, 3.1)</t>
  </si>
  <si>
    <t>RASA2</t>
  </si>
  <si>
    <t>417484|970|0</t>
  </si>
  <si>
    <t>-0.25 (-0.31, -0.19)</t>
  </si>
  <si>
    <t>RASA3</t>
  </si>
  <si>
    <t>417278|1170|1</t>
  </si>
  <si>
    <t>-0.26 (-0.32, -0.21)</t>
  </si>
  <si>
    <t>M3.001, M3.01, M1.001, M1.01, M1.1, M3.0001</t>
  </si>
  <si>
    <t>RASAL3</t>
  </si>
  <si>
    <t>19:15457470:CGCGCCCGCAGCGCT:C</t>
  </si>
  <si>
    <t>CGCGCCCGCAGCGCT</t>
  </si>
  <si>
    <t>p.Ala414fs</t>
  </si>
  <si>
    <t>414778|3646|15</t>
  </si>
  <si>
    <t>-0.12 (-0.15, -0.085)</t>
  </si>
  <si>
    <t>19:15457470:CGCGCCCGCAGCGCT:C, M1.1, M3.1</t>
  </si>
  <si>
    <t>RASGRP2</t>
  </si>
  <si>
    <t>417352|1097|0</t>
  </si>
  <si>
    <t>RBL1</t>
  </si>
  <si>
    <t>20:37047109:G:A</t>
  </si>
  <si>
    <t>p.Arg517Cys:p.Arg517Cys</t>
  </si>
  <si>
    <t>417505|1225|1</t>
  </si>
  <si>
    <t>0.22 (0.17, 0.26)</t>
  </si>
  <si>
    <t>20:37047109:G:A, 20:37068063:T:A</t>
  </si>
  <si>
    <t>Measured by GLDH, kinetic analysis on a Beckman Coulter AU5800</t>
  </si>
  <si>
    <t>RGS11</t>
  </si>
  <si>
    <t>RHAG</t>
  </si>
  <si>
    <t>411777|457|0</t>
  </si>
  <si>
    <t>-0.71 (-0.79, -0.63)</t>
  </si>
  <si>
    <t>RHOF</t>
  </si>
  <si>
    <t>418552|632|0</t>
  </si>
  <si>
    <t>0.42 (0.35, 0.49)</t>
  </si>
  <si>
    <t>RIOK3</t>
  </si>
  <si>
    <t>18:23477246:G:A</t>
  </si>
  <si>
    <t>p.Arg441Gln:p.Arg441Gln:p.Arg425Gln</t>
  </si>
  <si>
    <t>407448|4040|30</t>
  </si>
  <si>
    <t>18:23477246:G:A, M3.1</t>
  </si>
  <si>
    <t>RNF10</t>
  </si>
  <si>
    <t>412274|60|0</t>
  </si>
  <si>
    <t>0.98 (0.74, 1.2)</t>
  </si>
  <si>
    <t>RNF128</t>
  </si>
  <si>
    <t>405323|4604|1954</t>
  </si>
  <si>
    <t>0.15 (0.14, 0.16)</t>
  </si>
  <si>
    <t>Chronic kidney disease (CKD)</t>
  </si>
  <si>
    <t>RNF186</t>
  </si>
  <si>
    <t>410973|907|1</t>
  </si>
  <si>
    <t>0.25 (0.2, 0.3)</t>
  </si>
  <si>
    <t>M1.01, M1.1, 1:19814567:G:A, M3.01, M3.1</t>
  </si>
  <si>
    <t>RNF20</t>
  </si>
  <si>
    <t>418954|235|0</t>
  </si>
  <si>
    <t>RORC</t>
  </si>
  <si>
    <t>408971|2883|7</t>
  </si>
  <si>
    <t>0.21 (0.18, 0.24)</t>
  </si>
  <si>
    <t>M1.1, M3.1, 1:151831737:G:A</t>
  </si>
  <si>
    <t>RP11-545J16.1</t>
  </si>
  <si>
    <t>16:89919342:C:CA</t>
  </si>
  <si>
    <t>18508|1028|16</t>
  </si>
  <si>
    <t>407504|2905|0</t>
  </si>
  <si>
    <t>8.2 (7.4, 9.2)</t>
  </si>
  <si>
    <t>p.Asn29fs:p.Asn29fs</t>
  </si>
  <si>
    <t>RPL3L</t>
  </si>
  <si>
    <t>396829|15013|39</t>
  </si>
  <si>
    <t>-0.045 (-0.057, -0.033)</t>
  </si>
  <si>
    <t>RPS6KB2</t>
  </si>
  <si>
    <t>413387|5794|11</t>
  </si>
  <si>
    <t>-0.093 (-0.12, -0.07)</t>
  </si>
  <si>
    <t>RRAD</t>
  </si>
  <si>
    <t>407261|954|0</t>
  </si>
  <si>
    <t>0.23 (0.16, 0.29)</t>
  </si>
  <si>
    <t>RRBP1</t>
  </si>
  <si>
    <t>409893|220|0</t>
  </si>
  <si>
    <t>-0.67 (-0.79, -0.55)</t>
  </si>
  <si>
    <t>RRM2</t>
  </si>
  <si>
    <t>418996|193|0</t>
  </si>
  <si>
    <t>0.48 (0.36, 0.61)</t>
  </si>
  <si>
    <t>RTEL1</t>
  </si>
  <si>
    <t>410609|1725|0</t>
  </si>
  <si>
    <t>0.2 (0.16, 0.25)</t>
  </si>
  <si>
    <t>RTTN</t>
  </si>
  <si>
    <t>408748|10427|17</t>
  </si>
  <si>
    <t>-0.061 (-0.078, -0.044)</t>
  </si>
  <si>
    <t>RUNX1</t>
  </si>
  <si>
    <t>419163|26|0</t>
  </si>
  <si>
    <t>-1.3 (-1.6, -0.93)</t>
  </si>
  <si>
    <t>6:33189182:A:G</t>
  </si>
  <si>
    <t>p.Phe80Ser:p.Phe80Ser:p.Phe80Ser:p.Phe80Ser</t>
  </si>
  <si>
    <t>114789|68|0</t>
  </si>
  <si>
    <t>300281|26|0</t>
  </si>
  <si>
    <t>6.5 (4.3, 10)</t>
  </si>
  <si>
    <t>S1PR4</t>
  </si>
  <si>
    <t>418549|639|0</t>
  </si>
  <si>
    <t>-0.32 (-0.39, -0.24)</t>
  </si>
  <si>
    <t>SAG</t>
  </si>
  <si>
    <t>2:233320822:C:T</t>
  </si>
  <si>
    <t>p.Thr125Met</t>
  </si>
  <si>
    <t>406916|2814|6</t>
  </si>
  <si>
    <t>-0.16 (-0.2, -0.13)</t>
  </si>
  <si>
    <t>ISCU</t>
  </si>
  <si>
    <t>12:108562726:A:G</t>
  </si>
  <si>
    <t>p.Tyr35Cys:p.Tyr35Cys:p.Tyr35Cys:p.Tyr35Cys:p.Tyr35Cys</t>
  </si>
  <si>
    <t>419175|17|0</t>
  </si>
  <si>
    <t>1.6 (1.1, 2)</t>
  </si>
  <si>
    <t>SHBG</t>
  </si>
  <si>
    <t>SBNO2</t>
  </si>
  <si>
    <t>417791|658|0</t>
  </si>
  <si>
    <t>0.37 (0.3, 0.45)</t>
  </si>
  <si>
    <t>SCARB1</t>
  </si>
  <si>
    <t>376139|2077|1</t>
  </si>
  <si>
    <t>0.41 (0.38, 0.45)</t>
  </si>
  <si>
    <t>SCUBE3</t>
  </si>
  <si>
    <t>428835|1234|1</t>
  </si>
  <si>
    <t>-0.2 (-0.23, -0.17)</t>
  </si>
  <si>
    <t>11:65539133:C:T</t>
  </si>
  <si>
    <t>p.Gly1240Ser:p.Gly1287Ser:p.Gly290Ser:p.Gly243Ser:p.Gly717Ser</t>
  </si>
  <si>
    <t>429332|726|1</t>
  </si>
  <si>
    <t>SDPR</t>
  </si>
  <si>
    <t>419022|162|0</t>
  </si>
  <si>
    <t>M3.01, M1.01, M1.1</t>
  </si>
  <si>
    <t>SEC23A</t>
  </si>
  <si>
    <t>14:39067186:G:A</t>
  </si>
  <si>
    <t>p.Thr405Met:p.Thr203Met:p.Thr376Met</t>
  </si>
  <si>
    <t>136815|8|0</t>
  </si>
  <si>
    <t>-0.97 (-1.2, -0.71)</t>
  </si>
  <si>
    <t>SEC23B</t>
  </si>
  <si>
    <t>418726|466|0</t>
  </si>
  <si>
    <t>0.59 (0.51, 0.67)</t>
  </si>
  <si>
    <t>406399|5459|3</t>
  </si>
  <si>
    <t>-0.096 (-0.12, -0.073)</t>
  </si>
  <si>
    <t>SERPINC1</t>
  </si>
  <si>
    <t>1280|6|0</t>
  </si>
  <si>
    <t>250 (57, 1100)</t>
  </si>
  <si>
    <t>SERPINH1</t>
  </si>
  <si>
    <t>-0.59 (-0.72, -0.45)</t>
  </si>
  <si>
    <t>M1.001, M1.01, M1.1, M3.001, M3.01, M3.1, M3.0001, M1.0001</t>
  </si>
  <si>
    <t>SF3B1</t>
  </si>
  <si>
    <t>2:197402110:T:C</t>
  </si>
  <si>
    <t>p.Lys700Glu</t>
  </si>
  <si>
    <t>419119|72|0</t>
  </si>
  <si>
    <t>-1.3 (-1.5, -1.2)</t>
  </si>
  <si>
    <t>SH2B3</t>
  </si>
  <si>
    <t>415365|3691|4</t>
  </si>
  <si>
    <t>0.49 (0.46, 0.51)</t>
  </si>
  <si>
    <t>SH2D5</t>
  </si>
  <si>
    <t>1:20727540:G:A</t>
  </si>
  <si>
    <t>p.Gln51*</t>
  </si>
  <si>
    <t>412013|73|0</t>
  </si>
  <si>
    <t>-0.79 (-0.99, -0.58)</t>
  </si>
  <si>
    <t>17:7631360:C:T</t>
  </si>
  <si>
    <t>p.Pro185Leu:p.Pro127Leu:p.Pro127Leu:p.Pro127Leu:p.Pro127Leu:p.Pro185Leu:p.Pro185Leu:p.Pro185Leu</t>
  </si>
  <si>
    <t>369634|5159|17</t>
  </si>
  <si>
    <t>-1.3 (-1.3, -1.3)</t>
  </si>
  <si>
    <t>SHOX</t>
  </si>
  <si>
    <t>430043|27|0</t>
  </si>
  <si>
    <t>-1.1 (-1.3, -0.88)</t>
  </si>
  <si>
    <t>SIGIRR</t>
  </si>
  <si>
    <t>417002|1447|0</t>
  </si>
  <si>
    <t>-0.18 (-0.23, -0.13)</t>
  </si>
  <si>
    <t>SIGLEC1</t>
  </si>
  <si>
    <t>405736|6108|17</t>
  </si>
  <si>
    <t>0.11 (0.084, 0.13)</t>
  </si>
  <si>
    <t>M3.1, 20:3691399:C:T</t>
  </si>
  <si>
    <t>SIX1</t>
  </si>
  <si>
    <t>114790|67|0</t>
  </si>
  <si>
    <t>300259|48|0</t>
  </si>
  <si>
    <t>3.7 (2.5, 5.4)</t>
  </si>
  <si>
    <t>SIX6</t>
  </si>
  <si>
    <t>Visual Acuity</t>
  </si>
  <si>
    <t>105006|1484|5</t>
  </si>
  <si>
    <t>-0.24 (-0.29, -0.19)</t>
  </si>
  <si>
    <t>M3.1, 14:60509783:G:A</t>
  </si>
  <si>
    <t>SLC12A1</t>
  </si>
  <si>
    <t>403138|8654|16</t>
  </si>
  <si>
    <t>0.07 (0.05, 0.089)</t>
  </si>
  <si>
    <t>SLC12A7</t>
  </si>
  <si>
    <t>415572|3620|0</t>
  </si>
  <si>
    <t>SLC12A9</t>
  </si>
  <si>
    <t>48141|454|0</t>
  </si>
  <si>
    <t>379652|1732|0</t>
  </si>
  <si>
    <t>2.3 (2, 2.5)</t>
  </si>
  <si>
    <t>SLC13A1</t>
  </si>
  <si>
    <t>425129|4947|4</t>
  </si>
  <si>
    <t>-0.078 (-0.096, -0.059)</t>
  </si>
  <si>
    <t>0.27 (0.19, 0.35)</t>
  </si>
  <si>
    <t>SLC22A1</t>
  </si>
  <si>
    <t>6:160122298:C:A</t>
  </si>
  <si>
    <t>p.Cys121*:p.Cys121*:p.Cys121*</t>
  </si>
  <si>
    <t>328848|440|0</t>
  </si>
  <si>
    <t>SLC22A11</t>
  </si>
  <si>
    <t>407239|4357|8</t>
  </si>
  <si>
    <t>0.11 (0.087, 0.13)</t>
  </si>
  <si>
    <t>M1.1, M3.1, 11:64556141:C:T</t>
  </si>
  <si>
    <t>SLC22A12</t>
  </si>
  <si>
    <t>410770|834|0</t>
  </si>
  <si>
    <t>-1.2 (-1.3, -1.2)</t>
  </si>
  <si>
    <t>SLC22A2</t>
  </si>
  <si>
    <t>6:160258624:A:AT</t>
  </si>
  <si>
    <t>p.Phe45fs:p.Phe24fs</t>
  </si>
  <si>
    <t>328338|759|1</t>
  </si>
  <si>
    <t>SLC22A3</t>
  </si>
  <si>
    <t>6:160437143:G:A</t>
  </si>
  <si>
    <t>p.Arg407His</t>
  </si>
  <si>
    <t>328504|512|2</t>
  </si>
  <si>
    <t>-0.37 (-0.46, -0.29)</t>
  </si>
  <si>
    <t>SLC22A7</t>
  </si>
  <si>
    <t>410325|1555|1</t>
  </si>
  <si>
    <t>0.24 (0.2, 0.27)</t>
  </si>
  <si>
    <t>SLC25A45</t>
  </si>
  <si>
    <t>405215|6637|29</t>
  </si>
  <si>
    <t>-0.063 (-0.081, -0.044)</t>
  </si>
  <si>
    <t>SLC26A5</t>
  </si>
  <si>
    <t>114505|352|0</t>
  </si>
  <si>
    <t>299810|497|0</t>
  </si>
  <si>
    <t>2 (1.7, 2.3)</t>
  </si>
  <si>
    <t>SLC27A3</t>
  </si>
  <si>
    <t>424707|5362|1</t>
  </si>
  <si>
    <t>0.054 (0.039, 0.07)</t>
  </si>
  <si>
    <t>SLC2A9</t>
  </si>
  <si>
    <t>410717|887|0</t>
  </si>
  <si>
    <t>-0.68 (-0.74, -0.63)</t>
  </si>
  <si>
    <t>SLC30A10</t>
  </si>
  <si>
    <t>1:219928157:G:A</t>
  </si>
  <si>
    <t>p.Thr95Ile</t>
  </si>
  <si>
    <t>409438|967|0</t>
  </si>
  <si>
    <t>0.36 (0.31, 0.42)</t>
  </si>
  <si>
    <t>1:219928157:G:A, M3.1</t>
  </si>
  <si>
    <t>SLC30A8</t>
  </si>
  <si>
    <t>410978|1256|0</t>
  </si>
  <si>
    <t>-0.23 (-0.28, -0.18)</t>
  </si>
  <si>
    <t>SLC34A1</t>
  </si>
  <si>
    <t>406621|5418|8</t>
  </si>
  <si>
    <t>0.091 (0.069, 0.11)</t>
  </si>
  <si>
    <t>SLC34A3</t>
  </si>
  <si>
    <t>408508|3538|1</t>
  </si>
  <si>
    <t>SLC39A5</t>
  </si>
  <si>
    <t>409991|2095|0</t>
  </si>
  <si>
    <t>SLC45A2</t>
  </si>
  <si>
    <t>47729|866|0</t>
  </si>
  <si>
    <t>379098|2286|0</t>
  </si>
  <si>
    <t>3.6 (3.3, 3.9)</t>
  </si>
  <si>
    <t>SLC47A1</t>
  </si>
  <si>
    <t>407672|4202|7</t>
  </si>
  <si>
    <t>SLC4A1</t>
  </si>
  <si>
    <t>412463|38|0</t>
  </si>
  <si>
    <t>2.1 (1.8, 2.4)</t>
  </si>
  <si>
    <t>M1.0001, M1.001, M1.01, M1.1, M1.singleton, M3.0001, M3.singleton, M3.001, M3.01</t>
  </si>
  <si>
    <t>SLC5A2</t>
  </si>
  <si>
    <t>409450|2153|1</t>
  </si>
  <si>
    <t>-0.13 (-0.17, -0.1)</t>
  </si>
  <si>
    <t>SLC5A3</t>
  </si>
  <si>
    <t>405036|6989|22</t>
  </si>
  <si>
    <t>0.071 (0.052, 0.09)</t>
  </si>
  <si>
    <t>SLC6A19</t>
  </si>
  <si>
    <t>408323|3558|0</t>
  </si>
  <si>
    <t>SLC7A9</t>
  </si>
  <si>
    <t>408571|3309|1</t>
  </si>
  <si>
    <t>-0.12 (-0.14, -0.09)</t>
  </si>
  <si>
    <t>SLC9A3R1</t>
  </si>
  <si>
    <t>411222|7947|19</t>
  </si>
  <si>
    <t>0.083 (0.063, 0.1)</t>
  </si>
  <si>
    <t>SLC9A3R2</t>
  </si>
  <si>
    <t>401874|6322|15</t>
  </si>
  <si>
    <t>-0.1 (-0.12, -0.08)</t>
  </si>
  <si>
    <t>SLCO1B1</t>
  </si>
  <si>
    <t>408405|2026|0</t>
  </si>
  <si>
    <t>0.29 (0.25, 0.32)</t>
  </si>
  <si>
    <t>SLCO1B3</t>
  </si>
  <si>
    <t>405609|4817|5</t>
  </si>
  <si>
    <t>0.29 (0.27, 0.31)</t>
  </si>
  <si>
    <t>12:20855146:T:TAATTG</t>
  </si>
  <si>
    <t>TAATTG</t>
  </si>
  <si>
    <t>p.Asp70fs:p.Asp70fs</t>
  </si>
  <si>
    <t>407450|2528|4</t>
  </si>
  <si>
    <t>0.3 (0.27, 0.34)</t>
  </si>
  <si>
    <t>SLFN14</t>
  </si>
  <si>
    <t>418653|406|0</t>
  </si>
  <si>
    <t>-0.34 (-0.43, -0.25)</t>
  </si>
  <si>
    <t>SLTM</t>
  </si>
  <si>
    <t>423904|99|0</t>
  </si>
  <si>
    <t>-0.49 (-0.63, -0.35)</t>
  </si>
  <si>
    <t>SMAD6</t>
  </si>
  <si>
    <t>245838|481|0</t>
  </si>
  <si>
    <t>0.4 (0.33, 0.47)</t>
  </si>
  <si>
    <t>SMPD2</t>
  </si>
  <si>
    <t>416191|2998|3</t>
  </si>
  <si>
    <t>0.12 (0.091, 0.16)</t>
  </si>
  <si>
    <t>SNAP29</t>
  </si>
  <si>
    <t>22:20881101:A:G</t>
  </si>
  <si>
    <t>p.Ser163Gly</t>
  </si>
  <si>
    <t>414001|4222|17</t>
  </si>
  <si>
    <t>-0.11 (-0.14, -0.084)</t>
  </si>
  <si>
    <t>22:20881101:A:G, M3.1</t>
  </si>
  <si>
    <t>398929|12780|48</t>
  </si>
  <si>
    <t>-0.06 (-0.076, -0.044)</t>
  </si>
  <si>
    <t>M3.001, M3.01, M3.1, M1.001, M1.01, M1.1</t>
  </si>
  <si>
    <t>SPATA33</t>
  </si>
  <si>
    <t>16:89669483:C:CTG</t>
  </si>
  <si>
    <t>CTG</t>
  </si>
  <si>
    <t>p.His136fs:p.His137fs:p.His106fs</t>
  </si>
  <si>
    <t>19462|33|0</t>
  </si>
  <si>
    <t>404673|4390|13</t>
  </si>
  <si>
    <t>0.17 (0.14, 0.22)</t>
  </si>
  <si>
    <t>16:89669483:C:CTG, M1.1, M3.1</t>
  </si>
  <si>
    <t>SPG7</t>
  </si>
  <si>
    <t>16:89546737:C:T</t>
  </si>
  <si>
    <t>p.Ala510Val</t>
  </si>
  <si>
    <t>80100|891|4</t>
  </si>
  <si>
    <t>338298|6027|39</t>
  </si>
  <si>
    <t>0.65 (0.61, 0.7)</t>
  </si>
  <si>
    <t>SPHK1</t>
  </si>
  <si>
    <t>405971|6349|14</t>
  </si>
  <si>
    <t>M3.1, M1.1, M3.01</t>
  </si>
  <si>
    <t>SPIRE2</t>
  </si>
  <si>
    <t>16:89854649:A:G</t>
  </si>
  <si>
    <t>p.Met297Val:p.Met297Val</t>
  </si>
  <si>
    <t>19499|54|0</t>
  </si>
  <si>
    <t>403446|6980|0</t>
  </si>
  <si>
    <t>SPTA1</t>
  </si>
  <si>
    <t>412136|365|0</t>
  </si>
  <si>
    <t>0.8 (0.7, 0.89)</t>
  </si>
  <si>
    <t>SPTB</t>
  </si>
  <si>
    <t>412288|46|0</t>
  </si>
  <si>
    <t>-1.4 (-1.6, -1.1)</t>
  </si>
  <si>
    <t>543|29|0</t>
  </si>
  <si>
    <t>387188|153|0</t>
  </si>
  <si>
    <t>82 (44, 150)</t>
  </si>
  <si>
    <t>SSTR5</t>
  </si>
  <si>
    <t>407429|2495|2</t>
  </si>
  <si>
    <t>0.19 (0.15, 0.22)</t>
  </si>
  <si>
    <t>STAB1</t>
  </si>
  <si>
    <t>STAB2</t>
  </si>
  <si>
    <t>404542|5383|1</t>
  </si>
  <si>
    <t>-0.093 (-0.12, -0.069)</t>
  </si>
  <si>
    <t>STC2</t>
  </si>
  <si>
    <t>5:173328063:C:A</t>
  </si>
  <si>
    <t>p.Arg44Leu</t>
  </si>
  <si>
    <t>428486|1208|2</t>
  </si>
  <si>
    <t>0.23 (0.2, 0.26)</t>
  </si>
  <si>
    <t>5:173328063:C:A, M3.1</t>
  </si>
  <si>
    <t>SUPT5H</t>
  </si>
  <si>
    <t>419163|29|0</t>
  </si>
  <si>
    <t>1.3 (1, 1.7)</t>
  </si>
  <si>
    <t>SVEP1</t>
  </si>
  <si>
    <t>418423|761|0</t>
  </si>
  <si>
    <t>SYNJ2</t>
  </si>
  <si>
    <t>394754|17067|40</t>
  </si>
  <si>
    <t>-0.093 (-0.11, -0.08)</t>
  </si>
  <si>
    <t>418845|339|0</t>
  </si>
  <si>
    <t>0.39 (0.3, 0.48)</t>
  </si>
  <si>
    <t>TBC1D2B</t>
  </si>
  <si>
    <t>378276|125|0</t>
  </si>
  <si>
    <t>-0.65 (-0.81, -0.48)</t>
  </si>
  <si>
    <t>TBX5</t>
  </si>
  <si>
    <t>12:114399544:C:A</t>
  </si>
  <si>
    <t>p.Asp111Tyr:p.Asp61Tyr:p.Asp111Tyr:p.Asp111Tyr</t>
  </si>
  <si>
    <t>403701|3983|7</t>
  </si>
  <si>
    <t>12:114399544:C:A, M3.1</t>
  </si>
  <si>
    <t>TCF25</t>
  </si>
  <si>
    <t>16:89906196:G:A</t>
  </si>
  <si>
    <t>p.Arg544Gln:p.Arg309Gln</t>
  </si>
  <si>
    <t>19540|4|0</t>
  </si>
  <si>
    <t>408020|2235|2</t>
  </si>
  <si>
    <t>0.052 (0.033, 0.081)</t>
  </si>
  <si>
    <t>16:89906196:G:A, M3.1, 16:89898615:C:A</t>
  </si>
  <si>
    <t>TECTA</t>
  </si>
  <si>
    <t>97749|926|0</t>
  </si>
  <si>
    <t>195051|1304|0</t>
  </si>
  <si>
    <t>TERT</t>
  </si>
  <si>
    <t>418951|241|0</t>
  </si>
  <si>
    <t>0.54 (0.43, 0.65)</t>
  </si>
  <si>
    <t>TET1</t>
  </si>
  <si>
    <t>429862|208|0</t>
  </si>
  <si>
    <t>0.32 (0.24, 0.39)</t>
  </si>
  <si>
    <t>TET2</t>
  </si>
  <si>
    <t>416672|1777|0</t>
  </si>
  <si>
    <t>-0.35 (-0.39, -0.31)</t>
  </si>
  <si>
    <t>TFR2</t>
  </si>
  <si>
    <t>415810|3375|4</t>
  </si>
  <si>
    <t>TFRC</t>
  </si>
  <si>
    <t>419102|87|0</t>
  </si>
  <si>
    <t>Other hypothyroidism</t>
  </si>
  <si>
    <t>20853|156|1</t>
  </si>
  <si>
    <t>360670|1384|1</t>
  </si>
  <si>
    <t>TGFB2</t>
  </si>
  <si>
    <t>1:218434190:G:C</t>
  </si>
  <si>
    <t>p.Val235Leu:p.Val207Leu</t>
  </si>
  <si>
    <t>338556|4470|24</t>
  </si>
  <si>
    <t>0.11 (0.083, 0.14)</t>
  </si>
  <si>
    <t>1:218434190:G:C, M3.1</t>
  </si>
  <si>
    <t>THBS3</t>
  </si>
  <si>
    <t>427798|2271|1</t>
  </si>
  <si>
    <t>-0.1 (-0.13, -0.078)</t>
  </si>
  <si>
    <t>M3.001, M3.01</t>
  </si>
  <si>
    <t>THBS4</t>
  </si>
  <si>
    <t>5:80080037:C:T</t>
  </si>
  <si>
    <t>p.Arg882Cys:p.Arg791Cys</t>
  </si>
  <si>
    <t>90808|78|0</t>
  </si>
  <si>
    <t>-1.1 (-1.3, -0.92)</t>
  </si>
  <si>
    <t>THPO</t>
  </si>
  <si>
    <t>418965|95|0</t>
  </si>
  <si>
    <t>-1.2 (-1.3, -0.99)</t>
  </si>
  <si>
    <t>TMC8</t>
  </si>
  <si>
    <t>409829|2403|2</t>
  </si>
  <si>
    <t>0.14 (0.1, 0.18)</t>
  </si>
  <si>
    <t>TMCC2</t>
  </si>
  <si>
    <t>418094|1090|0</t>
  </si>
  <si>
    <t>-0.19 (-0.24, -0.13)</t>
  </si>
  <si>
    <t>TMEM181</t>
  </si>
  <si>
    <t>6:158573434:G:A</t>
  </si>
  <si>
    <t>329252|65|0</t>
  </si>
  <si>
    <t>0.87 (0.63, 1.1)</t>
  </si>
  <si>
    <t>TMEM206</t>
  </si>
  <si>
    <t>426832|3235|3</t>
  </si>
  <si>
    <t>-0.074 (-0.094, -0.054)</t>
  </si>
  <si>
    <t>TMEM236</t>
  </si>
  <si>
    <t>10:17796275:C:T</t>
  </si>
  <si>
    <t>p.Ser276Phe</t>
  </si>
  <si>
    <t>402900|7689|39</t>
  </si>
  <si>
    <t>-0.14 (-0.16, -0.12)</t>
  </si>
  <si>
    <t>10:17796275:C:T, 10:17752493:G:T</t>
  </si>
  <si>
    <t>-, +</t>
  </si>
  <si>
    <t>TMPRSS6</t>
  </si>
  <si>
    <t>417367|1822|0</t>
  </si>
  <si>
    <t>M3.01, M3.1, M3.001, M1.001, M1.01, M1.1, M3.0001, M1.0001, 22:37073553:C:T</t>
  </si>
  <si>
    <t>TNFRSF10B</t>
  </si>
  <si>
    <t>410696|1165|0</t>
  </si>
  <si>
    <t>0.17 (0.13, 0.22)</t>
  </si>
  <si>
    <t>TNFRSF13B</t>
  </si>
  <si>
    <t>371516|6434|14</t>
  </si>
  <si>
    <t>-0.25 (-0.28, -0.23)</t>
  </si>
  <si>
    <t>M3.1, 17:16948873:A:G, M3.01, M1.01, M1.1</t>
  </si>
  <si>
    <t>TNFRSF17</t>
  </si>
  <si>
    <t>16:11967725:C:T</t>
  </si>
  <si>
    <t>p.Pro145Ser:p.Pro96Ser</t>
  </si>
  <si>
    <t>377810|154|0</t>
  </si>
  <si>
    <t>-0.6 (-0.75, -0.45)</t>
  </si>
  <si>
    <t>16:11967725:C:T, M3.01, M3.1</t>
  </si>
  <si>
    <t>TNFSF13</t>
  </si>
  <si>
    <t>377775|189|0</t>
  </si>
  <si>
    <t>-0.53 (-0.67, -0.4)</t>
  </si>
  <si>
    <t>TNRC6B</t>
  </si>
  <si>
    <t>429205|83|0</t>
  </si>
  <si>
    <t>-0.6 (-0.74, -0.45)</t>
  </si>
  <si>
    <t>M1.0001, M1.singleton, M1.001, M1.01, M1.1</t>
  </si>
  <si>
    <t>TP53</t>
  </si>
  <si>
    <t>864|14|0</t>
  </si>
  <si>
    <t>386720|231|0</t>
  </si>
  <si>
    <t>23 (11, 51)</t>
  </si>
  <si>
    <t>TPCN2</t>
  </si>
  <si>
    <t>11:69084002:G:A</t>
  </si>
  <si>
    <t>p.Trp566*</t>
  </si>
  <si>
    <t>48476|119|0</t>
  </si>
  <si>
    <t>381117|267|0</t>
  </si>
  <si>
    <t>3.7 (2.9, 4.8)</t>
  </si>
  <si>
    <t>TPM4</t>
  </si>
  <si>
    <t>419155|29|0</t>
  </si>
  <si>
    <t>1.4 (1.1, 1.7)</t>
  </si>
  <si>
    <t>M1.0001, M3.0001, M1.singleton, M3.singleton, M1.001, M1.01, M3.001, M3.01</t>
  </si>
  <si>
    <t>TRIM10</t>
  </si>
  <si>
    <t>411507|994|0</t>
  </si>
  <si>
    <t>0.22 (0.17, 0.28)</t>
  </si>
  <si>
    <t>TRIM31</t>
  </si>
  <si>
    <t>TRIM58</t>
  </si>
  <si>
    <t>410081|9079|24</t>
  </si>
  <si>
    <t>-0.07 (-0.088, -0.053)</t>
  </si>
  <si>
    <t>TRPM8</t>
  </si>
  <si>
    <t>2:233970266:C:T</t>
  </si>
  <si>
    <t>p.Thr732Ile</t>
  </si>
  <si>
    <t>408638|1301|2</t>
  </si>
  <si>
    <t>0.27 (0.22, 0.32)</t>
  </si>
  <si>
    <t>2:233970266:C:T, M3.1</t>
  </si>
  <si>
    <t>TSHR</t>
  </si>
  <si>
    <t>21844|220|0</t>
  </si>
  <si>
    <t>308403|1287|0</t>
  </si>
  <si>
    <t>2.6 (2.2, 3)</t>
  </si>
  <si>
    <t>M3.01, M3.1, M1.01, M1.1, M3.001, 14:81143695:G:A, M3.0001</t>
  </si>
  <si>
    <t>TTN</t>
  </si>
  <si>
    <t>Dilated cardiomyopathy</t>
  </si>
  <si>
    <t>784|74|0</t>
  </si>
  <si>
    <t>384708|2364|0</t>
  </si>
  <si>
    <t>14 (10, 20)</t>
  </si>
  <si>
    <t>TUBA8</t>
  </si>
  <si>
    <t>22:18126936:C:T</t>
  </si>
  <si>
    <t>p.Arg320Trp:p.Arg254Trp</t>
  </si>
  <si>
    <t>417642|491|0</t>
  </si>
  <si>
    <t>0.3 (0.22, 0.38)</t>
  </si>
  <si>
    <t>20:59023753:G:A</t>
  </si>
  <si>
    <t>p.Gly109Glu</t>
  </si>
  <si>
    <t>417581|1166|0</t>
  </si>
  <si>
    <t>1.5 (1.4, 1.5)</t>
  </si>
  <si>
    <t>TYK2</t>
  </si>
  <si>
    <t>19:10354167:G:A</t>
  </si>
  <si>
    <t>p.Ala928Val:p.Ala743Val:p.Ala928Val</t>
  </si>
  <si>
    <t>411075|6594|31</t>
  </si>
  <si>
    <t>0.1 (0.082, 0.13)</t>
  </si>
  <si>
    <t>19:10354167:G:A, M3.1</t>
  </si>
  <si>
    <t>TYMP</t>
  </si>
  <si>
    <t>410842|1659|0</t>
  </si>
  <si>
    <t>TYR</t>
  </si>
  <si>
    <t>75098|819|2</t>
  </si>
  <si>
    <t>344781|1870|0</t>
  </si>
  <si>
    <t>2.2 (2, 2.4)</t>
  </si>
  <si>
    <t>TYRP1</t>
  </si>
  <si>
    <t>48040|554|1</t>
  </si>
  <si>
    <t>379569|1815|0</t>
  </si>
  <si>
    <t>2.8 (2.5, 3.1)</t>
  </si>
  <si>
    <t>M3.01, M3.001, M3.1, M1.01, M1.1, M1.001, 9:12709019:T:G, M3.0001, M1.0001, 9:12698573:A:G</t>
  </si>
  <si>
    <t>UBA7</t>
  </si>
  <si>
    <t>3:49810371:C:T</t>
  </si>
  <si>
    <t>p.Val509Met</t>
  </si>
  <si>
    <t>424477|4453|15</t>
  </si>
  <si>
    <t>0.06 (0.043, 0.077)</t>
  </si>
  <si>
    <t>UBR2</t>
  </si>
  <si>
    <t>423525|141|0</t>
  </si>
  <si>
    <t>0.34 (0.24, 0.44)</t>
  </si>
  <si>
    <t>UGT1A1</t>
  </si>
  <si>
    <t>409567|864|0</t>
  </si>
  <si>
    <t>0.58 (0.52, 0.64)</t>
  </si>
  <si>
    <t>UGT1A10</t>
  </si>
  <si>
    <t>408496|1933|2</t>
  </si>
  <si>
    <t>0.42 (0.38, 0.47)</t>
  </si>
  <si>
    <t>UGT1A3</t>
  </si>
  <si>
    <t>409496|935|0</t>
  </si>
  <si>
    <t>0.5 (0.44, 0.56)</t>
  </si>
  <si>
    <t>UGT1A4</t>
  </si>
  <si>
    <t>409556|875|0</t>
  </si>
  <si>
    <t>0.5 (0.44, 0.57)</t>
  </si>
  <si>
    <t>UGT1A5</t>
  </si>
  <si>
    <t>409412|1019|0</t>
  </si>
  <si>
    <t>0.44 (0.38, 0.5)</t>
  </si>
  <si>
    <t>UGT1A6</t>
  </si>
  <si>
    <t>409493|938|0</t>
  </si>
  <si>
    <t>0.5 (0.45, 0.56)</t>
  </si>
  <si>
    <t>UGT1A9</t>
  </si>
  <si>
    <t>UGT1A8</t>
  </si>
  <si>
    <t>UGT1A7</t>
  </si>
  <si>
    <t>409462|969|0</t>
  </si>
  <si>
    <t>0.46 (0.4, 0.52)</t>
  </si>
  <si>
    <t>409520|911|0</t>
  </si>
  <si>
    <t>0.48 (0.42, 0.54)</t>
  </si>
  <si>
    <t>409390|1041|0</t>
  </si>
  <si>
    <t>0.52 (0.47, 0.58)</t>
  </si>
  <si>
    <t>UMOD</t>
  </si>
  <si>
    <t>16:20349015:C:A</t>
  </si>
  <si>
    <t>p.Glu129*:p.Glu145*:p.Glu96*:p.Glu96*</t>
  </si>
  <si>
    <t>10134|10|0</t>
  </si>
  <si>
    <t>372696|3|0</t>
  </si>
  <si>
    <t>140 (41, 490)</t>
  </si>
  <si>
    <t>16:20349015:C:A, 16:20349020:C:G, 16:20349021:A:C</t>
  </si>
  <si>
    <t>UPB1</t>
  </si>
  <si>
    <t>22:24523618:G:A</t>
  </si>
  <si>
    <t>410234|1439|2</t>
  </si>
  <si>
    <t>0.28 (0.24, 0.33)</t>
  </si>
  <si>
    <t>22:24523618:G:A, M1.1, M3.1</t>
  </si>
  <si>
    <t>USP40</t>
  </si>
  <si>
    <t>2:233496775:C:T</t>
  </si>
  <si>
    <t>p.Gly936Arg:p.Gly924Arg:p.Gly100Arg:p.Gly924Arg</t>
  </si>
  <si>
    <t>410209|222|0</t>
  </si>
  <si>
    <t>0.55 (0.43, 0.67)</t>
  </si>
  <si>
    <t>2:233496775:C:T, 2:233554523:C:A</t>
  </si>
  <si>
    <t>VARS2</t>
  </si>
  <si>
    <t>WNT1</t>
  </si>
  <si>
    <t>XDH</t>
  </si>
  <si>
    <t>396383|15205|16</t>
  </si>
  <si>
    <t>-0.05 (-0.063, -0.038)</t>
  </si>
  <si>
    <t>XPO1</t>
  </si>
  <si>
    <t>2:61492337:C:T</t>
  </si>
  <si>
    <t>p.Glu571Lys:p.Glu571Lys:p.Glu571Lys</t>
  </si>
  <si>
    <t>418443|6|0</t>
  </si>
  <si>
    <t>3.3 (2.5, 4)</t>
  </si>
  <si>
    <t>ZFAT</t>
  </si>
  <si>
    <t>423254|6804|12</t>
  </si>
  <si>
    <t>0.16 (0.15, 0.18)</t>
  </si>
  <si>
    <t>ZNF12</t>
  </si>
  <si>
    <t>409755|171|0</t>
  </si>
  <si>
    <t>0.61 (0.47, 0.74)</t>
  </si>
  <si>
    <t>ZNF229</t>
  </si>
  <si>
    <t>19:44428735:C:CT</t>
  </si>
  <si>
    <t>p.Pro683fs:p.Pro677fs</t>
  </si>
  <si>
    <t>405732|4362|17</t>
  </si>
  <si>
    <t>-0.23 (-0.26, -0.2)</t>
  </si>
  <si>
    <t>19:44428735:C:CT, M1.1, M3.1</t>
  </si>
  <si>
    <t>ZNF234</t>
  </si>
  <si>
    <t>19:44157972:C:G</t>
  </si>
  <si>
    <t>p.Tyr652*:p.Tyr652*</t>
  </si>
  <si>
    <t>409983|120|0</t>
  </si>
  <si>
    <t>-0.6 (-0.77, -0.43)</t>
  </si>
  <si>
    <t>ZNF770</t>
  </si>
  <si>
    <t>374728|82|0</t>
  </si>
  <si>
    <t>0.8 (0.62, 0.98)</t>
  </si>
  <si>
    <t>Allergy status to penicillin</t>
  </si>
  <si>
    <t>M3.01, M1.01, M1.1, 1:62597921:GAACTC:G, 1:62604035:T:G, M3.1, M3.001, M1.001, M3.0001, 1:62597996:CAACT:C, M1.0001, 1:62601804:G:T</t>
  </si>
  <si>
    <t>M3.1, 1:85582843:C:G</t>
  </si>
  <si>
    <t>M1.01, M1.1, M3.01, M3.1, M1.001, M3.001, 1:145688000:G:A, 1:145673871:G:GA</t>
  </si>
  <si>
    <t>M1.01, M1.1, 1:166860280:G:A</t>
  </si>
  <si>
    <t>1:171636338:G:A, M1.1, M3.1</t>
  </si>
  <si>
    <t>M1.1, M3.1, 2:159858447:C:T</t>
  </si>
  <si>
    <t>+, +, +, +, +, +, +, +, +, +, +, +, +, +, +</t>
  </si>
  <si>
    <t>3:50353736:C:T, M1.1, M3.1</t>
  </si>
  <si>
    <t>3:51988821:C:T, M3.1</t>
  </si>
  <si>
    <t>404158|8156|19</t>
  </si>
  <si>
    <t>-0.075 (-0.095, -0.055)</t>
  </si>
  <si>
    <t>M3.1, 6:26385035:C:G</t>
  </si>
  <si>
    <t>6:30103586:C:A</t>
  </si>
  <si>
    <t>p.Glu410*</t>
  </si>
  <si>
    <t>414295|4878|8</t>
  </si>
  <si>
    <t>-0.083 (-0.11, -0.06)</t>
  </si>
  <si>
    <t>Non cancer illness code self reported - psoriasis</t>
  </si>
  <si>
    <t>6:30924471:G:A</t>
  </si>
  <si>
    <t>p.Glu860Lys:p.Glu862Lys:p.Glu892Lys:p.Glu722Lys</t>
  </si>
  <si>
    <t>5357|32|0</t>
  </si>
  <si>
    <t>326034|331|0</t>
  </si>
  <si>
    <t>5.9 (3.8, 9.4)</t>
  </si>
  <si>
    <t>19733|500|0</t>
  </si>
  <si>
    <t>359462|6340|5</t>
  </si>
  <si>
    <t>M1.1, M3.1, 6:32166618:C:G</t>
  </si>
  <si>
    <t>6:32212907:A:C</t>
  </si>
  <si>
    <t>p.Cys815Gly</t>
  </si>
  <si>
    <t>414283|4546|13</t>
  </si>
  <si>
    <t>0.088 (0.063, 0.11)</t>
  </si>
  <si>
    <t>M3.01, M3.1, 6:43299925:G:A, 6:43301212:C:T</t>
  </si>
  <si>
    <t>M3.1, 10:100980303:C:T</t>
  </si>
  <si>
    <t>M3.01, M3.1, 11:47268596:G:A, M3.001, M1.01, M1.1</t>
  </si>
  <si>
    <t>11:64207494:G:A, M3.1</t>
  </si>
  <si>
    <t>11:65539133:C:T, M3.01, M3.1</t>
  </si>
  <si>
    <t>M3.1, 11:67431416:C:T</t>
  </si>
  <si>
    <t>M3.001, M3.01, M3.1, M3.0001, M1.001, M1.01, M1.1, M1.0001, 12:56451441:C:A</t>
  </si>
  <si>
    <t>M3.001, M3.01, M3.1, M1.001, M1.01, M1.1, M3.0001, M1.0001, 13:95577994:GAT:G</t>
  </si>
  <si>
    <t>16:1778029:G:A, M3.1</t>
  </si>
  <si>
    <t>M3.1, 16:2036420:C:T</t>
  </si>
  <si>
    <t>16:30949291:T:A, M1.1, M3.1</t>
  </si>
  <si>
    <t>17:7436175:ATCCGTTCCCTTTTTTTAGGTC:A, M1.1, M3.1</t>
  </si>
  <si>
    <t>17:48728343:C:T, M3.1</t>
  </si>
  <si>
    <t>17:58203084:A:G, 17:58197059:T:C, 17:58204228:G:C</t>
  </si>
  <si>
    <t>-, +, -</t>
  </si>
  <si>
    <t>M1.01, M1.1, M3.01, M3.1, 19:11240198:C:T</t>
  </si>
  <si>
    <t>19:12943813:A:ATTGTC, M1.001, M1.01, M1.1, 19:12943801:AG:A, M3.001, M3.01, M3.1</t>
  </si>
  <si>
    <t>M1.001, M1.01, M1.1, M3.001, M3.01, M3.1, M1.0001, M3.0001, 22:19723980:G:A, 22:19724249:G:T</t>
  </si>
  <si>
    <t>22:24178086:G:A, M3.1, 22:24071013:C:T</t>
  </si>
  <si>
    <t>22:24593038:A:G, M1.1, M3.1</t>
  </si>
  <si>
    <t>EAS</t>
  </si>
  <si>
    <t>SAS</t>
  </si>
  <si>
    <t>AFR</t>
  </si>
  <si>
    <t>Yes</t>
  </si>
  <si>
    <t>No</t>
  </si>
  <si>
    <t>Liver</t>
  </si>
  <si>
    <t>WholeBlood</t>
  </si>
  <si>
    <t>SmallIntestine-TerminalIleum</t>
  </si>
  <si>
    <t>Kidney-Cortex</t>
  </si>
  <si>
    <t>Cervix-Endocervix</t>
  </si>
  <si>
    <t>Cells-Transformedfibroblasts</t>
  </si>
  <si>
    <t>Muscle-Skeletal</t>
  </si>
  <si>
    <t>Artery-Aorta,Artery-Tibial</t>
  </si>
  <si>
    <t>Bladder</t>
  </si>
  <si>
    <t>Liver,Kidney-Cortex</t>
  </si>
  <si>
    <t>FallopianTube</t>
  </si>
  <si>
    <t>Pituitary</t>
  </si>
  <si>
    <t>Brain-Cerebellum,Brain-CerebellarHemisphere</t>
  </si>
  <si>
    <t>Spleen</t>
  </si>
  <si>
    <t>SmallIntestine-TerminalIleum,Colon-Transverse</t>
  </si>
  <si>
    <t>WholeBlood,Spleen</t>
  </si>
  <si>
    <t>Spleen,WholeBlood</t>
  </si>
  <si>
    <t>Thyroid</t>
  </si>
  <si>
    <t>Artery-Aorta</t>
  </si>
  <si>
    <t>Cells-EBV-transformedlymphocytes</t>
  </si>
  <si>
    <t>Pancreas</t>
  </si>
  <si>
    <t>Cells-EBV-transformedlymphocytes,Cells-Transformedfibroblasts</t>
  </si>
  <si>
    <t>Adipose-Visceral-Omentum</t>
  </si>
  <si>
    <t>Cervix-Ectocervix</t>
  </si>
  <si>
    <t>SmallIntestine-TerminalIleum,Cells-EBV-transformedlymphocytes,WholeBlood</t>
  </si>
  <si>
    <t>Variant Type</t>
  </si>
  <si>
    <t>N traits</t>
  </si>
  <si>
    <t>N association tests</t>
  </si>
  <si>
    <t>Total</t>
  </si>
  <si>
    <t>Overall</t>
  </si>
  <si>
    <t>Synonymous</t>
  </si>
  <si>
    <t>Missense</t>
  </si>
  <si>
    <t>0.33 (0.24, 0.42)</t>
  </si>
  <si>
    <t>-0.35 (-0.43, -0.27)</t>
  </si>
  <si>
    <t>-0.29 (-0.37, -0.21)</t>
  </si>
  <si>
    <t>Result of ""Mean Corpuscular Haemoglobin Concentration"" assay, performed on blood sample, obtained from UK Biobank assessment centre visit. Mean Corpuscular Haemoglobin Concentration (g/dL) is the average weight of haemoglobin in a measured dilution, computed by the formula: (haemoglobin/haematocrit) x 100.</t>
  </si>
  <si>
    <t>Estimation of bone mineral density (BMD) in the heel is based on the Quantitative Ultrasound Index through the calcaneus. Direct entry.</t>
  </si>
  <si>
    <t>0.088 (0.068, 0.11)</t>
  </si>
  <si>
    <t>11:15240445:A:G</t>
  </si>
  <si>
    <t>-0.32 (-0.37, -0.26)</t>
  </si>
  <si>
    <t>393018|1077|0</t>
  </si>
  <si>
    <t>-0.6 (-0.76, -0.45)</t>
  </si>
  <si>
    <t>246086|120|0</t>
  </si>
  <si>
    <t>-0.36 (-0.42, -0.31)</t>
  </si>
  <si>
    <t>245221|983|2</t>
  </si>
  <si>
    <t>-0.19 (-0.21, -0.16)</t>
  </si>
  <si>
    <t>-0.47 (-0.59, -0.36)</t>
  </si>
  <si>
    <t>-0.49 (-0.63, -0.36)</t>
  </si>
  <si>
    <t>246092|227|0</t>
  </si>
  <si>
    <t>M1.1, M3.1, 4:87845484:AG:A, 4:87845066:GGAAA:G, M1.01, M3.01</t>
  </si>
  <si>
    <t>11:15240445:A:G, M1.1</t>
  </si>
  <si>
    <t>MAF</t>
  </si>
  <si>
    <t>All</t>
  </si>
  <si>
    <t>Singleton</t>
  </si>
  <si>
    <t>0.01-0.1%</t>
  </si>
  <si>
    <t>0.1-1%</t>
  </si>
  <si>
    <t>1-5%</t>
  </si>
  <si>
    <t>&gt;5%</t>
  </si>
  <si>
    <t>LOF</t>
  </si>
  <si>
    <t>Zygosity</t>
  </si>
  <si>
    <t>Source</t>
  </si>
  <si>
    <t>Ancestry</t>
  </si>
  <si>
    <t>MAC</t>
  </si>
  <si>
    <t>G6PD</t>
  </si>
  <si>
    <t>2035|66|16</t>
  </si>
  <si>
    <t>-0.92 (-1.1, -0.76)</t>
  </si>
  <si>
    <t>-0.49 (-0.55, -0.43)</t>
  </si>
  <si>
    <t>HBQ1</t>
  </si>
  <si>
    <t>OR51V1</t>
  </si>
  <si>
    <t>Prediction for WES from 1 million individuals</t>
  </si>
  <si>
    <t>Prediction for WES from 5 million individuals</t>
  </si>
  <si>
    <t>1+</t>
  </si>
  <si>
    <t>5+</t>
  </si>
  <si>
    <t>10+</t>
  </si>
  <si>
    <t>25+</t>
  </si>
  <si>
    <t>50+</t>
  </si>
  <si>
    <t>100+</t>
  </si>
  <si>
    <t>413611|4345|2</t>
  </si>
  <si>
    <t>105703|1743|7</t>
  </si>
  <si>
    <t>277255|3618|4</t>
  </si>
  <si>
    <t>408778|9169|11</t>
  </si>
  <si>
    <t>-0.091 (-0.11, -0.071)</t>
  </si>
  <si>
    <t>M3.001, M3.001, M3.01, M3.01, M3.1, M3.1</t>
  </si>
  <si>
    <t>8406|231|2</t>
  </si>
  <si>
    <t>-0.74 (-0.89, -0.6)</t>
  </si>
  <si>
    <t>M3.01, M3.1, 16:180725:G:C</t>
  </si>
  <si>
    <t>MAF in UKB WES</t>
  </si>
  <si>
    <t>No imputation INFO cut-off</t>
  </si>
  <si>
    <t>N</t>
  </si>
  <si>
    <t>Demographic and Clinical Characteristics</t>
  </si>
  <si>
    <t>Female, n(%)</t>
  </si>
  <si>
    <t>246,544 (54.2)</t>
  </si>
  <si>
    <t>58 (51-64)</t>
  </si>
  <si>
    <t>26 (23-28)</t>
  </si>
  <si>
    <t xml:space="preserve">205,423 (45) </t>
  </si>
  <si>
    <t>-2.1 (-4, -0.1)</t>
  </si>
  <si>
    <t>Inpatient ICD10 3D codes per patient (1st-3rd Quartiles)</t>
  </si>
  <si>
    <t>8 (3,16)</t>
  </si>
  <si>
    <t>European, n(%)</t>
  </si>
  <si>
    <t>African, n(%)</t>
  </si>
  <si>
    <t>South Asian, n()</t>
  </si>
  <si>
    <t>East Asian, n(%)</t>
  </si>
  <si>
    <t>Cardiometabolic phenotypes</t>
  </si>
  <si>
    <t>Coronary Disease, n(%)</t>
  </si>
  <si>
    <t>30,212 (6.7)</t>
  </si>
  <si>
    <t>Heart Failure, n(%)</t>
  </si>
  <si>
    <t>8,590 (1.9)</t>
  </si>
  <si>
    <t>Type 2 Diabetes, n(%)</t>
  </si>
  <si>
    <t>34,398 (7.5)</t>
  </si>
  <si>
    <t>Respiratory and immunological phenotypes</t>
  </si>
  <si>
    <t>Asthma, n(%)</t>
  </si>
  <si>
    <t>65,339 (14.3)</t>
  </si>
  <si>
    <t>COPD, n(%)</t>
  </si>
  <si>
    <t>14,511 (3.2)</t>
  </si>
  <si>
    <t>Rheumatoid Arthritis, n(%)</t>
  </si>
  <si>
    <t>9,054 (1.9)</t>
  </si>
  <si>
    <t>Inflammatory Bowel Disease n(%)</t>
  </si>
  <si>
    <t>5,889 (1.3)</t>
  </si>
  <si>
    <t>Neurodegenerative phenotypes</t>
  </si>
  <si>
    <t>Alzheimer’s Disease, n(%)</t>
  </si>
  <si>
    <t>922 (0.2)</t>
  </si>
  <si>
    <t>Parkinson’s Disease, n(%)</t>
  </si>
  <si>
    <t>1,882 (0.4)</t>
  </si>
  <si>
    <t>Multiple Sclerosis, n(%)</t>
  </si>
  <si>
    <t>1,663 (0.4)</t>
  </si>
  <si>
    <t>Myasthenia Gravis, n(%)</t>
  </si>
  <si>
    <t>290 (0.06)</t>
  </si>
  <si>
    <t>Oncology phenotypes</t>
  </si>
  <si>
    <t>Breast Cancer, n(%)</t>
  </si>
  <si>
    <t xml:space="preserve">16,396 (3.6) </t>
  </si>
  <si>
    <t>Ovarian Cancer, n(%)</t>
  </si>
  <si>
    <t>1,827 (0.4)</t>
  </si>
  <si>
    <t>Pancreatic Cancer, n(%)</t>
  </si>
  <si>
    <t>1,060 (0.2)</t>
  </si>
  <si>
    <t>Prostate Cancer, n(%)</t>
  </si>
  <si>
    <t>10,025 (2.2)</t>
  </si>
  <si>
    <t>Melanoma, n(%)</t>
  </si>
  <si>
    <t>4,029 (0.8)</t>
  </si>
  <si>
    <t>Lung Cancer, n(%)</t>
  </si>
  <si>
    <t>3,455 (0.7)</t>
  </si>
  <si>
    <t>Colorectal Cancer, n(%)</t>
  </si>
  <si>
    <t>5,287 (1.1)</t>
  </si>
  <si>
    <t>Cutaneous squamous cell carcinoma, n(%)</t>
  </si>
  <si>
    <t>27,173 (5.9)</t>
  </si>
  <si>
    <t>Hearing test, n(%)</t>
  </si>
  <si>
    <t>186,353(40.9)</t>
  </si>
  <si>
    <t xml:space="preserve">Pulse Rate, n(%) </t>
  </si>
  <si>
    <t>155,818 (34.2)</t>
  </si>
  <si>
    <t>Visual Acuity Measured, n(%)</t>
  </si>
  <si>
    <t>133,074 (26.5)</t>
  </si>
  <si>
    <t>IOP measured (left), n(%)</t>
  </si>
  <si>
    <t>102,380 (22.5)</t>
  </si>
  <si>
    <t>Autorefraction, n(%)</t>
  </si>
  <si>
    <t>98,624 (21.7)</t>
  </si>
  <si>
    <t>Retinal OCT, n(%)</t>
  </si>
  <si>
    <t>77,649 (17.0)</t>
  </si>
  <si>
    <t>ECG at rest, n(%)</t>
  </si>
  <si>
    <t>23,240 (5.1)</t>
  </si>
  <si>
    <t>Cognitive Function, n(%)</t>
  </si>
  <si>
    <t>98,779 (21.7)</t>
  </si>
  <si>
    <t>Digestive Health, n(%)</t>
  </si>
  <si>
    <t>146,440 (32.2)</t>
  </si>
  <si>
    <t>Physical Activity Measurement, n(%)</t>
  </si>
  <si>
    <t>94,627 (20.8)</t>
  </si>
  <si>
    <t>African ancestry</t>
  </si>
  <si>
    <t>South Asian ancestry</t>
  </si>
  <si>
    <t>East Asian ancestry</t>
  </si>
  <si>
    <t>Total N variants in UKB WES</t>
  </si>
  <si>
    <t>Brain-CerebellarHemisphere,Brain-Cerebellum</t>
  </si>
  <si>
    <t>Adipose-Subcutaneous,Nerve-Tibial</t>
  </si>
  <si>
    <t>Prostate,Bladder,Skin-NotSunExposed-Suprapubic,Esophagus-Mucosa</t>
  </si>
  <si>
    <t>Pancreas,Colon-Transverse,Kidney-Cortex,SmallIntestine-TerminalIleum</t>
  </si>
  <si>
    <t>Brain-Putamen-basalganglia,Brain-Nucleusaccumbens-basalganglia,Brain-Caudate-basalganglia</t>
  </si>
  <si>
    <t>M1.001, M3.0001, M3.001, M3.01, M3.1, 1:21564094:G:A, 1:21573683:A:C, M1.0001, 1:21575906:C:T, 1:21573693:C:A, M1.01, M1.1, M3.singleton, 1:21561142:A:G, 1:21576582:A:G, 1:21563158:G:A, 1:21570326:C:T, 1:21561127:G:C, 1:21568123:G:A, 1:21577448:G:T, 1:21577544:G:A, 1:21564217:G:A, 1:21577543:CG:C, 1:21563115:C:A, 1:21577499:G:A, 1:21575907:G:A, 1:21577476:C:T, 1:21563234:C:T, 1:21577401:C:T, 1:21561118:C:T, 1:21573722:C:T, 1:21563152:G:A, 1:21568105:T:C, M1.singleton, 1:21568237:C:T, 1:21573733:G:A, 1:21563143:G:A, 1:21573694:G:A, 1:21563111:C:T, 1:21568111:TG:T, 1:21561130:T:C, 1:21563194:G:A, 1:21573801:T:A, 1:21577490:G:A, 1:21564052:G:A, 1:21577406:T:C, 1:21575759:G:T, 1:21575760:A:T, 1:21570324:AC:A, 1:21560652:C:T, 1:21560740:G:A</t>
  </si>
  <si>
    <t>-, -, -, -, -, -, -, -, -, -, -, -, -, -, -, -, -, -, -, -, -, -, -, -, -, -, -, -, -, -, -, -, -, -, -, -, -, -, -, -, -, -, -, -, -, -, -, -, -, -, -</t>
  </si>
  <si>
    <t>1:21861796:G:A, M3.1, 1:21836943:G:A</t>
  </si>
  <si>
    <t>M1.0001, M1.001, M1.01, M1.1, M3.0001, 1:29035826:C:T, 1:29097895:TC:T</t>
  </si>
  <si>
    <t>Cells-Transformedfibroblasts,Cells-EBV-transformedlymphocytes</t>
  </si>
  <si>
    <t>M3.01, M3.1, M1.01, M1.1, M3.001, M1.001, M3.0001, M1.0001, 1:55052412:G:T, M3.singleton, 1:55046594:C:A, 1:55039925:G:GCGCA, M1.singleton</t>
  </si>
  <si>
    <t>-, -, -, -, -, -, -, -, -, -, -, -, -</t>
  </si>
  <si>
    <t>Brain-Cerebellum,Brain-CerebellarHemisphere,Liver</t>
  </si>
  <si>
    <t>M3.1, 1:114587887:A:G, 1:114600249:G:A</t>
  </si>
  <si>
    <t>Vagina,Cervix-Ectocervix,Muscle-Skeletal</t>
  </si>
  <si>
    <t>SmallIntestine-TerminalIleum,Kidney-Cortex</t>
  </si>
  <si>
    <t>Colon-Transverse,SmallIntestine-TerminalIleum</t>
  </si>
  <si>
    <t>M1.1, M3.1, M1.01, M3.01, 1:152307547:G:A, 1:152305146:G:T</t>
  </si>
  <si>
    <t>Skin-NotSunExposed-Suprapubic,Skin-SunExposed-Lowerleg</t>
  </si>
  <si>
    <t>1:155291918:G:A, M3.1, M3.001, 1:155294329:C:G, 1:155301304:G:A</t>
  </si>
  <si>
    <t>SmallIntestine-TerminalIleum,Liver,Kidney-Cortex</t>
  </si>
  <si>
    <t>M1.001, M1.01, M3.001, M3.01, M1.0001, M3.0001, M1.singleton, M3.singleton</t>
  </si>
  <si>
    <t>Spleen,Lung,WholeBlood</t>
  </si>
  <si>
    <t>M3.01, M3.1, M3.001, M1.01, M1.1, M1.001, 1:159714026:G:C, 1:159713531:C:T</t>
  </si>
  <si>
    <t>Nerve-Tibial,Esophagus-GastroesophagealJunction</t>
  </si>
  <si>
    <t>M1.0001, M1.singleton</t>
  </si>
  <si>
    <t>M3.001, M3.01, M3.1, M3.0001, M1.001, M1.01, M1.1</t>
  </si>
  <si>
    <t>Kidney-Cortex,Cells-Transformedfibroblasts</t>
  </si>
  <si>
    <t>M1.001, M1.01, M1.0001, M3.001, M3.01, M3.1, M3.0001, M1.1, M1.singleton</t>
  </si>
  <si>
    <t>Artery-Aorta,Artery-Coronary</t>
  </si>
  <si>
    <t>M1.001, M1.01, M1.1, M1.0001, M3.0001</t>
  </si>
  <si>
    <t>M1.001, M1.01, M1.1, M3.01, M3.1, M3.001, M3.0001, M1.0001</t>
  </si>
  <si>
    <t>M1.1, 1:212379901:AG:A</t>
  </si>
  <si>
    <t>Brain-Substantianigra,Brain-Spinalcord-cervicalc-1</t>
  </si>
  <si>
    <t>Liver,Colon-Transverse</t>
  </si>
  <si>
    <t>M1.1, M1.01, M3.1</t>
  </si>
  <si>
    <t>M1.001, M1.01, M1.1, M1.0001, M3.001, 2:21006288:C:T, M3.0001, M1.singleton, 2:21006019:CA:C, M3.01, 2:21032391:G:A, 2:21006087:C:T, M3.singleton, 2:21006196:G:A, 2:21038086:C:A, 2:21005743:CA:C, 2:21008203:A:C, 2:21006629:AG:A, 2:21010615:G:A, 2:21010942:C:A</t>
  </si>
  <si>
    <t>-, -, -, -, -, +, -, -, -, -, -, -, -, +, -, -, -, -, -, -</t>
  </si>
  <si>
    <t>SmallIntestine-TerminalIleum,Liver</t>
  </si>
  <si>
    <t>M3.1, 2:24022843:C:G</t>
  </si>
  <si>
    <t>M1.0001, M1.001, M1.01, M1.1, M3.0001, M3.singleton, M3.001, M3.01, M1.singleton, M3.1</t>
  </si>
  <si>
    <t>AdrenalGland,Liver,Ovary</t>
  </si>
  <si>
    <t>AdrenalGland</t>
  </si>
  <si>
    <t>Colon-Transverse,Breast-MammaryTissue,Esophagus-Mucosa,SmallIntestine-TerminalIleum,Liver</t>
  </si>
  <si>
    <t>Liver,SmallIntestine-TerminalIleum</t>
  </si>
  <si>
    <t>M1.0001, M1.001, M1.singleton, M1.01, M1.1</t>
  </si>
  <si>
    <t>M1.001, M1.01, M3.001, M1.0001, M3.01, M1.1, M3.0001</t>
  </si>
  <si>
    <t>WholeBlood,SmallIntestine-TerminalIleum</t>
  </si>
  <si>
    <t>Artery-Coronary</t>
  </si>
  <si>
    <t>Colon-Transverse</t>
  </si>
  <si>
    <t>Adipose-Visceral-Omentum,Breast-MammaryTissue,Adipose-Subcutaneous</t>
  </si>
  <si>
    <t>M3.1, M1.1, 2:159858447:C:T</t>
  </si>
  <si>
    <t>Colon-Transverse,Breast-MammaryTissue,Liver,Adipose-Subcutaneous</t>
  </si>
  <si>
    <t>M3.001, M3.0001, M3.1, M3.01, M1.001, M3.singleton, M1.0001, M1.01, M1.1, M1.singleton</t>
  </si>
  <si>
    <t>Kidney-Cortex,Thyroid,Brain-Spinalcord-cervicalc-1</t>
  </si>
  <si>
    <t>Muscle-Skeletal,Prostate</t>
  </si>
  <si>
    <t>M1.0001, M3.0001, M1.001, M3.001, M1.01, M1.1, M3.01, M3.1, M1.singleton, M3.singleton</t>
  </si>
  <si>
    <t>Muscle-Skeletal,Heart-LeftVentricle</t>
  </si>
  <si>
    <t>M1.001, M1.01, M1.1, 2:191836341:CT:C, M3.01, M3.1</t>
  </si>
  <si>
    <t>2:197402110:T:C, M3.001, M3.01, M3.1</t>
  </si>
  <si>
    <t>Ovary</t>
  </si>
  <si>
    <t>M3.01, M3.1, M3.0001, M3.001, M1.0001, M1.001, M1.01, M1.1, M3.singleton, M1.singleton</t>
  </si>
  <si>
    <t>Stomach,Uterus,Colon-Transverse,SmallIntestine-TerminalIleum</t>
  </si>
  <si>
    <t>M1.001, M1.01, M1.1, 2:226796947:G:GC</t>
  </si>
  <si>
    <t>M1.01, M1.1, M3.01, M3.1, 2:227052367:G:C, M1.0001, M3.0001, M1.001, M3.001</t>
  </si>
  <si>
    <t>M3.01, M3.001, M3.0001, M3.1</t>
  </si>
  <si>
    <t>Brain-Hypothalamus,Muscle-Skeletal,Brain-Substantianigra</t>
  </si>
  <si>
    <t>Brain-Nucleusaccumbens-basalganglia,Skin-NotSunExposed-Suprapubic</t>
  </si>
  <si>
    <t>2:233449298:C:T, 2:233468539:C:T, M3.1</t>
  </si>
  <si>
    <t>M3.01, M3.1, M3.001, M1.01, M1.1, 2:233637146:G:A</t>
  </si>
  <si>
    <t>Colon-Transverse,Esophagus-Mucosa,SmallIntestine-TerminalIleum</t>
  </si>
  <si>
    <t>Esophagus-Mucosa,MinorSalivaryGland</t>
  </si>
  <si>
    <t>Kidney-Cortex,Liver,Stomach,Bladder</t>
  </si>
  <si>
    <t>M3.001, M3.01, M3.1, M1.001</t>
  </si>
  <si>
    <t>M3.001, M1.001, M3.01, M3.1, M3.0001</t>
  </si>
  <si>
    <t>Bladder,Liver</t>
  </si>
  <si>
    <t>Liver,Thyroid</t>
  </si>
  <si>
    <t>Prostate</t>
  </si>
  <si>
    <t>Prostate,Liver</t>
  </si>
  <si>
    <t>Adipose-Subcutaneous,Bladder,Breast-MammaryTissue,Adipose-Visceral-Omentum</t>
  </si>
  <si>
    <t>M1.0001, M1.001, M3.0001, M1.singleton, M3.singleton, M1.01, M1.1, M3.001</t>
  </si>
  <si>
    <t>Brain-FrontalCortex-BA9,Brain-Cerebellum,Brain-CerebellarHemisphere</t>
  </si>
  <si>
    <t>M3.001, M3.01, M3.1, 3:49682709:T:C</t>
  </si>
  <si>
    <t>M3.01, M3.1, M3.001, 3:50288823:G:A, 3:50289298:C:T, 3:50288861:C:T, M1.001, M1.01, M1.1</t>
  </si>
  <si>
    <t>Liver,Kidney-Cortex,SmallIntestine-TerminalIleum</t>
  </si>
  <si>
    <t>372793|5169|2</t>
  </si>
  <si>
    <t>0.11 (0.081, 0.13)</t>
  </si>
  <si>
    <t>M3.01, M3.1, M3.001, M1.01</t>
  </si>
  <si>
    <t>M3.01, M1.001</t>
  </si>
  <si>
    <t>Cervix-Endocervix,Uterus,Cervix-Ectocervix</t>
  </si>
  <si>
    <t>Thyroid,Kidney-Cortex</t>
  </si>
  <si>
    <t>M3.001, M3.01, M3.1, M3.0001, M1.001, M1.01, M1.1, M1.0001</t>
  </si>
  <si>
    <t>M3.1, M3.01, 3:171724745:C:A, 3:171699780:G:A, M3.001</t>
  </si>
  <si>
    <t>Brain-Hypothalamus,Pituitary</t>
  </si>
  <si>
    <t>M3.0001, M1.0001, 3:184375987:T:TA, M3.001, 3:184373093:C:T, M3.01, M3.1</t>
  </si>
  <si>
    <t>M3.001, M3.01, M3.0001, M1.0001</t>
  </si>
  <si>
    <t>M1.001, M1.01, M1.1, M1.0001, M1.singleton, M3.0001, M3.singleton, M3.01, M3.1, M3.001, 3:196072003:CT:C</t>
  </si>
  <si>
    <t>4:1804392:G:A, 4:1805636:A:G, M3.1, M3.001, 4:1805643:A:G, M3.01, 4:1804902:C:T</t>
  </si>
  <si>
    <t>Skin-NotSunExposed-Suprapubic</t>
  </si>
  <si>
    <t>M3.001, M3.01, M3.1, M3.0001, M1.001, M1.01, M1.1, 4:9920389:T:C, 4:9985693:G:A, M1.0001, 4:10019069:C:T</t>
  </si>
  <si>
    <t>Pituitary,Cells-EBV-transformedlymphocytes,Kidney-Cortex</t>
  </si>
  <si>
    <t>M3.1, M3.01, 4:72313728:C:T, M3.001, M3.0001</t>
  </si>
  <si>
    <t>Breast-MammaryTissue</t>
  </si>
  <si>
    <t>M1.001, M1.01, M1.1, M3.001, M1.0001, 4:73406718:CAT:C, M3.0001, M3.01, M3.1, M1.singleton, M3.singleton, 4:73419640:G:C, 4:73408735:C:T, 4:73416354:G:A</t>
  </si>
  <si>
    <t>Spleen,Cells-Transformedfibroblasts,Vagina</t>
  </si>
  <si>
    <t>Lung,Liver</t>
  </si>
  <si>
    <t>Brain-Nucleusaccumbens-basalganglia,Brain-Anteriorcingulatecortex-BA24,Brain-FrontalCortex-BA9</t>
  </si>
  <si>
    <t>M1.0001, M1.001, M1.01, M1.1, M3.0001, M3.001, M3.01, M1.singleton, M3.singleton, M3.1, 4:88065406:G:GA</t>
  </si>
  <si>
    <t>Adipose-Subcutaneous</t>
  </si>
  <si>
    <t>Colon-Transverse,Liver,Stomach</t>
  </si>
  <si>
    <t>M3.1, 4:109717668:C:T, 4:109717608:A:G</t>
  </si>
  <si>
    <t>M1.001, M1.0001, M1.01, M1.1</t>
  </si>
  <si>
    <t>M3.1, M3.01, M3.001, 5:32786307:C:T</t>
  </si>
  <si>
    <t>M3.01, M3.1, M3.001, M1.01, M1.1, 5:33963986:C:T, M1.001, M3.0001, 5:33954407:G:C, 5:33963745:G:C, 5:33944824:C:T</t>
  </si>
  <si>
    <t>M3.1, 5:65470971:G:A</t>
  </si>
  <si>
    <t>M3.1, M1.01, M1.1, 5:76665143:G:C, M3.01, M1.001, 5:76570598:C:T, M3.001, M1.0001, M3.0001, 5:76637119:G:A, 5:76665164:T:C, 5:76606304:G:A, 5:76606228:C:T, 5:76562476:C:A</t>
  </si>
  <si>
    <t>5:80080037:C:T, M3.01, M3.1</t>
  </si>
  <si>
    <t>Vagina</t>
  </si>
  <si>
    <t>Heart-AtrialAppendage</t>
  </si>
  <si>
    <t>M1.0001, M1.001, M1.01, M1.1, M1.singleton, M3.singleton</t>
  </si>
  <si>
    <t>Brain-Hippocampus,Brain-Amygdala</t>
  </si>
  <si>
    <t>M3.0001, M1.0001, M1.singleton, M3.singleton</t>
  </si>
  <si>
    <t>M1.01, M1.1, 5:138566714:CCT:C, M1.0001, M1.001, M3.01, M3.1</t>
  </si>
  <si>
    <t>Cells-Transformedfibroblasts,Breast-MammaryTissue</t>
  </si>
  <si>
    <t>M3.1, M1.1, 6:16290617:T:TAC, 6:16285830:C:A, M3.001, M3.01</t>
  </si>
  <si>
    <t>6:24429112:CT:C, M1.1, M3.1, M3.01, M3.001, M1.01, 6:24447912:GC:G, M1.001, M3.0001, M1.0001, 6:24476210:G:A, 6:24476270:G:A, 6:24449830:C:T</t>
  </si>
  <si>
    <t>Brain-CerebellarHemisphere,Liver</t>
  </si>
  <si>
    <t>Bladder,Prostate,Stomach,Colon-Transverse,SmallIntestine-TerminalIleum</t>
  </si>
  <si>
    <t>WholeBlood,Colon-Transverse,Spleen,SmallIntestine-TerminalIleum</t>
  </si>
  <si>
    <t>Nerve-Tibial</t>
  </si>
  <si>
    <t>Lung</t>
  </si>
  <si>
    <t>Pituitary,Brain-CerebellarHemisphere</t>
  </si>
  <si>
    <t>Thyroid,Artery-Aorta,Cells-Transformedfibroblasts</t>
  </si>
  <si>
    <t>M3.0001, M3.001, M3.01, M1.001, M1.01, M1.1, M1.0001</t>
  </si>
  <si>
    <t>Kidney-Cortex,Liver</t>
  </si>
  <si>
    <t>M3.01, M1.01, M1.1, 6:49636655:C:T, M3.0001, M3.001, M3.1</t>
  </si>
  <si>
    <t>M3.01, M3.1, M1.01, M1.1, M1.001, M3.001</t>
  </si>
  <si>
    <t>Pancreas,Kidney-Cortex</t>
  </si>
  <si>
    <t>M3.0001, M1.0001, M3.001, M1.001, M1.01, M3.01, 6:75841299:A:G</t>
  </si>
  <si>
    <t>Uterus</t>
  </si>
  <si>
    <t>Uterus,Cervix-Ectocervix,FallopianTube,Cervix-Endocervix,Vagina</t>
  </si>
  <si>
    <t>M3.1, 6:158071628:C:T</t>
  </si>
  <si>
    <t>Artery-Tibial</t>
  </si>
  <si>
    <t>6:160258624:A:AT, M1.1, M3.1</t>
  </si>
  <si>
    <t>Artery-Aorta,Nerve-Tibial</t>
  </si>
  <si>
    <t>M1.1, M3.1, 6:160548661:T:C, M1.01, M3.01, M1.001, M3.001</t>
  </si>
  <si>
    <t>Brain-Putamen-basalganglia,Brain-Caudate-basalganglia</t>
  </si>
  <si>
    <t>M3.001, M3.01, M3.1, M3.0001, M3.singleton, M1.001, M1.01, M1.1, M1.0001, 7:44145170:A:T, M1.singleton, 7:44151069:C:T</t>
  </si>
  <si>
    <t>Pituitary,Liver</t>
  </si>
  <si>
    <t>M3.01, M3.1, 7:45916586:G:C, M3.001</t>
  </si>
  <si>
    <t>Adipose-Subcutaneous,Breast-MammaryTissue,Adipose-Visceral-Omentum</t>
  </si>
  <si>
    <t>M3.01, M3.1, 7:100626764:C:T, M3.001, 7:100620889:C:T, M3.0001, M1.001</t>
  </si>
  <si>
    <t>M3.01, M3.1, M3.001, M1.01, M1.1, M1.001, M3.0001</t>
  </si>
  <si>
    <t>Breast-MammaryTissue,Adipose-Subcutaneous,Adipose-Visceral-Omentum</t>
  </si>
  <si>
    <t>Muscle-Skeletal,Brain-CerebellarHemisphere,Brain-Substantianigra,Brain-Cerebellum</t>
  </si>
  <si>
    <t>Artery-Tibial,Artery-Aorta,Artery-Coronary</t>
  </si>
  <si>
    <t>Colon-Transverse,Colon-Sigmoid,WholeBlood</t>
  </si>
  <si>
    <t>M3.1, M3.01, M3.0001, 8:134602310:G:C, M3.001, M1.0001, M3.singleton, M1.001, M1.01, M1.1, M1.singleton, 8:134610608:G:A</t>
  </si>
  <si>
    <t>M1.01, M1.1, M3.001, M3.01, M3.1, M3.0001, M1.001, 8:144504617:C:T, 8:144506253:T:G, 8:144504689:G:A, 8:144504410:G:A, M1.0001, 8:144504778:C:T, 8:144504688:C:T, 8:144506842:C:T, M3.singleton, 8:144505392:G:A, 8:144506794:G:A, 8:144505924:C:A, 8:144505920:C:A, 8:144505881:T:G, 8:144504417:G:A, 8:144506324:C:T, 8:144505920:C:T, 8:144505993:A:G, 8:144506922:G:GC, 8:144506651:G:A, M1.singleton, 8:144505459:C:T, 8:144504434:C:T, 8:144504416:C:T, 8:144506131:A:C, 8:144504387:C:T, 8:144504868:G:A, 8:144505018:G:A, 8:144506793:C:G, 8:144505451:C:T, 8:144504398:A:T, 8:144506618:C:T, 8:144505869:G:T, 8:144504438:C:A</t>
  </si>
  <si>
    <t>-, -, -, -, -, -, -, -, -, -, -, -, -, -, -, -, -, -, -, -, -, -, -, -, -, -, -, -, -, -, -, -, -, -, -, -, -, -, -, -, -</t>
  </si>
  <si>
    <t>Colon-Transverse,Liver</t>
  </si>
  <si>
    <t>Skin-SunExposed-Lowerleg,Skin-NotSunExposed-Suprapubic</t>
  </si>
  <si>
    <t>M3.01, M1.001, M1.01, M1.1, M3.1, M3.001, 9:32418355:C:T</t>
  </si>
  <si>
    <t>Kidney-Cortex,SmallIntestine-TerminalIleum,Liver</t>
  </si>
  <si>
    <t>M3.001, M3.01, M3.1, M3.0001, M1.001, M1.0001, M1.01, M1.1, 9:104794495:T:G, M3.singleton, M1.singleton, 9:104798503:C:T, 9:104831048:C:G, 9:104831058:G:A, 9:104825888:CTG:C, 9:104821400:GA:G, 9:104884475:G:A, 9:104798504:G:A, 9:104812658:C:T, 9:104812600:G:A, 9:104804650:G:A, 9:104830991:G:A, 9:104798445:C:A, 9:104810799:C:A, 9:104809465:C:A, 9:104793170:C:T</t>
  </si>
  <si>
    <t>-, -, -, -, -, -, -, -, -, -, -, -, -, -, -, -, -, -, -, -, -, -, -, -, -, -</t>
  </si>
  <si>
    <t>M3.0001, M1.001, M1.01, M1.1, M1.0001, M3.001</t>
  </si>
  <si>
    <t>Vagina,Brain-Cerebellum,Cervix-Ectocervix</t>
  </si>
  <si>
    <t>9:116235493:A:C, M3.001</t>
  </si>
  <si>
    <t>M3.01, M3.1, M3.0001, 9:127091879:G:A, M3.001</t>
  </si>
  <si>
    <t>M3.01, 9:132989098:G:A, M3.1, 9:132989101:G:A, M3.001, 9:132989071:C:A, 9:132989119:G:A, 9:132989107:A:G, 9:132989118:C:T, 9:132989100:C:T</t>
  </si>
  <si>
    <t>WholeBlood,Spleen,Lung</t>
  </si>
  <si>
    <t>9:133155928:T:C, M3.1</t>
  </si>
  <si>
    <t>M3.1, M3.01, M1.01, M1.1, M3.001, M1.001, 9:137232928:G:A</t>
  </si>
  <si>
    <t>Kidney-Cortex,Esophagus-Mucosa,SmallIntestine-TerminalIleum</t>
  </si>
  <si>
    <t>M3.01, M1.01, M1.1, M3.001, M3.1</t>
  </si>
  <si>
    <t>Kidney-Cortex,SmallIntestine-TerminalIleum</t>
  </si>
  <si>
    <t>SmallIntestine-TerminalIleum,Liver,Colon-Transverse</t>
  </si>
  <si>
    <t>M3.0001, M3.001, M3.01, M3.1, M1.0001, M1.001, M1.01, M1.1</t>
  </si>
  <si>
    <t>Liver,SmallIntestine-TerminalIleum,Kidney-Cortex</t>
  </si>
  <si>
    <t>M3.0001, M1.0001, M3.001, M3.singleton, M1.001, M3.01, M3.1, M1.singleton</t>
  </si>
  <si>
    <t>M3.001, M3.01, M3.1, M3.0001, M1.001, M1.01, M1.1, M1.0001, 10:99403533:G:C, 10:99402579:C:T, 10:99403520:C:T, 10:99406829:C:A, M3.singleton, 10:99402661:G:A, 10:99420626:G:A, 10:99403554:C:T, 10:99406809:C:T, 10:99403541:C:T, 10:99406819:C:T, 10:99402694:G:A, 10:99406846:C:CT, 10:99403514:C:G, 10:99430447:C:T, 10:99402713:ATTACCTGTCCT:A</t>
  </si>
  <si>
    <t>-, -, -, -, -, -, -, -, -, -, -, -, -, -, -, -, -, -, -, -, -, -, -, -</t>
  </si>
  <si>
    <t>Kidney-Cortex,Liver,SmallIntestine-TerminalIleum</t>
  </si>
  <si>
    <t>M3.1, 11:10487356:G:T</t>
  </si>
  <si>
    <t>M3.01, M3.1, M1.01, M1.1, 11:14843853:C:T, M3.001</t>
  </si>
  <si>
    <t>Nerve-Tibial,Cells-Transformedfibroblasts</t>
  </si>
  <si>
    <t>11:19224693:G:A, M1.01, M1.1</t>
  </si>
  <si>
    <t>Muscle-Skeletal,Cells-EBV-transformedlymphocytes</t>
  </si>
  <si>
    <t>M1.1, 11:22221100:C:CA, M3.1</t>
  </si>
  <si>
    <t>Heart-AtrialAppendage,Heart-LeftVentricle</t>
  </si>
  <si>
    <t>M3.001, M3.01, M3.1, 11:64592807:T:C, M3.0001, 11:64599680:G:A, M1.001, M1.01, M1.1, 11:64600430:C:T, 11:64600767:C:A, 11:64591597:G:A, 11:64592788:G:C, M1.0001, M3.singleton, 11:64600382:G:A, M1.singleton, 11:64599890:G:A, 11:64591686:G:A, 11:64600770:G:A, 11:64593556:C:G, 11:64593739:C:T, 11:64600794:TG:T, 11:64599759:T:C, 11:64591950:G:A, 11:64593524:C:T, 11:64591789:C:T, 11:64591673:C:A, 11:64591825:G:A</t>
  </si>
  <si>
    <t>-, -, -, -, -, -, -, -, -, -, -, -, -, -, -, -, -, -, -, -, -, -, -, -, -, -, -, -, -</t>
  </si>
  <si>
    <t>11:64759751:G:A, M1.1, M3.1</t>
  </si>
  <si>
    <t>MinorSalivaryGland,Muscle-Skeletal</t>
  </si>
  <si>
    <t>Adipose-Visceral-Omentum,SmallIntestine-TerminalIleum,Adipose-Subcutaneous,Breast-MammaryTissue</t>
  </si>
  <si>
    <t>M3.01, M3.001, M3.1, M1.01, M1.1, M1.001, 11:89178195:C:T</t>
  </si>
  <si>
    <t>M1.01, M1.1, M1.001, M3.001</t>
  </si>
  <si>
    <t>M1.01, M1.1, 11:116790940:G:A, M3.01, M3.1, M1.001, M3.001, 11:116790406:G:A</t>
  </si>
  <si>
    <t>11:116830638:G:A, M1.1, M3.1, M3.01, M1.01, 11:116830637:C:T, M3.001</t>
  </si>
  <si>
    <t>M1.001, M3.001, M1.0001, M3.0001, 11:116837101:G:A, 11:116836195:G:T, M1.singleton, M3.singleton</t>
  </si>
  <si>
    <t>Brain-Hippocampus</t>
  </si>
  <si>
    <t>M3.001, M3.01, M3.1, M1.01, M1.1</t>
  </si>
  <si>
    <t>Pituitary,AdrenalGland</t>
  </si>
  <si>
    <t>Stomach</t>
  </si>
  <si>
    <t>M3.1, M1.1, 12:20855146:T:TAATTG, M3.01, M3.001, 12:20879609:G:A, M1.01, M1.001, 12:20862490:C:G</t>
  </si>
  <si>
    <t>Cervix-Endocervix,Liver</t>
  </si>
  <si>
    <t>12:20855146:T:TAATTG, M1.1, M3.01, M3.1, 12:20879609:G:A, M3.001, 12:20862490:C:G, M1.01, M1.001</t>
  </si>
  <si>
    <t>M3.01, M3.1, M1.01, M1.1, 12:21222355:C:T, M3.001</t>
  </si>
  <si>
    <t>Lung,WholeBlood</t>
  </si>
  <si>
    <t>Lung,Pituitary,Stomach,Ovary</t>
  </si>
  <si>
    <t>Brain-Nucleusaccumbens-basalganglia</t>
  </si>
  <si>
    <t>M3.0001, M1.0001, M1.001, M1.01, M1.1, M3.singleton, M3.001, M1.singleton</t>
  </si>
  <si>
    <t>Colon-Transverse,Kidney-Cortex,Liver,Pancreas,SmallIntestine-TerminalIleum</t>
  </si>
  <si>
    <t>M3.001, M1.001, M1.01, M1.1</t>
  </si>
  <si>
    <t>Spleen,WholeBlood,SmallIntestine-TerminalIleum</t>
  </si>
  <si>
    <t>M3.1, 12:95977953:C:T, M3.01</t>
  </si>
  <si>
    <t>Liver,WholeBlood,Skin-NotSunExposed-Suprapubic,Skin-SunExposed-Lowerleg</t>
  </si>
  <si>
    <t>Ovary,Liver,SmallIntestine-TerminalIleum</t>
  </si>
  <si>
    <t>M3.1, 12:111447506:G:A, M3.01, 12:111447491:G:A, M3.001, 12:111448270:C:T, M3.0001, M1.001, M1.01, M1.1, 12:111448271:G:A</t>
  </si>
  <si>
    <t>Heart-AtrialAppendage,Lung</t>
  </si>
  <si>
    <t>Liver,Colon-Transverse,Kidney-Cortex,SmallIntestine-TerminalIleum</t>
  </si>
  <si>
    <t>M3.01, M3.1, 12:124807814:C:A, M3.001, 12:124815068:C:T, 12:124814309:T:C</t>
  </si>
  <si>
    <t>M1.singleton, M1.0001, M1.001</t>
  </si>
  <si>
    <t>M3.001, M3.01, M1.001, M1.01, M3.0001, M3.1</t>
  </si>
  <si>
    <t>Vagina,Cervix-Ectocervix,MinorSalivaryGland,Esophagus-Mucosa</t>
  </si>
  <si>
    <t>WholeBlood,Brain-Cerebellum,Brain-CerebellarHemisphere</t>
  </si>
  <si>
    <t>M1.01, M1.001, M3.001, M3.01, M1.0001, M3.0001, M1.1, M1.singleton, 13:32340629:CTT:C</t>
  </si>
  <si>
    <t>Kidney-Cortex,MinorSalivaryGland</t>
  </si>
  <si>
    <t>Pituitary,Brain-Hypothalamus</t>
  </si>
  <si>
    <t>Muscle-Skeletal,Pituitary,Cervix-Endocervix</t>
  </si>
  <si>
    <t>M1.singleton, M1.0001, M1.001, M1.01, M1.1, M3.0001, M3.001, M3.singleton</t>
  </si>
  <si>
    <t>M3.01, M3.1, 14:103110063:G:A, M1.01, M1.1, M3.001, M1.001, 14:103106784:G:A</t>
  </si>
  <si>
    <t>M3.1, 15:27985101:C:T, M3.01, 15:27983383:T:C, M3.001, M1.001, M1.01, M1.1, 15:27871170:G:A, M3.0001, M1.0001, 15:27951860:T:G</t>
  </si>
  <si>
    <t>M1.001, M1.01, M1.1, M1.0001, M3.0001, M3.001, M3.01, M3.1</t>
  </si>
  <si>
    <t>M1.0001, M1.001, M1.01, M3.01</t>
  </si>
  <si>
    <t>M3.1, M3.01, 15:58563549:C:T, M1.01, M1.1, M3.001, 15:58545904:A:ACG</t>
  </si>
  <si>
    <t>Nerve-Tibial,Liver</t>
  </si>
  <si>
    <t>M3.1, M1.001, M1.01, M1.1</t>
  </si>
  <si>
    <t>M3.0001, M3.001, M1.001, M1.01, M1.1, M3.01, M3.1, M1.0001</t>
  </si>
  <si>
    <t>FallopianTube,Brain-Hypothalamus</t>
  </si>
  <si>
    <t>M3.1, 15:74751198:C:T, M3.01, 15:74754828:C:T</t>
  </si>
  <si>
    <t>Breast-MammaryTissue,Artery-Coronary,Adipose-Subcutaneous,Adipose-Visceral-Omentum</t>
  </si>
  <si>
    <t>M1.singleton, M3.singleton, M1.0001, M3.0001, M1.001, M3.001</t>
  </si>
  <si>
    <t>M3.0001, M3.001, M3.singleton, M3.01, M3.1, M1.0001, M1.singleton</t>
  </si>
  <si>
    <t>16:173540:C:G, M1.001, M1.01, M1.1, M3.01, M3.1, 16:173123:A:G</t>
  </si>
  <si>
    <t>M3.1, 16:1079586:C:T</t>
  </si>
  <si>
    <t>Heart-AtrialAppendage,Heart-LeftVentricle,Pituitary</t>
  </si>
  <si>
    <t>M3.01, M3.1, M3.001, M1.001, M1.01, M1.1, M3.0001, 16:1791324:G:A, 16:1792108:T:G, M1.0001, 16:1790710:C:T, 16:1791904:G:A, M3.singleton, 16:1792145:C:CGGGG, 16:1790635:G:A</t>
  </si>
  <si>
    <t>Liver,Stomach</t>
  </si>
  <si>
    <t>Muscle-Skeletal,Heart-LeftVentricle,MinorSalivaryGland</t>
  </si>
  <si>
    <t>Spleen,Cells-EBV-transformedlymphocytes</t>
  </si>
  <si>
    <t>M3.1, 16:13934224:C:T</t>
  </si>
  <si>
    <t>M1.01, M1.1, 16:23621362:C:T, M3.01, M3.1</t>
  </si>
  <si>
    <t>M1.001, M1.01, M1.1, M3.01, M3.1, M3.001, 16:56973449:T:C, 16:56975122:TTCAACACCAA:T, M1.0001, 16:56971049:C:T, M3.0001</t>
  </si>
  <si>
    <t>Adipose-Visceral-Omentum,Spleen,Breast-MammaryTissue</t>
  </si>
  <si>
    <t>Heart-LeftVentricle,Muscle-Skeletal,Heart-AtrialAppendage</t>
  </si>
  <si>
    <t>M1.0001, M1.001, M1.01, M1.1, M3.0001</t>
  </si>
  <si>
    <t>M1.001, M1.01, M1.1, M3.001, M3.01, M3.1, 16:67942967:G:T</t>
  </si>
  <si>
    <t>M3.1, 16:83965960:G:A, 16:83960644:C:G</t>
  </si>
  <si>
    <t>16:84868866:G:A, M3.01, M3.1</t>
  </si>
  <si>
    <t>M3.1, 16:88715642:G:A, 16:88719665:G:A, 16:88726812:G:A, 16:88731880:C:G, 16:88719717:G:A, M3.01, 16:88716234:C:T, 16:88715751:C:T, 16:88721552:G:A, M3.001, 16:88721423:C:G, 16:88715783:G:A</t>
  </si>
  <si>
    <t>16:89546737:C:T, M3.1</t>
  </si>
  <si>
    <t>M3.1, 16:89775768:C:G, 16:89799108:T:A, M1.1</t>
  </si>
  <si>
    <t>16:89854649:A:G, M3.1</t>
  </si>
  <si>
    <t>16:89919342:C:CA, M1.1, M3.1, 16:89919794:T:TC, M1.01, M3.01, 16:89919714:C:A</t>
  </si>
  <si>
    <t>Adipose-Visceral-Omentum,Lung</t>
  </si>
  <si>
    <t>M3.01, M3.1, M1.01, M1.1, M3.001, M1.001, 17:4934448:CTAATG:C, M3.0001, M1.0001, 17:4933190:C:T</t>
  </si>
  <si>
    <t>SmallIntestine-TerminalIleum,Lung</t>
  </si>
  <si>
    <t>M3.01, M3.1, M3.001, 17:7173744:C:G, M1.001, M1.01, M1.1, 17:7174401:A:C, M3.0001, 17:7173710:C:A, M1.0001, 17:7174462:T:C, 17:7173803:C:T, 17:7173778:C:T, 17:7174274:C:T, 17:7173712:A:T</t>
  </si>
  <si>
    <t>17:7631360:C:T, 17:7633206:GA:G, M1.01, M1.1, M3.01, M3.1, M3.001, M1.001, M3.0001, M1.0001, 17:7633269:G:A, 17:7630726:A:AT, 17:7631691:G:T, M3.singleton, M1.singleton</t>
  </si>
  <si>
    <t>Cells-EBV-transformedlymphocytes,SmallIntestine-TerminalIleum,Spleen</t>
  </si>
  <si>
    <t>M1.001, M1.01, M1.1, M1.0001, M3.001, M3.0001, M3.01</t>
  </si>
  <si>
    <t>M3.1, M3.01, 17:19555892:T:A, 17:19567189:G:A</t>
  </si>
  <si>
    <t>Brain-Hippocampus,Kidney-Cortex,FallopianTube</t>
  </si>
  <si>
    <t>Kidney-Cortex,WholeBlood,Spleen</t>
  </si>
  <si>
    <t>M3.001, M1.001, M3.01, M3.1, M1.01, M1.1</t>
  </si>
  <si>
    <t>Cells-Transformedfibroblasts,Cervix-Endocervix</t>
  </si>
  <si>
    <t>M1.1, M3.1, 17:58270865:T:G</t>
  </si>
  <si>
    <t>M3.01, M3.1, 17:76736877:G:T</t>
  </si>
  <si>
    <t>SmallIntestine-TerminalIleum,Spleen,WholeBlood</t>
  </si>
  <si>
    <t>Thyroid,Cervix-Endocervix</t>
  </si>
  <si>
    <t>Heart-LeftVentricle</t>
  </si>
  <si>
    <t>Thyroid,Lung</t>
  </si>
  <si>
    <t>M3.001, M3.01, M3.1, M1.001, M1.01, M1.1, M3.0001, 18:60372169:C:T</t>
  </si>
  <si>
    <t>Brain-Hypothalamus,Brain-Caudate-basalganglia</t>
  </si>
  <si>
    <t>M3.0001, M3.singleton, M3.001, M3.01, M1.0001</t>
  </si>
  <si>
    <t>M3.01, M3.0001</t>
  </si>
  <si>
    <t>M3.01, M3.1, M3.001, M1.01, M1.1, M1.001</t>
  </si>
  <si>
    <t>M3.0001, M3.001, M3.01, M1.0001, M3.singleton, M1.001, M1.01, M3.1</t>
  </si>
  <si>
    <t>M3.01, M3.1, M3.001, M3.0001, M1.0001, M1.001, M1.01, M1.1, M3.singleton, 19:11113620:G:A, 19:11102774:G:A, 19:11102787:G:A</t>
  </si>
  <si>
    <t>Adipose-Visceral-Omentum,Adipose-Subcutaneous,Breast-MammaryTissue,Liver</t>
  </si>
  <si>
    <t>M1.01, M1.1, M3.01, M3.1, 19:12885019:T:TC, M1.001, M3.001, M3.0001, M1.0001</t>
  </si>
  <si>
    <t>Pancreas,Liver,Kidney-Cortex</t>
  </si>
  <si>
    <t>M3.01, M3.1, 19:40801119:G:A</t>
  </si>
  <si>
    <t>Stomach,Colon-Transverse,Liver,Pancreas,SmallIntestine-TerminalIleum</t>
  </si>
  <si>
    <t>Cervix-Endocervix,FallopianTube</t>
  </si>
  <si>
    <t>M3.1, M1.1, 19:55186344:G:A, M3.01, M1.01</t>
  </si>
  <si>
    <t>Cervix-Endocervix,Cervix-Ectocervix</t>
  </si>
  <si>
    <t>M1.001, M3.001, M1.0001, M3.0001, M1.singleton, M3.singleton, M1.01, M1.1</t>
  </si>
  <si>
    <t>M1.001, M3.01, M1.01, M1.1, M3.001, 20:18511056:G:A, M1.0001</t>
  </si>
  <si>
    <t>M1.01, M1.1, M1.001, M1.0001, 20:32434638:A:AG, M3.01, M3.1, M3.001, M3.0001, M1.singleton, M3.singleton</t>
  </si>
  <si>
    <t>Brain-Nucleusaccumbens-basalganglia,Brain-Hypothalamus</t>
  </si>
  <si>
    <t>Liver,Kidney-Cortex,SmallIntestine-TerminalIleum,Colon-Transverse</t>
  </si>
  <si>
    <t>20:59023753:G:A, M1.001, M1.01, M1.1, M3.001, M3.01, M3.1, 20:59024148:C:T, M3.0001, 20:59023911:C:T, M1.0001, 20:59023552:C:T, 20:59023863:G:A, 20:59019556:TG:T, 20:59019539:A:G, 20:59023827:C:T, 20:59023855:C:T, 20:59023977:A:G, 20:59024051:T:A, 20:59019571:G:A, M3.singleton, 20:59022952:C:A, 20:59024430:AC:A, M1.singleton, 20:59024646:G:A, 20:59023848:G:A, 20:59023758:G:A, 20:59023984:TTCTG:T</t>
  </si>
  <si>
    <t>+, +, +, +, +, +, +, +, +, +, +, +, +, +, +, +, +, +, +, +, +, +, +, +, +, +, +, +</t>
  </si>
  <si>
    <t>Bladder,FallopianTube,Prostate</t>
  </si>
  <si>
    <t>22:17105867:T:C, M3.1, M1.001, M1.01, M1.1, M1.0001, M3.001</t>
  </si>
  <si>
    <t>M3.01, M3.001, M3.0001, M3.1, M1.001, M1.01, M1.0001, 22:24628180:C:T, M1.1, 22:24627582:G:A, 22:24628194:G:A, 22:24620368:T:G, M3.singleton</t>
  </si>
  <si>
    <t>M3.1, M1.1, M3.01, M3.001</t>
  </si>
  <si>
    <t>M1.01, M1.1, M3.01, M3.1, 22:50549067:AG:A</t>
  </si>
  <si>
    <t>Adipose-Subcutaneous,Artery-Tibial</t>
  </si>
  <si>
    <t>Spleen,AdrenalGland</t>
  </si>
  <si>
    <t>M3.0001, M1.0001, M3.001, M1.001, M1.01, M1.1</t>
  </si>
  <si>
    <t>Ovary,AdrenalGland</t>
  </si>
  <si>
    <t>M1.001, M1.01, M1.1, M1.0001, M3.0001, M3.001</t>
  </si>
  <si>
    <t>11:5199880:C:T</t>
  </si>
  <si>
    <t>p.Gly274Asp</t>
  </si>
  <si>
    <t>9920|33|0</t>
  </si>
  <si>
    <t>-2 (-2.3, -1.6)</t>
  </si>
  <si>
    <t>8415|223|1</t>
  </si>
  <si>
    <t>-0.58 (-0.72, -0.43)</t>
  </si>
  <si>
    <t>M1.01, M1.1, 16:274075:G:A</t>
  </si>
  <si>
    <t>-0.076 (-0.13, -0.025)</t>
  </si>
  <si>
    <t>20:44413724:C:T</t>
  </si>
  <si>
    <t>1:36478315:C:G</t>
  </si>
  <si>
    <t>4:74094279:A:G</t>
  </si>
  <si>
    <t>22:17099227:GT:G</t>
  </si>
  <si>
    <t>4:104943372:ACT:A</t>
  </si>
  <si>
    <t>9:32428112:CA:C</t>
  </si>
  <si>
    <t>1:231422308:G:C</t>
  </si>
  <si>
    <t>19:40799233:G:T</t>
  </si>
  <si>
    <t>6:16280956:C:T</t>
  </si>
  <si>
    <t>5:76701084:G:A</t>
  </si>
  <si>
    <t>16:88787321:C:T</t>
  </si>
  <si>
    <t>3:196104366:T:C</t>
  </si>
  <si>
    <t>9:32450189:T:C</t>
  </si>
  <si>
    <t>2:21063185:T:C</t>
  </si>
  <si>
    <t>16:88792238:T:G</t>
  </si>
  <si>
    <t>22:37066896:A:G</t>
  </si>
  <si>
    <t>5:1285859:C:A</t>
  </si>
  <si>
    <t>5:1287079:G:A</t>
  </si>
  <si>
    <t>16:88789676:C:G</t>
  </si>
  <si>
    <t>17:44251636:A:C</t>
  </si>
  <si>
    <t>3:196082245:A:C</t>
  </si>
  <si>
    <t>3:142541720:A:G</t>
  </si>
  <si>
    <t>7:80674756:A:G</t>
  </si>
  <si>
    <t>10:45458319:A:G</t>
  </si>
  <si>
    <t>3:171798516:T:A</t>
  </si>
  <si>
    <t>5:1104823:C:T</t>
  </si>
  <si>
    <t>3:196062298:G:A</t>
  </si>
  <si>
    <t>2:159820864:C:G</t>
  </si>
  <si>
    <t>3:184372454:C:T</t>
  </si>
  <si>
    <t>20:59022916:G:C</t>
  </si>
  <si>
    <t>13:114155392:G:A</t>
  </si>
  <si>
    <t>12:111395984:G:A</t>
  </si>
  <si>
    <t>2:136132489:C:T</t>
  </si>
  <si>
    <t>17:58281068:C:T</t>
  </si>
  <si>
    <t>4:74081277:A:C</t>
  </si>
  <si>
    <t>17:74756315:A:G</t>
  </si>
  <si>
    <t>4:105140377:C:A</t>
  </si>
  <si>
    <t>17:4632019:G:A</t>
  </si>
  <si>
    <t>14:23119848:G:A</t>
  </si>
  <si>
    <t>19:3179519:C:T</t>
  </si>
  <si>
    <t>13:28029870:T:C</t>
  </si>
  <si>
    <t>8:41772929:G:A</t>
  </si>
  <si>
    <t>8:85342850:C:G</t>
  </si>
  <si>
    <t>19:913048:G:C</t>
  </si>
  <si>
    <t>3:142558733:A:T</t>
  </si>
  <si>
    <t>19:55186384:AG:A</t>
  </si>
  <si>
    <t>3:196106636:T:C</t>
  </si>
  <si>
    <t>10:45508364:C:T</t>
  </si>
  <si>
    <t>10:16890385:G:A</t>
  </si>
  <si>
    <t>17:69085137:A:G</t>
  </si>
  <si>
    <t>4:73390304:G:C</t>
  </si>
  <si>
    <t>19:49525049:CCTGCTG:C</t>
  </si>
  <si>
    <t>15:78058702:G:A</t>
  </si>
  <si>
    <t>17:16939677:G:A</t>
  </si>
  <si>
    <t>2:169036909:G:A</t>
  </si>
  <si>
    <t>17:7160331:T:C</t>
  </si>
  <si>
    <t>12:461674:G:A</t>
  </si>
  <si>
    <t>7:87481324:C:T</t>
  </si>
  <si>
    <t>11:22250324:A:T</t>
  </si>
  <si>
    <t>8:144504838:G:A</t>
  </si>
  <si>
    <t>15:100152748:G:A</t>
  </si>
  <si>
    <t>9:104899461:A:C</t>
  </si>
  <si>
    <t>1:62604866:AGTTAATGTG:A</t>
  </si>
  <si>
    <t>19:11239812:C:T</t>
  </si>
  <si>
    <t>2:21008652:G:A</t>
  </si>
  <si>
    <t>7:80608725:A:C</t>
  </si>
  <si>
    <t>12:124780655:G:A</t>
  </si>
  <si>
    <t>8:134560054:C:T</t>
  </si>
  <si>
    <t>2:43845437:G:T</t>
  </si>
  <si>
    <t>17:7176997:C:T</t>
  </si>
  <si>
    <t>16:56959412:C:A</t>
  </si>
  <si>
    <t>7:44542387:T:C</t>
  </si>
  <si>
    <t>1:55039974:G:T</t>
  </si>
  <si>
    <t>20:54114863:A:T</t>
  </si>
  <si>
    <t>2:96754442:AT:A</t>
  </si>
  <si>
    <t>2:233388004:G:A</t>
  </si>
  <si>
    <t>2:21068440:T:C</t>
  </si>
  <si>
    <t>15:58431227:A:G</t>
  </si>
  <si>
    <t>18:49583585:A:G</t>
  </si>
  <si>
    <t>7:44542732:A:G</t>
  </si>
  <si>
    <t>13:95433136:A:C</t>
  </si>
  <si>
    <t>6:160247154:CCT:C</t>
  </si>
  <si>
    <t>5:177392251:C:T</t>
  </si>
  <si>
    <t>17:19571562:C:T</t>
  </si>
  <si>
    <t>13:95453070:G:T</t>
  </si>
  <si>
    <t>3:69748175:C:A</t>
  </si>
  <si>
    <t>9:137236154:A:T</t>
  </si>
  <si>
    <t>10:50882740:C:T</t>
  </si>
  <si>
    <t>20:3706494:C:A</t>
  </si>
  <si>
    <t>6:157985773:G:C</t>
  </si>
  <si>
    <t>21:44326219:T:C</t>
  </si>
  <si>
    <t>12:48105348:G:T</t>
  </si>
  <si>
    <t>8:117172544:C:T</t>
  </si>
  <si>
    <t>19:8364439:G:A</t>
  </si>
  <si>
    <t>3:12334928:A:G</t>
  </si>
  <si>
    <t>15:62088817:C:T</t>
  </si>
  <si>
    <t>3:172447937:C:T</t>
  </si>
  <si>
    <t>15:98634425:G:C</t>
  </si>
  <si>
    <t>1:176553229:C:T</t>
  </si>
  <si>
    <t>16:1079010:C:A</t>
  </si>
  <si>
    <t>7:6724010:G:A</t>
  </si>
  <si>
    <t>3:122294618:C:T</t>
  </si>
  <si>
    <t>20:44411929:C:T</t>
  </si>
  <si>
    <t>15:58438954:G:C</t>
  </si>
  <si>
    <t>2:169177485:T:C</t>
  </si>
  <si>
    <t>1:62568692:A:C</t>
  </si>
  <si>
    <t>1:152312600:CACTG:C</t>
  </si>
  <si>
    <t>12:95981904:T:C</t>
  </si>
  <si>
    <t>18:60181790:G:A</t>
  </si>
  <si>
    <t>8:134625094:C:G</t>
  </si>
  <si>
    <t>12:48985754:G:T</t>
  </si>
  <si>
    <t>11:68449288:C:T</t>
  </si>
  <si>
    <t>4:87872502:T:C</t>
  </si>
  <si>
    <t>1:152313385:G:A</t>
  </si>
  <si>
    <t>6:56193265:C:T</t>
  </si>
  <si>
    <t>Gene</t>
  </si>
  <si>
    <t>Effect</t>
  </si>
  <si>
    <t>P-value</t>
  </si>
  <si>
    <t>AAF</t>
  </si>
  <si>
    <t>N Controls RR|RA|AA</t>
  </si>
  <si>
    <t>Biochemistry</t>
  </si>
  <si>
    <t>Hematology</t>
  </si>
  <si>
    <t>9:6255967:G:C</t>
  </si>
  <si>
    <t>Association with age</t>
  </si>
  <si>
    <t>ICD10-SR Combined</t>
  </si>
  <si>
    <t>Cancer register</t>
  </si>
  <si>
    <t>ICD10</t>
  </si>
  <si>
    <t>Cognitive measures</t>
  </si>
  <si>
    <t>Ophtalmology measures</t>
  </si>
  <si>
    <t>Respiratory measures</t>
  </si>
  <si>
    <t>RGC custom phenotypes</t>
  </si>
  <si>
    <t>Self-reported health</t>
  </si>
  <si>
    <t>Other lab measurements</t>
  </si>
  <si>
    <t>Category</t>
  </si>
  <si>
    <t>Anthropometry</t>
  </si>
  <si>
    <t>Effect (95% CI)</t>
  </si>
  <si>
    <t>N UKB WES variants present in UKB TOPMed (% of total)</t>
  </si>
  <si>
    <t>Health and Medical History</t>
  </si>
  <si>
    <t>Cardiovascular</t>
  </si>
  <si>
    <t>Cancer</t>
  </si>
  <si>
    <t>Injuries and Poisonings</t>
  </si>
  <si>
    <t>57342|23|0</t>
  </si>
  <si>
    <t>273855|534|0</t>
  </si>
  <si>
    <t>72851|462|0</t>
  </si>
  <si>
    <t>277483|2898|0</t>
  </si>
  <si>
    <t>57341|24|0</t>
  </si>
  <si>
    <t>273899|490|0</t>
  </si>
  <si>
    <t>78114|280|0</t>
  </si>
  <si>
    <t>240977|1386|1</t>
  </si>
  <si>
    <t>57220|145|0</t>
  </si>
  <si>
    <t>273230|1158|1</t>
  </si>
  <si>
    <t>16809|143|0</t>
  </si>
  <si>
    <t>276829|3643|1</t>
  </si>
  <si>
    <t>IFIH1</t>
  </si>
  <si>
    <t>21149|914|1</t>
  </si>
  <si>
    <t>294314|15339|37</t>
  </si>
  <si>
    <t>111278|4170|6</t>
  </si>
  <si>
    <t>207569|8713|18</t>
  </si>
  <si>
    <t>57180|185|0</t>
  </si>
  <si>
    <t>272977|1412|0</t>
  </si>
  <si>
    <t>6549|5|0</t>
  </si>
  <si>
    <t>323391|1808|1</t>
  </si>
  <si>
    <t>103677|1436|4</t>
  </si>
  <si>
    <t>264657|4424|9</t>
  </si>
  <si>
    <t>21794|162|102</t>
  </si>
  <si>
    <t>400082|5577|2022</t>
  </si>
  <si>
    <t>411870|364|0</t>
  </si>
  <si>
    <t>409692|2168|1</t>
  </si>
  <si>
    <t>408381|10064|9</t>
  </si>
  <si>
    <t>404126|8084|24</t>
  </si>
  <si>
    <t>406556|5324|1</t>
  </si>
  <si>
    <t>402626|9120|11</t>
  </si>
  <si>
    <t>411921|154|0</t>
  </si>
  <si>
    <t>407958|4116|1</t>
  </si>
  <si>
    <t>238651|7639|14</t>
  </si>
  <si>
    <t>406031|6042|13</t>
  </si>
  <si>
    <t>411466|6963|20</t>
  </si>
  <si>
    <t>410100|1760|1</t>
  </si>
  <si>
    <t>394224|17845|17</t>
  </si>
  <si>
    <t>409354|759|0</t>
  </si>
  <si>
    <t>242166|4031|9</t>
  </si>
  <si>
    <t>410429|1452|0</t>
  </si>
  <si>
    <t>418267|182|0</t>
  </si>
  <si>
    <t>417813|636|0</t>
  </si>
  <si>
    <t>19:11129669:C:T</t>
  </si>
  <si>
    <t>411303|48|0</t>
  </si>
  <si>
    <t>p.Arg870*</t>
  </si>
  <si>
    <t>417289|1165|0</t>
  </si>
  <si>
    <t>412164|59|11</t>
  </si>
  <si>
    <t>0.097 (0.075,0.12)</t>
  </si>
  <si>
    <t>-0.73 (-0.77,-0.7)</t>
  </si>
  <si>
    <t>0.086 (0.067,0.1)</t>
  </si>
  <si>
    <t>-0.14 (-0.17,-0.096)</t>
  </si>
  <si>
    <t>-0.21 (-0.27,-0.15)</t>
  </si>
  <si>
    <t>0.26 (0.23,0.3)</t>
  </si>
  <si>
    <t>0.11 (0.084,0.13)</t>
  </si>
  <si>
    <t>0.17 (0.14,0.2)</t>
  </si>
  <si>
    <t>0.39 (0.32,0.47)</t>
  </si>
  <si>
    <t>6.2 (3.3,12)</t>
  </si>
  <si>
    <t>-1.4 (-1.5,-1.2)</t>
  </si>
  <si>
    <t>0.16 (0.13,0.19)</t>
  </si>
  <si>
    <t>-2.5 (-3.2,-1.8)</t>
  </si>
  <si>
    <t>0.29 (0.24,0.34)</t>
  </si>
  <si>
    <t>0.15 (0.12,0.18)</t>
  </si>
  <si>
    <t>-0.38 (-0.45,-0.31)</t>
  </si>
  <si>
    <t>-0.14 (-0.16,-0.12)</t>
  </si>
  <si>
    <t>-0.17 (-0.21,-0.13)</t>
  </si>
  <si>
    <t>2 (1.7,2.5)</t>
  </si>
  <si>
    <t>0.099 (0.075,0.12)</t>
  </si>
  <si>
    <t>0.016 (-0.0068,0.038)</t>
  </si>
  <si>
    <t>-0.19 (-0.24,-0.14)</t>
  </si>
  <si>
    <t>-0.26 (-0.34,-0.18)</t>
  </si>
  <si>
    <t>-0.35 (-0.43,-0.26)</t>
  </si>
  <si>
    <t>-2.2 (-2.4,-2.1)</t>
  </si>
  <si>
    <t>-0.21 (-0.25,-0.17)</t>
  </si>
  <si>
    <t>-2.3 (-2.4,-2.2)</t>
  </si>
  <si>
    <t>-0.11 (-0.13,-0.08)</t>
  </si>
  <si>
    <t>-0.57 (-0.61,-0.52)</t>
  </si>
  <si>
    <t>-0.24 (-0.3,-0.17)</t>
  </si>
  <si>
    <t>-0.54 (-0.64,-0.43)</t>
  </si>
  <si>
    <t>48 (25,94)</t>
  </si>
  <si>
    <t>-1.4 (-1.6,-1.1)</t>
  </si>
  <si>
    <t>-1.7 (-1.8,-1.6)</t>
  </si>
  <si>
    <t>0.69 (0.65,0.74)</t>
  </si>
  <si>
    <t>-0.096 (-0.12,-0.068)</t>
  </si>
  <si>
    <t>-0.11 (-0.13,-0.083)</t>
  </si>
  <si>
    <t>1.1 (1.1,1.2)</t>
  </si>
  <si>
    <t>0.5 (0.45,0.55)</t>
  </si>
  <si>
    <t>0.081 (0.061,0.1)</t>
  </si>
  <si>
    <t>-0.14 (-0.17,-0.11)</t>
  </si>
  <si>
    <t>-0.1 (-0.13,-0.076)</t>
  </si>
  <si>
    <t>0.18 (0.15,0.21)</t>
  </si>
  <si>
    <t>0.29 (0.23,0.35)</t>
  </si>
  <si>
    <t>-0.25 (-0.32,-0.18)</t>
  </si>
  <si>
    <t>0.33 (0.24,0.42)</t>
  </si>
  <si>
    <t>-0.15 (-0.18,-0.12)</t>
  </si>
  <si>
    <t>-2.8 (-3.7,-2)</t>
  </si>
  <si>
    <t>9.4 (6.9,13)</t>
  </si>
  <si>
    <t>6.7 (5.4,8.3)</t>
  </si>
  <si>
    <t>-0.16 (-0.18,-0.13)</t>
  </si>
  <si>
    <t>0.26 (0.19,0.34)</t>
  </si>
  <si>
    <t>-0.025 (-0.057,0.007)</t>
  </si>
  <si>
    <t>-0.65 (-0.83,-0.48)</t>
  </si>
  <si>
    <t>1.2 (1.1,1.3)</t>
  </si>
  <si>
    <t>1.7 (1.5,2)</t>
  </si>
  <si>
    <t>0.85 (0.75,0.95)</t>
  </si>
  <si>
    <t>0.2 (0.14,0.26)</t>
  </si>
  <si>
    <t>-0.24 (-0.29,-0.18)</t>
  </si>
  <si>
    <t>0.2 (0.17,0.23)</t>
  </si>
  <si>
    <t>0.094 (0.069,0.12)</t>
  </si>
  <si>
    <t>0.17 (0.12,0.21)</t>
  </si>
  <si>
    <t>270 (88,860)</t>
  </si>
  <si>
    <t>0.26 (0.2,0.31)</t>
  </si>
  <si>
    <t>0.55 (0.46,0.64)</t>
  </si>
  <si>
    <t>-2.2 (-2.6,-1.8)</t>
  </si>
  <si>
    <t>6.4 (4.2,9.9)</t>
  </si>
  <si>
    <t>0.13 (0.11,0.16)</t>
  </si>
  <si>
    <t>-0.32 (-0.41,-0.23)</t>
  </si>
  <si>
    <t>0.26 (0.21,0.31)</t>
  </si>
  <si>
    <t>0.88 (0.79,0.97)</t>
  </si>
  <si>
    <t>-1.3 (-1.5,-1.1)</t>
  </si>
  <si>
    <t>-1.2 (-1.5,-0.87)</t>
  </si>
  <si>
    <t>0.085 (0.045,0.13)</t>
  </si>
  <si>
    <t>0.31 (0.24,0.38)</t>
  </si>
  <si>
    <t>-0.18 (-0.21,-0.15)</t>
  </si>
  <si>
    <t>-0.2 (-0.24,-0.16)</t>
  </si>
  <si>
    <t>-0.19 (-0.25,-0.13)</t>
  </si>
  <si>
    <t>-0.23 (-0.29,-0.17)</t>
  </si>
  <si>
    <t>0.19 (0.15,0.23)</t>
  </si>
  <si>
    <t>-2.8 (-2.9,-2.6)</t>
  </si>
  <si>
    <t>-2.4 (-3.1,-1.7)</t>
  </si>
  <si>
    <t>0.24 (0.21,0.28)</t>
  </si>
  <si>
    <t>-0.8 (-0.98,-0.62)</t>
  </si>
  <si>
    <t>-0.087 (-0.11,-0.064)</t>
  </si>
  <si>
    <t>-0.5 (-0.6,-0.4)</t>
  </si>
  <si>
    <t>0.07 (0.038,0.1)</t>
  </si>
  <si>
    <t>1.2 (1,1.3)</t>
  </si>
  <si>
    <t>-0.12 (-0.15,-0.09)</t>
  </si>
  <si>
    <t>0.66 (0.59,0.74)</t>
  </si>
  <si>
    <t>-0.12 (-0.14,-0.11)</t>
  </si>
  <si>
    <t>-0.25 (-0.31,-0.19)</t>
  </si>
  <si>
    <t>-0.13 (-0.17,-0.1)</t>
  </si>
  <si>
    <t>-0.096 (-0.12,-0.072)</t>
  </si>
  <si>
    <t>-0.11 (-0.13,-0.081)</t>
  </si>
  <si>
    <t>-0.28 (-0.36,-0.19)</t>
  </si>
  <si>
    <t>0.17 (0.13,0.21)</t>
  </si>
  <si>
    <t>0.19 (0.13,0.24)</t>
  </si>
  <si>
    <t>1.7 (1.4,2.1)</t>
  </si>
  <si>
    <t>1 (0.87,1.2)</t>
  </si>
  <si>
    <t>0.73 (0.56,0.9)</t>
  </si>
  <si>
    <t>0.18 (0.14,0.23)</t>
  </si>
  <si>
    <t>0.24 (0.19,0.3)</t>
  </si>
  <si>
    <t>0.2 (0.16,0.25)</t>
  </si>
  <si>
    <t>-0.36 (-0.42,-0.29)</t>
  </si>
  <si>
    <t>-0.55 (-0.69,-0.42)</t>
  </si>
  <si>
    <t>-1 (-1.2,-0.84)</t>
  </si>
  <si>
    <t>-1.5 (-1.7,-1.3)</t>
  </si>
  <si>
    <t>-0.39 (-0.43,-0.35)</t>
  </si>
  <si>
    <t>-0.24 (-0.3,-0.18)</t>
  </si>
  <si>
    <t>22 (11,43)</t>
  </si>
  <si>
    <t>0.13 (0.095,0.17)</t>
  </si>
  <si>
    <t>-1.4 (-1.6,-1.2)</t>
  </si>
  <si>
    <t>1.6 (1.4,1.8)</t>
  </si>
  <si>
    <t>-4.1 (-4.5,-3.6)</t>
  </si>
  <si>
    <t>-0.16 (-0.2,-0.13)</t>
  </si>
  <si>
    <t>1.8 (1.7,2)</t>
  </si>
  <si>
    <t>0.33 (0.27,0.39)</t>
  </si>
  <si>
    <t>0.3 (0.24,0.36)</t>
  </si>
  <si>
    <t>0.19 (0.15,0.24)</t>
  </si>
  <si>
    <t>0.12 (0.097,0.15)</t>
  </si>
  <si>
    <t>1.1 (0.97,1.2)</t>
  </si>
  <si>
    <t>0.11 (0.081,0.13)</t>
  </si>
  <si>
    <t>0.22 (0.17,0.27)</t>
  </si>
  <si>
    <t>0.68 (0.63,0.73)</t>
  </si>
  <si>
    <t>-1 (-1.1,-0.96)</t>
  </si>
  <si>
    <t>-0.7 (-0.85,-0.55)</t>
  </si>
  <si>
    <t>-0.16 (-0.2,-0.12)</t>
  </si>
  <si>
    <t>1.2 (1.2,1.3)</t>
  </si>
  <si>
    <t>0.34 (0.31,0.37)</t>
  </si>
  <si>
    <t>-0.72 (-0.85,-0.58)</t>
  </si>
  <si>
    <t>1.1 (0.9,1.3)</t>
  </si>
  <si>
    <t>-1.6 (-1.7,-1.5)</t>
  </si>
  <si>
    <t>0.61 (0.56,0.67)</t>
  </si>
  <si>
    <t>1.9 (1.7,2.1)</t>
  </si>
  <si>
    <t>-1.3 (-1.4,-1.3)</t>
  </si>
  <si>
    <t>0.042 (0.029,0.056)</t>
  </si>
  <si>
    <t>0.11 (0.091,0.12)</t>
  </si>
  <si>
    <t>-0.19 (-0.24,-0.13)</t>
  </si>
  <si>
    <t>0.18 (0.13,0.22)</t>
  </si>
  <si>
    <t>-0.32 (-0.4,-0.24)</t>
  </si>
  <si>
    <t>0.46 (0.4,0.52)</t>
  </si>
  <si>
    <t>-0.53 (-0.67,-0.39)</t>
  </si>
  <si>
    <t>6.8 (4.1,11)</t>
  </si>
  <si>
    <t>5 (3.7,6.9)</t>
  </si>
  <si>
    <t>-0.61 (-0.8,-0.43)</t>
  </si>
  <si>
    <t>1 (0.92,1.2)</t>
  </si>
  <si>
    <t>-0.18 (-0.23,-0.12)</t>
  </si>
  <si>
    <t>0.39 (0.36,0.43)</t>
  </si>
  <si>
    <t>-0.51 (-0.55,-0.47)</t>
  </si>
  <si>
    <t>-0.45 (-0.52,-0.38)</t>
  </si>
  <si>
    <t>-0.3 (-0.39,-0.22)</t>
  </si>
  <si>
    <t>-0.56 (-0.59,-0.53)</t>
  </si>
  <si>
    <t>-0.22 (-0.25,-0.2)</t>
  </si>
  <si>
    <t>0.095 (0.063,0.13)</t>
  </si>
  <si>
    <t>-0.47 (-0.56,-0.37)</t>
  </si>
  <si>
    <t>1.6 (1.1,2)</t>
  </si>
  <si>
    <t>-0.18 (-0.22,-0.15)</t>
  </si>
  <si>
    <t>1.9 (1.8,2)</t>
  </si>
  <si>
    <t>0.27 (0.2,0.34)</t>
  </si>
  <si>
    <t>0.46 (0.35,0.58)</t>
  </si>
  <si>
    <t>-0.29 (-0.35,-0.23)</t>
  </si>
  <si>
    <t>1.3 (1.2,1.4)</t>
  </si>
  <si>
    <t>2 (1.8,2.2)</t>
  </si>
  <si>
    <t>1.9 (1.7,2.2)</t>
  </si>
  <si>
    <t>1.2 (0.89,1.5)</t>
  </si>
  <si>
    <t>-1.2 (-1.4,-1)</t>
  </si>
  <si>
    <t>0.57 (0.48,0.67)</t>
  </si>
  <si>
    <t>3.8 (3.4,4.3)</t>
  </si>
  <si>
    <t>0.072 (0.052,0.092)</t>
  </si>
  <si>
    <t>-0.14 (-0.17,-0.1)</t>
  </si>
  <si>
    <t>-0.16 (-0.18,-0.14)</t>
  </si>
  <si>
    <t>-0.6 (-0.76,-0.45)</t>
  </si>
  <si>
    <t>0.047 (0.021,0.073)</t>
  </si>
  <si>
    <t>6.2 (3.7,10)</t>
  </si>
  <si>
    <t>0.24 (0.18,0.29)</t>
  </si>
  <si>
    <t>-0.088 (-0.1,-0.073)</t>
  </si>
  <si>
    <t>0.31 (0.23,0.39)</t>
  </si>
  <si>
    <t>3.5 (3,4)</t>
  </si>
  <si>
    <t>1.3 (0.92,1.6)</t>
  </si>
  <si>
    <t>0.12 (0.087,0.15)</t>
  </si>
  <si>
    <t>770 (200,2900)</t>
  </si>
  <si>
    <t>-0.34 (-0.4,-0.29)</t>
  </si>
  <si>
    <t>0.44 (0.33,0.55)</t>
  </si>
  <si>
    <t>8.1 (5.8,11)</t>
  </si>
  <si>
    <t>63 (31,130)</t>
  </si>
  <si>
    <t>-0.26 (-0.31,-0.2)</t>
  </si>
  <si>
    <t>-0.14 (-0.16,-0.11)</t>
  </si>
  <si>
    <t>16 (9.7,28)</t>
  </si>
  <si>
    <t>0.1 (0.077,0.13)</t>
  </si>
  <si>
    <t>4 (3.1,5.2)</t>
  </si>
  <si>
    <t>4.8 (3.7,6.3)</t>
  </si>
  <si>
    <t>-0.18 (-0.24,-0.13)</t>
  </si>
  <si>
    <t>1400 (310,6400)</t>
  </si>
  <si>
    <t>2.9 (2.5,3.3)</t>
  </si>
  <si>
    <t>0.74 (0.59,0.9)</t>
  </si>
  <si>
    <t>-0.23 (-0.26,-0.2)</t>
  </si>
  <si>
    <t>-0.84 (-0.97,-0.71)</t>
  </si>
  <si>
    <t>0.24 (0.2,0.27)</t>
  </si>
  <si>
    <t>-0.23 (-0.27,-0.2)</t>
  </si>
  <si>
    <t>0.18 (0.13,0.24)</t>
  </si>
  <si>
    <t>0.25 (0.19,0.31)</t>
  </si>
  <si>
    <t>-0.054 (-0.066,-0.042)</t>
  </si>
  <si>
    <t>-0.18 (-0.22,-0.14)</t>
  </si>
  <si>
    <t>0.29 (0.21,0.37)</t>
  </si>
  <si>
    <t>0.22 (0.15,0.29)</t>
  </si>
  <si>
    <t>5.4 (4,7.4)</t>
  </si>
  <si>
    <t>1.3 (1.2,1.5)</t>
  </si>
  <si>
    <t>0.28 (0.23,0.32)</t>
  </si>
  <si>
    <t>0.16 (0.12,0.21)</t>
  </si>
  <si>
    <t>-1.5 (-1.9,-1.1)</t>
  </si>
  <si>
    <t>0.036 (0.011,0.06)</t>
  </si>
  <si>
    <t>0.35 (0.26,0.45)</t>
  </si>
  <si>
    <t>0.049 (0.034,0.065)</t>
  </si>
  <si>
    <t>-0.32 (-0.36,-0.28)</t>
  </si>
  <si>
    <t>-0.55 (-0.63,-0.48)</t>
  </si>
  <si>
    <t>-0.18 (-0.22,-0.13)</t>
  </si>
  <si>
    <t>1.3 (1.2,1.3)</t>
  </si>
  <si>
    <t>-0.3 (-0.35,-0.26)</t>
  </si>
  <si>
    <t>0.41 (0.21,0.61)</t>
  </si>
  <si>
    <t>0.11 (0.089,0.14)</t>
  </si>
  <si>
    <t>0.33 (0.29,0.37)</t>
  </si>
  <si>
    <t>0.23 (0.21,0.25)</t>
  </si>
  <si>
    <t>0.15 (0.11,0.19)</t>
  </si>
  <si>
    <t>0.19 (0.16,0.22)</t>
  </si>
  <si>
    <t>-0.1 (-0.12,-0.08)</t>
  </si>
  <si>
    <t>6.5 (4.3,10)</t>
  </si>
  <si>
    <t>19 (9.7,36)</t>
  </si>
  <si>
    <t>0.17 (0.12,0.22)</t>
  </si>
  <si>
    <t>0.012 (-0.015,0.039)</t>
  </si>
  <si>
    <t>0.48 (0.35,0.61)</t>
  </si>
  <si>
    <t>9.9 (5.2,19)</t>
  </si>
  <si>
    <t>0.16 (0.12,0.2)</t>
  </si>
  <si>
    <t>-0.17 (-0.2,-0.14)</t>
  </si>
  <si>
    <t>0.48 (0.35,0.62)</t>
  </si>
  <si>
    <t>3 (2.4,3.8)</t>
  </si>
  <si>
    <t>-0.25 (-0.31,-0.2)</t>
  </si>
  <si>
    <t>0.14 (0.1,0.17)</t>
  </si>
  <si>
    <t>0.96 (0.72,1.2)</t>
  </si>
  <si>
    <t>0.24 (0.19,0.29)</t>
  </si>
  <si>
    <t>0.19 (0.15,0.22)</t>
  </si>
  <si>
    <t>-0.065 (-0.088,-0.042)</t>
  </si>
  <si>
    <t>0.23 (0.17,0.29)</t>
  </si>
  <si>
    <t>0.45 (0.33,0.58)</t>
  </si>
  <si>
    <t>-0.059 (-0.076,-0.042)</t>
  </si>
  <si>
    <t>0.37 (0.3,0.44)</t>
  </si>
  <si>
    <t>0.4 (0.36,0.44)</t>
  </si>
  <si>
    <t>-0.19 (-0.22,-0.16)</t>
  </si>
  <si>
    <t>-0.96 (-1.2,-0.7)</t>
  </si>
  <si>
    <t>0.59 (0.5,0.67)</t>
  </si>
  <si>
    <t>-0.098 (-0.12,-0.075)</t>
  </si>
  <si>
    <t>260 (56,1200)</t>
  </si>
  <si>
    <t>-0.16 (-0.21,-0.12)</t>
  </si>
  <si>
    <t>0.086 (0.064,0.11)</t>
  </si>
  <si>
    <t>3.7 (2.5,5.4)</t>
  </si>
  <si>
    <t>0.068 (0.048,0.087)</t>
  </si>
  <si>
    <t>2.7 (2.4,3.1)</t>
  </si>
  <si>
    <t>-1.2 (-1.3,-1.2)</t>
  </si>
  <si>
    <t>0.23 (0.19,0.27)</t>
  </si>
  <si>
    <t>2 (1.7,2.3)</t>
  </si>
  <si>
    <t>0.36 (0.3,0.41)</t>
  </si>
  <si>
    <t>0.085 (0.063,0.11)</t>
  </si>
  <si>
    <t>0.15 (0.13,0.17)</t>
  </si>
  <si>
    <t>2.1 (1.8,2.4)</t>
  </si>
  <si>
    <t>-0.084 (-0.11,-0.062)</t>
  </si>
  <si>
    <t>-0.51 (-0.65,-0.37)</t>
  </si>
  <si>
    <t>0.41 (0.34,0.48)</t>
  </si>
  <si>
    <t>-0.091 (-0.12,-0.063)</t>
  </si>
  <si>
    <t>0.8 (0.71,0.9)</t>
  </si>
  <si>
    <t>-1.3 (-1.6,-1.1)</t>
  </si>
  <si>
    <t>0.2 (0.17,0.24)</t>
  </si>
  <si>
    <t>-0.084 (-0.11,-0.06)</t>
  </si>
  <si>
    <t>0.22 (0.19,0.25)</t>
  </si>
  <si>
    <t>1.3 (1,1.7)</t>
  </si>
  <si>
    <t>-0.09 (-0.1,-0.076)</t>
  </si>
  <si>
    <t>0.36 (0.27,0.45)</t>
  </si>
  <si>
    <t>-0.68 (-0.84,-0.51)</t>
  </si>
  <si>
    <t>1.5 (1.3,1.6)</t>
  </si>
  <si>
    <t>0.51 (0.4,0.62)</t>
  </si>
  <si>
    <t>-0.36 (-0.4,-0.32)</t>
  </si>
  <si>
    <t>-1.5 (-1.6,-1.3)</t>
  </si>
  <si>
    <t>2.1 (1.7,2.5)</t>
  </si>
  <si>
    <t>0.12 (0.075,0.16)</t>
  </si>
  <si>
    <t>-1.1 (-1.3,-0.92)</t>
  </si>
  <si>
    <t>-1.1 (-1.3,-0.93)</t>
  </si>
  <si>
    <t>0.15 (0.12,0.19)</t>
  </si>
  <si>
    <t>-0.17 (-0.22,-0.12)</t>
  </si>
  <si>
    <t>-0.06 (-0.08,-0.04)</t>
  </si>
  <si>
    <t>0.18 (0.13,0.23)</t>
  </si>
  <si>
    <t>-0.59 (-0.74,-0.44)</t>
  </si>
  <si>
    <t>-0.54 (-0.67,-0.4)</t>
  </si>
  <si>
    <t>-0.6 (-0.74,-0.45)</t>
  </si>
  <si>
    <t>24 (11,53)</t>
  </si>
  <si>
    <t>3.4 (2.5,4.5)</t>
  </si>
  <si>
    <t>1.3 (1,1.6)</t>
  </si>
  <si>
    <t>0.22 (0.16,0.27)</t>
  </si>
  <si>
    <t>2.7 (2.3,3.2)</t>
  </si>
  <si>
    <t>14 (10,20)</t>
  </si>
  <si>
    <t>0.11 (0.083,0.13)</t>
  </si>
  <si>
    <t>3.5 (3.1,4)</t>
  </si>
  <si>
    <t>0.34 (0.24,0.43)</t>
  </si>
  <si>
    <t>0.64 (0.59,0.69)</t>
  </si>
  <si>
    <t>0.56 (0.51,0.61)</t>
  </si>
  <si>
    <t>0.51 (0.46,0.56)</t>
  </si>
  <si>
    <t>130 (38,450)</t>
  </si>
  <si>
    <t>0.22 (0.17,0.26)</t>
  </si>
  <si>
    <t>-0.47 (-0.59,-0.36)</t>
  </si>
  <si>
    <t>-0.049 (-0.062,-0.036)</t>
  </si>
  <si>
    <t>3.2 (2.4,3.9)</t>
  </si>
  <si>
    <t>0.15 (0.13,0.16)</t>
  </si>
  <si>
    <t>0.61 (0.48,0.75)</t>
  </si>
  <si>
    <t>0.79 (0.61,0.97)</t>
  </si>
  <si>
    <t>0.22 (0.16,0.31)</t>
  </si>
  <si>
    <t>0.19 (0.13,0.26)</t>
  </si>
  <si>
    <t>0.59 (0.51,0.67)</t>
  </si>
  <si>
    <t>0.58 (0.49,0.69)</t>
  </si>
  <si>
    <t>0.87 (0.84,0.91)</t>
  </si>
  <si>
    <t>0.62 (0.53,0.72)</t>
  </si>
  <si>
    <t>0.15 (0.083,0.26)</t>
  </si>
  <si>
    <t>0.65 (0.55,0.76)</t>
  </si>
  <si>
    <t>0.81 (0.76,0.87)</t>
  </si>
  <si>
    <t>-0.66 (-0.75,-0.57)</t>
  </si>
  <si>
    <t>-0.14 (-0.18,-0.1)</t>
  </si>
  <si>
    <t>-0.067 (-0.085,-0.049)</t>
  </si>
  <si>
    <t>-0.65 (-0.8,-0.51)</t>
  </si>
  <si>
    <t>0.21 (0.15,0.26)</t>
  </si>
  <si>
    <t>-0.24 (-0.27,-0.21)</t>
  </si>
  <si>
    <t>0.084 (0.064,0.1)</t>
  </si>
  <si>
    <t>-0.076 (-0.098,-0.054)</t>
  </si>
  <si>
    <t>-0.11 (-0.14,-0.088)</t>
  </si>
  <si>
    <t>-0.24 (-0.28,-0.2)</t>
  </si>
  <si>
    <t>-0.066 (-0.079,-0.053)</t>
  </si>
  <si>
    <t>-0.3 (-0.37,-0.23)</t>
  </si>
  <si>
    <t>0.093 (0.066,0.12)</t>
  </si>
  <si>
    <t>-0.49 (-0.62,-0.35)</t>
  </si>
  <si>
    <t>-0.64 (-0.81,-0.47)</t>
  </si>
  <si>
    <t>381651|12712|19</t>
  </si>
  <si>
    <t>0.043 (0.031,0.055)</t>
  </si>
  <si>
    <t>382955|12487|9</t>
  </si>
  <si>
    <t>-0.11 (-0.14,-0.08)</t>
  </si>
  <si>
    <t>408927|3303|4</t>
  </si>
  <si>
    <t>-0.099 (-0.12,-0.08)</t>
  </si>
  <si>
    <t>403394|8837|3</t>
  </si>
  <si>
    <t>411931|297|6</t>
  </si>
  <si>
    <t>408464|3607|4</t>
  </si>
  <si>
    <t>14:64803756:G:A</t>
  </si>
  <si>
    <t>-2.9 (-3.5,-2.3)</t>
  </si>
  <si>
    <t>412226|8|0</t>
  </si>
  <si>
    <t>p.Arg109Cys:p.Arg109Cys:p.Arg109Cys:p.Arg109Cys</t>
  </si>
  <si>
    <t>411623|610|1</t>
  </si>
  <si>
    <t>-1.6 (-2,-1.3)</t>
  </si>
  <si>
    <t>412205|29|0</t>
  </si>
  <si>
    <t>0.3 (0.26,0.35)</t>
  </si>
  <si>
    <t>138020|2148|4</t>
  </si>
  <si>
    <t>0.23 (0.16, 0.32)</t>
  </si>
  <si>
    <t>0.19 (0.14, 0.27)</t>
  </si>
  <si>
    <t>0.6 (0.54, 0.66)</t>
  </si>
  <si>
    <t>0.58 (0.51, 0.66)</t>
  </si>
  <si>
    <t>0.6 (0.51, 0.71)</t>
  </si>
  <si>
    <t>0.82 (0.77, 0.88)</t>
  </si>
  <si>
    <t>PRKRA</t>
  </si>
  <si>
    <t>0.57 (0.47, 0.7)</t>
  </si>
  <si>
    <t>3433|77|0</t>
  </si>
  <si>
    <t>315810|12434|0</t>
  </si>
  <si>
    <t>0.83 (0.67,1)</t>
  </si>
  <si>
    <t>0.88 (0.85, 0.92)</t>
  </si>
  <si>
    <t>0.62 (0.53, 0.72)</t>
  </si>
  <si>
    <t>0.15 (0.085, 0.27)</t>
  </si>
  <si>
    <t>16:88715642:G:A</t>
  </si>
  <si>
    <t>0.69 (0.61, 0.79)</t>
  </si>
  <si>
    <t>14917|208|0</t>
  </si>
  <si>
    <t>358535|7212|34</t>
  </si>
  <si>
    <t>0.76 (0.66,0.86)</t>
  </si>
  <si>
    <t>0.78 (0.72, 0.85)</t>
  </si>
  <si>
    <t>77556|838|0</t>
  </si>
  <si>
    <t>239167|3184|13</t>
  </si>
  <si>
    <t>0.88 (0.81,0.95)</t>
  </si>
  <si>
    <t>0.65 (0.55, 0.76)</t>
  </si>
  <si>
    <t>0.81 (0.76, 0.87)</t>
  </si>
  <si>
    <t>0.8 (0.74, 0.87)</t>
  </si>
  <si>
    <t>Arg171Trp</t>
  </si>
  <si>
    <t>Arg2200Cys</t>
  </si>
  <si>
    <t>Original Model</t>
  </si>
  <si>
    <r>
      <rPr>
        <sz val="12"/>
        <color theme="1"/>
        <rFont val="Calibri"/>
        <family val="2"/>
      </rPr>
      <t xml:space="preserve">Conditioned on </t>
    </r>
    <r>
      <rPr>
        <i/>
        <sz val="12"/>
        <color theme="1"/>
        <rFont val="Calibri"/>
        <family val="2"/>
      </rPr>
      <t xml:space="preserve">PKD1 </t>
    </r>
    <r>
      <rPr>
        <sz val="12"/>
        <color theme="1"/>
        <rFont val="Calibri"/>
        <family val="2"/>
      </rPr>
      <t>Arg2200Cys</t>
    </r>
  </si>
  <si>
    <r>
      <rPr>
        <sz val="12"/>
        <color theme="1"/>
        <rFont val="Calibri"/>
        <family val="2"/>
      </rPr>
      <t xml:space="preserve">Conditioned on </t>
    </r>
    <r>
      <rPr>
        <i/>
        <sz val="12"/>
        <color theme="1"/>
        <rFont val="Calibri"/>
        <family val="2"/>
      </rPr>
      <t xml:space="preserve">SLC9A3R2 </t>
    </r>
    <r>
      <rPr>
        <sz val="12"/>
        <color theme="1"/>
        <rFont val="Calibri"/>
        <family val="2"/>
      </rPr>
      <t>Arg171Trp</t>
    </r>
  </si>
  <si>
    <t>0.80 (0.75, 0.86)</t>
  </si>
  <si>
    <t>0.92 (0.88, 0.96)</t>
  </si>
  <si>
    <t>402,124|5,515|14</t>
  </si>
  <si>
    <t>400,020|6,289|15</t>
  </si>
  <si>
    <t>394,704|13,396|115</t>
  </si>
  <si>
    <t>402,120|5,515|14</t>
  </si>
  <si>
    <t>401,874|6,322|15</t>
  </si>
  <si>
    <t>103,735|1,242|4</t>
  </si>
  <si>
    <t>264,855|3,856|9</t>
  </si>
  <si>
    <t>103,677|1,436|4</t>
  </si>
  <si>
    <t>264,657|4,424|9</t>
  </si>
  <si>
    <t>101,793|3,297|27</t>
  </si>
  <si>
    <t>259,907|9,113|70</t>
  </si>
  <si>
    <t>0.89 (0.75, 1.06)</t>
  </si>
  <si>
    <t>0.83 (0.77, 0.89)</t>
  </si>
  <si>
    <t>-0.1 (-0.12, -0.07)</t>
  </si>
  <si>
    <t>-0.09 (-0.12, -0.07)</t>
  </si>
  <si>
    <t>-0.09 (-0.15, -0.02)</t>
  </si>
  <si>
    <t>-0.09  (-0.15, -0.02)</t>
  </si>
  <si>
    <t>-0.1 (-0.13, -0.07)</t>
  </si>
  <si>
    <t>-0.09 (-0.12, -0.06)</t>
  </si>
  <si>
    <t>0.82 (0.75, 0.88)</t>
  </si>
  <si>
    <t>-0.01 (-0.03,0.009)</t>
  </si>
  <si>
    <t>-0.01 (0.03, 0.006)</t>
  </si>
  <si>
    <t>0.99 (0.94, 1.04)</t>
  </si>
  <si>
    <t>-0.11 (-0.13, -0.08)</t>
  </si>
  <si>
    <t>-0.10 (-0.13, -0.08)</t>
  </si>
  <si>
    <t>-0.04 (-0.063, -0.03)</t>
  </si>
  <si>
    <t>-0.10 (-0.12, -0.08)</t>
  </si>
  <si>
    <t>0.11 (0.096, 0.13)</t>
  </si>
  <si>
    <t>-0.66 (-0.76, -0.57)</t>
  </si>
  <si>
    <t>0.045 (0.033, 0.057)</t>
  </si>
  <si>
    <t>-0.14 (-0.18, -0.11)</t>
  </si>
  <si>
    <t>2:233554523:C:A</t>
  </si>
  <si>
    <t>-0.23 (-0.3, -0.17)</t>
  </si>
  <si>
    <t>409624|806|1</t>
  </si>
  <si>
    <t>p.Asp196Tyr:p.Asp184Tyr:p.Asp184Tyr</t>
  </si>
  <si>
    <t>-0.065 (-0.083, -0.046)</t>
  </si>
  <si>
    <t>4:99347033:C:A</t>
  </si>
  <si>
    <t>404507|7532|47</t>
  </si>
  <si>
    <t>p.Gly78*</t>
  </si>
  <si>
    <t>-0.077 (-0.096, -0.058)</t>
  </si>
  <si>
    <t>-0.066 (-0.085, -0.048)</t>
  </si>
  <si>
    <t>-0.11 (-0.14, -0.082)</t>
  </si>
  <si>
    <t>-0.67 (-0.81, -0.52)</t>
  </si>
  <si>
    <t>-0.1 (-0.12, -0.083)</t>
  </si>
  <si>
    <t>-0.61 (-0.71, -0.52)</t>
  </si>
  <si>
    <t>0.22 (0.16, 0.27)</t>
  </si>
  <si>
    <t>-0.23 (-0.26, -0.21)</t>
  </si>
  <si>
    <t>-0.087 (-0.11, -0.065)</t>
  </si>
  <si>
    <t>-0.097 (-0.12, -0.075)</t>
  </si>
  <si>
    <t>-3 (-3.7, -2.4)</t>
  </si>
  <si>
    <t>-0.23 (-0.27, -0.19)</t>
  </si>
  <si>
    <t>-0.24 (-0.31, -0.17)</t>
  </si>
  <si>
    <t>-0.07 (-0.084, -0.057)</t>
  </si>
  <si>
    <t>-0.29 (-0.35, -0.22)</t>
  </si>
  <si>
    <t>0.099 (0.071, 0.13)</t>
  </si>
  <si>
    <t>-1.7 (-2, -1.4)</t>
  </si>
  <si>
    <t>-0.25 (-0.32, -0.17)</t>
  </si>
  <si>
    <t>-0.97 (-1.2, -0.7)</t>
  </si>
  <si>
    <t>411601|280|0</t>
  </si>
  <si>
    <t>-0.069 (-0.09, -0.049)</t>
  </si>
  <si>
    <t>405163|6868|16</t>
  </si>
  <si>
    <t>0.29 (0.25, 0.33)</t>
  </si>
  <si>
    <t>-0.67 (-0.84, -0.5)</t>
  </si>
  <si>
    <t>0.78 (0.72,0.85)</t>
  </si>
  <si>
    <t>114496|890|1</t>
  </si>
  <si>
    <t>214094|2074|8</t>
  </si>
  <si>
    <t>0.82 (0.77,0.87)</t>
  </si>
  <si>
    <t>113887|1562|5</t>
  </si>
  <si>
    <t>212786|3507|7</t>
  </si>
  <si>
    <t>0.92 (0.78,1.1)</t>
  </si>
  <si>
    <t>16820|141|0</t>
  </si>
  <si>
    <t>309319|2772|0</t>
  </si>
  <si>
    <t>0.91 (0.83,1)</t>
  </si>
  <si>
    <t>16459|502|0</t>
  </si>
  <si>
    <t>301899|10173|19</t>
  </si>
  <si>
    <t>0.95 (0.87,1)</t>
  </si>
  <si>
    <t>16431|530|0</t>
  </si>
  <si>
    <t>301768|10301|22</t>
  </si>
  <si>
    <t>0.73 (0.42,1.3)</t>
  </si>
  <si>
    <t>57351|12|0</t>
  </si>
  <si>
    <t>274301|82|0</t>
  </si>
  <si>
    <t>0.8 (0.72,0.87)</t>
  </si>
  <si>
    <t>56853|511|1</t>
  </si>
  <si>
    <t>271326|3048|13</t>
  </si>
  <si>
    <t>1 (0.7,1.6)</t>
  </si>
  <si>
    <t>57333|32|0</t>
  </si>
  <si>
    <t>274245|144|0</t>
  </si>
  <si>
    <t>0.19 (0.14,0.27)</t>
  </si>
  <si>
    <t>0.64 (0.5,0.81)</t>
  </si>
  <si>
    <t>57294|71|0</t>
  </si>
  <si>
    <t>273838|551|0</t>
  </si>
  <si>
    <t>0.43 (0.35,0.53)</t>
  </si>
  <si>
    <t>57284|81|0</t>
  </si>
  <si>
    <t>273536|853|0</t>
  </si>
  <si>
    <t>0.77 (0.51,1.2)</t>
  </si>
  <si>
    <t>274241|148|0</t>
  </si>
  <si>
    <t>1 (0.94,1.1)</t>
  </si>
  <si>
    <t>1 (0.96,1.1)</t>
  </si>
  <si>
    <t>55347|2017|1</t>
  </si>
  <si>
    <t>264813|9566|10</t>
  </si>
  <si>
    <t>1.1 (0.95,1.2)</t>
  </si>
  <si>
    <t>56887|477|1</t>
  </si>
  <si>
    <t>272224|2164|1</t>
  </si>
  <si>
    <t>0.77 (0.7,0.85)</t>
  </si>
  <si>
    <t>56889|475|1</t>
  </si>
  <si>
    <t>271546|2843|0</t>
  </si>
  <si>
    <t>1 (0.64,1.7)</t>
  </si>
  <si>
    <t>274282|107|0</t>
  </si>
  <si>
    <t>0.98 (0.88,1.1)</t>
  </si>
  <si>
    <t>56878|485|2</t>
  </si>
  <si>
    <t>271966|2421|2</t>
  </si>
  <si>
    <t>0.2 (0.055,0.72)</t>
  </si>
  <si>
    <t>57364|1|0</t>
  </si>
  <si>
    <t>274350|39|0</t>
  </si>
  <si>
    <t>0.82 (0.74,0.9)</t>
  </si>
  <si>
    <t>56910|454|1</t>
  </si>
  <si>
    <t>271783|2606|0</t>
  </si>
  <si>
    <t>0.9 (0.66,1.2)</t>
  </si>
  <si>
    <t>27280|44|0</t>
  </si>
  <si>
    <t>357343|633|0</t>
  </si>
  <si>
    <t>0.98 (0.82,1.2)</t>
  </si>
  <si>
    <t>27198|124|0</t>
  </si>
  <si>
    <t>356315|1650|1</t>
  </si>
  <si>
    <t>0.95 (0.64,1.4)</t>
  </si>
  <si>
    <t>27297|27|0</t>
  </si>
  <si>
    <t>357618|358|0</t>
  </si>
  <si>
    <t>1.1 (0.91,1.3)</t>
  </si>
  <si>
    <t>27189|135|0</t>
  </si>
  <si>
    <t>356294|1679|3</t>
  </si>
  <si>
    <t>0.78 (0.59,1)</t>
  </si>
  <si>
    <t>27279|45|0</t>
  </si>
  <si>
    <t>357230|746|0</t>
  </si>
  <si>
    <t>0.88 (0.74,1)</t>
  </si>
  <si>
    <t>27188|136|0</t>
  </si>
  <si>
    <t>355963|2013|0</t>
  </si>
  <si>
    <t>0.67 (0.55,0.8)</t>
  </si>
  <si>
    <t>8025|96|1</t>
  </si>
  <si>
    <t>369850|6564|24</t>
  </si>
  <si>
    <t>0.96 (0.79,1.2)</t>
  </si>
  <si>
    <t>12736|108|0</t>
  </si>
  <si>
    <t>369822|3234|9</t>
  </si>
  <si>
    <t>0.8 (0.6,1.1)</t>
  </si>
  <si>
    <t>12817|39|0</t>
  </si>
  <si>
    <t>371939|1555|2</t>
  </si>
  <si>
    <t>0.56 (0.22,1.5)</t>
  </si>
  <si>
    <t>7959|2|0</t>
  </si>
  <si>
    <t>375341|220|0</t>
  </si>
  <si>
    <t>0.57 (0.31,1.1)</t>
  </si>
  <si>
    <t>7956|5|0</t>
  </si>
  <si>
    <t>374988|572|0</t>
  </si>
  <si>
    <t>0.57 (0.28,1.1)</t>
  </si>
  <si>
    <t>7957|4|0</t>
  </si>
  <si>
    <t>375147|413|1</t>
  </si>
  <si>
    <t>0.032 (0.0094,0.11)</t>
  </si>
  <si>
    <t>7961|0|0</t>
  </si>
  <si>
    <t>374779|782|0</t>
  </si>
  <si>
    <t>0.34 (0.18,0.64)</t>
  </si>
  <si>
    <t>7955|6|0</t>
  </si>
  <si>
    <t>374727|834|0</t>
  </si>
  <si>
    <t>0.66 (0.46,0.93)</t>
  </si>
  <si>
    <t>7933|28|0</t>
  </si>
  <si>
    <t>373590|1970|1</t>
  </si>
  <si>
    <t>0.91 (0.81,1)</t>
  </si>
  <si>
    <t>7688|272|1</t>
  </si>
  <si>
    <t>361611|13935|15</t>
  </si>
  <si>
    <t>0.73 (0.34,1.5)</t>
  </si>
  <si>
    <t>10139|5|0</t>
  </si>
  <si>
    <t>372439|260|0</t>
  </si>
  <si>
    <t>0.86 (0.76,0.97)</t>
  </si>
  <si>
    <t>9877|267|0</t>
  </si>
  <si>
    <t>361267|11406|26</t>
  </si>
  <si>
    <t>0.88 (0.76,1)</t>
  </si>
  <si>
    <t>9995|149|0</t>
  </si>
  <si>
    <t>366456|6232|11</t>
  </si>
  <si>
    <t>0.92 (0.66,1.3)</t>
  </si>
  <si>
    <t>10110|34|0</t>
  </si>
  <si>
    <t>371375|1324|0</t>
  </si>
  <si>
    <t>0.87 (0.73,1)</t>
  </si>
  <si>
    <t>10038|106|0</t>
  </si>
  <si>
    <t>368188|4511|0</t>
  </si>
  <si>
    <t>0.94 (0.79,1.1)</t>
  </si>
  <si>
    <t>10017|127|0</t>
  </si>
  <si>
    <t>367855|4843|1</t>
  </si>
  <si>
    <t>1 (0.9,1.1)</t>
  </si>
  <si>
    <t>9771|372|1</t>
  </si>
  <si>
    <t>359032|13631|36</t>
  </si>
  <si>
    <t>0.8 (0.67,0.94)</t>
  </si>
  <si>
    <t>10014|130|0</t>
  </si>
  <si>
    <t>366583|6094|22</t>
  </si>
  <si>
    <t>1 (0.84,1.3)</t>
  </si>
  <si>
    <t>10056|88|0</t>
  </si>
  <si>
    <t>369511|3188|0</t>
  </si>
  <si>
    <t>1.2 (0.95,1.5)</t>
  </si>
  <si>
    <t>10047|97|0</t>
  </si>
  <si>
    <t>369738|2960|1</t>
  </si>
  <si>
    <t>0.95 (0.42,2.1)</t>
  </si>
  <si>
    <t>47621|7|0</t>
  </si>
  <si>
    <t>280644|41|0</t>
  </si>
  <si>
    <t>1.1 (0.65,1.7)</t>
  </si>
  <si>
    <t>47607|21|0</t>
  </si>
  <si>
    <t>280558|127|0</t>
  </si>
  <si>
    <t>0.97 (0.74,1.3)</t>
  </si>
  <si>
    <t>47531|64|0</t>
  </si>
  <si>
    <t>280130|369|0</t>
  </si>
  <si>
    <t>0.97 (0.89,1.1)</t>
  </si>
  <si>
    <t>46893|665|2</t>
  </si>
  <si>
    <t>276168|4082|8</t>
  </si>
  <si>
    <t>0.94 (0.77,1.1)</t>
  </si>
  <si>
    <t>47515|113|0</t>
  </si>
  <si>
    <t>279849|837|0</t>
  </si>
  <si>
    <t>0.89 (0.81,0.98)</t>
  </si>
  <si>
    <t>47125|503|0</t>
  </si>
  <si>
    <t>277120|3566|0</t>
  </si>
  <si>
    <t>0.68 (0.61,0.74)</t>
  </si>
  <si>
    <t>47201|426|1</t>
  </si>
  <si>
    <t>277030|3652|4</t>
  </si>
  <si>
    <t>1 (0.97,1.1)</t>
  </si>
  <si>
    <t>46453|1174|1</t>
  </si>
  <si>
    <t>273959|6720|7</t>
  </si>
  <si>
    <t>61496|310|0</t>
  </si>
  <si>
    <t>311946|1706|3</t>
  </si>
  <si>
    <t>0.98 (0.9,1.1)</t>
  </si>
  <si>
    <t>61088|696|0</t>
  </si>
  <si>
    <t>309931|3554|8</t>
  </si>
  <si>
    <t>1 (0.93,1.1)</t>
  </si>
  <si>
    <t>60780|1024|3</t>
  </si>
  <si>
    <t>308378|5264|16</t>
  </si>
  <si>
    <t>1.1 (0.91,1.4)</t>
  </si>
  <si>
    <t>61700|107|0</t>
  </si>
  <si>
    <t>313173|485|0</t>
  </si>
  <si>
    <t>0.92 (0.6,1.4)</t>
  </si>
  <si>
    <t>61784|23|0</t>
  </si>
  <si>
    <t>313515|143|0</t>
  </si>
  <si>
    <t>0.93 (0.81,1.1)</t>
  </si>
  <si>
    <t>61565|242|0</t>
  </si>
  <si>
    <t>312271|1387|0</t>
  </si>
  <si>
    <t>0.99 (0.9,1.1)</t>
  </si>
  <si>
    <t>27394|455|1</t>
  </si>
  <si>
    <t>323138|5350|14</t>
  </si>
  <si>
    <t>1.1 (1,1.3)</t>
  </si>
  <si>
    <t>0.98 (0.86,1.1)</t>
  </si>
  <si>
    <t>30015|244|0</t>
  </si>
  <si>
    <t>352916|2961|8</t>
  </si>
  <si>
    <t>29964|276|0</t>
  </si>
  <si>
    <t>352505|3165|0</t>
  </si>
  <si>
    <t>30092|167|0</t>
  </si>
  <si>
    <t>354009|1876|1</t>
  </si>
  <si>
    <t>1 (0.84,1.2)</t>
  </si>
  <si>
    <t>30131|128|0</t>
  </si>
  <si>
    <t>354353|1532|1</t>
  </si>
  <si>
    <t>0.85 (0.6,1.2)</t>
  </si>
  <si>
    <t>355443|443|0</t>
  </si>
  <si>
    <t>0.93 (0.84,1)</t>
  </si>
  <si>
    <t>29885|374|0</t>
  </si>
  <si>
    <t>351198|4685|3</t>
  </si>
  <si>
    <t>0.99 (0.93,1)</t>
  </si>
  <si>
    <t>29017|1239|3</t>
  </si>
  <si>
    <t>341101|14753|32</t>
  </si>
  <si>
    <t>30176|68|0</t>
  </si>
  <si>
    <t>354955|707|1</t>
  </si>
  <si>
    <t>0.34 (0.012,9.8)</t>
  </si>
  <si>
    <t>30259|0|0</t>
  </si>
  <si>
    <t>355879|7|0</t>
  </si>
  <si>
    <t>0.95 (0.86,1)</t>
  </si>
  <si>
    <t>29821|437|1</t>
  </si>
  <si>
    <t>350396|5466|24</t>
  </si>
  <si>
    <t>0.73 (0.5,1.1)</t>
  </si>
  <si>
    <t>30236|23|0</t>
  </si>
  <si>
    <t>355590|290|6</t>
  </si>
  <si>
    <t>0.96 (0.89,1)</t>
  </si>
  <si>
    <t>29627|632|0</t>
  </si>
  <si>
    <t>348228|7654|4</t>
  </si>
  <si>
    <t>0.95 (0.44,2)</t>
  </si>
  <si>
    <t>30255|3|1</t>
  </si>
  <si>
    <t>355826|52|8</t>
  </si>
  <si>
    <t>0.99 (0.49,2)</t>
  </si>
  <si>
    <t>30250|9|0</t>
  </si>
  <si>
    <t>355789|97|0</t>
  </si>
  <si>
    <t>1 (0.74,1.4)</t>
  </si>
  <si>
    <t>30215|44|0</t>
  </si>
  <si>
    <t>355361|524|1</t>
  </si>
  <si>
    <t>0.97 (0.67,1.4)</t>
  </si>
  <si>
    <t>30229|30|0</t>
  </si>
  <si>
    <t>355513|373|0</t>
  </si>
  <si>
    <t>0.85 (0.79,0.91)</t>
  </si>
  <si>
    <t>29855|251|153</t>
  </si>
  <si>
    <t>349205|4934|1747</t>
  </si>
  <si>
    <t>0.9 (0.74,1.1)</t>
  </si>
  <si>
    <t>30158|101|0</t>
  </si>
  <si>
    <t>354560|1326|0</t>
  </si>
  <si>
    <t>0.98 (0.93,1)</t>
  </si>
  <si>
    <t>28531|1724|4</t>
  </si>
  <si>
    <t>335253|20584|49</t>
  </si>
  <si>
    <t>0.92 (0.85,1)</t>
  </si>
  <si>
    <t>29712|545|2</t>
  </si>
  <si>
    <t>348838|7026|22</t>
  </si>
  <si>
    <t>0.85 (0.59,1.2)</t>
  </si>
  <si>
    <t>30231|28|0</t>
  </si>
  <si>
    <t>355493|393|0</t>
  </si>
  <si>
    <t>0.65 (0.51,0.82)</t>
  </si>
  <si>
    <t>30196|63|0</t>
  </si>
  <si>
    <t>354755|1131|0</t>
  </si>
  <si>
    <t>1.3 (0.35,5)</t>
  </si>
  <si>
    <t>30256|3|0</t>
  </si>
  <si>
    <t>355853|33|0</t>
  </si>
  <si>
    <t>1.1 (0.7,1.6)</t>
  </si>
  <si>
    <t>30233|26|0</t>
  </si>
  <si>
    <t>355568|318|0</t>
  </si>
  <si>
    <t>30016|242|1</t>
  </si>
  <si>
    <t>352977|2906|3</t>
  </si>
  <si>
    <t>1.7 (1.1,2.6)</t>
  </si>
  <si>
    <t>104007|56|0</t>
  </si>
  <si>
    <t>142459|59|0</t>
  </si>
  <si>
    <t>2.1 (1.1,4.2)</t>
  </si>
  <si>
    <t>104062|24|0</t>
  </si>
  <si>
    <t>142533|20|0</t>
  </si>
  <si>
    <t>0.96 (0.87,1.1)</t>
  </si>
  <si>
    <t>103020|929|0</t>
  </si>
  <si>
    <t>141124|1265|4</t>
  </si>
  <si>
    <t>0.94 (0.88,1)</t>
  </si>
  <si>
    <t>102251|1823|12</t>
  </si>
  <si>
    <t>139863|2675|15</t>
  </si>
  <si>
    <t>1.1 (0.98,1.2)</t>
  </si>
  <si>
    <t>103124|879|1</t>
  </si>
  <si>
    <t>141333|1122|5</t>
  </si>
  <si>
    <t>0.99 (0.91,1.1)</t>
  </si>
  <si>
    <t>102876|1207|3</t>
  </si>
  <si>
    <t>140871|1677|5</t>
  </si>
  <si>
    <t>103001|1028|1</t>
  </si>
  <si>
    <t>140996|1497|1</t>
  </si>
  <si>
    <t>0.84 (0.59,1.2)</t>
  </si>
  <si>
    <t>104030|56|0</t>
  </si>
  <si>
    <t>142461|92|0</t>
  </si>
  <si>
    <t>102523|1561|2</t>
  </si>
  <si>
    <t>140430|2119|4</t>
  </si>
  <si>
    <t>0.96 (0.91,1)</t>
  </si>
  <si>
    <t>100722|3357|7</t>
  </si>
  <si>
    <t>137783|4762|8</t>
  </si>
  <si>
    <t>0.99 (0.94,1)</t>
  </si>
  <si>
    <t>99632|4453|1</t>
  </si>
  <si>
    <t>136363|6182|8</t>
  </si>
  <si>
    <t>103940|146|0</t>
  </si>
  <si>
    <t>142386|166|1</t>
  </si>
  <si>
    <t>0.96 (0.9,1)</t>
  </si>
  <si>
    <t>283180|3830|4</t>
  </si>
  <si>
    <t>140584|1965|4</t>
  </si>
  <si>
    <t>284515|2498|1</t>
  </si>
  <si>
    <t>141352|1201|0</t>
  </si>
  <si>
    <t>1.1 (0.98,1.1)</t>
  </si>
  <si>
    <t>284420|2591|3</t>
  </si>
  <si>
    <t>141332|1218|3</t>
  </si>
  <si>
    <t>286544|470|0</t>
  </si>
  <si>
    <t>142322|231|0</t>
  </si>
  <si>
    <t>0.92 (0.75,1.1)</t>
  </si>
  <si>
    <t>7869|99|0</t>
  </si>
  <si>
    <t>140588|1872|7</t>
  </si>
  <si>
    <t>0.89 (0.71,1.1)</t>
  </si>
  <si>
    <t>7901|67|1</t>
  </si>
  <si>
    <t>141113|1409|3</t>
  </si>
  <si>
    <t>0.43 (0.16,1.2)</t>
  </si>
  <si>
    <t>7965|1|0</t>
  </si>
  <si>
    <t>142321|77|0</t>
  </si>
  <si>
    <t>1.1 (0.32,3.7)</t>
  </si>
  <si>
    <t>7970|3|0</t>
  </si>
  <si>
    <t>142495|58|0</t>
  </si>
  <si>
    <t>1.2 (1,1.5)</t>
  </si>
  <si>
    <t>7816|157|0</t>
  </si>
  <si>
    <t>140203|2347|3</t>
  </si>
  <si>
    <t>Chr</t>
  </si>
  <si>
    <t>MusculoSkeletal</t>
  </si>
  <si>
    <t>Non cancer illness code self reported - bone disorder/Phe10_M85</t>
  </si>
  <si>
    <t>Malignant neoplasm of ovary</t>
  </si>
  <si>
    <t>Secondary and unspecified malignant neoplasm of lymph nodes</t>
  </si>
  <si>
    <t>Secondary malignant neoplasm of retroperitoneum and peritoneum</t>
  </si>
  <si>
    <t>Secondary malignant neoplasm of respiratory and digestive organs</t>
  </si>
  <si>
    <t>Thrombocytopenia, unspecified</t>
  </si>
  <si>
    <t>Purpura and other hemorrhagic conditions</t>
  </si>
  <si>
    <t>Neutropenia</t>
  </si>
  <si>
    <t>Diseases of spleen</t>
  </si>
  <si>
    <t>Other disorders of kidney and ureter, not elsewhere classified</t>
  </si>
  <si>
    <t>Follow-up examination after surgery for malignant neoplasm (Z08.0)</t>
  </si>
  <si>
    <t>Encounter for antineoplastic chemotherapy and immunotherapy</t>
  </si>
  <si>
    <t>Blood transfusion without reported diagnosis (Z51.3)</t>
  </si>
  <si>
    <t>Family history of malignant neoplasm of genital organs</t>
  </si>
  <si>
    <t>Diastolic blood pressure</t>
  </si>
  <si>
    <t>Systolic blood pressure</t>
  </si>
  <si>
    <t>Hypertension (ICD10 I10)</t>
  </si>
  <si>
    <t>Association with genetically-correlated disease</t>
  </si>
  <si>
    <t>Disease</t>
  </si>
  <si>
    <t>SE</t>
  </si>
  <si>
    <t>Odds Ratio (95% CI)</t>
  </si>
  <si>
    <t>Quantitative trait (QT)</t>
  </si>
  <si>
    <t>N genes with a rare variant association</t>
  </si>
  <si>
    <t>Biological domain</t>
  </si>
  <si>
    <t>Description</t>
  </si>
  <si>
    <t>Comments</t>
  </si>
  <si>
    <t>Not significant after conditioning on nearby GWAS signals</t>
  </si>
  <si>
    <t>Previously reported (PMID 31213470)</t>
  </si>
  <si>
    <t>Not significant after conditioning on burden of pLOFs in nearby HBB gene</t>
  </si>
  <si>
    <t>EAF</t>
  </si>
  <si>
    <t>N cases RR|RA|AA</t>
  </si>
  <si>
    <t>1.6 (1.2, 2.1)</t>
  </si>
  <si>
    <t>Protective Direction on Disease Risk</t>
  </si>
  <si>
    <t>405637|2574|0</t>
  </si>
  <si>
    <t>-0.46 (-0.59, -0.32)</t>
  </si>
  <si>
    <t>429640|145|0</t>
  </si>
  <si>
    <t>-0.45 (-0.58,-0.31)</t>
  </si>
  <si>
    <t>-0.16 (-0.2, -0.11)</t>
  </si>
  <si>
    <t>422486|1215|1</t>
  </si>
  <si>
    <t>-0.15 (-0.2,-0.11)</t>
  </si>
  <si>
    <t>401742|6457|12</t>
  </si>
  <si>
    <t>-0.097 (-0.12,-0.075)</t>
  </si>
  <si>
    <t>0.87 (0.79,0.96)</t>
  </si>
  <si>
    <t>114787|667|0</t>
  </si>
  <si>
    <t>214885|1415|0</t>
  </si>
  <si>
    <t>0.92 (0.87,0.98)</t>
  </si>
  <si>
    <t>113689|1764|1</t>
  </si>
  <si>
    <t>212778|3513|9</t>
  </si>
  <si>
    <t>GWAS signal</t>
  </si>
  <si>
    <t>Sentinel variant</t>
  </si>
  <si>
    <t>Effect allele frequency</t>
  </si>
  <si>
    <t>Effect [SE]</t>
  </si>
  <si>
    <t>Top burden test</t>
  </si>
  <si>
    <t>Bp</t>
  </si>
  <si>
    <t>Effect (95% CI) from conditional analysis</t>
  </si>
  <si>
    <t>P-value from conditional analysis</t>
  </si>
  <si>
    <t>5:33951588:C:G</t>
  </si>
  <si>
    <t>0.955[0.033]</t>
  </si>
  <si>
    <t>34820|554|0</t>
  </si>
  <si>
    <t>11:89284793:G:A</t>
  </si>
  <si>
    <t>0.256[0.009]</t>
  </si>
  <si>
    <t>34927|445|2</t>
  </si>
  <si>
    <t>15:28087900:G:A</t>
  </si>
  <si>
    <t>-0.873[0.023]</t>
  </si>
  <si>
    <t>5:33958854:C:A</t>
  </si>
  <si>
    <t>1.254[0.033]</t>
  </si>
  <si>
    <t>11:69049973:T:G</t>
  </si>
  <si>
    <t>0.471[0.013]</t>
  </si>
  <si>
    <t>0.191[0.008]</t>
  </si>
  <si>
    <t>9:12712578:T:A</t>
  </si>
  <si>
    <t>0.170[0.008]</t>
  </si>
  <si>
    <t>2:21043902:GGCAGCGCCA:G</t>
  </si>
  <si>
    <t>0.089[0.007]</t>
  </si>
  <si>
    <t>0.311[0.227,0.426]</t>
  </si>
  <si>
    <t>51750|31|0</t>
  </si>
  <si>
    <t>268472|505|0</t>
  </si>
  <si>
    <t>19:11082415:T:G</t>
  </si>
  <si>
    <t>-0.168[0.011]</t>
  </si>
  <si>
    <t>1.637[1.432,1.872]</t>
  </si>
  <si>
    <t>51441|340|0</t>
  </si>
  <si>
    <t>267816|1161|0</t>
  </si>
  <si>
    <t>19:11090448:T:C</t>
  </si>
  <si>
    <t>-0.247[0.019]</t>
  </si>
  <si>
    <t>3.483[2.945,4.119]</t>
  </si>
  <si>
    <t>16425|229|0</t>
  </si>
  <si>
    <t>302832|1272|0</t>
  </si>
  <si>
    <t>19:11091630:G:T</t>
  </si>
  <si>
    <t>-0.293[0.044]</t>
  </si>
  <si>
    <t>6.770[5.071,9.039]</t>
  </si>
  <si>
    <t>2822|83|0</t>
  </si>
  <si>
    <t>316435|1418|0</t>
  </si>
  <si>
    <t>19:11081053:C:T</t>
  </si>
  <si>
    <t>-0.285[0.046]</t>
  </si>
  <si>
    <t>10.066[7.505,13.502]</t>
  </si>
  <si>
    <t>2586|89|0</t>
  </si>
  <si>
    <t>316946|1137|0</t>
  </si>
  <si>
    <t>-0.036[0.003]</t>
  </si>
  <si>
    <t>-0.120[-0.150,-0.089]</t>
  </si>
  <si>
    <t>320081|1920|1</t>
  </si>
  <si>
    <t>-0.040[0.003]</t>
  </si>
  <si>
    <t>-0.122[-0.151,-0.092]</t>
  </si>
  <si>
    <t>6:32183666:C:T</t>
  </si>
  <si>
    <t>-0.145[0.005]</t>
  </si>
  <si>
    <t>-0.190[-0.239,-0.140]</t>
  </si>
  <si>
    <t>1:186144720:G:C</t>
  </si>
  <si>
    <t>-0.028[0.003]</t>
  </si>
  <si>
    <t>0.460[0.399,0.521]</t>
  </si>
  <si>
    <t>1:3502230:G:C</t>
  </si>
  <si>
    <t>-0.041[0.004]</t>
  </si>
  <si>
    <t>0.116[0.087,0.145]</t>
  </si>
  <si>
    <t>13:95796943:T:C</t>
  </si>
  <si>
    <t>0.035[0.006]</t>
  </si>
  <si>
    <t>UGGT2</t>
  </si>
  <si>
    <t>0.065[0.047,0.084]</t>
  </si>
  <si>
    <t>333228|10053|21</t>
  </si>
  <si>
    <t>18:60161902:T:C</t>
  </si>
  <si>
    <t>0.054[0.002]</t>
  </si>
  <si>
    <t>0.330[0.271,0.389]</t>
  </si>
  <si>
    <t>428681|952|0</t>
  </si>
  <si>
    <t>0.058[0.002]</t>
  </si>
  <si>
    <t>0.302[0.250,0.354]</t>
  </si>
  <si>
    <t>428832|953|0</t>
  </si>
  <si>
    <t>8:134600502:A:G</t>
  </si>
  <si>
    <t>-0.017[0.002]</t>
  </si>
  <si>
    <t>0.118[0.098,0.137]</t>
  </si>
  <si>
    <t>422974|6799|12</t>
  </si>
  <si>
    <t>15:27985172:C:T</t>
  </si>
  <si>
    <t>-0.043[0.004]</t>
  </si>
  <si>
    <t>-0.105[-0.129,-0.080]</t>
  </si>
  <si>
    <t>365394|9409|34</t>
  </si>
  <si>
    <t>22:50549676:G:A</t>
  </si>
  <si>
    <t>0.138[0.012]</t>
  </si>
  <si>
    <t>1.976[1.752,2.229]</t>
  </si>
  <si>
    <t>16:89919709:C:T</t>
  </si>
  <si>
    <t>-0.279[0.014]</t>
  </si>
  <si>
    <t>0.680[0.616,0.751]</t>
  </si>
  <si>
    <t>37949|397|1</t>
  </si>
  <si>
    <t>386615|5428|19</t>
  </si>
  <si>
    <t>15:98639695:A:AAGG</t>
  </si>
  <si>
    <t>-0.019[0.002]</t>
  </si>
  <si>
    <t>-0.172[-0.209,-0.136]</t>
  </si>
  <si>
    <t>422690|995|0</t>
  </si>
  <si>
    <t>4:17908613:C:A</t>
  </si>
  <si>
    <t>-0.030[0.002]</t>
  </si>
  <si>
    <t>0.279[0.207,0.352]</t>
  </si>
  <si>
    <t>423428|257|0</t>
  </si>
  <si>
    <t>0.046[0.002]</t>
  </si>
  <si>
    <t>0.217[0.179,0.255]</t>
  </si>
  <si>
    <t>422748|937|0</t>
  </si>
  <si>
    <t>-0.017[0.001]</t>
  </si>
  <si>
    <t>0.114[0.099,0.128]</t>
  </si>
  <si>
    <t>416973|6700|12</t>
  </si>
  <si>
    <t>0.181[0.027]</t>
  </si>
  <si>
    <t>2.595[1.963,3.430]</t>
  </si>
  <si>
    <t>21983|75|0</t>
  </si>
  <si>
    <t>407098|583|0</t>
  </si>
  <si>
    <t>-0.041[0.002]</t>
  </si>
  <si>
    <t>0.141[0.102,0.181]</t>
  </si>
  <si>
    <t>0.056[0.002]</t>
  </si>
  <si>
    <t>-0.074[0.006]</t>
  </si>
  <si>
    <t>12:111446804:T:C</t>
  </si>
  <si>
    <t>-0.062[0.002]</t>
  </si>
  <si>
    <t>0.051[0.006]</t>
  </si>
  <si>
    <t>-0.203[-0.246,-0.159]</t>
  </si>
  <si>
    <t>-0.015[0.002]</t>
  </si>
  <si>
    <t>0.087[0.006]</t>
  </si>
  <si>
    <t>-0.033[0.002]</t>
  </si>
  <si>
    <t>0.015[0.002]</t>
  </si>
  <si>
    <t>0.091[0.006]</t>
  </si>
  <si>
    <t>-0.086[0.005]</t>
  </si>
  <si>
    <t>12:48118502:C:A</t>
  </si>
  <si>
    <t>-0.035[0.002]</t>
  </si>
  <si>
    <t>0.016[0.002]</t>
  </si>
  <si>
    <t>0.093[0.006]</t>
  </si>
  <si>
    <t>-0.089[0.005]</t>
  </si>
  <si>
    <t>0.183[0.137,0.229]</t>
  </si>
  <si>
    <t>-0.038[0.002]</t>
  </si>
  <si>
    <t>0.053[0.002]</t>
  </si>
  <si>
    <t>3:142601690:A:T</t>
  </si>
  <si>
    <t>-0.064[0.002]</t>
  </si>
  <si>
    <t>-0.039[0.002]</t>
  </si>
  <si>
    <t>0.063[0.002]</t>
  </si>
  <si>
    <t>22:37066886:G:A</t>
  </si>
  <si>
    <t>0.086[0.002]</t>
  </si>
  <si>
    <t>3:142600371:G:C</t>
  </si>
  <si>
    <t>-0.055[0.002]</t>
  </si>
  <si>
    <t>-0.111[-0.139,-0.083]</t>
  </si>
  <si>
    <t>0.036[0.002]</t>
  </si>
  <si>
    <t>7:100622970:CCAAA:C</t>
  </si>
  <si>
    <t>0.080[0.002]</t>
  </si>
  <si>
    <t>0.069[0.002]</t>
  </si>
  <si>
    <t>-0.063[0.003]</t>
  </si>
  <si>
    <t>0.070[0.050,0.090]</t>
  </si>
  <si>
    <t>410207|8976|3</t>
  </si>
  <si>
    <t>0.208[0.165,0.250]</t>
  </si>
  <si>
    <t>417237|1949|0</t>
  </si>
  <si>
    <t>1:158617176:A:T</t>
  </si>
  <si>
    <t>-0.058[0.002]</t>
  </si>
  <si>
    <t>0.409[0.312,0.506]</t>
  </si>
  <si>
    <t>418813|373|0</t>
  </si>
  <si>
    <t>0.028[0.002]</t>
  </si>
  <si>
    <t>-0.819[-1.020,-0.618]</t>
  </si>
  <si>
    <t>419099|87|0</t>
  </si>
  <si>
    <t>0.066[0.002]</t>
  </si>
  <si>
    <t>-0.170[-0.214,-0.126]</t>
  </si>
  <si>
    <t>417364|1822|0</t>
  </si>
  <si>
    <t>0.025[0.002]</t>
  </si>
  <si>
    <t>0.031[0.002]</t>
  </si>
  <si>
    <t>0.032[0.002]</t>
  </si>
  <si>
    <t>-0.040[0.002]</t>
  </si>
  <si>
    <t>-0.068[0.002]</t>
  </si>
  <si>
    <t>-0.185[-0.215,-0.155]</t>
  </si>
  <si>
    <t>0.065[0.002]</t>
  </si>
  <si>
    <t>-0.075[0.002]</t>
  </si>
  <si>
    <t>6:33580919:C:CA</t>
  </si>
  <si>
    <t>0.098[0.003]</t>
  </si>
  <si>
    <t>7:80586889:G:A</t>
  </si>
  <si>
    <t>-0.102[-0.131,-0.074]</t>
  </si>
  <si>
    <t>14:103100498:C:G</t>
  </si>
  <si>
    <t>17:4936105:C:G</t>
  </si>
  <si>
    <t>0.070[0.004]</t>
  </si>
  <si>
    <t>22:19724571:C:T</t>
  </si>
  <si>
    <t>-0.036[0.002]</t>
  </si>
  <si>
    <t>-0.153[0.005]</t>
  </si>
  <si>
    <t>17:44375697:A:C</t>
  </si>
  <si>
    <t>-0.031[0.002]</t>
  </si>
  <si>
    <t>21:35034620:G:C</t>
  </si>
  <si>
    <t>0.023[0.002]</t>
  </si>
  <si>
    <t>0.125[0.004]</t>
  </si>
  <si>
    <t>19:16095202:C:T</t>
  </si>
  <si>
    <t>-0.234[0.007]</t>
  </si>
  <si>
    <t>20:59022590:A:G</t>
  </si>
  <si>
    <t>0.048[0.002]</t>
  </si>
  <si>
    <t>6:33573942:A:G</t>
  </si>
  <si>
    <t>0.076[0.002]</t>
  </si>
  <si>
    <t>7:80582107:G:A</t>
  </si>
  <si>
    <t>-0.099[-0.128,-0.071]</t>
  </si>
  <si>
    <t>-0.044[0.002]</t>
  </si>
  <si>
    <t>0.135[0.004]</t>
  </si>
  <si>
    <t>-0.150[0.005]</t>
  </si>
  <si>
    <t>5:60830597:T:C</t>
  </si>
  <si>
    <t>-0.050[0.002]</t>
  </si>
  <si>
    <t>-0.078[0.002]</t>
  </si>
  <si>
    <t>9:132989049:C:G</t>
  </si>
  <si>
    <t>0.114[0.004]</t>
  </si>
  <si>
    <t>0.055[0.002]</t>
  </si>
  <si>
    <t>0.281[0.007]</t>
  </si>
  <si>
    <t>17:44369052:G:C</t>
  </si>
  <si>
    <t>0.052[0.002]</t>
  </si>
  <si>
    <t>418884|300|0</t>
  </si>
  <si>
    <t>3:124658479:T:G</t>
  </si>
  <si>
    <t>-0.237[0.008]</t>
  </si>
  <si>
    <t>1:156899922:G:A</t>
  </si>
  <si>
    <t>-0.087[0.003]</t>
  </si>
  <si>
    <t>2:191831529:A:G</t>
  </si>
  <si>
    <t>9:110549951:G:C</t>
  </si>
  <si>
    <t>0.059[0.005]</t>
  </si>
  <si>
    <t>19:16085954:G:A</t>
  </si>
  <si>
    <t>0.261[0.007]</t>
  </si>
  <si>
    <t>20:59014940:A:G</t>
  </si>
  <si>
    <t>0.038[0.002]</t>
  </si>
  <si>
    <t>1.198[0.954,1.442]</t>
  </si>
  <si>
    <t>419007|52|0</t>
  </si>
  <si>
    <t>17:35557785:T:C</t>
  </si>
  <si>
    <t>-0.101[0.003]</t>
  </si>
  <si>
    <t>-0.346[-0.433,-0.258]</t>
  </si>
  <si>
    <t>0.026[0.002]</t>
  </si>
  <si>
    <t>414758|3687|4</t>
  </si>
  <si>
    <t>0.488[0.013]</t>
  </si>
  <si>
    <t>-0.130[0.006]</t>
  </si>
  <si>
    <t>412344|6090|15</t>
  </si>
  <si>
    <t>-0.095[0.004]</t>
  </si>
  <si>
    <t>-0.088[-0.109,-0.067]</t>
  </si>
  <si>
    <t>-0.048[0.002]</t>
  </si>
  <si>
    <t>0.187[0.147,0.227]</t>
  </si>
  <si>
    <t>-0.801[-0.982,-0.620]</t>
  </si>
  <si>
    <t>-0.060[0.006]</t>
  </si>
  <si>
    <t>-0.082[-0.106,-0.058]</t>
  </si>
  <si>
    <t>-0.029[0.002]</t>
  </si>
  <si>
    <t>0.190[0.159,0.220]</t>
  </si>
  <si>
    <t>-0.018[0.002]</t>
  </si>
  <si>
    <t>0.079[0.059,0.100]</t>
  </si>
  <si>
    <t>410501|7929|19</t>
  </si>
  <si>
    <t>-0.020[0.002]</t>
  </si>
  <si>
    <t>-0.206[-0.250,-0.163]</t>
  </si>
  <si>
    <t>-0.169[0.007]</t>
  </si>
  <si>
    <t>407227|11218|4</t>
  </si>
  <si>
    <t>0.030[0.002]</t>
  </si>
  <si>
    <t>-0.112[-0.136,-0.088]</t>
  </si>
  <si>
    <t>9:6192796:T:C</t>
  </si>
  <si>
    <t>-0.093[0.002]</t>
  </si>
  <si>
    <t>-0.131[0.010]</t>
  </si>
  <si>
    <t>-0.090[0.002]</t>
  </si>
  <si>
    <t>17:58278036:G:A</t>
  </si>
  <si>
    <t>0.092[0.009]</t>
  </si>
  <si>
    <t>0.090[0.072,0.107]</t>
  </si>
  <si>
    <t>405752|12676|26</t>
  </si>
  <si>
    <t>-0.092[0.002]</t>
  </si>
  <si>
    <t>412459|42|0</t>
  </si>
  <si>
    <t>0.018[0.002]</t>
  </si>
  <si>
    <t>0.260[0.185,0.336]</t>
  </si>
  <si>
    <t>3:50292395:A:G</t>
  </si>
  <si>
    <t>-0.079[0.002]</t>
  </si>
  <si>
    <t>410026|2473|2</t>
  </si>
  <si>
    <t>0.068[0.005]</t>
  </si>
  <si>
    <t>0.086[0.068,0.105]</t>
  </si>
  <si>
    <t>403001|9486|14</t>
  </si>
  <si>
    <t>-0.059[0.002]</t>
  </si>
  <si>
    <t>408846|3651|4</t>
  </si>
  <si>
    <t>14:64809883:T:C</t>
  </si>
  <si>
    <t>8:41684575:G:A</t>
  </si>
  <si>
    <t>-0.211[0.006]</t>
  </si>
  <si>
    <t>-0.061[0.002]</t>
  </si>
  <si>
    <t>8:85354657:C:T</t>
  </si>
  <si>
    <t>0.034[0.002]</t>
  </si>
  <si>
    <t>1:158633086:T:C</t>
  </si>
  <si>
    <t>14:64806139:G:A</t>
  </si>
  <si>
    <t>0.042[0.002]</t>
  </si>
  <si>
    <t>8:41683104:A:G</t>
  </si>
  <si>
    <t>-0.231[0.006]</t>
  </si>
  <si>
    <t>0.028[0.003]</t>
  </si>
  <si>
    <t>0.060[0.002]</t>
  </si>
  <si>
    <t>1:158668470:G:A</t>
  </si>
  <si>
    <t>-0.311[0.010]</t>
  </si>
  <si>
    <t>14:64807532:T:C</t>
  </si>
  <si>
    <t>0.047[0.002]</t>
  </si>
  <si>
    <t>-1.034[-1.236,-0.833]</t>
  </si>
  <si>
    <t>-0.077[0.002]</t>
  </si>
  <si>
    <t>0.045[0.002]</t>
  </si>
  <si>
    <t>-0.049[0.002]</t>
  </si>
  <si>
    <t>7:6027516:C:T</t>
  </si>
  <si>
    <t>0.223[0.166,0.280]</t>
  </si>
  <si>
    <t>0.060[0.005]</t>
  </si>
  <si>
    <t>0.093[0.074,0.112]</t>
  </si>
  <si>
    <t>-0.056[0.002]</t>
  </si>
  <si>
    <t>0.163[0.133,0.193]</t>
  </si>
  <si>
    <t>-0.060[0.002]</t>
  </si>
  <si>
    <t>0.168[0.014]</t>
  </si>
  <si>
    <t>0.206[0.169,0.243]</t>
  </si>
  <si>
    <t>130720|2714|2</t>
  </si>
  <si>
    <t>-0.200[0.007]</t>
  </si>
  <si>
    <t>-0.135[-0.174,-0.096]</t>
  </si>
  <si>
    <t>-0.118[0.008]</t>
  </si>
  <si>
    <t>-2.249[-2.407,-2.091]</t>
  </si>
  <si>
    <t>-0.073[0.003]</t>
  </si>
  <si>
    <t>-1.409[-1.622,-1.197]</t>
  </si>
  <si>
    <t>-0.037[0.003]</t>
  </si>
  <si>
    <t>-0.679[-0.842,-0.515]</t>
  </si>
  <si>
    <t>-0.039[0.004]</t>
  </si>
  <si>
    <t>0.112[0.089,0.135]</t>
  </si>
  <si>
    <t>371943|6444|14</t>
  </si>
  <si>
    <t>0.100[0.003]</t>
  </si>
  <si>
    <t>-0.033[0.003]</t>
  </si>
  <si>
    <t>-0.216[0.009]</t>
  </si>
  <si>
    <t>-0.099[-0.126,-0.072]</t>
  </si>
  <si>
    <t>393132|2318|1</t>
  </si>
  <si>
    <t>-0.082[0.002]</t>
  </si>
  <si>
    <t>-0.734[-0.771,-0.698]</t>
  </si>
  <si>
    <t>-0.042[0.002]</t>
  </si>
  <si>
    <t>-0.111[0.005]</t>
  </si>
  <si>
    <t>11:116834562:C:T</t>
  </si>
  <si>
    <t>0.095[0.003]</t>
  </si>
  <si>
    <t>0.061[0.002]</t>
  </si>
  <si>
    <t>0.011[0.002]</t>
  </si>
  <si>
    <t>16:56960300:T:C</t>
  </si>
  <si>
    <t>-0.105[0.003]</t>
  </si>
  <si>
    <t>15:58426799:T:C</t>
  </si>
  <si>
    <t>0.335[0.009]</t>
  </si>
  <si>
    <t>8:19958108:T:C</t>
  </si>
  <si>
    <t>0.088[0.002]</t>
  </si>
  <si>
    <t>-0.037[0.002]</t>
  </si>
  <si>
    <t>0.313[0.275,0.350]</t>
  </si>
  <si>
    <t>2:20986987:TG:T</t>
  </si>
  <si>
    <t>-0.085[0.002]</t>
  </si>
  <si>
    <t>-0.030[0.003]</t>
  </si>
  <si>
    <t>0.032[0.003]</t>
  </si>
  <si>
    <t>-0.352[0.009]</t>
  </si>
  <si>
    <t>0.027[0.002]</t>
  </si>
  <si>
    <t>-0.020[0.003]</t>
  </si>
  <si>
    <t>-0.034[0.002]</t>
  </si>
  <si>
    <t>12:21180406:G:A</t>
  </si>
  <si>
    <t>0.092[0.002]</t>
  </si>
  <si>
    <t>1:158642007:T:C</t>
  </si>
  <si>
    <t>-0.025[0.002]</t>
  </si>
  <si>
    <t>3:122257647:C:T</t>
  </si>
  <si>
    <t>-0.086[0.002]</t>
  </si>
  <si>
    <t>-0.053[0.002]</t>
  </si>
  <si>
    <t>-0.637[-0.794,-0.480]</t>
  </si>
  <si>
    <t>-0.031[0.003]</t>
  </si>
  <si>
    <t>6:10853223:A:C</t>
  </si>
  <si>
    <t>0.059[0.011]</t>
  </si>
  <si>
    <t>-0.242[-0.271,-0.214]</t>
  </si>
  <si>
    <t>-0.051[0.002]</t>
  </si>
  <si>
    <t>0.093[0.003]</t>
  </si>
  <si>
    <t>-0.021[0.003]</t>
  </si>
  <si>
    <t>19:11084354:A:G</t>
  </si>
  <si>
    <t>-0.091[0.003]</t>
  </si>
  <si>
    <t>0.059[0.002]</t>
  </si>
  <si>
    <t>0.118[0.088,0.148]</t>
  </si>
  <si>
    <t>0.034[0.003]</t>
  </si>
  <si>
    <t>-0.313[0.008]</t>
  </si>
  <si>
    <t>0.013[0.002]</t>
  </si>
  <si>
    <t>16:1947003:C:T</t>
  </si>
  <si>
    <t>-0.044[0.005]</t>
  </si>
  <si>
    <t>0.049[0.002]</t>
  </si>
  <si>
    <t>0.252[0.225,0.279]</t>
  </si>
  <si>
    <t>0.040[0.002]</t>
  </si>
  <si>
    <t>0.137[0.104,0.171]</t>
  </si>
  <si>
    <t>0.158[0.008]</t>
  </si>
  <si>
    <t>0.039[0.003]</t>
  </si>
  <si>
    <t>0.083[0.059,0.107]</t>
  </si>
  <si>
    <t>0.244[0.217,0.271]</t>
  </si>
  <si>
    <t>0.112[0.009]</t>
  </si>
  <si>
    <t>7:44184122:G:A</t>
  </si>
  <si>
    <t>0.109[0.003]</t>
  </si>
  <si>
    <t>0.077[0.002]</t>
  </si>
  <si>
    <t>-0.099[-0.117,-0.080]</t>
  </si>
  <si>
    <t>0.108[0.003]</t>
  </si>
  <si>
    <t>10:69333938:G:C</t>
  </si>
  <si>
    <t>-0.140[0.004]</t>
  </si>
  <si>
    <t>0.097[0.009]</t>
  </si>
  <si>
    <t>1:158642758:T:A</t>
  </si>
  <si>
    <t>-0.070[0.002]</t>
  </si>
  <si>
    <t>-0.517[-0.544,-0.490]</t>
  </si>
  <si>
    <t>0.209[0.007]</t>
  </si>
  <si>
    <t>-0.134[0.004]</t>
  </si>
  <si>
    <t>15:58387188:G:C</t>
  </si>
  <si>
    <t>-0.073[0.002]</t>
  </si>
  <si>
    <t>0.289[0.008]</t>
  </si>
  <si>
    <t>8:19953276:C:A</t>
  </si>
  <si>
    <t>0.136[0.004]</t>
  </si>
  <si>
    <t>-0.056[0.006]</t>
  </si>
  <si>
    <t>-0.179[-0.208,-0.151]</t>
  </si>
  <si>
    <t>-0.157[-0.183,-0.130]</t>
  </si>
  <si>
    <t>-0.162[-0.204,-0.121]</t>
  </si>
  <si>
    <t>0.021[0.002]</t>
  </si>
  <si>
    <t>0.352[0.277,0.427]</t>
  </si>
  <si>
    <t>409382|544|0</t>
  </si>
  <si>
    <t>0.069[0.003]</t>
  </si>
  <si>
    <t>0.275[0.231,0.320]</t>
  </si>
  <si>
    <t>-0.149[0.004]</t>
  </si>
  <si>
    <t>0.203[0.168,0.238]</t>
  </si>
  <si>
    <t>-0.045[0.003]</t>
  </si>
  <si>
    <t>0.613[0.479,0.746]</t>
  </si>
  <si>
    <t>2:20998527:T:G</t>
  </si>
  <si>
    <t>0.079[0.002]</t>
  </si>
  <si>
    <t>-0.025[0.003]</t>
  </si>
  <si>
    <t>-0.262[-0.329,-0.195]</t>
  </si>
  <si>
    <t>19:11076035:T:C</t>
  </si>
  <si>
    <t>-0.104[0.003]</t>
  </si>
  <si>
    <t>0.037[0.003]</t>
  </si>
  <si>
    <t>-0.146[-0.176,-0.116]</t>
  </si>
  <si>
    <t>-0.075[0.003]</t>
  </si>
  <si>
    <t>0.020[0.003]</t>
  </si>
  <si>
    <t>-0.186[-0.218,-0.154]</t>
  </si>
  <si>
    <t>0.033[0.002]</t>
  </si>
  <si>
    <t>12:111427245:C:G</t>
  </si>
  <si>
    <t>12:21191379:GA:G</t>
  </si>
  <si>
    <t>-0.083[0.002]</t>
  </si>
  <si>
    <t>-1.313[-1.526,-1.100]</t>
  </si>
  <si>
    <t>377890|74|0</t>
  </si>
  <si>
    <t>-0.048[0.005]</t>
  </si>
  <si>
    <t>-0.123[-0.152,-0.093]</t>
  </si>
  <si>
    <t>374028|3936|0</t>
  </si>
  <si>
    <t>0.110[0.004]</t>
  </si>
  <si>
    <t>-0.228[-0.257,-0.198]</t>
  </si>
  <si>
    <t>-0.228[0.007]</t>
  </si>
  <si>
    <t>11:116830144:C:T</t>
  </si>
  <si>
    <t>-0.117[0.003]</t>
  </si>
  <si>
    <t>-0.046[0.002]</t>
  </si>
  <si>
    <t>8:19953512:A:ATG</t>
  </si>
  <si>
    <t>-0.116[0.003]</t>
  </si>
  <si>
    <t>4:88176157:G:A</t>
  </si>
  <si>
    <t>0.068[0.002]</t>
  </si>
  <si>
    <t>-0.028[0.002]</t>
  </si>
  <si>
    <t>-0.023[0.002]</t>
  </si>
  <si>
    <t>11:71421822:A:G</t>
  </si>
  <si>
    <t>0.145[0.008]</t>
  </si>
  <si>
    <t>0.118[0.101,0.135]</t>
  </si>
  <si>
    <t>4:71737557:A:G</t>
  </si>
  <si>
    <t>0.099[0.003]</t>
  </si>
  <si>
    <t>0.108[0.091,0.124]</t>
  </si>
  <si>
    <t>0.042[0.003]</t>
  </si>
  <si>
    <t>0.226[0.167,0.286]</t>
  </si>
  <si>
    <t>245642|677|0</t>
  </si>
  <si>
    <t>-0.026[0.002]</t>
  </si>
  <si>
    <t>0.136[0.111,0.162]</t>
  </si>
  <si>
    <t>242542|3768|9</t>
  </si>
  <si>
    <t>11:15221513:G:A</t>
  </si>
  <si>
    <t>0.058[0.005]</t>
  </si>
  <si>
    <t>0.079[0.059,0.099]</t>
  </si>
  <si>
    <t>238559|7633|14</t>
  </si>
  <si>
    <t>-0.044[0.003]</t>
  </si>
  <si>
    <t>-0.604[-0.761,-0.448]</t>
  </si>
  <si>
    <t>-0.044[0.004]</t>
  </si>
  <si>
    <t>-0.345[-0.400,-0.290]</t>
  </si>
  <si>
    <t>-0.190[0.012]</t>
  </si>
  <si>
    <t>-0.461[-0.575,-0.346]</t>
  </si>
  <si>
    <t>245980|226|0</t>
  </si>
  <si>
    <t>-0.219[-0.252,-0.185]</t>
  </si>
  <si>
    <t>85432|3167|3</t>
  </si>
  <si>
    <t>-0.012[0.002]</t>
  </si>
  <si>
    <t>0.134[0.107,0.161]</t>
  </si>
  <si>
    <t>15:66742815:A:G</t>
  </si>
  <si>
    <t>-0.028[0.004]</t>
  </si>
  <si>
    <t>5:80034736:C:T</t>
  </si>
  <si>
    <t>0.045[0.004]</t>
  </si>
  <si>
    <t>19:8605262:C:T</t>
  </si>
  <si>
    <t>-0.102[0.003]</t>
  </si>
  <si>
    <t>5:108778039:G:T</t>
  </si>
  <si>
    <t>FER</t>
  </si>
  <si>
    <t>12:65982422:G:C</t>
  </si>
  <si>
    <t>-0.043[0.001]</t>
  </si>
  <si>
    <t>3:185830875:G:A</t>
  </si>
  <si>
    <t>2:219064672:C:T</t>
  </si>
  <si>
    <t>-0.084[0.005]</t>
  </si>
  <si>
    <t>4:17956065:T:A</t>
  </si>
  <si>
    <t>5:32832368:C:A</t>
  </si>
  <si>
    <t>-0.029[0.001]</t>
  </si>
  <si>
    <t>9:116359774:T:C</t>
  </si>
  <si>
    <t>16:88738516:TC:T</t>
  </si>
  <si>
    <t>0.021[0.001]</t>
  </si>
  <si>
    <t>0.041[0.007]</t>
  </si>
  <si>
    <t>0.134[0.097,0.171]</t>
  </si>
  <si>
    <t>106718|2706|9</t>
  </si>
  <si>
    <t>21:46000753:C:G</t>
  </si>
  <si>
    <t>-0.302[0.018]</t>
  </si>
  <si>
    <t>-1.152[-1.367,-0.936]</t>
  </si>
  <si>
    <t>-0.316[0.017]</t>
  </si>
  <si>
    <t>-1.274[-1.488,-1.061]</t>
  </si>
  <si>
    <t>19:11078596:T:C</t>
  </si>
  <si>
    <t>-0.119[0.021]</t>
  </si>
  <si>
    <t>2.648[2.086,3.361]</t>
  </si>
  <si>
    <t>13990|113|0</t>
  </si>
  <si>
    <t>115164|376|0</t>
  </si>
  <si>
    <t>-0.292[0.019]</t>
  </si>
  <si>
    <t>3.610[2.760,4.721]</t>
  </si>
  <si>
    <t>48717|374|0</t>
  </si>
  <si>
    <t>20334|48|0</t>
  </si>
  <si>
    <t>19:11085975:AT:A</t>
  </si>
  <si>
    <t>0.209[0.020]</t>
  </si>
  <si>
    <t>0.385[0.314,0.473]</t>
  </si>
  <si>
    <t>51208|224|0</t>
  </si>
  <si>
    <t>17843|198|0</t>
  </si>
  <si>
    <t>9:5037234:T:C</t>
  </si>
  <si>
    <t>0.381[0.048]</t>
  </si>
  <si>
    <t>25.489[19.870,32.696]</t>
  </si>
  <si>
    <t>843|140|4</t>
  </si>
  <si>
    <t>384565|1872|3</t>
  </si>
  <si>
    <t>8:132906524:A:G</t>
  </si>
  <si>
    <t>-0.085[0.011]</t>
  </si>
  <si>
    <t>2.063[1.709,2.490]</t>
  </si>
  <si>
    <t>12:120991391:T:C</t>
  </si>
  <si>
    <t>0.063[0.009]</t>
  </si>
  <si>
    <t>6.131[3.650,10.296]</t>
  </si>
  <si>
    <t>27295|29|0</t>
  </si>
  <si>
    <t>357898|78|0</t>
  </si>
  <si>
    <t>0.110[0.007]</t>
  </si>
  <si>
    <t>0.287[0.210,0.392]</t>
  </si>
  <si>
    <t>51335|30|0</t>
  </si>
  <si>
    <t>320201|633|0</t>
  </si>
  <si>
    <t>19:11086922:G:T</t>
  </si>
  <si>
    <t>-0.226[0.011]</t>
  </si>
  <si>
    <t>3.055[2.700,3.456]</t>
  </si>
  <si>
    <t>50875|489|1</t>
  </si>
  <si>
    <t>319725|1109|0</t>
  </si>
  <si>
    <t>2:233757337:A:G</t>
  </si>
  <si>
    <t>1.452[0.042]</t>
  </si>
  <si>
    <t>21.633[10.748,43.544]</t>
  </si>
  <si>
    <t>596|18|0</t>
  </si>
  <si>
    <t>385771|781|0</t>
  </si>
  <si>
    <t>19:11077477:A:C</t>
  </si>
  <si>
    <t>-0.111[0.016]</t>
  </si>
  <si>
    <t>2.077[1.742,2.478]</t>
  </si>
  <si>
    <t>22154|178|0</t>
  </si>
  <si>
    <t>362713|1519|1</t>
  </si>
  <si>
    <t>-0.115[0.014]</t>
  </si>
  <si>
    <t>2.234[1.918,2.603]</t>
  </si>
  <si>
    <t>32443|263|0</t>
  </si>
  <si>
    <t>352966|1437|1</t>
  </si>
  <si>
    <t>16:1953015:G:A</t>
  </si>
  <si>
    <t>0.209[0.027]</t>
  </si>
  <si>
    <t>1.692[1.461,1.959]</t>
  </si>
  <si>
    <t>19861|246|0</t>
  </si>
  <si>
    <t>364078|2666|5</t>
  </si>
  <si>
    <t>2:178549906:C:A</t>
  </si>
  <si>
    <t>0.112[0.014]</t>
  </si>
  <si>
    <t>2.658[2.294,3.081]</t>
  </si>
  <si>
    <t>19827|280|0</t>
  </si>
  <si>
    <t>364602|2147|0</t>
  </si>
  <si>
    <t>15:48569846:G:A</t>
  </si>
  <si>
    <t>0.284[0.049]</t>
  </si>
  <si>
    <t>21.743[10.975,43.078]</t>
  </si>
  <si>
    <t>16:88769137:G:A</t>
  </si>
  <si>
    <t>-0.178[0.013]</t>
  </si>
  <si>
    <t>1.664[1.455,1.904]</t>
  </si>
  <si>
    <t>14853|272|0</t>
  </si>
  <si>
    <t>361843|3936|4</t>
  </si>
  <si>
    <t>0.200[0.026]</t>
  </si>
  <si>
    <t>1.239[1.171,1.312]</t>
  </si>
  <si>
    <t>37923|1511|2</t>
  </si>
  <si>
    <t>333688|10833|17</t>
  </si>
  <si>
    <t>7:87485697:T:C</t>
  </si>
  <si>
    <t>-0.162[0.016]</t>
  </si>
  <si>
    <t>1.413[1.310,1.525]</t>
  </si>
  <si>
    <t>16793|869|3</t>
  </si>
  <si>
    <t>353923|13806|47</t>
  </si>
  <si>
    <t>0.648[0.073]</t>
  </si>
  <si>
    <t>2.071[1.754,2.445]</t>
  </si>
  <si>
    <t>2793|176|3</t>
  </si>
  <si>
    <t>364014|11950|17</t>
  </si>
  <si>
    <t>0.468[0.040]</t>
  </si>
  <si>
    <t>1.457[1.324,1.604]</t>
  </si>
  <si>
    <t>10881|501|2</t>
  </si>
  <si>
    <t>344658|11259|18</t>
  </si>
  <si>
    <t>-0.131[0.019]</t>
  </si>
  <si>
    <t>2.058[1.681,2.521]</t>
  </si>
  <si>
    <t>15981|132|0</t>
  </si>
  <si>
    <t>370110|1571|1</t>
  </si>
  <si>
    <t>18:60171168:G:A</t>
  </si>
  <si>
    <t>-0.069[0.006]</t>
  </si>
  <si>
    <t>0.529[0.463,0.605]</t>
  </si>
  <si>
    <t>141244|260|0</t>
  </si>
  <si>
    <t>281152|956|0</t>
  </si>
  <si>
    <t>18:60172536:C:A</t>
  </si>
  <si>
    <t>0.143[0.007]</t>
  </si>
  <si>
    <t>3.478[3.005,4.026]</t>
  </si>
  <si>
    <t>0.123[0.009]</t>
  </si>
  <si>
    <t>1.424[1.319,1.537]</t>
  </si>
  <si>
    <t>86514|1083|0</t>
  </si>
  <si>
    <t>333402|2975|1</t>
  </si>
  <si>
    <t>0.244[0.015]</t>
  </si>
  <si>
    <t>1.780[1.534,2.066]</t>
  </si>
  <si>
    <t>87292|305|0</t>
  </si>
  <si>
    <t>335637|741|0</t>
  </si>
  <si>
    <t>-0.156[0.008]</t>
  </si>
  <si>
    <t>0.681[0.627,0.738]</t>
  </si>
  <si>
    <t>108843|783|1</t>
  </si>
  <si>
    <t>311073|3275|0</t>
  </si>
  <si>
    <t>5:32830415:T:C</t>
  </si>
  <si>
    <t>-0.056[0.005]</t>
  </si>
  <si>
    <t>2.082[1.749,2.478]</t>
  </si>
  <si>
    <t>109359|268|0</t>
  </si>
  <si>
    <t>313944|404|0</t>
  </si>
  <si>
    <t>5:33945542:GT:G</t>
  </si>
  <si>
    <t>-0.763[0.020]</t>
  </si>
  <si>
    <t>-0.350[0.009]</t>
  </si>
  <si>
    <t>0.508[0.014]</t>
  </si>
  <si>
    <t>5:33945696:A:T</t>
  </si>
  <si>
    <t>1.136[0.030]</t>
  </si>
  <si>
    <t>11:89159833:C:T</t>
  </si>
  <si>
    <t>-0.264[0.007]</t>
  </si>
  <si>
    <t>13:94514720:G:A</t>
  </si>
  <si>
    <t>-0.087[0.006]</t>
  </si>
  <si>
    <t>-1.000[0.035]</t>
  </si>
  <si>
    <t>7182|28|0</t>
  </si>
  <si>
    <t>-1.282[0.034]</t>
  </si>
  <si>
    <t>7190|20|0</t>
  </si>
  <si>
    <t>0.876[0.023]</t>
  </si>
  <si>
    <t>-0.246[0.007]</t>
  </si>
  <si>
    <t>15:28022626:G:C</t>
  </si>
  <si>
    <t>-0.283[0.022]</t>
  </si>
  <si>
    <t>-0.418[0.011]</t>
  </si>
  <si>
    <t>0.087[0.014]</t>
  </si>
  <si>
    <t>0.633[0.586,0.683]</t>
  </si>
  <si>
    <t>-0.100[0.005]</t>
  </si>
  <si>
    <t>0.620[0.019]</t>
  </si>
  <si>
    <t>1.867[1.717,2.031]</t>
  </si>
  <si>
    <t>92225|938|0</t>
  </si>
  <si>
    <t>327238|2169|0</t>
  </si>
  <si>
    <t>0.133[0.006]</t>
  </si>
  <si>
    <t>1.301[1.228,1.378]</t>
  </si>
  <si>
    <t>91420|1740|3</t>
  </si>
  <si>
    <t>324120|5278|9</t>
  </si>
  <si>
    <t>0.883[0.024]</t>
  </si>
  <si>
    <t>11:89277878:G:A</t>
  </si>
  <si>
    <t>0.244[0.007]</t>
  </si>
  <si>
    <t>16:13957035:G:A</t>
  </si>
  <si>
    <t>-0.049[0.006]</t>
  </si>
  <si>
    <t>15:28090674:A:G</t>
  </si>
  <si>
    <t>-0.427[0.011]</t>
  </si>
  <si>
    <t>16:89919436:G:T</t>
  </si>
  <si>
    <t>0.144[0.007]</t>
  </si>
  <si>
    <t>15:27955855:T:C</t>
  </si>
  <si>
    <t>-0.273[0.007]</t>
  </si>
  <si>
    <t>5:33954775:G:A</t>
  </si>
  <si>
    <t>-0.628[0.017]</t>
  </si>
  <si>
    <t>9:12716763:T:G</t>
  </si>
  <si>
    <t>11:89178528:C:A</t>
  </si>
  <si>
    <t>-0.121[0.005]</t>
  </si>
  <si>
    <t>3:69753292:G:A</t>
  </si>
  <si>
    <t>0.643[0.017]</t>
  </si>
  <si>
    <t>20404|218|1</t>
  </si>
  <si>
    <t>5:33946466:A:G</t>
  </si>
  <si>
    <t>-1.169[0.031]</t>
  </si>
  <si>
    <t>20537|86|0</t>
  </si>
  <si>
    <t>15:90894158:A:T</t>
  </si>
  <si>
    <t>0.072[0.006]</t>
  </si>
  <si>
    <t>1.608[1.424,1.817]</t>
  </si>
  <si>
    <t>19:11077571:G:A</t>
  </si>
  <si>
    <t>-0.128[0.020]</t>
  </si>
  <si>
    <t>2.311[1.885,2.834]</t>
  </si>
  <si>
    <t>14151|134|0</t>
  </si>
  <si>
    <t>316080|1388|1</t>
  </si>
  <si>
    <t>2.337[1.898,2.876]</t>
  </si>
  <si>
    <t>13456|129|0</t>
  </si>
  <si>
    <t>314085|1381|1</t>
  </si>
  <si>
    <t>0.239[0.022]</t>
  </si>
  <si>
    <t>1.255[1.191,1.322]</t>
  </si>
  <si>
    <t>48997|1972|4</t>
  </si>
  <si>
    <t>271956|8810|15</t>
  </si>
  <si>
    <t>0.233[0.023]</t>
  </si>
  <si>
    <t>1.242[1.176,1.311]</t>
  </si>
  <si>
    <t>43667|1745|3</t>
  </si>
  <si>
    <t>274690|8930|16</t>
  </si>
  <si>
    <t>2.003[1.661,2.416]</t>
  </si>
  <si>
    <t>21899|162|3</t>
  </si>
  <si>
    <t>308455|1235|0</t>
  </si>
  <si>
    <t>0.729[0.035]</t>
  </si>
  <si>
    <t>1.814[1.657,1.986]</t>
  </si>
  <si>
    <t>12080|708|2</t>
  </si>
  <si>
    <t>308873|10074|17</t>
  </si>
  <si>
    <t>0.718[0.039]</t>
  </si>
  <si>
    <t>1.776[1.615,1.954]</t>
  </si>
  <si>
    <t>9683|548|2</t>
  </si>
  <si>
    <t>308675|10127|17</t>
  </si>
  <si>
    <t>-0.291[0.011]</t>
  </si>
  <si>
    <t>3.639[3.233,4.096]</t>
  </si>
  <si>
    <t>56764|601|0</t>
  </si>
  <si>
    <t>273467|921|1</t>
  </si>
  <si>
    <t>0.156[0.007]</t>
  </si>
  <si>
    <t>0.187[0.134,0.261]</t>
  </si>
  <si>
    <t>-0.574[0.029]</t>
  </si>
  <si>
    <t>0.224[0.160,0.313]</t>
  </si>
  <si>
    <t>-0.275[0.012]</t>
  </si>
  <si>
    <t>3.279[2.900,3.709]</t>
  </si>
  <si>
    <t>48550|510|0</t>
  </si>
  <si>
    <t>278991|1000|1</t>
  </si>
  <si>
    <t>0.143[0.008]</t>
  </si>
  <si>
    <t>0.167[0.116,0.241]</t>
  </si>
  <si>
    <t>49043|17|0</t>
  </si>
  <si>
    <t>279458|534|0</t>
  </si>
  <si>
    <t>-0.539[0.031]</t>
  </si>
  <si>
    <t>0.252[0.177,0.358]</t>
  </si>
  <si>
    <t>49038|22|0</t>
  </si>
  <si>
    <t>279503|489|0</t>
  </si>
  <si>
    <t>15:88854596:A:G</t>
  </si>
  <si>
    <t>-0.080[0.004]</t>
  </si>
  <si>
    <t>16:88780144:C:T</t>
  </si>
  <si>
    <t>-0.021[0.002]</t>
  </si>
  <si>
    <t>4:17906790:A:G</t>
  </si>
  <si>
    <t>429938|142|0</t>
  </si>
  <si>
    <t>15:66740813:T:C</t>
  </si>
  <si>
    <t>-0.024[0.002]</t>
  </si>
  <si>
    <t>11:14775681:G:A</t>
  </si>
  <si>
    <t>0.030[0.003]</t>
  </si>
  <si>
    <t>3:38009720:G:A</t>
  </si>
  <si>
    <t>0.061[0.004]</t>
  </si>
  <si>
    <t>4:18028213:A:AT</t>
  </si>
  <si>
    <t>0.447[0.340,0.554]</t>
  </si>
  <si>
    <t>136778|45|0</t>
  </si>
  <si>
    <t>-0.079[-0.098,-0.059]</t>
  </si>
  <si>
    <t>135487|1336|0</t>
  </si>
  <si>
    <t>0.194[0.008]</t>
  </si>
  <si>
    <t>1.390[1.307,1.477]</t>
  </si>
  <si>
    <t>94898|1567|10</t>
  </si>
  <si>
    <t>329666|4258|10</t>
  </si>
  <si>
    <t>0.119[0.099,0.138]</t>
  </si>
  <si>
    <t>416990|6700|12</t>
  </si>
  <si>
    <t>0.306[0.254,0.358]</t>
  </si>
  <si>
    <t>422765|937|0</t>
  </si>
  <si>
    <t>0.182[0.136,0.227]</t>
  </si>
  <si>
    <t>422527|937|0</t>
  </si>
  <si>
    <t>0.050[0.002]</t>
  </si>
  <si>
    <t>0.295[0.237,0.353]</t>
  </si>
  <si>
    <t>422088|935|0</t>
  </si>
  <si>
    <t>0.113[0.100,0.127]</t>
  </si>
  <si>
    <t>416952|6700|12</t>
  </si>
  <si>
    <t>0.043[0.001]</t>
  </si>
  <si>
    <t>0.170[0.138,0.202]</t>
  </si>
  <si>
    <t>422465|1199|0</t>
  </si>
  <si>
    <t>-0.173[-0.208,-0.138]</t>
  </si>
  <si>
    <t>422669|995|0</t>
  </si>
  <si>
    <t>-0.032[0.002]</t>
  </si>
  <si>
    <t>0.389[0.295,0.483]</t>
  </si>
  <si>
    <t>423526|138|0</t>
  </si>
  <si>
    <t>0.013[0.001]</t>
  </si>
  <si>
    <t>-0.025[-0.032,-0.018]</t>
  </si>
  <si>
    <t>399072|24532|60</t>
  </si>
  <si>
    <t>0.112[0.099,0.126]</t>
  </si>
  <si>
    <t>416986|6700|12</t>
  </si>
  <si>
    <t>0.172[0.140,0.204]</t>
  </si>
  <si>
    <t>422497|1201|0</t>
  </si>
  <si>
    <t>-0.169[-0.204,-0.134]</t>
  </si>
  <si>
    <t>422703|995|0</t>
  </si>
  <si>
    <t>0.386[0.292,0.480]</t>
  </si>
  <si>
    <t>423560|138|0</t>
  </si>
  <si>
    <t>-0.026[-0.033,-0.018]</t>
  </si>
  <si>
    <t>399106|24532|60</t>
  </si>
  <si>
    <t>0.336[0.276,0.395]</t>
  </si>
  <si>
    <t>422757|937|0</t>
  </si>
  <si>
    <t>4:72651608:T:G</t>
  </si>
  <si>
    <t>0.053[0.003]</t>
  </si>
  <si>
    <t>-0.045[0.002]</t>
  </si>
  <si>
    <t>4:72651553:C:T</t>
  </si>
  <si>
    <t>0.053[0.004]</t>
  </si>
  <si>
    <t>-0.143[-0.165,-0.120]</t>
  </si>
  <si>
    <t>-0.052[0.002]</t>
  </si>
  <si>
    <t>-0.245[-0.292,-0.197]</t>
  </si>
  <si>
    <t>422823|1201|0</t>
  </si>
  <si>
    <t>-0.097[-0.123,-0.071]</t>
  </si>
  <si>
    <t>419959|4064|1</t>
  </si>
  <si>
    <t>-0.145[-0.167,-0.123]</t>
  </si>
  <si>
    <t>418511|5502|7</t>
  </si>
  <si>
    <t>-0.262[-0.310,-0.214]</t>
  </si>
  <si>
    <t>422819|1201|0</t>
  </si>
  <si>
    <t>-0.046[0.003]</t>
  </si>
  <si>
    <t>-0.095[-0.121,-0.069]</t>
  </si>
  <si>
    <t>419955|4064|1</t>
  </si>
  <si>
    <t>4:72651878:G:A</t>
  </si>
  <si>
    <t>0.048[0.003]</t>
  </si>
  <si>
    <t>2:69135275:C:A</t>
  </si>
  <si>
    <t>0.019[0.002]</t>
  </si>
  <si>
    <t>0.046[0.003]</t>
  </si>
  <si>
    <t>-0.142[-0.176,-0.108]</t>
  </si>
  <si>
    <t>0.020[0.002]</t>
  </si>
  <si>
    <t>0.173[0.136,0.211]</t>
  </si>
  <si>
    <t>422729|937|0</t>
  </si>
  <si>
    <t>0.265[0.217,0.312]</t>
  </si>
  <si>
    <t>422722|937|0</t>
  </si>
  <si>
    <t>8:134637605:G:A</t>
  </si>
  <si>
    <t>0.102[0.088,0.116]</t>
  </si>
  <si>
    <t>416939|6699|12</t>
  </si>
  <si>
    <t>0.044[0.002]</t>
  </si>
  <si>
    <t>0.185[0.152,0.218]</t>
  </si>
  <si>
    <t>422449|1201|0</t>
  </si>
  <si>
    <t>-0.180[-0.216,-0.143]</t>
  </si>
  <si>
    <t>422655|995|0</t>
  </si>
  <si>
    <t>0.270[0.199,0.341]</t>
  </si>
  <si>
    <t>423393|257|0</t>
  </si>
  <si>
    <t>-0.016[0.001]</t>
  </si>
  <si>
    <t>0.101[0.088,0.115]</t>
  </si>
  <si>
    <t>416938|6699|12</t>
  </si>
  <si>
    <t>0.044[0.001]</t>
  </si>
  <si>
    <t>0.182[0.150,0.215]</t>
  </si>
  <si>
    <t>422448|1201|0</t>
  </si>
  <si>
    <t>-0.179[-0.215,-0.143]</t>
  </si>
  <si>
    <t>422654|995|0</t>
  </si>
  <si>
    <t>-0.027[0.002]</t>
  </si>
  <si>
    <t>0.269[0.198,0.340]</t>
  </si>
  <si>
    <t>423392|257|0</t>
  </si>
  <si>
    <t>0.020[0.001]</t>
  </si>
  <si>
    <t>0.163[0.126,0.200]</t>
  </si>
  <si>
    <t>422706|937|0</t>
  </si>
  <si>
    <t>0.255[0.207,0.302]</t>
  </si>
  <si>
    <t>422703|937|0</t>
  </si>
  <si>
    <t>0.100[0.086,0.114]</t>
  </si>
  <si>
    <t>416915|6697|12</t>
  </si>
  <si>
    <t>0.221[0.183,0.258]</t>
  </si>
  <si>
    <t>422687|937|0</t>
  </si>
  <si>
    <t>-0.168[-0.205,-0.132]</t>
  </si>
  <si>
    <t>422629|995|0</t>
  </si>
  <si>
    <t>0.274[0.202,0.345]</t>
  </si>
  <si>
    <t>423367|257|0</t>
  </si>
  <si>
    <t>416909|6697|12</t>
  </si>
  <si>
    <t>0.218[0.181,0.255]</t>
  </si>
  <si>
    <t>422681|937|0</t>
  </si>
  <si>
    <t>-0.168[-0.204,-0.131]</t>
  </si>
  <si>
    <t>422623|995|0</t>
  </si>
  <si>
    <t>423361|257|0</t>
  </si>
  <si>
    <t>0.222[0.176,0.268]</t>
  </si>
  <si>
    <t>422671|937|0</t>
  </si>
  <si>
    <t>0.321[0.262,0.379]</t>
  </si>
  <si>
    <t>422639|937|0</t>
  </si>
  <si>
    <t>0.108[0.095,0.122]</t>
  </si>
  <si>
    <t>416864|6697|12</t>
  </si>
  <si>
    <t>2:226461917:A:T</t>
  </si>
  <si>
    <t>-0.040[0.005]</t>
  </si>
  <si>
    <t>-0.446[-0.538,-0.353]</t>
  </si>
  <si>
    <t>423433|140|0</t>
  </si>
  <si>
    <t>-0.157[-0.192,-0.122]</t>
  </si>
  <si>
    <t>422578|995|0</t>
  </si>
  <si>
    <t>0.039[0.001]</t>
  </si>
  <si>
    <t>0.160[0.124,0.196]</t>
  </si>
  <si>
    <t>422636|937|0</t>
  </si>
  <si>
    <t>0.348[0.254,0.441]</t>
  </si>
  <si>
    <t>423435|138|0</t>
  </si>
  <si>
    <t>0.108[0.094,0.121]</t>
  </si>
  <si>
    <t>416857|6697|12</t>
  </si>
  <si>
    <t>-0.458[-0.550,-0.365]</t>
  </si>
  <si>
    <t>423426|140|0</t>
  </si>
  <si>
    <t>0.164[0.129,0.200]</t>
  </si>
  <si>
    <t>422629|937|0</t>
  </si>
  <si>
    <t>-0.156[-0.190,-0.121]</t>
  </si>
  <si>
    <t>422571|995|0</t>
  </si>
  <si>
    <t>0.253[0.185,0.321]</t>
  </si>
  <si>
    <t>423309|257|0</t>
  </si>
  <si>
    <t>0.218[0.172,0.263]</t>
  </si>
  <si>
    <t>422608|937|0</t>
  </si>
  <si>
    <t>0.312[0.254,0.371]</t>
  </si>
  <si>
    <t>422575|937|0</t>
  </si>
  <si>
    <t>0.111[0.097,0.124]</t>
  </si>
  <si>
    <t>416793|6697|12</t>
  </si>
  <si>
    <t>0.042[0.001]</t>
  </si>
  <si>
    <t>0.179[0.143,0.216]</t>
  </si>
  <si>
    <t>422565|937|0</t>
  </si>
  <si>
    <t>-0.041[0.005]</t>
  </si>
  <si>
    <t>-0.426[-0.521,-0.331]</t>
  </si>
  <si>
    <t>423362|140|0</t>
  </si>
  <si>
    <t>-0.155[-0.191,-0.119]</t>
  </si>
  <si>
    <t>422507|995|0</t>
  </si>
  <si>
    <t>0.257[0.186,0.327]</t>
  </si>
  <si>
    <t>423245|257|0</t>
  </si>
  <si>
    <t>0.109[0.095,0.123]</t>
  </si>
  <si>
    <t>416776|6697|12</t>
  </si>
  <si>
    <t>0.041[0.001]</t>
  </si>
  <si>
    <t>0.180[0.143,0.216]</t>
  </si>
  <si>
    <t>422548|937|0</t>
  </si>
  <si>
    <t>-0.042[0.005]</t>
  </si>
  <si>
    <t>-0.428[-0.523,-0.334]</t>
  </si>
  <si>
    <t>423345|140|0</t>
  </si>
  <si>
    <t>-0.149[-0.184,-0.113]</t>
  </si>
  <si>
    <t>422490|995|0</t>
  </si>
  <si>
    <t>0.265[0.195,0.335]</t>
  </si>
  <si>
    <t>423228|257|0</t>
  </si>
  <si>
    <t>0.277[0.217,0.336]</t>
  </si>
  <si>
    <t>422496|937|0</t>
  </si>
  <si>
    <t>0.119[0.105,0.132]</t>
  </si>
  <si>
    <t>416656|6696|12</t>
  </si>
  <si>
    <t>0.151[0.119,0.183]</t>
  </si>
  <si>
    <t>422163|1201|0</t>
  </si>
  <si>
    <t>-0.165[-0.200,-0.130]</t>
  </si>
  <si>
    <t>422369|995|0</t>
  </si>
  <si>
    <t>0.403[0.309,0.497]</t>
  </si>
  <si>
    <t>423226|138|0</t>
  </si>
  <si>
    <t>-0.029[-0.036,-0.022]</t>
  </si>
  <si>
    <t>398788|24516|60</t>
  </si>
  <si>
    <t>11:47929801:C:A</t>
  </si>
  <si>
    <t>-0.012[0.001]</t>
  </si>
  <si>
    <t>-0.212[-0.274,-0.150]</t>
  </si>
  <si>
    <t>423048|316|0</t>
  </si>
  <si>
    <t>416618|6695|12</t>
  </si>
  <si>
    <t>422330|995|0</t>
  </si>
  <si>
    <t>0.040[0.001]</t>
  </si>
  <si>
    <t>0.150[0.118,0.182]</t>
  </si>
  <si>
    <t>422125|1200|0</t>
  </si>
  <si>
    <t>0.398[0.305,0.492]</t>
  </si>
  <si>
    <t>423187|138|0</t>
  </si>
  <si>
    <t>398753|24512|60</t>
  </si>
  <si>
    <t>13:114070327:T:C</t>
  </si>
  <si>
    <t>-0.180[-0.223,-0.137]</t>
  </si>
  <si>
    <t>416710|1743|1</t>
  </si>
  <si>
    <t>4:74097332:C:T</t>
  </si>
  <si>
    <t>0.661[0.483,0.840]</t>
  </si>
  <si>
    <t>418352|102|0</t>
  </si>
  <si>
    <t>-0.090[0.006]</t>
  </si>
  <si>
    <t>-0.123[0.004]</t>
  </si>
  <si>
    <t>-0.101[-0.117,-0.085]</t>
  </si>
  <si>
    <t>0.434[0.012]</t>
  </si>
  <si>
    <t>0.295[0.233,0.356]</t>
  </si>
  <si>
    <t>14:23120140:A:G</t>
  </si>
  <si>
    <t>0.094[0.069,0.119]</t>
  </si>
  <si>
    <t>0.052[0.005]</t>
  </si>
  <si>
    <t>0.167[0.127,0.207]</t>
  </si>
  <si>
    <t>-0.095[0.003]</t>
  </si>
  <si>
    <t>-0.224[-0.252,-0.197]</t>
  </si>
  <si>
    <t>-0.176[0.007]</t>
  </si>
  <si>
    <t>-0.072[-0.089,-0.054]</t>
  </si>
  <si>
    <t>0.341[0.304,0.378]</t>
  </si>
  <si>
    <t>0.147[0.116,0.178]</t>
  </si>
  <si>
    <t>1.332[1.048,1.616]</t>
  </si>
  <si>
    <t>0.063[0.005]</t>
  </si>
  <si>
    <t>0.083[0.063,0.102]</t>
  </si>
  <si>
    <t>0.056[0.005]</t>
  </si>
  <si>
    <t>0.071[0.005]</t>
  </si>
  <si>
    <t>4:87851253:CAG:C</t>
  </si>
  <si>
    <t>-0.035[0.003]</t>
  </si>
  <si>
    <t>0.061[0.005]</t>
  </si>
  <si>
    <t>0.084[0.064,0.104]</t>
  </si>
  <si>
    <t>-0.169[0.012]</t>
  </si>
  <si>
    <t>11:68450822:C:T</t>
  </si>
  <si>
    <t>-0.039[0.003]</t>
  </si>
  <si>
    <t>4:87879315:GCAAAAA:G</t>
  </si>
  <si>
    <t>-0.340[-0.395,-0.284]</t>
  </si>
  <si>
    <t>245334|983|2</t>
  </si>
  <si>
    <t>-0.191[0.012]</t>
  </si>
  <si>
    <t>-0.470[-0.585,-0.355]</t>
  </si>
  <si>
    <t>-0.611[-0.770,-0.453]</t>
  </si>
  <si>
    <t>246199|120|0</t>
  </si>
  <si>
    <t>0.053[0.005]</t>
  </si>
  <si>
    <t>0.069[0.049,0.089]</t>
  </si>
  <si>
    <t>238666|7639|14</t>
  </si>
  <si>
    <t>-0.045[0.004]</t>
  </si>
  <si>
    <t>-0.347[-0.402,-0.292]</t>
  </si>
  <si>
    <t>-0.472[-0.586,-0.358]</t>
  </si>
  <si>
    <t>0.080[0.060,0.100]</t>
  </si>
  <si>
    <t>-0.609[-0.765,-0.452]</t>
  </si>
  <si>
    <t>15:66733065:C:T</t>
  </si>
  <si>
    <t>-0.026[0.003]</t>
  </si>
  <si>
    <t>0.495[0.369,0.622]</t>
  </si>
  <si>
    <t>166132|151|0</t>
  </si>
  <si>
    <t>8:134564765:G:T</t>
  </si>
  <si>
    <t>0.023[0.003]</t>
  </si>
  <si>
    <t>0.111[0.081,0.141]</t>
  </si>
  <si>
    <t>163525|2754|4</t>
  </si>
  <si>
    <t>-0.033[0.004]</t>
  </si>
  <si>
    <t>0.699[0.496,0.901]</t>
  </si>
  <si>
    <t>166224|59|0</t>
  </si>
  <si>
    <t>4:87910097:G:A</t>
  </si>
  <si>
    <t>0.060[0.006]</t>
  </si>
  <si>
    <t>0.092[0.068,0.116]</t>
  </si>
  <si>
    <t>-0.177[0.014]</t>
  </si>
  <si>
    <t>-0.472[-0.605,-0.339]</t>
  </si>
  <si>
    <t>-0.032[0.003]</t>
  </si>
  <si>
    <t>-0.194[0.014]</t>
  </si>
  <si>
    <t>11:68464237:G:A</t>
  </si>
  <si>
    <t>0.055[0.006]</t>
  </si>
  <si>
    <t>-0.034[0.003]</t>
  </si>
  <si>
    <t>0.059[0.006]</t>
  </si>
  <si>
    <t>15:66734523:T:G</t>
  </si>
  <si>
    <t>-0.024[0.003]</t>
  </si>
  <si>
    <t>0.501[0.372,0.630]</t>
  </si>
  <si>
    <t>166207|151|0</t>
  </si>
  <si>
    <t>0.064[0.006]</t>
  </si>
  <si>
    <t>0.098[0.074,0.122]</t>
  </si>
  <si>
    <t>-0.188[0.014]</t>
  </si>
  <si>
    <t>0.093[0.069,0.117]</t>
  </si>
  <si>
    <t>-0.204[0.014]</t>
  </si>
  <si>
    <t>0.286[0.233,0.339]</t>
  </si>
  <si>
    <t>429306|955|0</t>
  </si>
  <si>
    <t>0.288[0.229,0.348]</t>
  </si>
  <si>
    <t>429260|954|0</t>
  </si>
  <si>
    <t>8:134611555:T:A</t>
  </si>
  <si>
    <t>-0.016[0.002]</t>
  </si>
  <si>
    <t>0.086[0.063,0.108]</t>
  </si>
  <si>
    <t>423395|6807|12</t>
  </si>
  <si>
    <t>5:80091246:A:C</t>
  </si>
  <si>
    <t>0.051[0.004]</t>
  </si>
  <si>
    <t>5:80070426:T:G</t>
  </si>
  <si>
    <t>0.048[0.004]</t>
  </si>
  <si>
    <t>-0.330[-0.392,-0.268]</t>
  </si>
  <si>
    <t>90132|755|0</t>
  </si>
  <si>
    <t>15:66716105:A:G</t>
  </si>
  <si>
    <t>0.030[0.005]</t>
  </si>
  <si>
    <t>90683|204|0</t>
  </si>
  <si>
    <t>2:232520686:G:A</t>
  </si>
  <si>
    <t>-0.064[0.005]</t>
  </si>
  <si>
    <t>5:80094981:A:G</t>
  </si>
  <si>
    <t>0.043[0.004]</t>
  </si>
  <si>
    <t>0.479[0.362,0.597]</t>
  </si>
  <si>
    <t>15:98651667:C:G</t>
  </si>
  <si>
    <t>-0.164[-0.208,-0.120]</t>
  </si>
  <si>
    <t>429073|1007|0</t>
  </si>
  <si>
    <t>16:88780935:C:T</t>
  </si>
  <si>
    <t>-0.034[-0.043,-0.024]</t>
  </si>
  <si>
    <t>405110|24909|61</t>
  </si>
  <si>
    <t>0.044[0.004]</t>
  </si>
  <si>
    <t>15:66730065:T:C</t>
  </si>
  <si>
    <t>-0.030[0.004]</t>
  </si>
  <si>
    <t>15:66734964:A:G</t>
  </si>
  <si>
    <t>-0.027[0.004]</t>
  </si>
  <si>
    <t>0.046[0.004]</t>
  </si>
  <si>
    <t>0.622[0.503,0.741]</t>
  </si>
  <si>
    <t>0.047[0.004]</t>
  </si>
  <si>
    <t>15:66716399:C:A</t>
  </si>
  <si>
    <t>-0.307[0.017]</t>
  </si>
  <si>
    <t>-1.127[-1.339,-0.916]</t>
  </si>
  <si>
    <t>105813|75|0</t>
  </si>
  <si>
    <t>-0.317[0.017]</t>
  </si>
  <si>
    <t>-1.266[-1.475,-1.057]</t>
  </si>
  <si>
    <t>-0.090[0.011]</t>
  </si>
  <si>
    <t>2.075[1.710,2.517]</t>
  </si>
  <si>
    <t>19547|146|1</t>
  </si>
  <si>
    <t>364248|1415|1</t>
  </si>
  <si>
    <t>0.064[0.009]</t>
  </si>
  <si>
    <t>6.345[3.774,10.668]</t>
  </si>
  <si>
    <t>26561|29|0</t>
  </si>
  <si>
    <t>359170|78|0</t>
  </si>
  <si>
    <t>19:11087826:T:C</t>
  </si>
  <si>
    <t>-0.220[0.012]</t>
  </si>
  <si>
    <t>2.733[2.405,3.105]</t>
  </si>
  <si>
    <t>45307|422|1</t>
  </si>
  <si>
    <t>331320|1221|0</t>
  </si>
  <si>
    <t>0.104[0.008]</t>
  </si>
  <si>
    <t>0.302[0.218,0.418]</t>
  </si>
  <si>
    <t>45703|27|0</t>
  </si>
  <si>
    <t>331901|640|0</t>
  </si>
  <si>
    <t>-0.305[0.032]</t>
  </si>
  <si>
    <t>3.600[2.756,4.702]</t>
  </si>
  <si>
    <t>5415|83|0</t>
  </si>
  <si>
    <t>368376|1524|1</t>
  </si>
  <si>
    <t>19:11078174:T:C</t>
  </si>
  <si>
    <t>-0.109[0.017]</t>
  </si>
  <si>
    <t>2.017[1.669,2.439]</t>
  </si>
  <si>
    <t>18710|149|0</t>
  </si>
  <si>
    <t>367467|1556|1</t>
  </si>
  <si>
    <t>19:11079873:G:A</t>
  </si>
  <si>
    <t>-0.127[0.016]</t>
  </si>
  <si>
    <t>2.196[1.845,2.614]</t>
  </si>
  <si>
    <t>22937|192|0</t>
  </si>
  <si>
    <t>363268|1513|1</t>
  </si>
  <si>
    <t>-0.113[0.018]</t>
  </si>
  <si>
    <t>2.112[1.734,2.572]</t>
  </si>
  <si>
    <t>16965|141|0</t>
  </si>
  <si>
    <t>367582|1552|1</t>
  </si>
  <si>
    <t>16:88775709:G:A</t>
  </si>
  <si>
    <t>-0.176[0.014]</t>
  </si>
  <si>
    <t>1.711[1.475,1.984]</t>
  </si>
  <si>
    <t>11546|221|0</t>
  </si>
  <si>
    <t>371952|4092|4</t>
  </si>
  <si>
    <t>0.207[0.026]</t>
  </si>
  <si>
    <t>1.232[1.163,1.305]</t>
  </si>
  <si>
    <t>36653|1459|2</t>
  </si>
  <si>
    <t>336664|10959|17</t>
  </si>
  <si>
    <t>-0.145[0.021]</t>
  </si>
  <si>
    <t>1.413[1.282,1.557]</t>
  </si>
  <si>
    <t>9775|512|1</t>
  </si>
  <si>
    <t>363288|14279|49</t>
  </si>
  <si>
    <t>19:11079304:C:A</t>
  </si>
  <si>
    <t>-0.216[0.033]</t>
  </si>
  <si>
    <t>6.641[3.903,11.299]</t>
  </si>
  <si>
    <t>5289|25|0</t>
  </si>
  <si>
    <t>382256|349|0</t>
  </si>
  <si>
    <t>0.524[0.043]</t>
  </si>
  <si>
    <t>1.452[1.309,1.611]</t>
  </si>
  <si>
    <t>16151|784|2</t>
  </si>
  <si>
    <t>25351|849|1</t>
  </si>
  <si>
    <t>0.257[0.020]</t>
  </si>
  <si>
    <t>1.271[1.214,1.331]</t>
  </si>
  <si>
    <t>70616|2763|3</t>
  </si>
  <si>
    <t>272085|8543|14</t>
  </si>
  <si>
    <t>9:6210099:T:C</t>
  </si>
  <si>
    <t>-0.124[0.007]</t>
  </si>
  <si>
    <t>0.684[0.630,0.743]</t>
  </si>
  <si>
    <t>72717|664|1</t>
  </si>
  <si>
    <t>276972|3666|4</t>
  </si>
  <si>
    <t>0.231[0.021]</t>
  </si>
  <si>
    <t>1.238[1.180,1.299]</t>
  </si>
  <si>
    <t>59463|2340|4</t>
  </si>
  <si>
    <t>303848|9795|15</t>
  </si>
  <si>
    <t>9:6209697:A:G</t>
  </si>
  <si>
    <t>-0.129[0.007]</t>
  </si>
  <si>
    <t>0.733[0.672,0.800]</t>
  </si>
  <si>
    <t>61235|571|1</t>
  </si>
  <si>
    <t>309711|3942|5</t>
  </si>
  <si>
    <t>0.203[0.026]</t>
  </si>
  <si>
    <t>1.239[1.170,1.311]</t>
  </si>
  <si>
    <t>326234|10602|17</t>
  </si>
  <si>
    <t>0.296[0.024]</t>
  </si>
  <si>
    <t>1.281[1.212,1.353]</t>
  </si>
  <si>
    <t>45820|1805|3</t>
  </si>
  <si>
    <t>272127|8545|14</t>
  </si>
  <si>
    <t>-0.143[0.008]</t>
  </si>
  <si>
    <t>0.676[0.613,0.746]</t>
  </si>
  <si>
    <t>47200|427|1</t>
  </si>
  <si>
    <t>277016|3666|4</t>
  </si>
  <si>
    <t>0.745[0.033]</t>
  </si>
  <si>
    <t>1.834[1.679,2.003]</t>
  </si>
  <si>
    <t>0.199[0.024]</t>
  </si>
  <si>
    <t>1.255[1.189,1.323]</t>
  </si>
  <si>
    <t>44901|1786|4</t>
  </si>
  <si>
    <t>303436|9783|16</t>
  </si>
  <si>
    <t>-0.108[0.008]</t>
  </si>
  <si>
    <t>0.706[0.640,0.779]</t>
  </si>
  <si>
    <t>46275|416|0</t>
  </si>
  <si>
    <t>309305|3925|5</t>
  </si>
  <si>
    <t>19:11079616:T:C</t>
  </si>
  <si>
    <t>-0.128[0.015]</t>
  </si>
  <si>
    <t>2.179[1.853,2.562]</t>
  </si>
  <si>
    <t>28367|238|0</t>
  </si>
  <si>
    <t>253503|1094|1</t>
  </si>
  <si>
    <t>-0.119[0.013]</t>
  </si>
  <si>
    <t>2.257[1.943,2.623]</t>
  </si>
  <si>
    <t>33698|273|0</t>
  </si>
  <si>
    <t>351613|1426|1</t>
  </si>
  <si>
    <t>1.453[1.310,1.611]</t>
  </si>
  <si>
    <t>16165|785|2</t>
  </si>
  <si>
    <t>0.602[0.035]</t>
  </si>
  <si>
    <t>1.587[1.459,1.726]</t>
  </si>
  <si>
    <t>271919|8540|14</t>
  </si>
  <si>
    <t>-0.201[0.013]</t>
  </si>
  <si>
    <t>0.535[0.452,0.633]</t>
  </si>
  <si>
    <t>16831|120|1</t>
  </si>
  <si>
    <t>276805|3664|4</t>
  </si>
  <si>
    <t>0.130[0.014]</t>
  </si>
  <si>
    <t>2.167[1.887,2.488]</t>
  </si>
  <si>
    <t>98224|451|0</t>
  </si>
  <si>
    <t>195906|449|0</t>
  </si>
  <si>
    <t>-0.235[0.010]</t>
  </si>
  <si>
    <t>3.784[3.364,4.255]</t>
  </si>
  <si>
    <t>0.123[0.007]</t>
  </si>
  <si>
    <t>0.254[0.193,0.335]</t>
  </si>
  <si>
    <t>78349|45|0</t>
  </si>
  <si>
    <t>241873|491|0</t>
  </si>
  <si>
    <t>-0.451[0.026]</t>
  </si>
  <si>
    <t>0.311[0.235,0.410]</t>
  </si>
  <si>
    <t>78347|47|0</t>
  </si>
  <si>
    <t>241918|446|0</t>
  </si>
  <si>
    <t>19:11081001:T:A</t>
  </si>
  <si>
    <t>-0.130[0.018]</t>
  </si>
  <si>
    <t>2.122[1.740,2.589]</t>
  </si>
  <si>
    <t>17756|140|0</t>
  </si>
  <si>
    <t>402939|1655|1</t>
  </si>
  <si>
    <t>-0.136[0.019]</t>
  </si>
  <si>
    <t>2.155[1.742,2.666]</t>
  </si>
  <si>
    <t>15352|123|0</t>
  </si>
  <si>
    <t>346643|1404|1</t>
  </si>
  <si>
    <t>11:119346923:C:T</t>
  </si>
  <si>
    <t>0.082[0.013]</t>
  </si>
  <si>
    <t>0.408[0.298,0.517]</t>
  </si>
  <si>
    <t>48548|273|0</t>
  </si>
  <si>
    <t>-0.133[-0.167,-0.099]</t>
  </si>
  <si>
    <t>186944|5116|30</t>
  </si>
  <si>
    <t>6.784[4.128,11.151]</t>
  </si>
  <si>
    <t>0.154[0.008]</t>
  </si>
  <si>
    <t>2.270[1.924,2.678]</t>
  </si>
  <si>
    <t>103634|452|0</t>
  </si>
  <si>
    <t>142256|297|0</t>
  </si>
  <si>
    <t>12:120946692:T:C</t>
  </si>
  <si>
    <t>-0.068[0.012]</t>
  </si>
  <si>
    <t>7.704[4.305,13.786]</t>
  </si>
  <si>
    <t>17696|23|0</t>
  </si>
  <si>
    <t>408532|91|0</t>
  </si>
  <si>
    <t>0.252[0.019]</t>
  </si>
  <si>
    <t>5.005[3.523,7.108]</t>
  </si>
  <si>
    <t>7913|60|0</t>
  </si>
  <si>
    <t>142332|221|0</t>
  </si>
  <si>
    <t>0.233[0.014]</t>
  </si>
  <si>
    <t>0.244[0.207,0.281]</t>
  </si>
  <si>
    <t>European ancestry</t>
  </si>
  <si>
    <t xml:space="preserve">0 </t>
  </si>
  <si>
    <t>All Ancestry</t>
  </si>
  <si>
    <t>Total Variants</t>
  </si>
  <si>
    <t>UKB WES All ancestries (N=454,787)</t>
  </si>
  <si>
    <t>UKB Imputed (TOPMed) All ancestries, INFO ≥ 0.3 (N=454,374)</t>
  </si>
  <si>
    <t>Imputation INFO≥0.3</t>
  </si>
  <si>
    <t>Imputation INFO≥0.6</t>
  </si>
  <si>
    <t>Imputation INFO≥0.9</t>
  </si>
  <si>
    <t>Phenotype</t>
  </si>
  <si>
    <t>Study</t>
  </si>
  <si>
    <t>Burden of rare pLOF and deleterious missense variants in HAL</t>
  </si>
  <si>
    <t>UKB</t>
  </si>
  <si>
    <t>0.116[0.099,0.132]</t>
  </si>
  <si>
    <t>GHS</t>
  </si>
  <si>
    <t>0.059[0.017,0.100]</t>
  </si>
  <si>
    <t>54242|2039|1</t>
  </si>
  <si>
    <t>Meta-analysis</t>
  </si>
  <si>
    <t>0.108[0.093,0.123]</t>
  </si>
  <si>
    <t>435473|15163|28</t>
  </si>
  <si>
    <t>1.138[1.091,1.187]</t>
  </si>
  <si>
    <t>86331|3244|9</t>
  </si>
  <si>
    <t>322123|10845|18</t>
  </si>
  <si>
    <t>1.230[1.020,1.483]</t>
  </si>
  <si>
    <t>2887|123|0</t>
  </si>
  <si>
    <t>371288|12749|25</t>
  </si>
  <si>
    <t>1.244[1.106,1.399]</t>
  </si>
  <si>
    <t>9758|426|0</t>
  </si>
  <si>
    <t>103672|3874|2</t>
  </si>
  <si>
    <t>1.240[1.122,1.370]</t>
  </si>
  <si>
    <t>12645|549|0</t>
  </si>
  <si>
    <t>474960|16623|27</t>
  </si>
  <si>
    <t>1.136[1.062,1.216]</t>
  </si>
  <si>
    <t>26054|996|4</t>
  </si>
  <si>
    <t>388311|13299|23</t>
  </si>
  <si>
    <t>1.039[0.891,1.210]</t>
  </si>
  <si>
    <t>5560|208|0</t>
  </si>
  <si>
    <t>105832|3998|2</t>
  </si>
  <si>
    <t>1.120[1.052,1.191]</t>
  </si>
  <si>
    <t>31614|1204|4</t>
  </si>
  <si>
    <t>494143|17297|25</t>
  </si>
  <si>
    <t>1.123[0.944,1.336]</t>
  </si>
  <si>
    <t>3863|148|0</t>
  </si>
  <si>
    <t>411891|14203|27</t>
  </si>
  <si>
    <t>1.178[0.872,1.592]</t>
  </si>
  <si>
    <t>1203|53|0</t>
  </si>
  <si>
    <t>109815|4161|3</t>
  </si>
  <si>
    <t>1.136[0.978,1.321]</t>
  </si>
  <si>
    <t>5066|201|0</t>
  </si>
  <si>
    <t>521706|18364|30</t>
  </si>
  <si>
    <t>1.071[0.939,1.222]</t>
  </si>
  <si>
    <t>6956|254|0</t>
  </si>
  <si>
    <t>404178|13946|27</t>
  </si>
  <si>
    <t>-0.040[-0.044,-0.035]</t>
  </si>
  <si>
    <t>69201|192291|132890</t>
  </si>
  <si>
    <t>-0.026[-0.037,-0.015]</t>
  </si>
  <si>
    <t>11106|27942|17234</t>
  </si>
  <si>
    <t>-0.038[-0.042,-0.034]</t>
  </si>
  <si>
    <t>80307|220233|150124</t>
  </si>
  <si>
    <t>0.954[0.943,0.964]</t>
  </si>
  <si>
    <t>16507|44025|29052</t>
  </si>
  <si>
    <t>57476|162040|113470</t>
  </si>
  <si>
    <t>0.988[0.947,1.029]</t>
  </si>
  <si>
    <t>436|1113|805</t>
  </si>
  <si>
    <t>80368|224007|155210</t>
  </si>
  <si>
    <t>0.941[0.911,0.972]</t>
  </si>
  <si>
    <t>2117|5035|3032</t>
  </si>
  <si>
    <t>21204|53211|33133</t>
  </si>
  <si>
    <t>0.951[0.924,0.978]</t>
  </si>
  <si>
    <t>2553|6148|3837</t>
  </si>
  <si>
    <t>101572|277218|188343</t>
  </si>
  <si>
    <t>0.958[0.941,0.976]</t>
  </si>
  <si>
    <t>4995|13075|8958</t>
  </si>
  <si>
    <t>69988|195779|135576</t>
  </si>
  <si>
    <t>0.949[0.912,0.987]</t>
  </si>
  <si>
    <t>1295|2905|1829</t>
  </si>
  <si>
    <t>22436|56179|34883</t>
  </si>
  <si>
    <t>0.956[0.941,0.972]</t>
  </si>
  <si>
    <t>6290|15980|10787</t>
  </si>
  <si>
    <t>92424|251958|170459</t>
  </si>
  <si>
    <t>0.915[0.875,0.957]</t>
  </si>
  <si>
    <t>773|1981|1256</t>
  </si>
  <si>
    <t>74478|207523|143801</t>
  </si>
  <si>
    <t>0.928[0.857,1.004]</t>
  </si>
  <si>
    <t>280|656|374</t>
  </si>
  <si>
    <t>23311|58371|36150</t>
  </si>
  <si>
    <t>0.918[0.883,0.955]</t>
  </si>
  <si>
    <t>1053|2637|1630</t>
  </si>
  <si>
    <t>97789|265894|179951</t>
  </si>
  <si>
    <t>0.971[0.939,1.005]</t>
  </si>
  <si>
    <t>1322|3567|2321</t>
  </si>
  <si>
    <t>73177|203844|141130</t>
  </si>
  <si>
    <t>GWAS sentinel variant (rs10859995:C) that is in high LD with a sentinel eQTL (rs3819817:T) that increases HAL expression in skin tissue</t>
  </si>
  <si>
    <t>500+</t>
  </si>
  <si>
    <t>Not observed in UKB WES</t>
  </si>
  <si>
    <t>Not observed in TOPMed or gnomAD</t>
  </si>
  <si>
    <t>Expected</t>
  </si>
  <si>
    <t>Observed</t>
  </si>
  <si>
    <t>Observed / Expected</t>
  </si>
  <si>
    <t>ADGRV1</t>
  </si>
  <si>
    <t>Volume of Pc in the left hemisphere generated by subcortical volumetric sub-segmentation of the Thalamic Nuclei</t>
  </si>
  <si>
    <t>STR</t>
  </si>
  <si>
    <t>0.58 (0.39, 0.77)</t>
  </si>
  <si>
    <t>35873|104|0</t>
  </si>
  <si>
    <t>0.57 (0.38,0.76)</t>
  </si>
  <si>
    <t>Volume of VAmc in the left hemisphere generated by subcortical volumetric sub-segmentation of the Thalamic Nuclei</t>
  </si>
  <si>
    <t>0.56 (0.37, 0.75)</t>
  </si>
  <si>
    <t>0.55 (0.36,0.73)</t>
  </si>
  <si>
    <t>AHCY</t>
  </si>
  <si>
    <t>Mean intensity of non-WM-hypointensities in the whole brain generated by subcortical volumetric segmentation (aseg)</t>
  </si>
  <si>
    <t>20:34285625:A:C</t>
  </si>
  <si>
    <t>1.7 (1.1, 2.2)</t>
  </si>
  <si>
    <t>35971|6|0</t>
  </si>
  <si>
    <t>p.Tyr328Asp:p.Tyr300Asp</t>
  </si>
  <si>
    <t>1.6 (1.1, 2.2)</t>
  </si>
  <si>
    <t>1.7 (1.1,2.2)</t>
  </si>
  <si>
    <t>Volume of non-WM-hypointensities in the whole brain generated by subcortical volumetric segmentation (aseg)</t>
  </si>
  <si>
    <t>1.6 (1, 2.1)</t>
  </si>
  <si>
    <t>1.6 (1,2.2)</t>
  </si>
  <si>
    <t>-1.7 (-2.3,-1.1)</t>
  </si>
  <si>
    <t>Mean MD (mean diffusivity) in splenium of corpus callosum on FA (fractional anisotropy) skeleton (from dMRI data)</t>
  </si>
  <si>
    <t>dMRI</t>
  </si>
  <si>
    <t>11:10487356:G:T</t>
  </si>
  <si>
    <t>-0.24 (-0.31, -0.16)</t>
  </si>
  <si>
    <t>32937|641|0</t>
  </si>
  <si>
    <t>p.Val320Leu:p.Val311Leu:p.Val152Leu:p.Val318Leu:p.Val311Leu</t>
  </si>
  <si>
    <t>-0.27 (-0.34,-0.19)</t>
  </si>
  <si>
    <t>Mean L1 in splenium of corpus callosum on FA (fractional anisotropy) skeleton (from dMRI data)</t>
  </si>
  <si>
    <t>-0.22 (-0.3, -0.14)</t>
  </si>
  <si>
    <t>-0.17 (-0.24, -0.11)</t>
  </si>
  <si>
    <t>32600|996|3</t>
  </si>
  <si>
    <t>Mean ISOVF (isotropic or free water volume fraction) in body of corpus callosum on FA (fractional anisotropy) skeleton (from dMRI data)</t>
  </si>
  <si>
    <t>32936|640|0</t>
  </si>
  <si>
    <t>-0.23 (-0.31, -0.15)</t>
  </si>
  <si>
    <t>-0.22 (-0.29,-0.14)</t>
  </si>
  <si>
    <t>ARHGAP36</t>
  </si>
  <si>
    <t>1.3 (0.92, 1.7)</t>
  </si>
  <si>
    <t>35972|3|2</t>
  </si>
  <si>
    <t>1.3 (0.93,1.8)</t>
  </si>
  <si>
    <t>1.2 (0.75, 1.6)</t>
  </si>
  <si>
    <t>1.2 (0.76,1.6)</t>
  </si>
  <si>
    <t>Weighted-mean OD (orientation dispersion index) in tract left anterior thalamic radiation (from dMRI data)</t>
  </si>
  <si>
    <t>CACNA1E</t>
  </si>
  <si>
    <t>Mean L2 in cingulum cingulate gyrus (left) on FA (fractional anisotropy) skeleton (from dMRI data)</t>
  </si>
  <si>
    <t>1:181718098:G:A</t>
  </si>
  <si>
    <t>1.7 (1.1, 2.4)</t>
  </si>
  <si>
    <t>33590|9|0</t>
  </si>
  <si>
    <t>p.Met523Ile:p.Met523Ile:p.Met523Ile:p.Met523Ile:p.Met523Ile:p.Met523Ile:p.Met523Ile:p.Met523Ile</t>
  </si>
  <si>
    <t>1.7 (1.1,2.4)</t>
  </si>
  <si>
    <t>CPA2</t>
  </si>
  <si>
    <t>Mean thickness of superiorfrontal in the right hemisphere generated by parcellation of the white surface using Desikan-Killiany parcellation</t>
  </si>
  <si>
    <t>-0.67 (-0.92, -0.43)</t>
  </si>
  <si>
    <t>35916|61|0</t>
  </si>
  <si>
    <t>-0.69 (-0.93,-0.44)</t>
  </si>
  <si>
    <t>FBXO16</t>
  </si>
  <si>
    <t>Mean L1 in uncinate fasciculus (left) on FA (fractional anisotropy) skeleton (from dMRI data)</t>
  </si>
  <si>
    <t>8:28463797:G:A</t>
  </si>
  <si>
    <t>-1.7 (-2.3, -1.1)</t>
  </si>
  <si>
    <t>33588|11|0</t>
  </si>
  <si>
    <t>p.Gln53*:p.Gln41*:p.Gln41*</t>
  </si>
  <si>
    <t>FKRP</t>
  </si>
  <si>
    <t>Grey-white contrast in parahippocampal in the left hemisphere calculated as a percentage of the mean gray-white matter intensity from Desikan-Killiany parcellation</t>
  </si>
  <si>
    <t>19:46756078:C:G</t>
  </si>
  <si>
    <t>-2.2 (-2.9, -1.4)</t>
  </si>
  <si>
    <t>p.Leu210Val:p.Leu210Val</t>
  </si>
  <si>
    <t>-2.1 (-2.9,-1.3)</t>
  </si>
  <si>
    <t>FLII</t>
  </si>
  <si>
    <t>Volume of Lateral-Ventricle in the right hemisphere generated by subcortical volumetric segmentation (aseg)</t>
  </si>
  <si>
    <t>17:18245819:A:T</t>
  </si>
  <si>
    <t>-0.46 (-0.62, -0.31)</t>
  </si>
  <si>
    <t>35777|149|1</t>
  </si>
  <si>
    <t>p.Phe1143Tyr:p.Phe1132Tyr:p.Phe1088Tyr</t>
  </si>
  <si>
    <t>-0.44 (-0.6,-0.29)</t>
  </si>
  <si>
    <t>FOXP2</t>
  </si>
  <si>
    <t>Volume of G-subcallosal in the left hemisphere generated by parcellation of the white surface using Destrieux (a2009s) parcellation</t>
  </si>
  <si>
    <t>7:114631527:G:C</t>
  </si>
  <si>
    <t>-0.78 (-1, -0.52)</t>
  </si>
  <si>
    <t>35894|55|0</t>
  </si>
  <si>
    <t>-0.78 (-1,-0.52)</t>
  </si>
  <si>
    <t>FZD3</t>
  </si>
  <si>
    <t>Mean L1 in tapetum (right) on FA (fractional anisotropy) skeleton (from dMRI data)</t>
  </si>
  <si>
    <t>-1.8 (-2.5, -1.2)</t>
  </si>
  <si>
    <t>-1.8 (-2.4,-1.2)</t>
  </si>
  <si>
    <t>GBE1</t>
  </si>
  <si>
    <t>Weighted-mean ICVF (intra-cellular volume fraction) in tract right medial lemniscus (from dMRI data)</t>
  </si>
  <si>
    <t>0.63 (0.45, 0.8)</t>
  </si>
  <si>
    <t>33476|120|0</t>
  </si>
  <si>
    <t>0.62 (0.45,0.79)</t>
  </si>
  <si>
    <t>Total volume of white matter hyperintensities (from T1 and T2_FLAIR images)</t>
  </si>
  <si>
    <t>-0.57 (-0.75, -0.39)</t>
  </si>
  <si>
    <t>34283|120|0</t>
  </si>
  <si>
    <t>-0.59 (-0.77,-0.42)</t>
  </si>
  <si>
    <t>3:81648854:A:G</t>
  </si>
  <si>
    <t>-0.67 (-0.88, -0.47)</t>
  </si>
  <si>
    <t>34313|88|0</t>
  </si>
  <si>
    <t>-0.68 (-0.88,-0.48)</t>
  </si>
  <si>
    <t>0.62 (0.41, 0.82)</t>
  </si>
  <si>
    <t>33506|88|0</t>
  </si>
  <si>
    <t>0.61 (0.41,0.81)</t>
  </si>
  <si>
    <t>Weighted-mean ICVF (intra-cellular volume fraction) in tract left medial lemniscus (from dMRI data)</t>
  </si>
  <si>
    <t>0.53 (0.35, 0.7)</t>
  </si>
  <si>
    <t>0.52 (0.34,0.69)</t>
  </si>
  <si>
    <t>GJC2</t>
  </si>
  <si>
    <t>Grey-white contrast in precuneus in the right hemisphere calculated as a percentage of the mean gray-white matter intensity from Desikan-Killiany parcellation</t>
  </si>
  <si>
    <t>-0.93 (-1.2, -0.63)</t>
  </si>
  <si>
    <t>35938|39|0</t>
  </si>
  <si>
    <t>-0.95 (-1.2,-0.66)</t>
  </si>
  <si>
    <t>Grey-white contrast in fusiform in the left hemisphere calculated as a percentage of the mean gray-white matter intensity from Desikan-Killiany parcellation</t>
  </si>
  <si>
    <t>-0.95 (-1.3, -0.65)</t>
  </si>
  <si>
    <t>-0.95 (-1.2,-0.65)</t>
  </si>
  <si>
    <t>Grey-white contrast in fusiform in the right hemisphere calculated as a percentage of the mean gray-white matter intensity from Desikan-Killiany parcellation</t>
  </si>
  <si>
    <t>-0.9 (-1.2,-0.61)</t>
  </si>
  <si>
    <t>Grey-white contrast in superiortemporal in the right hemisphere calculated as a percentage of the mean gray-white matter intensity from Desikan-Killiany parcellation</t>
  </si>
  <si>
    <t>-0.89 (-1.2, -0.59)</t>
  </si>
  <si>
    <t>-0.91 (-1.2,-0.61)</t>
  </si>
  <si>
    <t>Grey-white contrast in inferiortemporal in the left hemisphere calculated as a percentage of the mean gray-white matter intensity from Desikan-Killiany parcellation</t>
  </si>
  <si>
    <t>-0.88 (-1.2, -0.58)</t>
  </si>
  <si>
    <t>Grey-white contrast in medialorbitofrontal in the left hemisphere calculated as a percentage of the mean gray-white matter intensity from Desikan-Killiany parcellation</t>
  </si>
  <si>
    <t>-0.89 (-1.2, -0.58)</t>
  </si>
  <si>
    <t>-0.92 (-1.2,-0.61)</t>
  </si>
  <si>
    <t>Grey-white contrast in precuneus in the left hemisphere calculated as a percentage of the mean gray-white matter intensity from Desikan-Killiany parcellation</t>
  </si>
  <si>
    <t>-0.84 (-1.1, -0.53)</t>
  </si>
  <si>
    <t>-0.9 (-1.2,-0.6)</t>
  </si>
  <si>
    <t>Grey-white contrast in medialorbitofrontal in the right hemisphere calculated as a percentage of the mean gray-white matter intensity from Desikan-Killiany parcellation</t>
  </si>
  <si>
    <t>-0.87 (-1.2, -0.56)</t>
  </si>
  <si>
    <t>-0.91 (-1.2,-0.6)</t>
  </si>
  <si>
    <t>Grey-white contrast in superiorfrontal in the right hemisphere calculated as a percentage of the mean gray-white matter intensity from Desikan-Killiany parcellation</t>
  </si>
  <si>
    <t>-0.84 (-1.1, -0.54)</t>
  </si>
  <si>
    <t>-0.89 (-1.2,-0.59)</t>
  </si>
  <si>
    <t>Grey-white contrast in inferiortemporal in the right hemisphere calculated as a percentage of the mean gray-white matter intensity from Desikan-Killiany parcellation</t>
  </si>
  <si>
    <t>-0.86 (-1.2, -0.55)</t>
  </si>
  <si>
    <t>-0.88 (-1.2,-0.58)</t>
  </si>
  <si>
    <t>Grey-white contrast in rostralanteriorcingulate in the right hemisphere calculated as a percentage of the mean gray-white matter intensity from Desikan-Killiany parcellation</t>
  </si>
  <si>
    <t>-0.84 (-1.1,-0.54)</t>
  </si>
  <si>
    <t>-0.35 (-0.46, -0.24)</t>
  </si>
  <si>
    <t>-0.32 (-0.43, -0.2)</t>
  </si>
  <si>
    <t>HRNR</t>
  </si>
  <si>
    <t>Volume of 5th-Ventricle in the whole brain generated by subcortical volumetric segmentation (aseg)</t>
  </si>
  <si>
    <t>0.23 (0.15, 0.31)</t>
  </si>
  <si>
    <t>35628|349|0</t>
  </si>
  <si>
    <t>0.22 (0.14,0.3)</t>
  </si>
  <si>
    <t>Mean intensity of 5th-Ventricle in the whole brain generated by subcortical volumetric segmentation (aseg)</t>
  </si>
  <si>
    <t>0.22 (0.15, 0.3)</t>
  </si>
  <si>
    <t>Mean L3 in superior fronto-occipital fasciculus (left) on FA (fractional anisotropy) skeleton (from dMRI data)</t>
  </si>
  <si>
    <t>1 (0.67, 1.4)</t>
  </si>
  <si>
    <t>33572|27|0</t>
  </si>
  <si>
    <t>1 (0.68,1.4)</t>
  </si>
  <si>
    <t>Mean MD (mean diffusivity) in superior fronto-occipital fasciculus (left) on FA (fractional anisotropy) skeleton (from dMRI data)</t>
  </si>
  <si>
    <t>1.1 (0.68, 1.4)</t>
  </si>
  <si>
    <t>1 (0.67,1.4)</t>
  </si>
  <si>
    <t>KANSL1</t>
  </si>
  <si>
    <t>Volume of CM in the left hemisphere generated by subcortical volumetric sub-segmentation of the Thalamic Nuclei</t>
  </si>
  <si>
    <t>17:46032084:G:A</t>
  </si>
  <si>
    <t>-0.98 (-1.3, -0.64)</t>
  </si>
  <si>
    <t>35946|31|0</t>
  </si>
  <si>
    <t>p.Thr1018Ile:p.Thr1018Ile:p.Thr1017Ile:p.Thr1018Ile:p.Thr954Ile</t>
  </si>
  <si>
    <t>-0.96 (-1.3, -0.61)</t>
  </si>
  <si>
    <t>-1 (-1.3,-0.65)</t>
  </si>
  <si>
    <t>KIF13B</t>
  </si>
  <si>
    <t>Mean L2 in posterior corona radiata (left) on FA (fractional anisotropy) skeleton (from dMRI data)</t>
  </si>
  <si>
    <t>1.1 (0.71, 1.5)</t>
  </si>
  <si>
    <t>33576|23|0</t>
  </si>
  <si>
    <t>1.1 (0.69,1.5)</t>
  </si>
  <si>
    <t>MFSD12</t>
  </si>
  <si>
    <t>Mean FA (fractional anisotropy) in sagittal stratum (left) on FA skeleton (from dMRI data)</t>
  </si>
  <si>
    <t>19:3546292:G:A</t>
  </si>
  <si>
    <t>33568|30|0</t>
  </si>
  <si>
    <t>p.Ser386Leu:p.Ser377Leu</t>
  </si>
  <si>
    <t>-0.96 (-1.3,-0.61)</t>
  </si>
  <si>
    <t>MYCBP2</t>
  </si>
  <si>
    <t>Mean OD (orientation dispersion index) in external capsule (right) on FA (fractional anisotropy) skeleton (from dMRI data)</t>
  </si>
  <si>
    <t>33584|13|0</t>
  </si>
  <si>
    <t>1.5 (1,2)</t>
  </si>
  <si>
    <t>MYH10</t>
  </si>
  <si>
    <t>Weighted-mean ISOVF (isotropic or free water volume fraction) in tract right inferior longitudinal fasciculus (from dMRI data)</t>
  </si>
  <si>
    <t>0.44 (0.29, 0.59)</t>
  </si>
  <si>
    <t>33430|166|0</t>
  </si>
  <si>
    <t>0.43 (0.28,0.58)</t>
  </si>
  <si>
    <t>MYO18A</t>
  </si>
  <si>
    <t>17:29099749:G:A</t>
  </si>
  <si>
    <t>1.1 (0.69, 1.4)</t>
  </si>
  <si>
    <t>35964|13|0</t>
  </si>
  <si>
    <t>p.Ala1174Val:p.Ala1174Val:p.Ala1174Val:p.Ala1173Val</t>
  </si>
  <si>
    <t>1.1 (0.67,1.4)</t>
  </si>
  <si>
    <t>NDOR1</t>
  </si>
  <si>
    <t>Area of cuneus in the left hemisphere generated by parcellation of the white surface using DKT parcellation</t>
  </si>
  <si>
    <t>9:137214578:C:T</t>
  </si>
  <si>
    <t>-2.2 (-3, -1.4)</t>
  </si>
  <si>
    <t>p.Ala244Val:p.Ala244Val:p.Ala210Val</t>
  </si>
  <si>
    <t>-2.1 (-2.9,-1.4)</t>
  </si>
  <si>
    <t>Median T2star in right putamen (from SWI data)</t>
  </si>
  <si>
    <t>SWI</t>
  </si>
  <si>
    <t>NTN3</t>
  </si>
  <si>
    <t>16:2472315:T:C</t>
  </si>
  <si>
    <t>1.7 (1.2, 2.3)</t>
  </si>
  <si>
    <t>35970|7|0</t>
  </si>
  <si>
    <t>p.Leu205Pro</t>
  </si>
  <si>
    <t>1.6 (1,2.1)</t>
  </si>
  <si>
    <t>Volume-ratio of BrainSegVol-to-eTIV in the whole brain generated by subcortical volumetric segmentation (aseg)</t>
  </si>
  <si>
    <t>6:52043020:G:A</t>
  </si>
  <si>
    <t>2 (1.2, 2.7)</t>
  </si>
  <si>
    <t>p.Thr979Ile:p.Thr979Ile</t>
  </si>
  <si>
    <t>1.9 (1.2,2.7)</t>
  </si>
  <si>
    <t>PLAU</t>
  </si>
  <si>
    <t>Volume of grey matter in Left Paracingulate Gyrus</t>
  </si>
  <si>
    <t>1.2 (0.78, 1.7)</t>
  </si>
  <si>
    <t>35625|19|0</t>
  </si>
  <si>
    <t>1.2 (0.79, 1.7)</t>
  </si>
  <si>
    <t>1.2 (0.78,1.7)</t>
  </si>
  <si>
    <t>3:171724745:C:A</t>
  </si>
  <si>
    <t>-0.49 (-0.62, -0.35)</t>
  </si>
  <si>
    <t>35777|196|0</t>
  </si>
  <si>
    <t>p.Gly237Cys:p.Gly237Cys</t>
  </si>
  <si>
    <t>-0.47 (-0.61,-0.34)</t>
  </si>
  <si>
    <t>Grey-white contrast in inferiorparietal in the left hemisphere calculated as a percentage of the mean gray-white matter intensity from Desikan-Killiany parcellation</t>
  </si>
  <si>
    <t>-0.44 (-0.58, -0.31)</t>
  </si>
  <si>
    <t>-0.44 (-0.57,-0.31)</t>
  </si>
  <si>
    <t>Grey-white contrast in supramarginal in the left hemisphere calculated as a percentage of the mean gray-white matter intensity from Desikan-Killiany parcellation</t>
  </si>
  <si>
    <t>-0.44 (-0.57, -0.3)</t>
  </si>
  <si>
    <t>-0.44 (-0.57,-0.3)</t>
  </si>
  <si>
    <t>-0.38 (-0.51, -0.24)</t>
  </si>
  <si>
    <t>-0.43 (-0.56,-0.29)</t>
  </si>
  <si>
    <t>-0.18 (-0.25, -0.12)</t>
  </si>
  <si>
    <t>35156|821|0</t>
  </si>
  <si>
    <t>-0.21 (-0.27,-0.14)</t>
  </si>
  <si>
    <t>Grey-white contrast in supramarginal in the right hemisphere calculated as a percentage of the mean gray-white matter intensity from Desikan-Killiany parcellation</t>
  </si>
  <si>
    <t>-0.42 (-0.56, -0.28)</t>
  </si>
  <si>
    <t>-0.42 (-0.55,-0.29)</t>
  </si>
  <si>
    <t>-0.2 (-0.27, -0.14)</t>
  </si>
  <si>
    <t>-0.21 (-0.28,-0.14)</t>
  </si>
  <si>
    <t>Grey-white contrast in superiorparietal in the left hemisphere calculated as a percentage of the mean gray-white matter intensity from Desikan-Killiany parcellation</t>
  </si>
  <si>
    <t>-0.42 (-0.55, -0.28)</t>
  </si>
  <si>
    <t>-0.41 (-0.54,-0.28)</t>
  </si>
  <si>
    <t>Grey-white contrast in insula in the right hemisphere calculated as a percentage of the mean gray-white matter intensity from Desikan-Killiany parcellation</t>
  </si>
  <si>
    <t>-0.41 (-0.55, -0.27)</t>
  </si>
  <si>
    <t>-0.42 (-0.55,-0.28)</t>
  </si>
  <si>
    <t>Grey-white contrast in rostralmiddlefrontal in the left hemisphere calculated as a percentage of the mean gray-white matter intensity from Desikan-Killiany parcellation</t>
  </si>
  <si>
    <t>-0.41 (-0.54,-0.27)</t>
  </si>
  <si>
    <t>-0.4 (-0.53,-0.26)</t>
  </si>
  <si>
    <t>Grey-white contrast in inferiorparietal in the right hemisphere calculated as a percentage of the mean gray-white matter intensity from Desikan-Killiany parcellation</t>
  </si>
  <si>
    <t>-0.43 (-0.56, -0.29)</t>
  </si>
  <si>
    <t>-0.39 (-0.52,-0.26)</t>
  </si>
  <si>
    <t>Grey-white contrast in middletemporal in the right hemisphere calculated as a percentage of the mean gray-white matter intensity from Desikan-Killiany parcellation</t>
  </si>
  <si>
    <t>-0.38 (-0.52,-0.25)</t>
  </si>
  <si>
    <t>Grey-white contrast in insula in the left hemisphere calculated as a percentage of the mean gray-white matter intensity from Desikan-Killiany parcellation</t>
  </si>
  <si>
    <t>-0.41 (-0.55, -0.28)</t>
  </si>
  <si>
    <t>-0.41 (-0.54, -0.27)</t>
  </si>
  <si>
    <t>-0.38 (-0.51,-0.24)</t>
  </si>
  <si>
    <t>Grey-white contrast in posteriorcingulate in the right hemisphere calculated as a percentage of the mean gray-white matter intensity from Desikan-Killiany parcellation</t>
  </si>
  <si>
    <t>-0.4 (-0.53, -0.26)</t>
  </si>
  <si>
    <t>Grey-white contrast in lingual in the left hemisphere calculated as a percentage of the mean gray-white matter intensity from Desikan-Killiany parcellation</t>
  </si>
  <si>
    <t>Grey-white contrast in lingual in the right hemisphere calculated as a percentage of the mean gray-white matter intensity from Desikan-Killiany parcellation</t>
  </si>
  <si>
    <t>-0.37 (-0.51,-0.24)</t>
  </si>
  <si>
    <t>Grey-white contrast in rostralmiddlefrontal in the right hemisphere calculated as a percentage of the mean gray-white matter intensity from Desikan-Killiany parcellation</t>
  </si>
  <si>
    <t>-0.37 (-0.5,-0.23)</t>
  </si>
  <si>
    <t>PLEKHG3</t>
  </si>
  <si>
    <t>Mean L1 in genu of corpus callosum on FA (fractional anisotropy) skeleton (from dMRI data)</t>
  </si>
  <si>
    <t>14:64741750:A:G</t>
  </si>
  <si>
    <t>-0.77 (-0.98, -0.56)</t>
  </si>
  <si>
    <t>33517|82|0</t>
  </si>
  <si>
    <t>p.Ile745Val:p.Ile250Val:p.Ile689Val:p.Ile278Val</t>
  </si>
  <si>
    <t>-0.77 (-0.98,-0.57)</t>
  </si>
  <si>
    <t>Weighted-mean OD (orientation dispersion index) in tract right inferior fronto-occipital fasciculus (from dMRI data)</t>
  </si>
  <si>
    <t>0.76 (0.55, 0.98)</t>
  </si>
  <si>
    <t>33514|82|0</t>
  </si>
  <si>
    <t>0.77 (0.56,0.99)</t>
  </si>
  <si>
    <t>Weighted-mean L1 in tract forceps minor (from dMRI data)</t>
  </si>
  <si>
    <t>-0.73 (-0.94, -0.52)</t>
  </si>
  <si>
    <t>33515|82|0</t>
  </si>
  <si>
    <t>-0.75 (-0.96,-0.54)</t>
  </si>
  <si>
    <t>Mean L1 in cerebral peduncle (left) on FA (fractional anisotropy) skeleton (from dMRI data)</t>
  </si>
  <si>
    <t>14:64731488:C:CA</t>
  </si>
  <si>
    <t>-2.9 (-3.8, -2.1)</t>
  </si>
  <si>
    <t>33594|5|0</t>
  </si>
  <si>
    <t>p.Leu327fs:p.Leu271fs</t>
  </si>
  <si>
    <t>-3 (-3.9,-2.1)</t>
  </si>
  <si>
    <t>Mean ICVF (intra-cellular volume fraction) in superior fronto-occipital fasciculus (right) on FA (fractional anisotropy) skeleton (from dMRI data)</t>
  </si>
  <si>
    <t>0.69 (0.48, 0.9)</t>
  </si>
  <si>
    <t>0.7 (0.49,0.91)</t>
  </si>
  <si>
    <t>Weighted-mean OD (orientation dispersion index) in tract right anterior thalamic radiation (from dMRI data)</t>
  </si>
  <si>
    <t>0.39 (0.27, 0.51)</t>
  </si>
  <si>
    <t>33335|261|0</t>
  </si>
  <si>
    <t>0.39 (0.27,0.51)</t>
  </si>
  <si>
    <t>Weighted-mean OD (orientation dispersion index) in tract forceps minor (from dMRI data)</t>
  </si>
  <si>
    <t>0.7 (0.49, 0.91)</t>
  </si>
  <si>
    <t>0.69 (0.48,0.9)</t>
  </si>
  <si>
    <t>Mean OD (orientation dispersion index) in anterior limb of internal capsule (left) on FA (fractional anisotropy) skeleton (from dMRI data)</t>
  </si>
  <si>
    <t>0.4 (0.28, 0.52)</t>
  </si>
  <si>
    <t>33336|261|0</t>
  </si>
  <si>
    <t>0.38 (0.26, 0.5)</t>
  </si>
  <si>
    <t>Weighted-mean OD (orientation dispersion index) in tract right superior longitudinal fasciculus (from dMRI data)</t>
  </si>
  <si>
    <t>0.39 (0.27,0.5)</t>
  </si>
  <si>
    <t>Weighted-mean OD (orientation dispersion index) in tract right inferior longitudinal fasciculus (from dMRI data)</t>
  </si>
  <si>
    <t>0.7 (0.48, 0.91)</t>
  </si>
  <si>
    <t>0.7 (0.48,0.91)</t>
  </si>
  <si>
    <t>0.35 (0.23, 0.46)</t>
  </si>
  <si>
    <t>0.38 (0.27,0.5)</t>
  </si>
  <si>
    <t>0.67 (0.46, 0.88)</t>
  </si>
  <si>
    <t>0.67 (0.46,0.89)</t>
  </si>
  <si>
    <t>Weighted-mean OD (orientation dispersion index) in tract left inferior longitudinal fasciculus (from dMRI data)</t>
  </si>
  <si>
    <t>0.67 (0.45, 0.88)</t>
  </si>
  <si>
    <t>0.67 (0.46,0.88)</t>
  </si>
  <si>
    <t>Mean L1 in anterior limb of internal capsule (right) on FA (fractional anisotropy) skeleton (from dMRI data)</t>
  </si>
  <si>
    <t>-0.38 (-0.5, -0.26)</t>
  </si>
  <si>
    <t>33338|261|0</t>
  </si>
  <si>
    <t>-0.37 (-0.49,-0.25)</t>
  </si>
  <si>
    <t>0.37 (0.25, 0.49)</t>
  </si>
  <si>
    <t>0.36 (0.24,0.48)</t>
  </si>
  <si>
    <t>Mean OD (orientation dispersion index) in cerebral peduncle (right) on FA (fractional anisotropy) skeleton (from dMRI data)</t>
  </si>
  <si>
    <t>0.36 (0.24, 0.48)</t>
  </si>
  <si>
    <t>Mean ICVF (intra-cellular volume fraction) in posterior limb of internal capsule (left) on FA (fractional anisotropy) skeleton (from dMRI data)</t>
  </si>
  <si>
    <t>0.62 (0.41, 0.83)</t>
  </si>
  <si>
    <t>0.63 (0.42,0.83)</t>
  </si>
  <si>
    <t>Mean L1 in anterior limb of internal capsule (left) on FA (fractional anisotropy) skeleton (from dMRI data)</t>
  </si>
  <si>
    <t>-0.38 (-0.49, -0.26)</t>
  </si>
  <si>
    <t>-0.36 (-0.48,-0.24)</t>
  </si>
  <si>
    <t>1.1 (0.71, 1.4)</t>
  </si>
  <si>
    <t>33567|30|0</t>
  </si>
  <si>
    <t>1.1 (0.71,1.4)</t>
  </si>
  <si>
    <t>0.64 (0.43, 0.85)</t>
  </si>
  <si>
    <t>0.63 (0.42, 0.84)</t>
  </si>
  <si>
    <t>0.64 (0.43,0.85)</t>
  </si>
  <si>
    <t>-0.36 (-0.48, -0.24)</t>
  </si>
  <si>
    <t>-0.36 (-0.47,-0.24)</t>
  </si>
  <si>
    <t>-0.35 (-0.47,-0.24)</t>
  </si>
  <si>
    <t>0.61 (0.4, 0.82)</t>
  </si>
  <si>
    <t>0.63 (0.42,0.84)</t>
  </si>
  <si>
    <t>-0.64 (-0.85, -0.42)</t>
  </si>
  <si>
    <t>-0.63 (-0.84,-0.42)</t>
  </si>
  <si>
    <t>Mean OD (orientation dispersion index) in anterior limb of internal capsule (right) on FA (fractional anisotropy) skeleton (from dMRI data)</t>
  </si>
  <si>
    <t>0.35 (0.23, 0.47)</t>
  </si>
  <si>
    <t>0.36 (0.24, 0.47)</t>
  </si>
  <si>
    <t>0.35 (0.23,0.47)</t>
  </si>
  <si>
    <t>Mean L1 in cerebral peduncle (right) on FA (fractional anisotropy) skeleton (from dMRI data)</t>
  </si>
  <si>
    <t>-0.35 (-0.47, -0.23)</t>
  </si>
  <si>
    <t>-0.63 (-0.85, -0.42)</t>
  </si>
  <si>
    <t>-0.6 (-0.81, -0.38)</t>
  </si>
  <si>
    <t>Mean OD (orientation dispersion index) in cerebral peduncle (left) on FA (fractional anisotropy) skeleton (from dMRI data)</t>
  </si>
  <si>
    <t>1 (0.7, 1.4)</t>
  </si>
  <si>
    <t>1 (0.69,1.4)</t>
  </si>
  <si>
    <t>0.62 (0.41,0.83)</t>
  </si>
  <si>
    <t>Mean ICVF (intra-cellular volume fraction) in anterior limb of internal capsule (right) on FA (fractional anisotropy) skeleton (from dMRI data)</t>
  </si>
  <si>
    <t>0.6 (0.39,0.81)</t>
  </si>
  <si>
    <t>-0.61 (-0.83, -0.4)</t>
  </si>
  <si>
    <t>-0.6 (-0.81,-0.39)</t>
  </si>
  <si>
    <t>-0.97 (-1.3, -0.62)</t>
  </si>
  <si>
    <t>33569|30|0</t>
  </si>
  <si>
    <t>-0.99 (-1.3,-0.64)</t>
  </si>
  <si>
    <t>Mean ICVF (intra-cellular volume fraction) in anterior limb of internal capsule (left) on FA (fractional anisotropy) skeleton (from dMRI data)</t>
  </si>
  <si>
    <t>0.58 (0.37, 0.79)</t>
  </si>
  <si>
    <t>0.58 (0.37,0.78)</t>
  </si>
  <si>
    <t>Mean L1 in retrolenticular part of internal capsule (right) on FA (fractional anisotropy) skeleton (from dMRI data)</t>
  </si>
  <si>
    <t>-0.58 (-0.79, -0.37)</t>
  </si>
  <si>
    <t>-0.59 (-0.8,-0.38)</t>
  </si>
  <si>
    <t>PPP2R5D</t>
  </si>
  <si>
    <t>Volume of white matter (from T1 brain image)</t>
  </si>
  <si>
    <t>1.8 (1.2, 2.4)</t>
  </si>
  <si>
    <t>19539|6|0</t>
  </si>
  <si>
    <t>1.8 (1.1,2.4)</t>
  </si>
  <si>
    <t>PRUNE2</t>
  </si>
  <si>
    <t>Volume of Brain-Stem in the whole brain generated by subcortical volumetric segmentation (aseg)</t>
  </si>
  <si>
    <t>9:76711142:G:C</t>
  </si>
  <si>
    <t>-0.26 (-0.34, -0.18)</t>
  </si>
  <si>
    <t>35448|527|2</t>
  </si>
  <si>
    <t>p.Leu378Val:p.Leu19Val:p.Leu378Val</t>
  </si>
  <si>
    <t>-0.27 (-0.35, -0.18)</t>
  </si>
  <si>
    <t>-0.25 (-0.33,-0.17)</t>
  </si>
  <si>
    <t>Volume of Whole-brainstem in the whole brain generated by subcortical volumetric sub-segmentation of the Brainstem</t>
  </si>
  <si>
    <t>-0.25 (-0.33, -0.17)</t>
  </si>
  <si>
    <t>-0.23 (-0.31,-0.15)</t>
  </si>
  <si>
    <t>Volume of Pons in the whole brain generated by subcortical volumetric sub-segmentation of the Brainstem</t>
  </si>
  <si>
    <t>0.27 (0.18, 0.36)</t>
  </si>
  <si>
    <t>Area of insula in the left hemisphere generated by parcellation of the white surface using DKT parcellation</t>
  </si>
  <si>
    <t>0.56 (0.37, 0.76)</t>
  </si>
  <si>
    <t>35881|96|0</t>
  </si>
  <si>
    <t>0.58 (0.38,0.77)</t>
  </si>
  <si>
    <t>Area of insula in the right hemisphere generated by parcellation of the white surface using DKT parcellation</t>
  </si>
  <si>
    <t>0.55 (0.36, 0.75)</t>
  </si>
  <si>
    <t>0.56 (0.37,0.76)</t>
  </si>
  <si>
    <t>ROBO1</t>
  </si>
  <si>
    <t>Volume of LD in the left hemisphere generated by subcortical volumetric sub-segmentation of the Thalamic Nuclei</t>
  </si>
  <si>
    <t>35951|26|0</t>
  </si>
  <si>
    <t>1.1 (0.75,1.5)</t>
  </si>
  <si>
    <t>35950|27|0</t>
  </si>
  <si>
    <t>Volume of LP in the left hemisphere generated by subcortical volumetric sub-segmentation of the Thalamic Nuclei</t>
  </si>
  <si>
    <t>1.1 (0.72, 1.5)</t>
  </si>
  <si>
    <t>1.1 (0.72,1.5)</t>
  </si>
  <si>
    <t>RPAIN</t>
  </si>
  <si>
    <t>Weighted-mean L2 in tract right superior thalamic radiation (from dMRI data)</t>
  </si>
  <si>
    <t>33516|81|0</t>
  </si>
  <si>
    <t>-0.58 (-0.79,-0.37)</t>
  </si>
  <si>
    <t>RTN2</t>
  </si>
  <si>
    <t>Mean thickness of parstriangularis in the right hemisphere generated by parcellation of the white surface using DKT parcellation</t>
  </si>
  <si>
    <t>-0.76 (-1, -0.49)</t>
  </si>
  <si>
    <t>35926|51|0</t>
  </si>
  <si>
    <t>-0.76 (-1,-0.49)</t>
  </si>
  <si>
    <t>SCRIB</t>
  </si>
  <si>
    <t>Mean OD (orientation dispersion index) in tapetum (left) on FA (fractional anisotropy) skeleton (from dMRI data)</t>
  </si>
  <si>
    <t>1.7 (1.2, 2.2)</t>
  </si>
  <si>
    <t>33583|14|0</t>
  </si>
  <si>
    <t>1.7 (1.2,2.2)</t>
  </si>
  <si>
    <t>SCUBE2</t>
  </si>
  <si>
    <t>Volume of Cerebellum-Cortex in the left hemisphere generated by subcortical volumetric segmentation (aseg)</t>
  </si>
  <si>
    <t>-0.23 (-0.32, -0.15)</t>
  </si>
  <si>
    <t>35440|537|0</t>
  </si>
  <si>
    <t>-0.24 (-0.32, -0.16)</t>
  </si>
  <si>
    <t>-0.22 (-0.3,-0.14)</t>
  </si>
  <si>
    <t>Volume of Cerebellum-Cortex in the right hemisphere generated by subcortical volumetric segmentation (aseg)</t>
  </si>
  <si>
    <t>SEMA4D</t>
  </si>
  <si>
    <t>1.4 (0.89, 1.9)</t>
  </si>
  <si>
    <t>1.4 (0.9,1.9)</t>
  </si>
  <si>
    <t>Area of G-cingul-Post-dorsal in the right hemisphere generated by parcellation of the white surface using Destrieux (a2009s) parcellation</t>
  </si>
  <si>
    <t>7:123199913:G:A</t>
  </si>
  <si>
    <t>0.4 (0.26, 0.54)</t>
  </si>
  <si>
    <t>35760|198|0</t>
  </si>
  <si>
    <t>p.Arg12*</t>
  </si>
  <si>
    <t>0.39 (0.25,0.53)</t>
  </si>
  <si>
    <t>SLC39A1</t>
  </si>
  <si>
    <t>Mean L2 in inferior cerebellar peduncle (left) on FA (fractional anisotropy) skeleton (from dMRI data)</t>
  </si>
  <si>
    <t>1:153960243:C:G</t>
  </si>
  <si>
    <t>p.Gly277Ala:p.Gly277Ala:p.Gly277Ala:p.Gly277Ala:p.Gly277Ala:p.Gly277Ala</t>
  </si>
  <si>
    <t>SLC43A1</t>
  </si>
  <si>
    <t>11:57496163:A:C</t>
  </si>
  <si>
    <t>1.4 (0.9, 1.9)</t>
  </si>
  <si>
    <t>35969|8|0</t>
  </si>
  <si>
    <t>p.Leu187Arg:p.Leu187Arg</t>
  </si>
  <si>
    <t>1.4 (0.88,1.8)</t>
  </si>
  <si>
    <t>1.4 (0.87, 1.8)</t>
  </si>
  <si>
    <t>1.4 (0.87,1.8)</t>
  </si>
  <si>
    <t>Weighted-mean ISOVF (isotropic or free water volume fraction) in tract right acoustic radiation (from dMRI data)</t>
  </si>
  <si>
    <t>17:19555892:T:A</t>
  </si>
  <si>
    <t>0.5 (0.33, 0.67)</t>
  </si>
  <si>
    <t>33463|126|0</t>
  </si>
  <si>
    <t>p.Val279Asp:p.Val84Asp:p.Val279Asp:p.Val256Asp</t>
  </si>
  <si>
    <t>0.48 (0.31,0.66)</t>
  </si>
  <si>
    <t>SPRYD3</t>
  </si>
  <si>
    <t>Weighted-mean OD (orientation dispersion index) in tract left superior longitudinal fasciculus (from dMRI data)</t>
  </si>
  <si>
    <t>1 (0.69, 1.3)</t>
  </si>
  <si>
    <t>33560|36|0</t>
  </si>
  <si>
    <t>1 (0.7,1.3)</t>
  </si>
  <si>
    <t>0.88 (0.56, 1.2)</t>
  </si>
  <si>
    <t>0.87 (0.55,1.2)</t>
  </si>
  <si>
    <t>ST6GALNAC5</t>
  </si>
  <si>
    <t>Grey-white contrast in bankssts in the right hemisphere calculated as a percentage of the mean gray-white matter intensity from Desikan-Killiany parcellation</t>
  </si>
  <si>
    <t>1:77044346:T:C</t>
  </si>
  <si>
    <t>35968|9|0</t>
  </si>
  <si>
    <t>p.Val135Ala</t>
  </si>
  <si>
    <t>0.72 (0.63, 0.82)</t>
  </si>
  <si>
    <t>31855|422|0</t>
  </si>
  <si>
    <t>0.72 (0.63,0.81)</t>
  </si>
  <si>
    <t>Median T2star in left putamen (from SWI data)</t>
  </si>
  <si>
    <t>0.68 (0.59, 0.78)</t>
  </si>
  <si>
    <t>0.68 (0.59,0.77)</t>
  </si>
  <si>
    <t>0.58 (0.5, 0.67)</t>
  </si>
  <si>
    <t>31769|508|0</t>
  </si>
  <si>
    <t>1.1 (0.9, 1.2)</t>
  </si>
  <si>
    <t>32127|150|0</t>
  </si>
  <si>
    <t>1 (0.9,1.2)</t>
  </si>
  <si>
    <t>0.56 (0.47, 0.64)</t>
  </si>
  <si>
    <t>0.56 (0.48,0.64)</t>
  </si>
  <si>
    <t>0.76 (0.64, 0.88)</t>
  </si>
  <si>
    <t>32018|259|0</t>
  </si>
  <si>
    <t>0.76 (0.65,0.87)</t>
  </si>
  <si>
    <t>Median T2star in right caudate (from SWI data)</t>
  </si>
  <si>
    <t>0.61 (0.52, 0.71)</t>
  </si>
  <si>
    <t>0.61 (0.52,0.7)</t>
  </si>
  <si>
    <t>0.76 (0.64, 0.87)</t>
  </si>
  <si>
    <t>0.75 (0.64,0.86)</t>
  </si>
  <si>
    <t>1 (0.85, 1.2)</t>
  </si>
  <si>
    <t>0.98 (0.83,1.1)</t>
  </si>
  <si>
    <t>0.48 (0.39, 0.57)</t>
  </si>
  <si>
    <t>0.49 (0.4,0.57)</t>
  </si>
  <si>
    <t>Median T2star in left caudate (from SWI data)</t>
  </si>
  <si>
    <t>0.54 (0.44, 0.63)</t>
  </si>
  <si>
    <t>0.53 (0.44,0.62)</t>
  </si>
  <si>
    <t>0.66 (0.54, 0.78)</t>
  </si>
  <si>
    <t>0.65 (0.53,0.77)</t>
  </si>
  <si>
    <t>0.64 (0.51, 0.76)</t>
  </si>
  <si>
    <t>32041|236|0</t>
  </si>
  <si>
    <t>0.64 (0.53,0.76)</t>
  </si>
  <si>
    <t>0.85 (0.7, 1)</t>
  </si>
  <si>
    <t>0.83 (0.67,0.98)</t>
  </si>
  <si>
    <t>0.62 (0.49, 0.74)</t>
  </si>
  <si>
    <t>0.62 (0.5,0.74)</t>
  </si>
  <si>
    <t>0.99 (0.8, 1.2)</t>
  </si>
  <si>
    <t>32184|93|0</t>
  </si>
  <si>
    <t>0.98 (0.79,1.2)</t>
  </si>
  <si>
    <t>0.43 (0.34, 0.51)</t>
  </si>
  <si>
    <t>0.43 (0.34,0.51)</t>
  </si>
  <si>
    <t>0.8 (0.65, 0.96)</t>
  </si>
  <si>
    <t>0.77 (0.62,0.92)</t>
  </si>
  <si>
    <t>0.97 (0.77, 1.2)</t>
  </si>
  <si>
    <t>0.93 (0.74,1.1)</t>
  </si>
  <si>
    <t>0.58 (0.46, 0.7)</t>
  </si>
  <si>
    <t>0.57 (0.45,0.68)</t>
  </si>
  <si>
    <t>Median T2star in right pallidum (from SWI data)</t>
  </si>
  <si>
    <t>0.4 (0.31,0.49)</t>
  </si>
  <si>
    <t>0.82 (0.63, 1)</t>
  </si>
  <si>
    <t>32175|102|0</t>
  </si>
  <si>
    <t>0.78 (0.59,0.96)</t>
  </si>
  <si>
    <t>Median T2star in left pallidum (from SWI data)</t>
  </si>
  <si>
    <t>0.39 (0.29, 0.48)</t>
  </si>
  <si>
    <t>0.38 (0.29,0.48)</t>
  </si>
  <si>
    <t>0.64 (0.49, 0.8)</t>
  </si>
  <si>
    <t>0.62 (0.47,0.77)</t>
  </si>
  <si>
    <t>0.77 (0.58, 0.96)</t>
  </si>
  <si>
    <t>0.73 (0.55,0.91)</t>
  </si>
  <si>
    <t>0.49 (0.36,0.61)</t>
  </si>
  <si>
    <t>Mean intensity of Putamen in the left hemisphere generated by subcortical volumetric segmentation (aseg)</t>
  </si>
  <si>
    <t>-0.35 (-0.44, -0.26)</t>
  </si>
  <si>
    <t>35517|460|0</t>
  </si>
  <si>
    <t>-0.35 (-0.44,-0.26)</t>
  </si>
  <si>
    <t>0.33 (0.24, 0.41)</t>
  </si>
  <si>
    <t>0.33 (0.24,0.41)</t>
  </si>
  <si>
    <t>0.8 (0.6, 1)</t>
  </si>
  <si>
    <t>0.76 (0.56,0.95)</t>
  </si>
  <si>
    <t>Mean intensity of Putamen in the right hemisphere generated by subcortical volumetric segmentation (aseg)</t>
  </si>
  <si>
    <t>-0.3 (-0.39, -0.22)</t>
  </si>
  <si>
    <t>35424|553|0</t>
  </si>
  <si>
    <t>-0.31 (-0.39,-0.23)</t>
  </si>
  <si>
    <t>-0.34 (-0.43,-0.25)</t>
  </si>
  <si>
    <t>0.32 (0.24, 0.41)</t>
  </si>
  <si>
    <t>0.32 (0.23,0.4)</t>
  </si>
  <si>
    <t>0.47 (0.35, 0.6)</t>
  </si>
  <si>
    <t>0.46 (0.34,0.59)</t>
  </si>
  <si>
    <t>Volume of grey matter in Left Putamen</t>
  </si>
  <si>
    <t>35186|458|0</t>
  </si>
  <si>
    <t>-0.3 (-0.38,-0.22)</t>
  </si>
  <si>
    <t>1 (0.76, 1.3)</t>
  </si>
  <si>
    <t>32232|45|0</t>
  </si>
  <si>
    <t>1 (0.73,1.3)</t>
  </si>
  <si>
    <t>0.75 (0.55, 0.95)</t>
  </si>
  <si>
    <t>0.71 (0.51,0.9)</t>
  </si>
  <si>
    <t>0.41 (0.29, 0.53)</t>
  </si>
  <si>
    <t>0.41 (0.3,0.53)</t>
  </si>
  <si>
    <t>0.97 (0.7,1.2)</t>
  </si>
  <si>
    <t>0.42 (0.3, 0.54)</t>
  </si>
  <si>
    <t>0.41 (0.29,0.53)</t>
  </si>
  <si>
    <t>-0.38 (-0.5, -0.27)</t>
  </si>
  <si>
    <t>35696|281|0</t>
  </si>
  <si>
    <t>-0.4 (-0.51,-0.29)</t>
  </si>
  <si>
    <t>0.55 (0.4, 0.71)</t>
  </si>
  <si>
    <t>0.54 (0.38,0.69)</t>
  </si>
  <si>
    <t>0.27 (0.19, 0.36)</t>
  </si>
  <si>
    <t>35093|551|0</t>
  </si>
  <si>
    <t>0.28 (0.2,0.36)</t>
  </si>
  <si>
    <t>Mean intensity of Caudate in the right hemisphere generated by subcortical volumetric segmentation (aseg)</t>
  </si>
  <si>
    <t>-0.3 (-0.39, -0.21)</t>
  </si>
  <si>
    <t>-0.3 (-0.39,-0.21)</t>
  </si>
  <si>
    <t>Volume of grey matter in Right Putamen</t>
  </si>
  <si>
    <t>0.27 (0.19,0.35)</t>
  </si>
  <si>
    <t>Mean intensity of Caudate in the left hemisphere generated by subcortical volumetric segmentation (aseg)</t>
  </si>
  <si>
    <t>0.29 (0.2, 0.38)</t>
  </si>
  <si>
    <t>0.29 (0.2,0.38)</t>
  </si>
  <si>
    <t>35365|279|0</t>
  </si>
  <si>
    <t>0.37 (0.25,0.48)</t>
  </si>
  <si>
    <t>-0.26 (-0.35, -0.18)</t>
  </si>
  <si>
    <t>-0.27 (-0.35,-0.18)</t>
  </si>
  <si>
    <t>-0.26 (-0.35,-0.18)</t>
  </si>
  <si>
    <t>-0.36 (-0.48,-0.25)</t>
  </si>
  <si>
    <t>0.64 (0.44, 0.84)</t>
  </si>
  <si>
    <t>0.6 (0.41, 0.79)</t>
  </si>
  <si>
    <t>0.62 (0.42,0.81)</t>
  </si>
  <si>
    <t>0.42 (0.29, 0.54)</t>
  </si>
  <si>
    <t>0.39 (0.26,0.51)</t>
  </si>
  <si>
    <t>0.35 (0.24,0.46)</t>
  </si>
  <si>
    <t>Volume of grey matter in Left Ventral Striatum</t>
  </si>
  <si>
    <t>0.36 (0.25, 0.48)</t>
  </si>
  <si>
    <t>-0.45 (-0.6, -0.3)</t>
  </si>
  <si>
    <t>35814|163|0</t>
  </si>
  <si>
    <t>-0.45 (-0.6,-0.31)</t>
  </si>
  <si>
    <t>Volume of grey matter in Right Ventral Striatum</t>
  </si>
  <si>
    <t>0.35 (0.24, 0.47)</t>
  </si>
  <si>
    <t>0.35 (0.23,0.46)</t>
  </si>
  <si>
    <t>0.56 (0.38,0.75)</t>
  </si>
  <si>
    <t>Mean intensity of Accumbens-area in the right hemisphere generated by subcortical volumetric segmentation (aseg)</t>
  </si>
  <si>
    <t>-0.25 (-0.33, -0.16)</t>
  </si>
  <si>
    <t>-0.24 (-0.32,-0.16)</t>
  </si>
  <si>
    <t>0.26 (0.17,0.35)</t>
  </si>
  <si>
    <t>-0.42 (-0.57, -0.27)</t>
  </si>
  <si>
    <t>-0.42 (-0.57,-0.27)</t>
  </si>
  <si>
    <t>-0.25 (-0.34, -0.16)</t>
  </si>
  <si>
    <t>-0.25 (-0.34,-0.16)</t>
  </si>
  <si>
    <t>0.42 (0.27, 0.57)</t>
  </si>
  <si>
    <t>35481|163|0</t>
  </si>
  <si>
    <t>0.42 (0.27,0.56)</t>
  </si>
  <si>
    <t>-0.32 (-0.43,-0.2)</t>
  </si>
  <si>
    <t>0.36 (0.23, 0.48)</t>
  </si>
  <si>
    <t>0.33 (0.21,0.46)</t>
  </si>
  <si>
    <t>0.55 (0.36, 0.74)</t>
  </si>
  <si>
    <t>0.51 (0.32,0.7)</t>
  </si>
  <si>
    <t>0.53 (0.34,0.72)</t>
  </si>
  <si>
    <t>0.22 (0.14, 0.3)</t>
  </si>
  <si>
    <t>STRN3</t>
  </si>
  <si>
    <t>Weighted-mean MO (diffusion tensor mode) in tract forceps major (from dMRI data)</t>
  </si>
  <si>
    <t>-2.4 (-3.1, -1.6)</t>
  </si>
  <si>
    <t>33590|7|0</t>
  </si>
  <si>
    <t>-2.4 (-3.1,-1.6)</t>
  </si>
  <si>
    <t>-2.4 (-3.2, -1.6)</t>
  </si>
  <si>
    <t>33591|6|0</t>
  </si>
  <si>
    <t>-2.4 (-3.2,-1.6)</t>
  </si>
  <si>
    <t>TAPBP</t>
  </si>
  <si>
    <t>Volume of entorhinal in the left hemisphere generated by parcellation of the white surface using DKT parcellation</t>
  </si>
  <si>
    <t>6:33304194:C:T</t>
  </si>
  <si>
    <t>-2.1 (-2.8, -1.3)</t>
  </si>
  <si>
    <t>p.Asp412Asn:p.Asp412Asn:p.Asp325Asn:p.Asp430Asn</t>
  </si>
  <si>
    <t>-2.1 (-2.8,-1.4)</t>
  </si>
  <si>
    <t>TF</t>
  </si>
  <si>
    <t>Mean ICVF (intra-cellular volume fraction) in cerebral peduncle (left) on FA (fractional anisotropy) skeleton (from dMRI data)</t>
  </si>
  <si>
    <t>1.1 (0.88, 1.4)</t>
  </si>
  <si>
    <t>33534|63|0</t>
  </si>
  <si>
    <t>1.1 (0.89,1.4)</t>
  </si>
  <si>
    <t>-1 (-1.2, -0.76)</t>
  </si>
  <si>
    <t>32216|61|0</t>
  </si>
  <si>
    <t>-1 (-1.3,-0.79)</t>
  </si>
  <si>
    <t>33496|101|0</t>
  </si>
  <si>
    <t>0.8 (0.61,0.99)</t>
  </si>
  <si>
    <t>1.8 (1.4, 2.2)</t>
  </si>
  <si>
    <t>33578|19|0</t>
  </si>
  <si>
    <t>1.8 (1.4,2.2)</t>
  </si>
  <si>
    <t>Mean ICVF (intra-cellular volume fraction) in cerebral peduncle (right) on FA (fractional anisotropy) skeleton (from dMRI data)</t>
  </si>
  <si>
    <t>0.95 (0.71, 1.2)</t>
  </si>
  <si>
    <t>0.99 (0.75,1.2)</t>
  </si>
  <si>
    <t>0.97 (0.73,1.2)</t>
  </si>
  <si>
    <t>0.91 (0.67, 1.1)</t>
  </si>
  <si>
    <t>0.93 (0.69,1.2)</t>
  </si>
  <si>
    <t>1.7 (1.2, 2.1)</t>
  </si>
  <si>
    <t>1.7 (1.3, 2.2)</t>
  </si>
  <si>
    <t>1.7 (1.2,2.1)</t>
  </si>
  <si>
    <t>-0.73 (-0.93, -0.54)</t>
  </si>
  <si>
    <t>32179|98|0</t>
  </si>
  <si>
    <t>-0.71 (-0.9,-0.53)</t>
  </si>
  <si>
    <t>1.6 (1.2,2.1)</t>
  </si>
  <si>
    <t>-0.91 (-1.2, -0.67)</t>
  </si>
  <si>
    <t>-0.89 (-1.1,-0.66)</t>
  </si>
  <si>
    <t>31734|541|2</t>
  </si>
  <si>
    <t>2.2 (1.6, 2.9)</t>
  </si>
  <si>
    <t>33588|9|0</t>
  </si>
  <si>
    <t>2.3 (1.7,3)</t>
  </si>
  <si>
    <t>-0.27 (-0.35, -0.19)</t>
  </si>
  <si>
    <t>0.7 (0.51, 0.89)</t>
  </si>
  <si>
    <t>0.69 (0.51,0.88)</t>
  </si>
  <si>
    <t>Mean ICVF (intra-cellular volume fraction) in superior cerebellar peduncle (left) on FA (fractional anisotropy) skeleton (from dMRI data)</t>
  </si>
  <si>
    <t>0.89 (0.65,1.1)</t>
  </si>
  <si>
    <t>-0.7 (-0.9, -0.51)</t>
  </si>
  <si>
    <t>-0.67 (-0.86,-0.49)</t>
  </si>
  <si>
    <t>2.1 (1.4, 2.7)</t>
  </si>
  <si>
    <t>2 (1.4, 2.6)</t>
  </si>
  <si>
    <t>2.3 (1.7,2.9)</t>
  </si>
  <si>
    <t>-0.85 (-1.1,-0.61)</t>
  </si>
  <si>
    <t>2.1 (1.5, 2.8)</t>
  </si>
  <si>
    <t>2.2 (1.6,2.8)</t>
  </si>
  <si>
    <t>Mean ICVF (intra-cellular volume fraction) in superior cerebellar peduncle (right) on FA (fractional anisotropy) skeleton (from dMRI data)</t>
  </si>
  <si>
    <t>1.5 (1.1, 1.9)</t>
  </si>
  <si>
    <t>1.5 (1.1,2)</t>
  </si>
  <si>
    <t>0.83 (0.59, 1.1)</t>
  </si>
  <si>
    <t>0.84 (0.6,1.1)</t>
  </si>
  <si>
    <t>2.1 (1.5,2.8)</t>
  </si>
  <si>
    <t>0.62 (0.43, 0.81)</t>
  </si>
  <si>
    <t>0.64 (0.45,0.82)</t>
  </si>
  <si>
    <t>1.4 (0.99, 1.9)</t>
  </si>
  <si>
    <t>1.5 (1,1.9)</t>
  </si>
  <si>
    <t>0.63 (0.44, 0.82)</t>
  </si>
  <si>
    <t>0.62 (0.43,0.8)</t>
  </si>
  <si>
    <t>-0.27 (-0.35,-0.19)</t>
  </si>
  <si>
    <t>-0.78 (-1, -0.54)</t>
  </si>
  <si>
    <t>-0.79 (-1,-0.55)</t>
  </si>
  <si>
    <t>1.4 (0.97, 1.8)</t>
  </si>
  <si>
    <t>1.4 (0.97,1.8)</t>
  </si>
  <si>
    <t>-0.78 (-1, -0.53)</t>
  </si>
  <si>
    <t>-0.78 (-1,-0.54)</t>
  </si>
  <si>
    <t>-2 (-2.6, -1.3)</t>
  </si>
  <si>
    <t>32268|9|0</t>
  </si>
  <si>
    <t>-2 (-2.6,-1.4)</t>
  </si>
  <si>
    <t>-1.4 (-1.9, -0.98)</t>
  </si>
  <si>
    <t>32258|19|0</t>
  </si>
  <si>
    <t>-1.3 (-1.8,-0.91)</t>
  </si>
  <si>
    <t>-1.4 (-1.9, -1)</t>
  </si>
  <si>
    <t>-1.4 (-1.8,-0.93)</t>
  </si>
  <si>
    <t>Mean ICVF (intra-cellular volume fraction) in fornix cres+stria terminalis (left) on FA (fractional anisotropy) skeleton (from dMRI data)</t>
  </si>
  <si>
    <t>1.3 (0.9, 1.8)</t>
  </si>
  <si>
    <t>1.4 (0.93,1.8)</t>
  </si>
  <si>
    <t>0.24 (0.16, 0.32)</t>
  </si>
  <si>
    <t>33027|568|2</t>
  </si>
  <si>
    <t>0.25 (0.17, 0.33)</t>
  </si>
  <si>
    <t>0.25 (0.17,0.33)</t>
  </si>
  <si>
    <t>0.57 (0.38, 0.77)</t>
  </si>
  <si>
    <t>0.59 (0.4,0.78)</t>
  </si>
  <si>
    <t>1.8 (1.2, 2.5)</t>
  </si>
  <si>
    <t>1.9 (1.3,2.6)</t>
  </si>
  <si>
    <t>Mean ICVF (intra-cellular volume fraction) in posterior limb of internal capsule (right) on FA (fractional anisotropy) skeleton (from dMRI data)</t>
  </si>
  <si>
    <t>1.3 (0.92, 1.8)</t>
  </si>
  <si>
    <t>1.3 (0.9,1.8)</t>
  </si>
  <si>
    <t>0.24 (0.17,0.32)</t>
  </si>
  <si>
    <t>Mean ISOVF (isotropic or free water volume fraction) in anterior limb of internal capsule (left) on FA (fractional anisotropy) skeleton (from dMRI dat</t>
  </si>
  <si>
    <t>0.75 (0.51, 1)</t>
  </si>
  <si>
    <t>0.75 (0.51,1)</t>
  </si>
  <si>
    <t>1.3 (0.91, 1.8)</t>
  </si>
  <si>
    <t>33577|19|0</t>
  </si>
  <si>
    <t>1.3 (0.91,1.8)</t>
  </si>
  <si>
    <t>-1.9 (-2.5,-1.3)</t>
  </si>
  <si>
    <t>-0.6 (-0.79, -0.4)</t>
  </si>
  <si>
    <t>-0.58 (-0.77,-0.39)</t>
  </si>
  <si>
    <t>0.23 (0.15,0.31)</t>
  </si>
  <si>
    <t>Mean ISOVF (isotropic or free water volume fraction) in anterior limb of internal capsule (right) on FA (fractional anisotropy) skeleton (from dMRI da</t>
  </si>
  <si>
    <t>0.73 (0.48, 0.97)</t>
  </si>
  <si>
    <t>0.72 (0.47,0.96)</t>
  </si>
  <si>
    <t>-0.58 (-0.77, -0.38)</t>
  </si>
  <si>
    <t>-0.56 (-0.75,-0.37)</t>
  </si>
  <si>
    <t>Weighted-mean ICVF (intra-cellular volume fraction) in tract right anterior thalamic radiation (from dMRI data)</t>
  </si>
  <si>
    <t>1.3 (0.83, 1.7)</t>
  </si>
  <si>
    <t>1.2 (0.82,1.7)</t>
  </si>
  <si>
    <t>Median T2star in left thalamus (from SWI data)</t>
  </si>
  <si>
    <t>-0.72 (-0.97, -0.47)</t>
  </si>
  <si>
    <t>-0.73 (-0.97,-0.48)</t>
  </si>
  <si>
    <t>-0.6 (-0.79, -0.41)</t>
  </si>
  <si>
    <t>-0.54 (-0.73,-0.36)</t>
  </si>
  <si>
    <t>0.23 (0.15,0.3)</t>
  </si>
  <si>
    <t>Mean MD (mean diffusivity) in cerebral peduncle (left) on FA (fractional anisotropy) skeleton (from dMRI data)</t>
  </si>
  <si>
    <t>-0.69 (-0.93, -0.44)</t>
  </si>
  <si>
    <t>33536|63|0</t>
  </si>
  <si>
    <t>0.67 (0.43, 0.92)</t>
  </si>
  <si>
    <t>33533|63|0</t>
  </si>
  <si>
    <t>0.67 (0.43,0.91)</t>
  </si>
  <si>
    <t>0.67 (0.42, 0.91)</t>
  </si>
  <si>
    <t>1.3 (0.82, 1.7)</t>
  </si>
  <si>
    <t>Mean MD (mean diffusivity) in cerebral peduncle (right) on FA (fractional anisotropy) skeleton (from dMRI data)</t>
  </si>
  <si>
    <t>-1.3 (-1.7, -0.81)</t>
  </si>
  <si>
    <t>33580|19|0</t>
  </si>
  <si>
    <t>-1.2 (-1.7,-0.79)</t>
  </si>
  <si>
    <t>-1.2 (-1.7, -0.78)</t>
  </si>
  <si>
    <t>-1.2 (-1.7,-0.78)</t>
  </si>
  <si>
    <t>Weighted-mean L2 in tract right cingulate gyrus part of cingulum (from dMRI data)</t>
  </si>
  <si>
    <t>33117|455|2</t>
  </si>
  <si>
    <t>-0.26 (-0.35,-0.17)</t>
  </si>
  <si>
    <t>TONSL</t>
  </si>
  <si>
    <t>8:144436920:T:G</t>
  </si>
  <si>
    <t>1.8 (1.3, 2.3)</t>
  </si>
  <si>
    <t>p.Glu576Ala:p.Glu412Ala</t>
  </si>
  <si>
    <t>1.8 (1.2,2.3)</t>
  </si>
  <si>
    <t>1.6 (1.1, 2.1)</t>
  </si>
  <si>
    <t>1.6 (1.1,2.1)</t>
  </si>
  <si>
    <t>UGT8</t>
  </si>
  <si>
    <t>Grey-white contrast in lateralorbitofrontal in the right hemisphere calculated as a percentage of the mean gray-white matter intensity from Desikan-Killiany parcellation</t>
  </si>
  <si>
    <t>-1.4 (-2, -0.93)</t>
  </si>
  <si>
    <t>35963|14|0</t>
  </si>
  <si>
    <t>-1.4 (-1.9,-0.89)</t>
  </si>
  <si>
    <t>VN1R1</t>
  </si>
  <si>
    <t>Grey-white contrast in entorhinal in the left hemisphere calculated as a percentage of the mean gray-white matter intensity from Desikan-Killiany parcellation</t>
  </si>
  <si>
    <t>-1.2 (-1.6, -0.75)</t>
  </si>
  <si>
    <t>35956|21|0</t>
  </si>
  <si>
    <t>-1.1 (-1.6,-0.72)</t>
  </si>
  <si>
    <t>Mean L1 in superior longitudinal fasciculus (left) on FA (fractional anisotropy) skeleton (from dMRI data)</t>
  </si>
  <si>
    <t>33020|578|1</t>
  </si>
  <si>
    <t>-0.22 (-0.3,-0.15)</t>
  </si>
  <si>
    <t>ZNF212</t>
  </si>
  <si>
    <t>Weighted-mean FA (fractional anisotropy) in tract right superior longitudinal fasciculus (from dMRI data)</t>
  </si>
  <si>
    <t>0.21 (0.14, 0.28)</t>
  </si>
  <si>
    <t>32890|706|1</t>
  </si>
  <si>
    <t>0.21 (0.13,0.28)</t>
  </si>
  <si>
    <t>Weighted-mean FA (fractional anisotropy) in tract left superior longitudinal fasciculus (from dMRI data)</t>
  </si>
  <si>
    <t>0.2 (0.13, 0.27)</t>
  </si>
  <si>
    <t>0.2 (0.13,0.27)</t>
  </si>
  <si>
    <t>Trait type</t>
  </si>
  <si>
    <t>1000+</t>
  </si>
  <si>
    <t>10128|328|0</t>
  </si>
  <si>
    <t>362161|11446|20</t>
  </si>
  <si>
    <t>1 (0.91,1.2)</t>
  </si>
  <si>
    <t>13866|248|0</t>
  </si>
  <si>
    <t>310115|5310|5</t>
  </si>
  <si>
    <t>0.89 (0.75,1.1)</t>
  </si>
  <si>
    <t>103820|266|0</t>
  </si>
  <si>
    <t>142140|413|0</t>
  </si>
  <si>
    <t>100826|3256|4</t>
  </si>
  <si>
    <t>137929|4620|4</t>
  </si>
  <si>
    <t>0.65 (0.55,0.77)</t>
  </si>
  <si>
    <t>51225|140|0</t>
  </si>
  <si>
    <t>319485|1348|1</t>
  </si>
  <si>
    <t>0.8 (0.66,0.96)</t>
  </si>
  <si>
    <t>51232|133|0</t>
  </si>
  <si>
    <t>319822|1012|0</t>
  </si>
  <si>
    <t>8554|282|0</t>
  </si>
  <si>
    <t>367018|10825|29</t>
  </si>
  <si>
    <t>0.87 (0.76,1)</t>
  </si>
  <si>
    <t>51146|219|0</t>
  </si>
  <si>
    <t>319242|1592|0</t>
  </si>
  <si>
    <t>0.95 (0.9,1)</t>
  </si>
  <si>
    <t>49833|1523|9</t>
  </si>
  <si>
    <t>310738|10060|36</t>
  </si>
  <si>
    <t>0.82 (0.62,1.1)</t>
  </si>
  <si>
    <t>8793|43|0</t>
  </si>
  <si>
    <t>375420|2449|3</t>
  </si>
  <si>
    <t>0.88 (0.68,1.1)</t>
  </si>
  <si>
    <t>51299|65|1</t>
  </si>
  <si>
    <t>320362|471|1</t>
  </si>
  <si>
    <t>0.94 (0.76,1.2)</t>
  </si>
  <si>
    <t>51266|99|0</t>
  </si>
  <si>
    <t>320184|649|1</t>
  </si>
  <si>
    <t>0.73 (0.23,2.3)</t>
  </si>
  <si>
    <t>57362|3|0</t>
  </si>
  <si>
    <t>274372|17|0</t>
  </si>
  <si>
    <t>0.99 (0.92,1.1)</t>
  </si>
  <si>
    <t>50245|1119|1</t>
  </si>
  <si>
    <t>313665|7160|9</t>
  </si>
  <si>
    <t>1.1 (0.79,1.4)</t>
  </si>
  <si>
    <t>57301|64|0</t>
  </si>
  <si>
    <t>274090|299|0</t>
  </si>
  <si>
    <t>0.97 (0.82,1.1)</t>
  </si>
  <si>
    <t>51181|169|0</t>
  </si>
  <si>
    <t>319641|1066|0</t>
  </si>
  <si>
    <t>0.98 (0.87,1.1)</t>
  </si>
  <si>
    <t>50896|360|0</t>
  </si>
  <si>
    <t>318109|2206|6</t>
  </si>
  <si>
    <t>50552|812|1</t>
  </si>
  <si>
    <t>315910|4907|17</t>
  </si>
  <si>
    <t>56268|1092|4</t>
  </si>
  <si>
    <t>269225|5136|27</t>
  </si>
  <si>
    <t>6mm weak meridian left (5097)</t>
  </si>
  <si>
    <t>Eosinophill percentage (30210)</t>
  </si>
  <si>
    <t>Cystatin C (30720)</t>
  </si>
  <si>
    <t>FEV1 FVC ratio Z score (20258)</t>
  </si>
  <si>
    <t>Chronotype - Definitely a morning person (1180)</t>
  </si>
  <si>
    <t>Chronotype - More an evening than a morning person (1180)</t>
  </si>
  <si>
    <t>Intra ocular pressure Goldmann correlated right (5255)</t>
  </si>
  <si>
    <t>Intra ocular pressure Goldmann correlated right (5255),Intra ocular pressure Goldmann correlated left (5263),Corneal resistance factor right (5257),Intra ocular pressure corneal compensated right (5254),Corneal resistance factor left (5265)</t>
  </si>
  <si>
    <t>6mm weak meridian left (5097),6mm weak meridian right (5098),6mm strong meridian left (5134),6mm strong meridian right (5133),3mm weak meridian right (5099),corneal power (RGC),3mm weak meridian left (5096),3mm strong meridian left (5135),3mm strong meridian right (5132)</t>
  </si>
  <si>
    <t>Hair colour natural before greying - Blonde (1747)</t>
  </si>
  <si>
    <t>Hair colour natural before greying - Dark brown (1747)</t>
  </si>
  <si>
    <t>Alkaline phosphatase (30610)</t>
  </si>
  <si>
    <t>Creatinine (30700)</t>
  </si>
  <si>
    <t>Phosphate (30810),Calcium (30680)</t>
  </si>
  <si>
    <t>Glycated haemoglobin HbA1c (30750)</t>
  </si>
  <si>
    <t>Glycated haemoglobin HbA1c (30750),Mean sphered cell volume (30270)</t>
  </si>
  <si>
    <t>Reticulocyte percentage (30240),Reticulocyte count (30250),Red blood cell erythrocyte distribution width (30070),High light scatter reticulocyte percentage (30290),High light scatter reticulocyte count (30300)</t>
  </si>
  <si>
    <t>Mean corpuscular volume (30040)</t>
  </si>
  <si>
    <t>Mean corpuscular volume (30040),Mean reticulocyte volume (30260),Mean sphered cell volume (30270),Mean corpuscular haemoglobin (30050)</t>
  </si>
  <si>
    <t>Impedance of whole body (23106)</t>
  </si>
  <si>
    <t>Impedance of whole body (23106),Impedance of arm right (23109),Impedance of arm left (23110),Impedance of leg left (23108)</t>
  </si>
  <si>
    <t>Platelet count (30080)</t>
  </si>
  <si>
    <t>Platelet count (30080),Platelet crit (30090)</t>
  </si>
  <si>
    <t>Mean platelet thrombocyte volume (30100)</t>
  </si>
  <si>
    <t>Apolipoprotein B (30640)</t>
  </si>
  <si>
    <t>Apolipoprotein B (30640),LDL direct (30780),Cholesterol (30690),Non cancer illness code self reported - high cholesterol,LipidLowering Med (RGC),Non cancer illness code self reported - high cholesterol/ICD10 E78</t>
  </si>
  <si>
    <t>Direct bilirubin (30660)</t>
  </si>
  <si>
    <t>Triglycerides (30870)</t>
  </si>
  <si>
    <t>Triglycerides (30870),Apolipoprotein A (30630),Cholesterol (30690),LDL direct (30780),HDL cholesterol (30760),Apolipoprotein B (30640)</t>
  </si>
  <si>
    <t>SHBG (30830)</t>
  </si>
  <si>
    <t>C reactive protein (30710)</t>
  </si>
  <si>
    <t>Peak expiratory flow PEF (3064)</t>
  </si>
  <si>
    <t>Impedance of arm right (23109)</t>
  </si>
  <si>
    <t>Impedance of arm right (23109),Impedance of whole body (23106),Impedance of leg right (23107),Impedance of leg left (23108),Impedance of arm left (23110)</t>
  </si>
  <si>
    <t>Platelet distribution width (30110)</t>
  </si>
  <si>
    <t>Urate (30880)</t>
  </si>
  <si>
    <t>Standing height (50)</t>
  </si>
  <si>
    <t>Standing height (50),Forced expiratory volume in 1 second FEV1 Best measure (20150),Forced expiratory volume in 1 second FEV1 (3063)</t>
  </si>
  <si>
    <t>Gamma glutamyltransferase (30730)</t>
  </si>
  <si>
    <t>AtopicDermatitis (RGC)</t>
  </si>
  <si>
    <t>Age hay fever rhinitis or eczema diagnosed (3761)</t>
  </si>
  <si>
    <t>AtopicDermatitis (RGC),Non cancer illness code self reported - eczema dermatitis,Vitamin D (30890),Non cancer illness code self reported - eczema dermatitis/ICD10 L30,ChildhoodAsthmaCases vs AllergicDiseaseControls (RGC),AllergicDiseaseCases vs AllergicDiseaseControls (RGC),AsthmaCases vs AllergicDiseaseControls (RGC),Asthma (RGC),Non cancer illness code self reported - asthma,ICD10 L20: Atopic dermatitis,Atopy CC (RGC),Non cancer illness code self reported - asthma/ICD10 J45,ICD10 L30: Other and unspecified dermatitis,ICD10 J45: Asthma,Asthma Strict CC (RGC),ICD10 J45.9: Other and unspecified asthma,ChildhoodAsthmaCases vs AdultAsthmaCases (RGC),AdultAsthmaCases vs AdultAsthmaControls (RGC)</t>
  </si>
  <si>
    <t>Standing height (50),Impedance of arm right (23109),Impedance of arm left (23110),Sitting height (20015)</t>
  </si>
  <si>
    <t>Reticulocyte percentage (30240)</t>
  </si>
  <si>
    <t>Haemoglobin concentration (30020),Haematocrit percentage (30030),Red blood cell erythrocyte count (30010)</t>
  </si>
  <si>
    <t>Reticulocyte percentage (30240),High light scatter reticulocyte percentage (30290),Reticulocyte count (30250),High light scatter reticulocyte count (30300),Immature reticulocyte fraction (30280)</t>
  </si>
  <si>
    <t>Mean reticulocyte volume (30260)</t>
  </si>
  <si>
    <t>Glycated haemoglobin HbA1c (30750),Mean reticulocyte volume (30260),Mean sphered cell volume (30270)</t>
  </si>
  <si>
    <t>Reticulocyte percentage (30240),Reticulocyte count (30250),High light scatter reticulocyte percentage (30290),High light scatter reticulocyte count (30300),Direct bilirubin (30660),Total bilirubin (30840),Mean corpuscular haemoglobin concentration (30060)</t>
  </si>
  <si>
    <t>Mean sphered cell volume (30270)</t>
  </si>
  <si>
    <t>Total bilirubin (30840)</t>
  </si>
  <si>
    <t>Total bilirubin (30840),Direct bilirubin (30660)</t>
  </si>
  <si>
    <t>Mean platelet thrombocyte volume (30100),Platelet distribution width (30110)</t>
  </si>
  <si>
    <t>ICD10 H40: Glaucoma</t>
  </si>
  <si>
    <t>ICD10 H40: Glaucoma,Non cancer illness code self reported - glaucoma,Eye problems disorders - Glaucoma (6148),ICD10 H40.9: Unspecified glaucoma,Non cancer illness code self reported - glaucoma/ICD10 H40,Intra ocular pressure corneal compensated right (5254),Intra ocular pressure Goldmann correlated right (5255),Intra ocular pressure corneal compensated left (5262),Intra ocular pressure Goldmann correlated left (5263)</t>
  </si>
  <si>
    <t>ICD10 D68: Other coagulation defects</t>
  </si>
  <si>
    <t>IGF 1 (30770)</t>
  </si>
  <si>
    <t>Whole body water mass (23102),Trunk fat free mass (23129),Whole body fat free mass (23101),Trunk predicted mass (23130),Sitting height (20015),Leg fat free mass right (23113),Leg predicted mass right (23114),Arm fat free mass right (23121),Arm predicted mass right (23122),Leg predicted mass left (23118),Leg fat free mass left (23117),Basal metabolic rate (23105),Standing height (50),Arm fat free mass left (23125),Arm predicted mass left (23126)</t>
  </si>
  <si>
    <t>Forced vital capacity FVC Z score (20257)</t>
  </si>
  <si>
    <t>FEV1 FVC ratio Z score (20258),Forced vital capacity FVC (3062),Sitting height (20015)</t>
  </si>
  <si>
    <t>Mean time to correctly identify matches (20023)</t>
  </si>
  <si>
    <t>Hand grip strength left (46),Hand grip strength right (47),IGF 1 (30770),3mm strong meridian right (5132)</t>
  </si>
  <si>
    <t>Mean time to correctly identify matches (20023),Duration to first press of snap button in each round (404)</t>
  </si>
  <si>
    <t>Mean reticulocyte volume (30260),Mean sphered cell volume (30270)</t>
  </si>
  <si>
    <t>Standing height (50),Forced expiratory volume in 1 second FEV1 predicted (20153)</t>
  </si>
  <si>
    <t>ICD10 C44.3: Other and unspecified malignant neoplasm of skin of other and unspecified parts of face</t>
  </si>
  <si>
    <t>Aspartate aminotransferase (30650)</t>
  </si>
  <si>
    <t>HDL cholesterol (30760)</t>
  </si>
  <si>
    <t>Aspartate aminotransferase (30650),Alanine aminotransferase (30620)</t>
  </si>
  <si>
    <t>Mean corpuscular volume (30040),Mean reticulocyte volume (30260),Mean corpuscular haemoglobin (30050)</t>
  </si>
  <si>
    <t>Impedance of arm left (23110)</t>
  </si>
  <si>
    <t>Impedance of arm left (23110),Impedance of arm right (23109),Impedance of whole body (23106)</t>
  </si>
  <si>
    <t>Mean corpuscular haemoglobin (30050)</t>
  </si>
  <si>
    <t>Haemoglobin concentration (30020)</t>
  </si>
  <si>
    <t>Mean corpuscular haemoglobin (30050),Mean corpuscular volume (30040)</t>
  </si>
  <si>
    <t>Apolipoprotein B (30640),Cholesterol (30690),LDL direct (30780),Triglycerides (30870),Alkaline phosphatase (30610),Apolipoprotein A (30630),Treatment or Medication Code - simvastatin</t>
  </si>
  <si>
    <t>Non cancer illness code self reported - high cholesterol,Vitamin D (30890),Non cancer illness code self reported - high cholesterol/ICD10 E78,Direct bilirubin (30660),LipidLowering Med (RGC),ICD10 E78: Disorders of lipoprotein metabolism and other lipidemias,ICD10 E78.0: Pure hypercholesterolemia,HDL cholesterol (30760),Treatment or Medication Code - atorvastatin,Treatment or Medication Code - ezetimibe,Aspartate aminotransferase (30650),Alanine aminotransferase (30620)</t>
  </si>
  <si>
    <t>Platelet crit (30090)</t>
  </si>
  <si>
    <t>Platelet crit (30090),High light scatter reticulocyte percentage (30290),High light scatter reticulocyte count (30300),Reticulocyte percentage (30240),Immature reticulocyte fraction (30280),Mean platelet thrombocyte volume (30100),Reticulocyte count (30250),Mean sphered cell volume (30270)</t>
  </si>
  <si>
    <t>Comparative body size at age 10 - Plumper (1687)</t>
  </si>
  <si>
    <t>Platelet crit (30090),ICD10 C92: Myeloid leukemia,Platelet count (30080)</t>
  </si>
  <si>
    <t>Red blood cell erythrocyte count (30010)</t>
  </si>
  <si>
    <t>Mean reticulocyte volume (30260),Mean sphered cell volume (30270),Mean corpuscular volume (30040),Red blood cell erythrocyte distribution width (30070),Mean corpuscular haemoglobin (30050)</t>
  </si>
  <si>
    <t>ICD10 K80: Cholelithiasis</t>
  </si>
  <si>
    <t>LDL direct (30780),Cholesterol (30690),Apolipoprotein B (30640)</t>
  </si>
  <si>
    <t>ICD10 Z80.0: Family history of malignant neoplasm of digestive organs</t>
  </si>
  <si>
    <t>ICD10 Z80.0: Family history of malignant neoplasm of digestive organs,ICD10 Z80: Family history of primary malignant neoplasm,ICD10 Z85.0: Personal history of malignant neoplasm of digestive organs,ICD10 Z08: Encounter for follow-up examination after completed treatment for malignant neoplasm,ICD10 C18: Malignant neoplasm of colon,ICD10 Z12.1: Encounter for screening for malignant neoplasm of intestinal tract,ICD10 Z08.0: Follow-up examination after surgery for malignant neoplasm (Z08.0),ICD10 Z85: Personal history of malignant neoplasm,Illnesses of siblings - Bowel cancer (20111)</t>
  </si>
  <si>
    <t>Type of Cancer: Malignant neoplasm of corpus uteri (40006)</t>
  </si>
  <si>
    <t>Type of Cancer: Malignant neoplasm of corpus uteri (40006),Type of Cancer: Malignant neoplasm of endometrium (40006),ICD10 C54: Malignant neoplasm of corpus uteri,ICD10 C54.1: Malignant neoplasm of endometrium,ICD10 Z85.0: Personal history of malignant neoplasm of digestive organs,Bilateral oophorectomy both ovaries removed - Yes (2834),ICD10 Z85: Personal history of malignant neoplasm,Self Report - uterine endometrial cancer (20001),DD Cancer - Yes (2453),ICD10 Z80.0: Family history of malignant neoplasm of digestive organs</t>
  </si>
  <si>
    <t>Lymphocyte count (30120)</t>
  </si>
  <si>
    <t>Lymphocyte count (30120),Lymphocyte percentage (30180),ICD10 C91.1: Chronic lymphocytic leukemia of B-cell type,Type of Cancer: Chronic lymphocytic leukemia of B-cell type (40006)</t>
  </si>
  <si>
    <t>Monocyte count (30130)</t>
  </si>
  <si>
    <t>Monocyte count (30130),Monocyte percentage (30190)</t>
  </si>
  <si>
    <t>Impedance of arm right (23109),Impedance of arm left (23110),Impedance of whole body (23106)</t>
  </si>
  <si>
    <t>Calcium (30680)</t>
  </si>
  <si>
    <t>Sitting height (20015)</t>
  </si>
  <si>
    <t>White blood cell leukocyte count (30000)</t>
  </si>
  <si>
    <t>Birth weight (20022)</t>
  </si>
  <si>
    <t>Platelet crit (30090),Platelet count (30080)</t>
  </si>
  <si>
    <t>Glucose (30740)</t>
  </si>
  <si>
    <t>Glucose (30740),Glycated haemoglobin HbA1c (30750)</t>
  </si>
  <si>
    <t>Creatinine (30700),Cystatin C (30720)</t>
  </si>
  <si>
    <t>ICD10 I42.0: Dilated cardiomyopathy</t>
  </si>
  <si>
    <t>Arm predicted mass right (23122),Arm fat free mass right (23121),Trunk fat free mass (23129),Trunk predicted mass (23130),Whole body fat free mass (23101),Whole body water mass (23102),Arm fat free mass left (23125),Arm predicted mass left (23126),Sitting height (20015),Basal metabolic rate (23105),Leg fat free mass right (23113),Leg predicted mass right (23114),Hand grip strength left (46),Hand grip strength right (47),Systolic blood pressure automated reading (4080),Leg fat free mass left (23117),Leg predicted mass left (23118),Forced vital capacity FVC Best measure (20151),Forced vital capacity FVC (3062),Forced expiratory volume in 1 second FEV1 (3063),Forced expiratory volume in 1 second FEV1 Best measure (20150),Seated height (51)</t>
  </si>
  <si>
    <t>ICD10 I42.0: Dilated cardiomyopathy,ICD10 I42: Cardiomyopathy,Pulse rate automated reading (102),Impedance of arm right (23109),ICD10 I48: Atrial fibrillation and flutter,ICD10 I50: Heart failure,HF (RGC),Impedance of arm left (23110),Impedance of whole body (23106),Pulse rate (4194),ICD10 I50.0: Congestive heart failure (I50.0),Non cancer illness code self reported - atrial fibrillation/ICD10 I48,Non cancer illness code self reported - atrial fibrillation,ICD10 I42.9: Cardiomyopathy, unspecified,Impedance of leg right (23107),ICD10 I50.1: Left ventricular failure, unspecified,Impedance of leg left (23108),Treatment or Medication Code - digoxin,ICD10 I50.9: Heart failure, unspecified,ICD10 Z92.1: Personal history of long-term (current) use of anticoagulants (Z92.1),ICD10 I47: Paroxysmal tachycardia,Treatment or Medication Code - warfarin,ICD10 I34.0: Nonrheumatic mitral (valve) insufficiency,Treatment or Medication Code - spironolactone,ICD10 I51: Complications and ill-defined descriptions of heart disease,ICD10 I34: Nonrheumatic mitral valve disorders</t>
  </si>
  <si>
    <t>Mean corpuscular volume (30040),Red blood cell erythrocyte distribution width (30070),Mean sphered cell volume (30270),Mean corpuscular haemoglobin (30050),ICD10 C91.1: Chronic lymphocytic leukemia of B-cell type,ICD10 C91: Lymphoid leukemia,Mean reticulocyte volume (30260),Type of Cancer: Chronic lymphocytic leukemia of B-cell type (40006),Lymphocyte percentage (30180),Type of Cancer: Lymphoid leukemia (40006),Lymphocyte count (30120)</t>
  </si>
  <si>
    <t>started wearing glasses contacts after 40 (RGC)</t>
  </si>
  <si>
    <t>Trunk fat free mass (23129)</t>
  </si>
  <si>
    <t>Trunk fat free mass (23129),Trunk predicted mass (23130),Standing height (50),Whole body fat free mass (23101),Arm predicted mass right (23122),Whole body water mass (23102),Arm fat free mass right (23121),Basal metabolic rate (23105),Arm predicted mass left (23126),Arm fat free mass left (23125),Leg fat free mass right (23113),Leg predicted mass right (23114),Leg fat free mass left (23117),Leg predicted mass left (23118),Sitting height (20015),Seated height (51),Weight (21002)</t>
  </si>
  <si>
    <t>Urinary AlbuminCreatinine Ratio (RGC)</t>
  </si>
  <si>
    <t>Urinary AlbuminCreatinine Ratio (RGC),ICD10 R31: Hematuria,Microalbumin in urine (30500),Urate (30880)</t>
  </si>
  <si>
    <t>Urinary AlbuminCreatinine Ratio (RGC),Microalbumin in urine (30500),ICD10 R31: Hematuria,Urea (30670)</t>
  </si>
  <si>
    <t>6mm weak meridian right (5098)</t>
  </si>
  <si>
    <t>6mm weak meridian right (5098),3mm weak meridian right (5099),3mm weak meridian left (5096),6mm weak meridian left (5097)</t>
  </si>
  <si>
    <t>Total bilirubin (30840),Direct bilirubin (30660),Calcium (30680)</t>
  </si>
  <si>
    <t>Total bilirubin (30840),Direct bilirubin (30660),ICD10 E80: Disorders of porphyrin and bilirubin metabolism</t>
  </si>
  <si>
    <t>Direct bilirubin (30660),Total bilirubin (30840)</t>
  </si>
  <si>
    <t>Corneal resistance factor left (5265)</t>
  </si>
  <si>
    <t>Corneal resistance factor left (5265),Corneal hysteresis left (5264)</t>
  </si>
  <si>
    <t>HDL cholesterol (30760),Apolipoprotein A (30630)</t>
  </si>
  <si>
    <t>ICD10 Z85.0: Personal history of malignant neoplasm of digestive organs</t>
  </si>
  <si>
    <t>ICD10 Z85.0: Personal history of malignant neoplasm of digestive organs,ICD10 Z08: Encounter for follow-up examination after completed treatment for malignant neoplasm,ICD10 Z08.0: Follow-up examination after surgery for malignant neoplasm (Z08.0),ICD10 Z85: Personal history of malignant neoplasm,ICD10 C18: Malignant neoplasm of colon,Type of Cancer: Malignant neoplasm of colon (40006),ICD10 Z80.0: Family history of malignant neoplasm of digestive organs,DD Cancer - Yes (2453),ICD10 Z80: Family history of primary malignant neoplasm,ICD10 C18.9: Malignant neoplasm of colon, unspecified,ICD10 Z98.0: Intestinal bypass and anastomosis status,ICD10 C18.0: Malignant neoplasm of cecum,Type of Cancer: Malignant neoplasm of cecum (40006),Bilateral oophorectomy both ovaries removed - Yes (2834)</t>
  </si>
  <si>
    <t>Lymphocyte count (30120),Lymphocyte percentage (30180),ICD10 C91.1: Chronic lymphocytic leukemia of B-cell type,ICD10 C91: Lymphoid leukemia,Type of Cancer: Chronic lymphocytic leukemia of B-cell type (40006),Type of Cancer: Lymphoid leukemia (40006),White blood cell leukocyte count (30000)</t>
  </si>
  <si>
    <t>ICD10 L72.1: Pilar and trichodermal cyst</t>
  </si>
  <si>
    <t>ICD10 L72.1: Pilar and trichodermal cyst,ICD10 L72: Follicular cysts of skin and subcutaneous tissue</t>
  </si>
  <si>
    <t>Eosinophill count (30150)</t>
  </si>
  <si>
    <t>Monocyte percentage (30190)</t>
  </si>
  <si>
    <t>Monocyte percentage (30190),Monocyte count (30130)</t>
  </si>
  <si>
    <t>High light scatter reticulocyte percentage (30290)</t>
  </si>
  <si>
    <t>High light scatter reticulocyte percentage (30290),High light scatter reticulocyte count (30300)</t>
  </si>
  <si>
    <t>Red blood cell erythrocyte distribution width (30070)</t>
  </si>
  <si>
    <t>Red blood cell erythrocyte distribution width (30070),Haemoglobin concentration (30020),Red blood cell erythrocyte count (30010),Haematocrit percentage (30030)</t>
  </si>
  <si>
    <t>High light scatter reticulocyte percentage (30290),High light scatter reticulocyte count (30300),Reticulocyte percentage (30240),Reticulocyte count (30250),Immature reticulocyte fraction (30280)</t>
  </si>
  <si>
    <t>Reticulocyte percentage (30240),Reticulocyte count (30250),High light scatter reticulocyte percentage (30290)</t>
  </si>
  <si>
    <t>High light scatter reticulocyte percentage (30290),High light scatter reticulocyte count (30300),Reticulocyte percentage (30240),Reticulocyte count (30250)</t>
  </si>
  <si>
    <t>Total protein (30860)</t>
  </si>
  <si>
    <t>Total protein (30860),Albumin (30600),Cholesterol (30690)</t>
  </si>
  <si>
    <t>Hair colour natural before greying - Dark brown (1747),Skin colour - Light olive (1717)</t>
  </si>
  <si>
    <t>Cystatin C (30720),ICD10 C43: Malignant melanoma of skin,Type of Cancer: Malignant melanoma of skin (40006),Creatinine (30700)</t>
  </si>
  <si>
    <t>VTE PE CC (RGC)</t>
  </si>
  <si>
    <t>VTE PE CC (RGC),ICD10 I26: Pulmonary embolism,ICD10 I26.9: Pulmonary embolism without acute cor pulmonale,VTE Composite CC (RGC),TAG VTE CC (RGC)</t>
  </si>
  <si>
    <t>Phosphate (30810)</t>
  </si>
  <si>
    <t>Lymphocyte percentage (30180)</t>
  </si>
  <si>
    <t>Lymphocyte percentage (30180),Lymphocyte count (30120)</t>
  </si>
  <si>
    <t>Mean sphered cell volume (30270),Mean reticulocyte volume (30260),Mean corpuscular volume (30040),Mean corpuscular haemoglobin (30050)</t>
  </si>
  <si>
    <t>Red blood cell erythrocyte distribution width (30070),Glycated haemoglobin HbA1c (30750)</t>
  </si>
  <si>
    <t>Mean corpuscular haemoglobin (30050),Mean corpuscular volume (30040),Mean corpuscular haemoglobin concentration (30060),Mean sphered cell volume (30270)</t>
  </si>
  <si>
    <t>Red blood cell erythrocyte distribution width (30070),Red blood cell erythrocyte count (30010)</t>
  </si>
  <si>
    <t>Standing height (50),Trunk fat free mass (23129),Trunk predicted mass (23130),Whole body fat free mass (23101),Whole body water mass (23102),Basal metabolic rate (23105),Sitting height (20015),Seated height (51)</t>
  </si>
  <si>
    <t>Non cancer illness code self reported - bone disorder/ICD10 M85</t>
  </si>
  <si>
    <t>Standing height (50),Sitting height (20015),Forced expiratory volume in 1 second FEV1 predicted (20153),Seated height (51),Trunk fat free mass (23129),Trunk predicted mass (23130),Whole body water mass (23102),Whole body fat free mass (23101),Basal metabolic rate (23105),Leg fat free mass right (23113),Leg predicted mass right (23114),Arm predicted mass left (23126),Leg fat free mass left (23117),Arm fat free mass right (23121),Arm fat free mass left (23125),Leg predicted mass left (23118),Arm predicted mass right (23122),Ankle spacing width left (4100)</t>
  </si>
  <si>
    <t>Vitamin D (30890)</t>
  </si>
  <si>
    <t>Impedance of leg right (23107)</t>
  </si>
  <si>
    <t>Impedance of leg right (23107),Impedance of leg left (23108),Impedance of whole body (23106),Standing height (50),Impedance of arm right (23109),Impedance of arm left (23110)</t>
  </si>
  <si>
    <t>Albumin (30600)</t>
  </si>
  <si>
    <t>Albumin (30600),Calcium (30680),Total protein (30860)</t>
  </si>
  <si>
    <t>Apolipoprotein B (30640),Cholesterol (30690),LDL direct (30780)</t>
  </si>
  <si>
    <t>Heel bone mineral density BMD (3148)</t>
  </si>
  <si>
    <t>Heel bone mineral density BMD (3148),Heel quantitative ultrasound index QUI direct entry (3147),Heel bone mineral density BMD T score automated (78),Speed of sound through heel (3146),Heel Broadband ultrasound attenuation direct entry (3144),Heel bone mineral density BMD T score automated left (4106),Heel quantitative ultrasound index QUI direct entry left (4104),Heel quantitative ultrasound index QUI direct entry right (4123),Heel bone mineral density BMD T score automated right (4125),Speed of sound through heel left (4103),Speed of sound through heel right (4122),Heel bone mineral density BMD right (4124),Heel bone mineral density BMD left (4105),Heel broadband ultrasound attenuation left (4101),Heel broadband ultrasound attenuation right (4120)</t>
  </si>
  <si>
    <t>ICD10 Q61: Cystic kidney disease</t>
  </si>
  <si>
    <t>ICD10 Q61: Cystic kidney disease,Cystatin C (30720),Creatinine (30700)</t>
  </si>
  <si>
    <t>Apolipoprotein A (30630)</t>
  </si>
  <si>
    <t>Platelet distribution width (30110),Monocyte percentage (30190),High light scatter reticulocyte percentage (30290),Reticulocyte percentage (30240),ICD10 D47: Other neoplasms of uncertain behavior of lymphoid, hematopoietic and related tissue,ICD10 C92: Myeloid leukemia,ICD10 D69: Purpura and other hemorrhagic conditions,High light scatter reticulocyte count (30300),ICD10 D70: Neutropenia,Reticulocyte count (30250),Mean platelet thrombocyte volume (30100),Cystatin C (30720),ICD10 D69.6: Thrombocytopenia, unspecified</t>
  </si>
  <si>
    <t>Apolipoprotein A (30630),HDL cholesterol (30760),Glycated haemoglobin HbA1c (30750),Lipoprotein A (30790)</t>
  </si>
  <si>
    <t>Triglycerides (30870),SHBG (30830),Mean sphered cell volume (30270)</t>
  </si>
  <si>
    <t>Cholesterol (30690)</t>
  </si>
  <si>
    <t>Cholesterol (30690),IGF 1 (30770)</t>
  </si>
  <si>
    <t>Mean corpuscular volume (30040),Mean corpuscular haemoglobin (30050),Mean reticulocyte volume (30260)</t>
  </si>
  <si>
    <t>Standing height (50),Comparative height size at age 10 - Taller (1697),Sitting height (20015)</t>
  </si>
  <si>
    <t>Skin colour - Light olive (1717),Hair colour natural before greying - Dark brown (1747),Ease of skin tanning - Get very tanned (1727),Ease of skin tanning - Get moderately tanned (1727)</t>
  </si>
  <si>
    <t>Hair colour natural before greying - Blonde (1747),Ease of skin tanning - Never tan only burn (1727),Skin colour - Very fair (1717),Ease of skin tanning - Get mildly or occasionally tanned (1727)</t>
  </si>
  <si>
    <t>Platelet count (30080),Albumin (30600),Total protein (30860)</t>
  </si>
  <si>
    <t>Mean platelet thrombocyte volume (30100),High light scatter reticulocyte count (30300),Reticulocyte count (30250),High light scatter reticulocyte percentage (30290),Reticulocyte percentage (30240),Platelet distribution width (30110)</t>
  </si>
  <si>
    <t>6mm weak meridian right (5098),corneal power (RGC),6mm weak meridian left (5097),3mm strong meridian right (5132),3mm strong meridian left (5135),3mm weak meridian right (5099),3mm weak meridian left (5096),6mm strong meridian left (5134),6mm strong meridian right (5133),Impedance of arm right (23109),Impedance of arm left (23110),Impedance of whole body (23106)</t>
  </si>
  <si>
    <t>Hand grip strength right (47),Hand grip strength left (46)</t>
  </si>
  <si>
    <t>ICD10 D12.6: Benign neoplasm of colon, unspecified</t>
  </si>
  <si>
    <t>ICD10 D12.6: Benign neoplasm of colon, unspecified,ICD10 D13: Benign neoplasm of other and ill-defined parts of digestive system,ICD10 D13.1: Benign neoplasm of stomach,ICD10 D12: Benign neoplasm of colon, rectum, anus and anal canal,ICD10 Z93: Artificial opening status,ICD10 Z93.2: Ileostomy status,ICD10 Z90.4: Acquired absence of other specified parts of digestive tract,ICD10 Z83.7: Family history of diseases of the digestive system,ICD10 Z86.0: Personal history of in-situ and benign neoplasms and neoplasms of uncertain behavior,Non cancer illness code self reported - rectal or colon adenoma polyps/ICD10 D12,ICD10 K91: Intraoperative and postprocedural complications and disorders of digestive system, not elsewhere classified,Non cancer illness code self reported - rectal or colon adenoma polyps,ICD10 K31.7: Polyp of stomach and duodenum,ICD10 Z83: Family history of other specific disorders,ICD10 Z87.1: Personal history of diseases of the digestive system,ICD10 K91.4: Colostomy and enterostomy malfunction (K91.4),ICD10 Z90: Acquired absence of organs, not elsewhere classified,ICD10 D12.8: Benign neoplasm of rectum,ICD10 Z09.0: Follow-up examination after surgery for other conditions (Z09.0)</t>
  </si>
  <si>
    <t>Impedance of arm left (23110),Impedance of whole body (23106)</t>
  </si>
  <si>
    <t>Impedance of leg left (23108),Impedance of leg right (23107)</t>
  </si>
  <si>
    <t>Standing height (50),Trunk fat free mass (23129),Trunk predicted mass (23130),Whole body fat free mass (23101),Whole body water mass (23102),Sitting height (20015),Basal metabolic rate (23105),Leg fat free mass right (23113),Leg predicted mass right (23114),Leg predicted mass left (23118),Leg fat free mass left (23117),Arm predicted mass left (23126),Arm fat free mass left (23125),Arm fat free mass right (23121),Arm predicted mass right (23122),Seated height (51),Comparative height size at age 10 - Taller (1697),Forced expiratory volume in 1 second FEV1 predicted (20153),Birth weight (20022),Weight (21002),Weight (23098)</t>
  </si>
  <si>
    <t>Cystatin C (30720),Creatinine (30700)</t>
  </si>
  <si>
    <t>Standing height (50),Trunk fat free mass (23129),Trunk predicted mass (23130)</t>
  </si>
  <si>
    <t>Mean corpuscular haemoglobin (30050),Mean corpuscular volume (30040),Reticulocyte percentage (30240),High light scatter reticulocyte percentage (30290),High light scatter reticulocyte count (30300),Reticulocyte count (30250),Mean corpuscular haemoglobin concentration (30060),Immature reticulocyte fraction (30280),Haemoglobin concentration (30020),Mean sphered cell volume (30270)</t>
  </si>
  <si>
    <t>High light scatter reticulocyte count (30300)</t>
  </si>
  <si>
    <t>High light scatter reticulocyte count (30300),Reticulocyte count (30250),High light scatter reticulocyte percentage (30290)</t>
  </si>
  <si>
    <t>Reticulocyte count (30250),High light scatter reticulocyte count (30300)</t>
  </si>
  <si>
    <t>Non cancer illness code self reported - psoriasis,Non cancer illness code self reported - psoriasis/ICD10 L40</t>
  </si>
  <si>
    <t>ICD10 Z88.0: Allergy status to penicillin</t>
  </si>
  <si>
    <t>ICD10 L40: Psoriasis</t>
  </si>
  <si>
    <t>ICD10 L40: Psoriasis,Non cancer illness code self reported - psoriasis,Non cancer illness code self reported - psoriasis/ICD10 L40,ICD10 L40.9: Psoriasis, unspecified</t>
  </si>
  <si>
    <t>Hearing difficulty problems - Yes (2247)</t>
  </si>
  <si>
    <t>Hearing difficulty problems - Yes (2247),hearing loss (RGC),ICD10 K90: Intestinal malabsorption,ICD10 K90.0: Celiac disease,Hearing difficulty problems background noise - Yes (2257)</t>
  </si>
  <si>
    <t>Standing height (50),Sitting height (20015),Seated height (51),Trunk fat free mass (23129),Trunk predicted mass (23130),Whole body fat free mass (23101),Basal metabolic rate (23105),Whole body water mass (23102),Arm predicted mass right (23122),Arm predicted mass left (23126),Arm fat free mass right (23121),Arm fat free mass left (23125),Leg fat free mass right (23113),Leg predicted mass right (23114),Leg fat free mass left (23117),Forced expiratory volume in 1 second FEV1 predicted (20153),Leg predicted mass left (23118),Weight (23098)</t>
  </si>
  <si>
    <t>Comparative height size at age 10 - Shorter (1697)</t>
  </si>
  <si>
    <t>Leg fat percentage right (23111)</t>
  </si>
  <si>
    <t>Leg fat percentage right (23111),Leg fat mass right (23112)</t>
  </si>
  <si>
    <t>Eye problems disorders - Macular degeneration (6148)</t>
  </si>
  <si>
    <t>Eye problems disorders - Macular degeneration (6148),ICD10 H35: Other retinal disorders</t>
  </si>
  <si>
    <t>ICD10 C91.1: Chronic lymphocytic leukemia of B-cell type</t>
  </si>
  <si>
    <t>ICD10 C91.1: Chronic lymphocytic leukemia of B-cell type,ICD10 C91: Lymphoid leukemia,Lymphocyte count (30120),Lymphocyte percentage (30180),White blood cell leukocyte count (30000)</t>
  </si>
  <si>
    <t>Glycated haemoglobin HbA1c (30750),Mean sphered cell volume (30270),Mean reticulocyte volume (30260)</t>
  </si>
  <si>
    <t>Reticulocyte percentage (30240),Reticulocyte count (30250),High light scatter reticulocyte percentage (30290),High light scatter reticulocyte count (30300),Mean corpuscular haemoglobin concentration (30060),Total bilirubin (30840)</t>
  </si>
  <si>
    <t>Systolic blood pressure automated reading (4080)</t>
  </si>
  <si>
    <t>Hearing aid user - Yes (3393)</t>
  </si>
  <si>
    <t>Hearing aid user - Yes (3393),hearing loss (RGC),Hearing difficulty problems - Yes (2247)</t>
  </si>
  <si>
    <t>Gamma glutamyltransferase (30730),Alkaline phosphatase (30610)</t>
  </si>
  <si>
    <t>Hearing difficulty problems - Yes (2247),hearing loss (RGC)</t>
  </si>
  <si>
    <t>Lipoprotein A (30790)</t>
  </si>
  <si>
    <t>Lipoprotein A (30790),Creatinine (30700)</t>
  </si>
  <si>
    <t>Immature reticulocyte fraction (30280)</t>
  </si>
  <si>
    <t>Immature reticulocyte fraction (30280),High light scatter reticulocyte count (30300),High light scatter reticulocyte percentage (30290)</t>
  </si>
  <si>
    <t>LDL direct (30780)</t>
  </si>
  <si>
    <t>Tea intake (1488)</t>
  </si>
  <si>
    <t>Tea intake (1488),Testosterone (30850),Triglycerides (30870)</t>
  </si>
  <si>
    <t>Apolipoprotein A (30630),Red blood cell erythrocyte distribution width (30070),Platelet distribution width (30110),HDL cholesterol (30760)</t>
  </si>
  <si>
    <t>Alanine aminotransferase (30620)</t>
  </si>
  <si>
    <t>Alanine aminotransferase (30620),ICD10 K80: Cholelithiasis,Non cancer illness code self reported - cholelithiasis gall stones,Non cancer illness code self reported - cholelithiasis gall stones/ICD10 K80,ICD10 K80.2: Calculus of gallbladder without cholecystitis</t>
  </si>
  <si>
    <t>Mean corpuscular haemoglobin (30050),Mean corpuscular volume (30040),Haemoglobin concentration (30020),Haematocrit percentage (30030)</t>
  </si>
  <si>
    <t>Cholesterol (30690),LDL direct (30780),Apolipoprotein B (30640),Hand grip strength left (46)</t>
  </si>
  <si>
    <t>ICD10 C91: Lymphoid leukemia</t>
  </si>
  <si>
    <t>Mean sphered cell volume (30270),Mean reticulocyte volume (30260),Glycated haemoglobin HbA1c (30750)</t>
  </si>
  <si>
    <t>Reticulocyte percentage (30240),Reticulocyte count (30250),Mean corpuscular haemoglobin concentration (30060),ICD10 D73: Diseases of spleen</t>
  </si>
  <si>
    <t>Standing height (50),Seated height (51)</t>
  </si>
  <si>
    <t>Reticulocyte count (30250)</t>
  </si>
  <si>
    <t>Reticulocyte count (30250),Reticulocyte percentage (30240)</t>
  </si>
  <si>
    <t>ICD10 E03: Other hypothyroidism</t>
  </si>
  <si>
    <t>ICD10 E03: Other hypothyroidism,ICD10 E03.9: Hypothyroidism, unspecified,Non cancer illness code self reported - hypothyroidism myxoedema</t>
  </si>
  <si>
    <t>Comparative height size at age 10 - Shorter (1697),Systolic blood pressure automated reading (4080),Platelet count (30080),Platelet crit (30090),Impedance of whole body (23106)</t>
  </si>
  <si>
    <t>Standing height (50),Sitting height (20015),Trunk fat free mass (23129),Trunk predicted mass (23130),Whole body fat free mass (23101),Whole body water mass (23102),Arm predicted mass right (23122),Basal metabolic rate (23105),Arm fat free mass right (23121),Arm fat free mass left (23125),Arm predicted mass left (23126),Seated height (51),Leg predicted mass right (23114),Leg fat free mass right (23113),Leg predicted mass left (23118),Leg fat free mass left (23117),Weight (23098),Weight (21002),Forced expiratory volume in 1 second FEV1 predicted (20153),Ankle spacing width (3143),Comparative height size at age 10 - Taller (1697),Forced vital capacity FVC (3062),Forced vital capacity FVC Best measure (20151),Hip circumference (49),Forced expiratory volume in 1 second FEV1 (3063),Forced expiratory volume in 1 second FEV1 Best measure (20150),Trunk fat mass (23128),Ankle spacing width left (4100),Whole body fat mass (23100)</t>
  </si>
  <si>
    <t>Lymphocyte percentage (30180),Lymphocyte count (30120),Monocyte percentage (30190),HDL cholesterol (30760),Glycated haemoglobin HbA1c (30750),Mean corpuscular haemoglobin concentration (30060),Cholesterol (30690),Apolipoprotein A (30630),LDL direct (30780),IGF 1 (30770),Apolipoprotein B (30640)</t>
  </si>
  <si>
    <t>Hair colour natural before greying - Dark brown (1747),Ease of skin tanning - Get very tanned (1727),Skin colour - Light olive (1717),Hair colour natural before greying - Black (1747)</t>
  </si>
  <si>
    <t>Standing height (50),Sitting height (20015),Forced expiratory volume in 1 second FEV1 predicted (20153),Seated height (51)</t>
  </si>
  <si>
    <t>Corneal resistance factor right (5257)</t>
  </si>
  <si>
    <t>Corneal resistance factor right (5257),Corneal hysteresis right (5256),Corneal resistance factor left (5265)</t>
  </si>
  <si>
    <t>Apolipoprotein A (30630),HDL cholesterol (30760),Cholesterol (30690),C reactive protein (30710)</t>
  </si>
  <si>
    <t>Sitting height (20015),Standing height (50)</t>
  </si>
  <si>
    <t>ICD10 I78: Diseases of capillaries</t>
  </si>
  <si>
    <t>Platelet count (30080),Forced expiratory volume in 1 second FEV1 predicted (20153)</t>
  </si>
  <si>
    <t>Diastolic blood pressure automated reading (4079)</t>
  </si>
  <si>
    <t>Lymphocyte count (30120),Lymphocyte percentage (30180),White blood cell leukocyte count (30000),ICD10 C91: Lymphoid leukemia,ICD10 C91.1: Chronic lymphocytic leukemia of B-cell type,Type of Cancer: Chronic lymphocytic leukemia of B-cell type (40006),Type of Cancer: Lymphoid leukemia (40006)</t>
  </si>
  <si>
    <t>Cystatin C (30720),Creatinine (30700),Urea (30670)</t>
  </si>
  <si>
    <t>Urinary AlbuminCreatinine Ratio (RGC),Microalbumin in urine (30500)</t>
  </si>
  <si>
    <t>Red blood cell erythrocyte distribution width (30070),Immature reticulocyte fraction (30280)</t>
  </si>
  <si>
    <t>Triglycerides (30870),Gamma glutamyltransferase (30730),Apolipoprotein B (30640)</t>
  </si>
  <si>
    <t>ICD10 H26: Other cataract</t>
  </si>
  <si>
    <t>ICD10 H26: Other cataract,ICD10 H26.9: Unspecified cataract</t>
  </si>
  <si>
    <t>Mean corpuscular volume (30040),Mean corpuscular haemoglobin (30050),Haemoglobin concentration (30020),Mean corpuscular haemoglobin concentration (30060),Mean sphered cell volume (30270),Haematocrit percentage (30030),Mean reticulocyte volume (30260)</t>
  </si>
  <si>
    <t>Red blood cell erythrocyte count (30010),Red blood cell erythrocyte distribution width (30070),High light scatter reticulocyte count (30300),Reticulocyte count (30250),Immature reticulocyte fraction (30280),Total bilirubin (30840),High light scatter reticulocyte percentage (30290)</t>
  </si>
  <si>
    <t>Reticulocyte count (30250),High light scatter reticulocyte count (30300),Haemoglobin concentration (30020),Reticulocyte percentage (30240),High light scatter reticulocyte percentage (30290),Haematocrit percentage (30030)</t>
  </si>
  <si>
    <t>Triglycerides (30870),Reticulocyte count (30250),High light scatter reticulocyte count (30300),Apolipoprotein B (30640),Reticulocyte percentage (30240),High light scatter reticulocyte percentage (30290)</t>
  </si>
  <si>
    <t>HDL cholesterol (30760),Apolipoprotein A (30630),Sitting height (20015),Hip circumference (49),Standing height (50),Seated height (51),Comparative height size at age 10 - Taller (1697),Leg fat free mass right (23113),Leg predicted mass right (23114),Leg fat free mass left (23117),Weight (21002),Leg predicted mass left (23118),Weight (23098),Basal metabolic rate (23105),Trunk fat mass (23128)</t>
  </si>
  <si>
    <t>Heel Broadband ultrasound attenuation direct entry (3144),Heel bone mineral density BMD (3148),Heel quantitative ultrasound index QUI direct entry (3147),Heel bone mineral density BMD T score automated (78),Heel bone mineral density BMD right (4124),Heel broadband ultrasound attenuation right (4120),Heel quantitative ultrasound index QUI direct entry right (4123),Heel bone mineral density BMD T score automated right (4125),Speed of sound through heel right (4122),Heel bone mineral density BMD left (4105),Heel broadband ultrasound attenuation left (4101),Speed of sound through heel (3146),Heel quantitative ultrasound index QUI direct entry left (4104),Heel bone mineral density BMD T score automated left (4106)</t>
  </si>
  <si>
    <t>Mean corpuscular volume (30040),Mean reticulocyte volume (30260),Mean corpuscular haemoglobin (30050),Mean sphered cell volume (30270)</t>
  </si>
  <si>
    <t>Standing height (50),Sitting height (20015)</t>
  </si>
  <si>
    <t>ICD10 I42: Cardiomyopathy</t>
  </si>
  <si>
    <t>Mean platelet thrombocyte volume (30100),Trunk fat free mass (23129)</t>
  </si>
  <si>
    <t>Testosterone (30850)</t>
  </si>
  <si>
    <t>ICD10 E21: Hyperparathyroidism and other disorders of parathyroid gland</t>
  </si>
  <si>
    <t>ICD10 E21: Hyperparathyroidism and other disorders of parathyroid gland,ICD10 E21.0: Primary hyperparathyroidism,ICD10 E21.3: Hyperparathyroidism, unspecified</t>
  </si>
  <si>
    <t>Heel bone mineral density BMD (3148),Heel quantitative ultrasound index QUI direct entry (3147),Heel bone mineral density BMD T score automated (78),Speed of sound through heel (3146),Speed of sound through heel left (4103)</t>
  </si>
  <si>
    <t>Ease of skin tanning - Never tan only burn (1727)</t>
  </si>
  <si>
    <t>Skin colour - Light olive (1717),Ease of skin tanning - Get very tanned (1727),Hair colour natural before greying - Dark brown (1747),Ease of skin tanning - Get moderately tanned (1727)</t>
  </si>
  <si>
    <t>Ease of skin tanning - Never tan only burn (1727),Skin colour - Very fair (1717),Hair colour natural before greying - Blonde (1747),Ease of skin tanning - Get mildly or occasionally tanned (1727)</t>
  </si>
  <si>
    <t>ICD10 C50: Malignant neoplasm of breast</t>
  </si>
  <si>
    <t>ICD10 C50: Malignant neoplasm of breast,ICD10 Z85: Personal history of malignant neoplasm,DD Cancer - Yes (2453),ICD10 Z51.1: Encounter for antineoplastic chemotherapy and immunotherapy,ICD10 C50.9: Malignant neoplasm of breast of unspecified site,ICD10 C77: Secondary and unspecified malignant neoplasm of lymph nodes,White blood cell leukocyte count (30000),ICD10 Z85.3: Personal history of malignant neoplasm of breast</t>
  </si>
  <si>
    <t>Triglycerides (30870),Platelet distribution width (30110)</t>
  </si>
  <si>
    <t>Triglycerides (30870),Apolipoprotein B (30640),Platelet distribution width (30110),LDL direct (30780),LipidLowering Med (RGC),Cholesterol lowering medication (6177)</t>
  </si>
  <si>
    <t>Apolipoprotein A (30630),HDL cholesterol (30760)</t>
  </si>
  <si>
    <t>SphericalEquivalent r started wearing glasses contacts before 40 (RGC)</t>
  </si>
  <si>
    <t>SphericalEquivalent r started wearing glasses contacts before 40 (RGC),MeanSphericalEquivalent started wearing glasses contacts before 40 (RGC),SphericalEquivalent l started wearing glasses contacts before 40 (RGC),3mm weak meridian left (5096),corneal power (RGC),SphericalEquivalent r (RGC)</t>
  </si>
  <si>
    <t>hearing loss (RGC)</t>
  </si>
  <si>
    <t>hearing loss (RGC),Hearing difficulty problems - Yes (2247),Hearing aid user - Yes (3393),Hearing difficulty problems background noise - Yes (2257)</t>
  </si>
  <si>
    <t>Pulse rate automated reading (102)</t>
  </si>
  <si>
    <t>Alkaline phosphatase (30610),Standing height (50),Seated height (51)</t>
  </si>
  <si>
    <t>Illnesses of mother - Parkinsons disease (20110)</t>
  </si>
  <si>
    <t>Haematocrit percentage (30030),Haemoglobin concentration (30020)</t>
  </si>
  <si>
    <t>Heel quantitative ultrasound index QUI direct entry (3147)</t>
  </si>
  <si>
    <t>Heel quantitative ultrasound index QUI direct entry (3147),Heel bone mineral density BMD T score automated (78),Heel bone mineral density BMD (3148),Speed of sound through heel (3146),Heel Broadband ultrasound attenuation direct entry (3144),Heel bone mineral density BMD left (4105),Heel quantitative ultrasound index QUI direct entry left (4104),Heel bone mineral density BMD T score automated left (4106),Sitting height (20015),Heel bone mineral density BMD right (4124),Heel bone mineral density BMD T score automated right (4125),Heel quantitative ultrasound index QUI direct entry right (4123),Speed of sound through heel left (4103),Heel broadband ultrasound attenuation right (4120),Speed of sound through heel right (4122),Heel broadband ultrasound attenuation left (4101)</t>
  </si>
  <si>
    <t>Non cancer illness code self reported - osteoporosis</t>
  </si>
  <si>
    <t>ICD10 I78: Diseases of capillaries,ICD10 R04.0: Epistaxis</t>
  </si>
  <si>
    <t>ICD10 H26: Other cataract,ICD10 H26.9: Unspecified cataract,ICD10 H25: Age-related cataract,Non cancer illness code self reported - cataract/ICD10 H26,Eye problems disorders - Cataract (6148),Non cancer illness code self reported - cataract</t>
  </si>
  <si>
    <t>SHBG (30830),Testosterone (30850),Alkaline phosphatase (30610)</t>
  </si>
  <si>
    <t>HDL cholesterol (30760),Apolipoprotein A (30630),Cholesterol (30690),Monocyte percentage (30190),Albumin (30600)</t>
  </si>
  <si>
    <t>Standing height (50),Arm fat free mass right (23121)</t>
  </si>
  <si>
    <t>Pulse rate automated reading (102),Pulse rate (4194)</t>
  </si>
  <si>
    <t>HDL cholesterol (30760),Apolipoprotein A (30630),Cholesterol (30690),Red blood cell erythrocyte distribution width (30070)</t>
  </si>
  <si>
    <t>Hand grip strength left (46)</t>
  </si>
  <si>
    <t>Hand grip strength left (46),Hand grip strength right (47)</t>
  </si>
  <si>
    <t>Mean reticulocyte volume (30260),Mean corpuscular volume (30040),Mean sphered cell volume (30270),Red blood cell erythrocyte distribution width (30070),Mean corpuscular haemoglobin (30050)</t>
  </si>
  <si>
    <t>hearing loss (RGC),Hearing difficulty problems - Yes (2247)</t>
  </si>
  <si>
    <t>ICD10 Z85.3: Personal history of malignant neoplasm of breast</t>
  </si>
  <si>
    <t>Mothers age at death (3526),Illnesses of mother - None of the above group 2 (20110),Mother still alive - Yes (1835),Age at menopause last menstrual period (3581)</t>
  </si>
  <si>
    <t>ICD10 Z85.3: Personal history of malignant neoplasm of breast,ICD10 Z80.3: Family history of malignant neoplasm of breast,ICD10 C50: Malignant neoplasm of breast,Illnesses of mother - Breast cancer (20110),ICD10 Z85: Personal history of malignant neoplasm,ICD10 C50.9: Malignant neoplasm of breast of unspecified site,ICD10 Z51.1: Encounter for antineoplastic chemotherapy and immunotherapy,ICD10 Z80: Family history of primary malignant neoplasm,Illnesses of siblings - Breast cancer (20111),ICD10 Z90.1: Acquired absence of breast and nipple,ICD10 Z42.1: Encounter for breast reconstruction following mastectomy,DD Cancer - Yes (2453),ICD10 C78: Secondary malignant neoplasm of respiratory and digestive organs,ICD10 Z42: Encounter for plastic and reconstructive surgery following medical procedure or healed injury,ICD10 C77: Secondary and unspecified malignant neoplasm of lymph nodes,Self Report - breast cancer (20001),ICD10 Z80.4: Family history of malignant neoplasm of genital organs,ICD10 C56: Malignant neoplasm of ovary,ICD10 C79: Secondary malignant neoplasm of other and unspecified sites,ICD10 Z51: Encounter for other aftercare and medical care,Type of Cancer: Malignant neoplasm of breast (40006),ICD10 C77.3: Secondary and unspecified malignant neoplasm of axilla and upper limb lymph nodes,ICD10 C78.6: Secondary malignant neoplasm of retroperitoneum and peritoneum,ICD10 C79.5: Secondary malignant neoplasm of bone and bone marrow,ICD10 Z90: Acquired absence of organs, not elsewhere classified,ICD10 Z51.5: Encounter for palliative care,ICD10 C80: Malignant neoplasm without specification of site,ICD10 Z92.3: Personal history of irradiation,Bilateral oophorectomy both ovaries removed - Yes (2834),ICD10 Z85.4: Personal history of malignant neoplasm of genital organs,ICD10 Z40: Encounter for prophylactic surgery,ICD10 Y43: Adverse effects in the therapeutic use of primarily systemic agents (Y43),Type of Cancer: Malignant neoplasm of breast of unspecified site (40006),ICD10 Y43.3: Adverse effects in the therapeutic use of other antineoplastic drugs (Y43.3),Illnesses of father - Lung cancer (20107),Type of Cancer: Malignant neoplasm of ovary (40006),ICD10 C78.7: Secondary malignant neoplasm of liver and intrahepatic bile duct</t>
  </si>
  <si>
    <t>Skin colour - Light olive (1717)</t>
  </si>
  <si>
    <t>Cystatin C (30720),Urea (30670),Creatinine (30700)</t>
  </si>
  <si>
    <t>Lymphocyte count (30120),Lymphocyte percentage (30180)</t>
  </si>
  <si>
    <t>Forced expiratory volume in 1 second FEV1 predicted (20153)</t>
  </si>
  <si>
    <t>MeanSphericalEquivalent (RGC)</t>
  </si>
  <si>
    <t>MeanSphericalEquivalent (RGC),SphericalEquivalent l (RGC),SphericalEquivalent r (RGC),Spherical power right (5084),Spherical power left (5085),MeanSphericalEquivalent 0 (RGC),MeanSphericalEquivalent started wearing glasses contacts before 40 (RGC),SphericalEquivalent l started wearing glasses contacts before 40 (RGC),SphericalEquivalent 0 left (RGC),avMSE (20261),SphericalEquivalent 0 right (RGC),SphericalEquivalent r started wearing glasses contacts before 40 (RGC)</t>
  </si>
  <si>
    <t>ICD10 D73: Diseases of spleen,Reticulocyte percentage (30240),Reticulocyte count (30250),High light scatter reticulocyte percentage (30290),High light scatter reticulocyte count (30300)</t>
  </si>
  <si>
    <t>Non cancer illness code self reported - hypothyroidism myxoedema,ICD10 E03: Other hypothyroidism,ICD10 E03.9: Hypothyroidism, unspecified,Treatment or Medication Code - levothyroxine sodium,Non cancer illness code self reported - hypothyroidism myxoedema/ICD10 E03</t>
  </si>
  <si>
    <t>Mean platelet thrombocyte volume (30100),Gamma glutamyltransferase (30730)</t>
  </si>
  <si>
    <t>Hair colour natural before greying - Dark brown (1747),Skin colour - Light olive (1717),Ease of skin tanning - Get very tanned (1727),Ease of skin tanning - Get moderately tanned (1727),Hair colour natural before greying - Black (1747),Age started wearing glasses or contact lenses (2217),started wearing glasses contacts before 40 (RGC),Skin colour - Dark olive (1717),Use of sun uv protection - Sometimes (2267),Use of sun uv protection - Never rarely (2267)</t>
  </si>
  <si>
    <t>Hair colour natural before greying - Blonde (1747),Ease of skin tanning - Never tan only burn (1727),Skin colour - Very fair (1717),Ease of skin tanning - Get mildly or occasionally tanned (1727),Use of sun uv protection - Always (2267),Skin colour - Fair (1717),ICD10 Z85.8: Personal history of malignant neoplasms of other organs and systems,logMAR final left (5208)</t>
  </si>
  <si>
    <t>Mean sphered cell volume (30270),Glycated haemoglobin HbA1c (30750)</t>
  </si>
  <si>
    <t>Hand grip strength right (47)</t>
  </si>
  <si>
    <t>Urea (30670)</t>
  </si>
  <si>
    <t>ICD10 I71: Aortic aneurysm and dissection</t>
  </si>
  <si>
    <t>Apolipoprotein A (30630),HDL cholesterol (30760),Triglycerides (30870),Cholesterol (30690)</t>
  </si>
  <si>
    <t>Ankle spacing width (3143)</t>
  </si>
  <si>
    <t>Speed of sound through heel (3146),Haemoglobin concentration (30020)</t>
  </si>
  <si>
    <t>Ankle spacing width (3143),6mm strong meridian left (5134),corneal power (RGC),6mm strong meridian right (5133),3mm weak meridian right (5099),3mm strong meridian left (5135),6mm weak meridian left (5097),3mm weak meridian left (5096),6mm weak meridian right (5098),3mm strong meridian right (5132),Sitting height (20015),Ankle spacing width left (4100),Ankle spacing width right (4119),ICD10 M50: Cervical disc disorders</t>
  </si>
  <si>
    <t>Standing height (50),Sitting height (20015),Seated height (51)</t>
  </si>
  <si>
    <t>Tea intake (1488),Coffee consumed - Yes (100240)</t>
  </si>
  <si>
    <t>Standing height (50),Sitting height (20015),Forced expiratory volume in 1 second FEV1 predicted (20153),Seated height (51),Trunk fat free mass (23129),Trunk predicted mass (23130),Whole body fat free mass (23101),Whole body water mass (23102),Arm predicted mass right (23122),Basal metabolic rate (23105),Arm fat free mass left (23125),Arm fat free mass right (23121),Arm predicted mass left (23126),Leg predicted mass left (23118),Leg predicted mass right (23114),Leg fat free mass left (23117),Leg fat free mass right (23113)</t>
  </si>
  <si>
    <t>Triglycerides (30870),Reticulocyte count (30250)</t>
  </si>
  <si>
    <t>ICD10 C92: Myeloid leukemia</t>
  </si>
  <si>
    <t>ICD10 C91.1: Chronic lymphocytic leukemia of B-cell type,ICD10 C91: Lymphoid leukemia,Lymphocyte count (30120),Lymphocyte percentage (30180)</t>
  </si>
  <si>
    <t>Standing height (50),Sitting height (20015),Whole body fat free mass (23101),Whole body water mass (23102),Leg fat free mass right (23113),Leg predicted mass right (23114),Trunk fat free mass (23129),Trunk predicted mass (23130),Basal metabolic rate (23105),Leg fat free mass left (23117),Leg predicted mass left (23118),Arm predicted mass right (23122),Arm fat free mass right (23121),Arm fat free mass left (23125),Arm predicted mass left (23126),Seated height (51)</t>
  </si>
  <si>
    <t>IGF 1 (30770),Impedance of leg right (23107)</t>
  </si>
  <si>
    <t>Standing height (50),Comparative height size at age 10 - Taller (1697),Seated height (51),Impedance of whole body (23106),Impedance of arm left (23110),Sitting height (20015),Forced vital capacity FVC Best measure (20151),Forced expiratory volume in 1 second FEV1 predicted (20153),Impedance of arm right (23109),Forced expiratory volume in 1 second FEV1 Best measure (20150),Impedance of leg right (23107),Forced vital capacity FVC (3062),Impedance of leg left (23108),Forced expiratory volume in 1 second FEV1 (3063)</t>
  </si>
  <si>
    <t>Mean corpuscular haemoglobin (30050),Mean corpuscular volume (30040),Mean reticulocyte volume (30260)</t>
  </si>
  <si>
    <t>Mean corpuscular haemoglobin (30050),Mean corpuscular volume (30040),Mean sphered cell volume (30270),Mean reticulocyte volume (30260)</t>
  </si>
  <si>
    <t>ICD10 N28.1: Cyst of kidney, acquired</t>
  </si>
  <si>
    <t>ICD10 N28.1: Cyst of kidney, acquired,ICD10 N28: Other disorders of kidney and ureter, not elsewhere classified,ICD10 Q61: Cystic kidney disease</t>
  </si>
  <si>
    <t>Sitting height (20015),Leg predicted mass right (23114),Leg fat free mass right (23113),Seated height (51),Standing height (50),Leg predicted mass left (23118),Whole body fat free mass (23101),Whole body water mass (23102),Leg fat free mass left (23117),Trunk fat free mass (23129),Basal metabolic rate (23105),Trunk predicted mass (23130),IGF 1 (30770),Arm predicted mass right (23122),Arm fat free mass right (23121)</t>
  </si>
  <si>
    <t>IGF 1 (30770),Whole body fat free mass (23101),Whole body water mass (23102),Trunk predicted mass (23130),Trunk fat free mass (23129),Leg fat free mass right (23113),Leg predicted mass right (23114),Leg predicted mass left (23118),Arm fat free mass right (23121),Leg fat free mass left (23117),Arm predicted mass left (23126),Arm predicted mass right (23122),Basal metabolic rate (23105),Sitting height (20015),Standing height (50),Arm fat free mass left (23125)</t>
  </si>
  <si>
    <t>Impedance of leg left (23108),Impedance of whole body (23106),Urate (30880)</t>
  </si>
  <si>
    <t>ICD10 I48: Atrial fibrillation and flutter</t>
  </si>
  <si>
    <t>Systolic blood pressure automated reading (4080),Diastolic blood pressure automated reading (4079),Haemoglobin concentration (30020),Red blood cell erythrocyte count (30010),Haematocrit percentage (30030),Reticulocyte count (30250),High light scatter reticulocyte count (30300)</t>
  </si>
  <si>
    <t>ICD10 Q61: Cystic kidney disease,ICD10 Z94: Transplanted organ and tissue status,Cystatin C (30720),Creatinine (30700),ICD10 N18: Chronic kidney disease (CKD),ICD10 Z99.2: Dependence on renal dialysis,ICD10 N18.9: Chronic kidney disease, unspecified,Urea (30670),ICD10 Z99: Dependence on enabling machines and devices, not elsewhere classified,ICD10 I12: Hypertensive chronic kidney disease,ICD10 I12.0: Hypertensive chronic kidney disease with stage 5 chronic kidney disease or end stage renal disease,Treatment or Medication Code - prednisolone,Treatment or Medication Code - doxazosin,ICD10 D63.165.8: Anemia in chronic kidney disease,ICD10 Z45: Encounter for adjustment and management of implanted device,ICD10 I10: Essential (primary) hypertension,ICD10 Z46.6: Encounter for fitting and adjustment of urinary device,ICD10 N28: Other disorders of kidney and ureter, not elsewhere classified,ICD10 Z46: Encounter for fitting and adjustment of other devices,Urate (30880),ICD10 Z45.8: Encounter for adjustment and management of other implanted devices,ICD10 A41: Other sepsis,ICD10 D04: Carcinoma in situ of skin</t>
  </si>
  <si>
    <t>Mean corpuscular volume (30040),Mean sphered cell volume (30270)</t>
  </si>
  <si>
    <t>ICD10 N18: Chronic kidney disease (CKD)</t>
  </si>
  <si>
    <t>ICD10 N18: Chronic kidney disease (CKD),Creatinine (30700),ICD10 D63.165.8: Anemia in chronic kidney disease</t>
  </si>
  <si>
    <t>ICD10 Z85.3: Personal history of malignant neoplasm of breast,ICD10 C50: Malignant neoplasm of breast,Illnesses of mother - Breast cancer (20110),ICD10 C50.9: Malignant neoplasm of breast of unspecified site,ICD10 Z85: Personal history of malignant neoplasm,ICD10 Z51.1: Encounter for antineoplastic chemotherapy and immunotherapy,ICD10 C77.3: Secondary and unspecified malignant neoplasm of axilla and upper limb lymph nodes,Type of Cancer: Malignant neoplasm of breast (40006),DD Cancer - Yes (2453)</t>
  </si>
  <si>
    <t>Mean corpuscular volume (30040),Mean corpuscular haemoglobin (30050),Mean reticulocyte volume (30260),Mean sphered cell volume (30270)</t>
  </si>
  <si>
    <t>Glycated haemoglobin HbA1c (30750),Standing height (50),Sitting height (20015),Trunk predicted mass (23130),Trunk fat free mass (23129),Whole body water mass (23102),Whole body fat free mass (23101),Seated height (51),Arm fat free mass left (23125),Arm predicted mass left (23126),Basal metabolic rate (23105),Platelet crit (30090),Arm fat free mass right (23121),Platelet count (30080),Red blood cell erythrocyte count (30010),Arm predicted mass right (23122)</t>
  </si>
  <si>
    <t>Hair colour natural before greying - Red (1747),Reticulocyte count (30250),High light scatter reticulocyte count (30300),Reticulocyte percentage (30240),Haemoglobin concentration (30020),High light scatter reticulocyte percentage (30290),Total bilirubin (30840),Red blood cell erythrocyte distribution width (30070),ICD10 I83: Varicose veins of lower extremities,Direct bilirubin (30660),ICD10 I83.9: Asymptomatic varicose veins of lower extremities,Haematocrit percentage (30030),Ease of skin tanning - Never tan only burn (1727)</t>
  </si>
  <si>
    <t>Hair colour natural before greying - Red (1747)</t>
  </si>
  <si>
    <t>Hair colour natural before greying - Dark brown (1747),Ease of skin tanning - Get very tanned (1727),Skin colour - Light olive (1717)</t>
  </si>
  <si>
    <t>Hair colour natural before greying - Red (1747),Skin colour - Very fair (1717),Ease of skin tanning - Never tan only burn (1727)</t>
  </si>
  <si>
    <t>Skin colour - Light olive (1717),Ease of skin tanning - Get very tanned (1727),Hair colour natural before greying - Red (1747),Ease of skin tanning - Get moderately tanned (1727),Hair colour natural before greying - Dark brown (1747)</t>
  </si>
  <si>
    <t>Ease of skin tanning - Never tan only burn (1727),Skin colour - Very fair (1717),Ease of skin tanning - Get mildly or occasionally tanned (1727)</t>
  </si>
  <si>
    <t>Hair colour natural before greying - Red (1747),Ease of skin tanning - Never tan only burn (1727)</t>
  </si>
  <si>
    <t>Skin colour - Light olive (1717),Ease of skin tanning - Get very tanned (1727),Hair colour natural before greying - Dark brown (1747)</t>
  </si>
  <si>
    <t>Hair colour natural before greying - Red (1747),Ease of skin tanning - Never tan only burn (1727),Skin colour - Very fair (1717)</t>
  </si>
  <si>
    <t>Skin colour - Light olive (1717),Hair colour natural before greying - Dark brown (1747)</t>
  </si>
  <si>
    <t>Hair colour natural before greying - Dark brown (1747),Skin colour - Light olive (1717),Ease of skin tanning - Get very tanned (1727),Ease of skin tanning - Get moderately tanned (1727),Hair colour natural before greying - Black (1747),Hair colour natural before greying - Light brown (1747),Skin colour - Dark olive (1717),Use of sun uv protection - Sometimes (2267)</t>
  </si>
  <si>
    <t>Hair colour natural before greying - Red (1747),Ease of skin tanning - Never tan only burn (1727),Skin colour - Very fair (1717),Ease of skin tanning - Get mildly or occasionally tanned (1727),Use of sun uv protection - Always (2267)</t>
  </si>
  <si>
    <t>Hair colour natural before greying - Dark brown (1747),Skin colour - Light olive (1717),Ease of skin tanning - Get very tanned (1727),Ease of skin tanning - Get moderately tanned (1727),Hair colour natural before greying - Black (1747)</t>
  </si>
  <si>
    <t>Hair colour natural before greying - Red (1747),Skin colour - Very fair (1717),Ease of skin tanning - Never tan only burn (1727),Hair colour natural before greying - Blonde (1747),Ease of skin tanning - Get mildly or occasionally tanned (1727)</t>
  </si>
  <si>
    <t>Apolipoprotein B (30640),LDL direct (30780),Cholesterol (30690)</t>
  </si>
  <si>
    <t>SHBG (30830),Testosterone (30850),Standing height (50)</t>
  </si>
  <si>
    <t>Heel bone mineral density BMD (3148),Speed of sound through heel (3146),Heel quantitative ultrasound index QUI direct entry (3147),Heel bone mineral density BMD T score automated (78)</t>
  </si>
  <si>
    <t>ICD10 C91: Lymphoid leukemia,ICD10 C91.1: Chronic lymphocytic leukemia of B-cell type,DD Cancer - Yes (2453),ICD10 Z51.1: Encounter for antineoplastic chemotherapy and immunotherapy</t>
  </si>
  <si>
    <t>Total protein (30860),Platelet crit (30090),Monocyte count (30130),Monocyte percentage (30190),Platelet count (30080),Lymphocyte count (30120),Interpolated Age of participant when operation took place (20011),Mean platelet thrombocyte volume (30100),Mean sphered cell volume (30270),White blood cell leukocyte count (30000),Mean corpuscular volume (30040)</t>
  </si>
  <si>
    <t>Non cancer illness code self reported - spontaneous pneumothorax recurrent pneumothorax,ICD10 J93: Pneumothorax and air leak,Non cancer illness code self reported - spontaneous pneumothorax recurrent pneumothorax/ICD10 J93</t>
  </si>
  <si>
    <t>ICD10 D36.1: Benign neoplasm of peripheral nerves and autonomic nervous system</t>
  </si>
  <si>
    <t>Standing height (50),Lymphocyte percentage (30180),Sitting height (20015),Trunk fat free mass (23129),Trunk predicted mass (23130)</t>
  </si>
  <si>
    <t>Creatinine (30700),IGF 1 (30770),Arm fat free mass right (23121)</t>
  </si>
  <si>
    <t>Triglycerides (30870),C reactive protein (30710),Gamma glutamyltransferase (30730),Urate (30880)</t>
  </si>
  <si>
    <t>Mothers age at death (3526),Illnesses of mother - None of the above group 2 (20110),Mother still alive - Yes (1835)</t>
  </si>
  <si>
    <t>ICD10 Z85.3: Personal history of malignant neoplasm of breast,ICD10 Z80.4: Family history of malignant neoplasm of genital organs,ICD10 Z90.1: Acquired absence of breast and nipple,ICD10 Z85: Personal history of malignant neoplasm,ICD10 Z80.3: Family history of malignant neoplasm of breast,ICD10 Z80: Family history of primary malignant neoplasm,ICD10 C50.9: Malignant neoplasm of breast of unspecified site,ICD10 C50: Malignant neoplasm of breast,Bilateral oophorectomy both ovaries removed - Yes (2834),DD Cancer - Yes (2453),Illnesses of mother - Breast cancer (20110),ICD10 Z51.1: Encounter for antineoplastic chemotherapy and immunotherapy,Illnesses of siblings - Breast cancer (20111),ICD10 C56: Malignant neoplasm of ovary,ICD10 Z42.1: Encounter for breast reconstruction following mastectomy,ICD10 Z42: Encounter for plastic and reconstructive surgery following medical procedure or healed injury,ICD10 Z90: Acquired absence of organs, not elsewhere classified,Self Report - breast cancer (20001),ICD10 Z92.6: Personal history of chemotherapy for neoplastic disease,Ever had hysterectomy womb removed - Yes (3591),ICD10 C78: Secondary malignant neoplasm of respiratory and digestive organs,ICD10 C78.6: Secondary malignant neoplasm of retroperitoneum and peritoneum,Type of Cancer: Malignant neoplasm of breast (40006),Type of Cancer: Malignant neoplasm of ovary (40006)</t>
  </si>
  <si>
    <t>Mean reticulocyte volume (30260),Mean sphered cell volume (30270),Glycated haemoglobin HbA1c (30750),Red blood cell erythrocyte count (30010)</t>
  </si>
  <si>
    <t>Reticulocyte percentage (30240),Reticulocyte count (30250),Direct bilirubin (30660),High light scatter reticulocyte percentage (30290),High light scatter reticulocyte count (30300),Total bilirubin (30840),Mean corpuscular haemoglobin concentration (30060),Red blood cell erythrocyte distribution width (30070),Mean corpuscular haemoglobin (30050)</t>
  </si>
  <si>
    <t>Type of Cancer: Malignant neoplasm of prostate (40006)</t>
  </si>
  <si>
    <t>Type of Cancer: Malignant neoplasm of prostate (40006),Self Report - prostate cancer (20001),ICD10 Z85.4: Personal history of malignant neoplasm of genital organs</t>
  </si>
  <si>
    <t>Non cancer illness code self reported - bone disorder,Non cancer illness code self reported - bone disorder/ICD10 M85</t>
  </si>
  <si>
    <t>Monocyte percentage (30190),Monocyte count (30130),Lymphocyte percentage (30180)</t>
  </si>
  <si>
    <t>High light scatter reticulocyte percentage (30290),High light scatter reticulocyte count (30300),Reticulocyte percentage (30240),Reticulocyte count (30250),Immature reticulocyte fraction (30280),Monocyte percentage (30190)</t>
  </si>
  <si>
    <t>ICD10 C92: Myeloid leukemia,High light scatter reticulocyte percentage (30290),Reticulocyte percentage (30240),High light scatter reticulocyte count (30300),Reticulocyte count (30250),ICD10 D70: Neutropenia,ICD10 D69.6: Thrombocytopenia, unspecified,Platelet distribution width (30110),ICD10 D69: Purpura and other hemorrhagic conditions,ICD10 A41.9: Sepsis, unspecified organism,Immature reticulocyte fraction (30280),ICD10 A41: Other sepsis,Red blood cell erythrocyte distribution width (30070),ICD10 Z51.3: Blood transfusion without reported diagnosis (Z51.3),ICD10 D64.9: Anemia, unspecified,ICD10 D64: Other anemias</t>
  </si>
  <si>
    <t>Forced vital capacity FVC (3062)</t>
  </si>
  <si>
    <t>Total protein (30860),Lymphocyte percentage (30180),Mean corpuscular haemoglobin (30050),Calcium (30680),Lymphocyte count (30120)</t>
  </si>
  <si>
    <t>High light scatter reticulocyte percentage (30290),High light scatter reticulocyte count (30300),Immature reticulocyte fraction (30280),Reticulocyte percentage (30240),Reticulocyte count (30250)</t>
  </si>
  <si>
    <t>Mean sphered cell volume (30270),Mean corpuscular volume (30040),Monocyte percentage (30190),Mean corpuscular haemoglobin (30050)</t>
  </si>
  <si>
    <t>Impedance of leg left (23108),Impedance of whole body (23106),Impedance of leg right (23107),Comparative body size at age 10 - Thinner (1687),Impedance of arm left (23110),Impedance of arm right (23109)</t>
  </si>
  <si>
    <t>Comparative body size at age 10 - Plumper (1687),Leg predicted mass left (23118),Leg fat free mass left (23117),Weight (23098),Weight (21002),Basal metabolic rate (23105),Leg fat free mass right (23113),Body mass index BMI (23104),Leg predicted mass right (23114),Body mass index BMI (21001),Leg fat mass right (23112),Arm fat mass right (23120),Whole body water mass (23102),Leg fat mass left (23116),Arm fat mass left (23124),Whole body fat free mass (23101),Waist circumference (48),Whole body fat mass (23100),Arm fat free mass left (23125),Arm predicted mass left (23126),TAG Obesity (RGC),Arm fat percentage right (23119),Hip circumference (49),Arm fat percentage left (23123),Trunk fat free mass (23129),Trunk predicted mass (23130),Arm predicted mass right (23122),Trunk fat mass (23128),TAG Severe Obesity (RGC),Arm fat free mass right (23121),Leg fat percentage right (23111),Leg fat percentage left (23115),Body fat percentage (23099),Ankle spacing width (3143),Trunk fat percentage (23127)</t>
  </si>
  <si>
    <t>Mean corpuscular volume (30040),Mean reticulocyte volume (30260)</t>
  </si>
  <si>
    <t>Lymphocyte count (30120),White blood cell leukocyte count (30000)</t>
  </si>
  <si>
    <t>LipidLowering Med (RGC)</t>
  </si>
  <si>
    <t>Blood pressure medication (6177),Apolipoprotein A (30630)</t>
  </si>
  <si>
    <t>LipidLowering Med (RGC),Non cancer illness code self reported - high cholesterol,Non cancer illness code self reported - high cholesterol/ICD10 E78,LDL direct (30780),ICD10 E78: Disorders of lipoprotein metabolism and other lipidemias,Apolipoprotein B (30640),Cholesterol (30690),ICD10 E78.0: Pure hypercholesterolemia,Treatment or Medication Code - ezetimibe,Treatment or Medication Code - atorvastatin,Treatment or Medication Code - rosuvastatin,CAD Loose CC (RGC),ICD10 I25: Chronic ischemic heart disease,ICD10 E78.00: Pure hypercholesterolemia, unspecified,CAD (RGC),Cholesterol lowering medication (6177),ICD10 I25.1: Atherosclerotic heart disease of native coronary artery,Treatment or Medication Code - ezetrol 10mg tablet,ICD10 I20: Angina pectoris,Non cancer illness code self reported - angina,Non cancer illness code self reported - angina/ICD10 I20,DD vascular heart problems - Angina (6150),ICD10 I25.9: Chronic ischemic heart disease, unspecified,MI (RGC),Treatment or Medication Code - simvastatin,ICD10 I20.9: Angina pectoris, unspecified,ICD10 Z95: Presence of cardiac and vascular implants and grafts,MI CC (RGC),ICD10 Z95.1: Presence of aortocoronary bypass graft,ICD10 Z82.4: Family history of ischemic heart disease and other diseases of the circulatory system</t>
  </si>
  <si>
    <t>Mean corpuscular haemoglobin (30050),Mean corpuscular volume (30040),Mean sphered cell volume (30270),Haemoglobin concentration (30020),Mean corpuscular haemoglobin concentration (30060)</t>
  </si>
  <si>
    <t>Red blood cell erythrocyte count (30010),Mean platelet thrombocyte volume (30100),Haemoglobin concentration (30020),Haematocrit percentage (30030)</t>
  </si>
  <si>
    <t>Platelet count (30080),Platelet crit (30090),ICD10 D47: Other neoplasms of uncertain behavior of lymphoid, hematopoietic and related tissue,Platelet distribution width (30110),Immature reticulocyte fraction (30280),Red blood cell erythrocyte distribution width (30070),High light scatter reticulocyte percentage (30290),ICD10 D69: Purpura and other hemorrhagic conditions,Reticulocyte percentage (30240),High light scatter reticulocyte count (30300)</t>
  </si>
  <si>
    <t>Albumin (30600),Creatinine (30700)</t>
  </si>
  <si>
    <t>Haemoglobin concentration (30020),Haematocrit percentage (30030)</t>
  </si>
  <si>
    <t>Glycated haemoglobin HbA1c (30750),Triglycerides (30870)</t>
  </si>
  <si>
    <t>Apolipoprotein B (30640),LDL direct (30780)</t>
  </si>
  <si>
    <t>Albumin (30600),Total protein (30860),Calcium (30680)</t>
  </si>
  <si>
    <t>Glycated haemoglobin HbA1c (30750),Mean sphered cell volume (30270),Red blood cell erythrocyte distribution width (30070)</t>
  </si>
  <si>
    <t>Red blood cell erythrocyte distribution width (30070),Platelet distribution width (30110),Smoking status - Current (20116),ICD10 C92: Myeloid leukemia,Current tobacco smoking - Yes on most or all days (1239),Monocyte count (30130),ICD10 F17: Nicotine dependence,Ever smoked - Yes (20160),ICD10 D47: Other neoplasms of uncertain behavior of lymphoid, hematopoietic and related tissue,Pack years of smoking (20161),Age stopped smoking (2897),Pack years adult smoking as proportion of life span exposed to smoking (20162),ICD10 F17.1: Mental and behavioural disorders due to use of tobacco, harmful use (F17.1),Past tobacco smoking - Smoked on most or all days (1249),ICD10 Z72.0: Tobacco use,ICD10 D70: Neutropenia,ICD10 A41: Other sepsis</t>
  </si>
  <si>
    <t>Mean corpuscular volume (30040),Mean reticulocyte volume (30260),Red blood cell erythrocyte distribution width (30070),Mean corpuscular haemoglobin (30050),Mean sphered cell volume (30270)</t>
  </si>
  <si>
    <t>IGF 1 (30770),Standing height (50),Trunk fat free mass (23129),Trunk predicted mass (23130),Sitting height (20015),Whole body fat free mass (23101),Whole body water mass (23102),Forced expiratory volume in 1 second FEV1 predicted (20153)</t>
  </si>
  <si>
    <t>Platelet distribution width (30110),Mean platelet thrombocyte volume (30100)</t>
  </si>
  <si>
    <t>Forced expiratory volume in 1 second FEV1 Z score (20256)</t>
  </si>
  <si>
    <t>Forced expiratory volume in 1 second FEV1 Best measure (20150),Forced expiratory volume in 1 second FEV1 (3063),Forced vital capacity FVC Best measure (20151),Forced vital capacity FVC (3062),Cystatin C (30720)</t>
  </si>
  <si>
    <t>Forced expiratory volume in 1 second FEV1 Z score (20256),Forced vital capacity FVC Z score (20257),Non cancer illness code self reported - hypertension/ICD10 I10,Non cancer illness code self reported - hypertension</t>
  </si>
  <si>
    <t>Red blood cell erythrocyte count (30010),Platelet crit (30090)</t>
  </si>
  <si>
    <t>Mean sphered cell volume (30270),Mean corpuscular volume (30040),Mean corpuscular haemoglobin (30050),Mean reticulocyte volume (30260)</t>
  </si>
  <si>
    <t>Corneal resistance factor left (5265),Corneal resistance factor right (5257),Corneal hysteresis left (5264),Corneal hysteresis right (5256)</t>
  </si>
  <si>
    <t>Mean corpuscular haemoglobin (30050),Mean corpuscular volume (30040),Degree bothered by menstrual cramps or other problems with period in the last three months - Not bothered at all (21050),Ever used hormone replacement therapy HRT - Yes (2814)</t>
  </si>
  <si>
    <t>Mean corpuscular haemoglobin (30050),Mean corpuscular volume (30040),Haemoglobin concentration (30020),Haematocrit percentage (30030),Mean corpuscular haemoglobin concentration (30060)</t>
  </si>
  <si>
    <t>Hearing difficulty problems - Yes (2247),hearing loss (RGC),Hearing difficulty problems background noise - Yes (2257)</t>
  </si>
  <si>
    <t>Glycated haemoglobin HbA1c (30750),Glucose (30740)</t>
  </si>
  <si>
    <t>Age started wearing glasses or contact lenses (2217)</t>
  </si>
  <si>
    <t>AllergicDiseaseCases vs AllergicDiseaseControls (RGC)</t>
  </si>
  <si>
    <t>Non cancer illness code self reported - high cholesterol</t>
  </si>
  <si>
    <t>ICD10 I83: Varicose veins of lower extremities</t>
  </si>
  <si>
    <t>ICD10 I10: Essential (primary) hypertension</t>
  </si>
  <si>
    <t>ChildhoodAsthmaCases vs AllergicDiseaseControls (RGC)</t>
  </si>
  <si>
    <t>Non cancer illness code self reported - gout</t>
  </si>
  <si>
    <t>Weight (21002)</t>
  </si>
  <si>
    <t>Weight (23098)</t>
  </si>
  <si>
    <t>Corneal hysteresis right (5256)</t>
  </si>
  <si>
    <t>Heel Broadband ultrasound attenuation direct entry (3144)</t>
  </si>
  <si>
    <t>Age at menopause last menstrual period (3581)</t>
  </si>
  <si>
    <t>AsthmaCases vs AllergicDiseaseControls (RGC)</t>
  </si>
  <si>
    <t>ICD10 M10: Gout</t>
  </si>
  <si>
    <t>ICD10 E78: Disorders of lipoprotein metabolism and other lipidemias</t>
  </si>
  <si>
    <t>TAG Obesity (RGC)</t>
  </si>
  <si>
    <t>0.43 (0.26,0.69)</t>
  </si>
  <si>
    <t>104063|23|0</t>
  </si>
  <si>
    <t>142492|61|0</t>
  </si>
  <si>
    <t>TAG Severe Obesity (RGC)</t>
  </si>
  <si>
    <t>1.1 (1,1.2)</t>
  </si>
  <si>
    <t>102968|1117|1</t>
  </si>
  <si>
    <t>141195|1357|1</t>
  </si>
  <si>
    <t>ICD10 E13: Other specified diabetes mellitus</t>
  </si>
  <si>
    <t>Non cancer illness code self reported - diabetes/ICD10 E14</t>
  </si>
  <si>
    <t>ICD10 E11: Type 2 diabetes mellitus</t>
  </si>
  <si>
    <t>Asthma (RGC)</t>
  </si>
  <si>
    <t>ICD10 J44: Other chronic obstructive pulmonary disease</t>
  </si>
  <si>
    <t>TAG Overweight (RGC)</t>
  </si>
  <si>
    <t>COPD (RGC)</t>
  </si>
  <si>
    <t>ICD10 M81: Osteoporosis without current pathological fracture</t>
  </si>
  <si>
    <t>Fractures (RGC)</t>
  </si>
  <si>
    <t>ICD10 Z51.1: Encounter for antineoplastic chemotherapy and immunotherapy</t>
  </si>
  <si>
    <t>ICD10 D69: Purpura and other hemorrhagic conditions</t>
  </si>
  <si>
    <t>ICD10 A41: Other sepsis</t>
  </si>
  <si>
    <t>ICD10 D69.6: Thrombocytopenia, unspecified</t>
  </si>
  <si>
    <t>ICD10 D70: Neutropenia</t>
  </si>
  <si>
    <t>ICD10 C56: Malignant neoplasm of ovary</t>
  </si>
  <si>
    <t>ICD10 C77: Secondary and unspecified malignant neoplasm of lymph nodes</t>
  </si>
  <si>
    <t>ICD10 C78.6: Secondary malignant neoplasm of retroperitoneum and peritoneum</t>
  </si>
  <si>
    <t>ICD10 C78: Secondary malignant neoplasm of respiratory and digestive organs</t>
  </si>
  <si>
    <t>ICD10 Z08.0: Follow-up examination after surgery for malignant neoplasm (Z08.0)</t>
  </si>
  <si>
    <t>ICD10 Z80.4: Family history of malignant neoplasm of genital organs</t>
  </si>
  <si>
    <t>ICD10 Z51.3: Blood transfusion without reported diagnosis (Z51.3)</t>
  </si>
  <si>
    <t>ICD10 D73: Diseases of spleen</t>
  </si>
  <si>
    <t>ICD10 A41.9: Sepsis, unspecified organism</t>
  </si>
  <si>
    <t>ICD10 N28: Other disorders of kidney and ureter, not elsewhere classified</t>
  </si>
  <si>
    <t>Mean corpuscular haemoglobin (30050),Mean corpuscular volume (30040),Mean corpuscular haemoglobin concentration (30060)</t>
  </si>
  <si>
    <t>Mean corpuscular haemoglobin concentration (30060)</t>
  </si>
  <si>
    <t>Mean corpuscular haemoglobin concentration (30060),Mean sphered cell volume (30270),Mean corpuscular volume (30040),Mean corpuscular haemoglobin (30050),Haemoglobin concentration (30020),Haematocrit percentage (30030),Mean reticulocyte volume (30260)</t>
  </si>
  <si>
    <t>Volume of white matter (25008)</t>
  </si>
  <si>
    <t>Volume of Pc left hemisphere (26685)</t>
  </si>
  <si>
    <t>Volume of VAmc left hemisphere (26675)</t>
  </si>
  <si>
    <t>Mean intensity of non WM hypointensities whole brain (26507)</t>
  </si>
  <si>
    <t>Volume of non WM hypointensities whole brain (26529)</t>
  </si>
  <si>
    <t>Mean MD in splenium of corpus callosum on FA skeleton (25108)</t>
  </si>
  <si>
    <t>Mean L1 in splenium of corpus callosum on FA skeleton (25204)</t>
  </si>
  <si>
    <t>Mean ISOVF in body of corpus callosum on FA skeleton (25443)</t>
  </si>
  <si>
    <t>Weighted mean OD in tract anterior thalamic radiation left (25679)</t>
  </si>
  <si>
    <t>Mean L2 in cingulum cingulate gyrus on FA skeleton left (25283)</t>
  </si>
  <si>
    <t>Mean thickness of superiorfrontal right hemisphere (26883)</t>
  </si>
  <si>
    <t>Mean L1 in uncinate fasciculus on FA skeleton left (25245)</t>
  </si>
  <si>
    <t>Grey white contrast in parahippocampal left hemisphere (27004)</t>
  </si>
  <si>
    <t>Volume of Lateral Ventricle right hemisphere (26585)</t>
  </si>
  <si>
    <t>Volume of G subcallosal left hemisphere (27508)</t>
  </si>
  <si>
    <t>Mean L1 in tapetum on FA skeleton right (25246)</t>
  </si>
  <si>
    <t>Weighted mean ICVF in tract medial lemniscus right (25668)</t>
  </si>
  <si>
    <t>Total volume of white matter hyperintensities from T1 and T2 FLAIR images (25781)</t>
  </si>
  <si>
    <t>Weighted mean ICVF in tract medial lemniscus left (25667)</t>
  </si>
  <si>
    <t>Grey white contrast in precuneus right hemisphere (27048)</t>
  </si>
  <si>
    <t>Grey white contrast in fusiform left hemisphere (26995)</t>
  </si>
  <si>
    <t>Grey white contrast in fusiform right hemisphere (27030)</t>
  </si>
  <si>
    <t>Grey white contrast in superiortemporal right hemisphere (27053)</t>
  </si>
  <si>
    <t>Grey white contrast in inferiortemporal left hemisphere (26997)</t>
  </si>
  <si>
    <t>Grey white contrast in medialorbitofrontal left hemisphere (27002)</t>
  </si>
  <si>
    <t>Grey white contrast in precuneus left hemisphere (27013)</t>
  </si>
  <si>
    <t>Grey white contrast in medialorbitofrontal right hemisphere (27037)</t>
  </si>
  <si>
    <t>Grey white contrast in superiorfrontal right hemisphere (27051)</t>
  </si>
  <si>
    <t>Grey white contrast in inferiortemporal right hemisphere (27032)</t>
  </si>
  <si>
    <t>Grey white contrast in rostralanteriorcingulate right hemisphere (27049)</t>
  </si>
  <si>
    <t>Volume of 5th Ventricle whole brain (26525)</t>
  </si>
  <si>
    <t>Mean intensity of 5th Ventricle whole brain (26503)</t>
  </si>
  <si>
    <t>Mean L3 in superior fronto occipital fasciculus on FA skeleton left (25339)</t>
  </si>
  <si>
    <t>Mean MD in superior fronto occipital fasciculus on FA skeleton left (25147)</t>
  </si>
  <si>
    <t>Volume of CM left hemisphere (26670)</t>
  </si>
  <si>
    <t>Mean L2 in posterior corona radiata on FA skeleton left (25275)</t>
  </si>
  <si>
    <t>Mean FA in sagittal stratum on FA skeleton left (25087)</t>
  </si>
  <si>
    <t>Mean OD in external capsule on FA skeleton right (25424)</t>
  </si>
  <si>
    <t>Weighted mean ISOVF in tract inferior longitudinal fasciculus right (25719)</t>
  </si>
  <si>
    <t>Area of cuneus left hemisphere (27145)</t>
  </si>
  <si>
    <t>Median T2star in putamen right (25031)</t>
  </si>
  <si>
    <t>Volume ratio of BrainSegVol to eTIV whole brain (26536)</t>
  </si>
  <si>
    <t>Volume of grey matter in Paracingulate Gyrus left (25836)</t>
  </si>
  <si>
    <t>Grey white contrast in inferiorparietal left hemisphere (26996)</t>
  </si>
  <si>
    <t>Grey white contrast in supramarginal left hemisphere (27019)</t>
  </si>
  <si>
    <t>Grey white contrast in supramarginal right hemisphere (27054)</t>
  </si>
  <si>
    <t>Grey white contrast in superiorparietal left hemisphere (27017)</t>
  </si>
  <si>
    <t>Grey white contrast in insula right hemisphere (27058)</t>
  </si>
  <si>
    <t>Grey white contrast in rostralmiddlefrontal left hemisphere (27015)</t>
  </si>
  <si>
    <t>Grey white contrast in inferiorparietal right hemisphere (27031)</t>
  </si>
  <si>
    <t>Grey white contrast in middletemporal right hemisphere (27038)</t>
  </si>
  <si>
    <t>Grey white contrast in insula left hemisphere (27023)</t>
  </si>
  <si>
    <t>Grey white contrast in posteriorcingulate right hemisphere (27046)</t>
  </si>
  <si>
    <t>Grey white contrast in lingual left hemisphere (27001)</t>
  </si>
  <si>
    <t>Grey white contrast in lingual right hemisphere (27036)</t>
  </si>
  <si>
    <t>Grey white contrast in rostralmiddlefrontal right hemisphere (27050)</t>
  </si>
  <si>
    <t>Mean L1 in genu of corpus callosum on FA skeleton (25202)</t>
  </si>
  <si>
    <t>Weighted mean OD in tract inferior fronto occipital fasciculus right (25690)</t>
  </si>
  <si>
    <t>Weighted mean L1 in tract forceps minor (25580)</t>
  </si>
  <si>
    <t>Mean L1 in cerebral peduncle on FA skeleton left (25215)</t>
  </si>
  <si>
    <t>Mean ICVF in superior fronto occipital fasciculus on FA skeleton right (25386)</t>
  </si>
  <si>
    <t>Weighted mean OD in tract anterior thalamic radiation right (25680)</t>
  </si>
  <si>
    <t>Weighted mean OD in tract forceps minor (25688)</t>
  </si>
  <si>
    <t>Mean OD in anterior limb of internal capsule on FA skeleton left (25409)</t>
  </si>
  <si>
    <t>Weighted mean OD in tract superior longitudinal fasciculus right (25699)</t>
  </si>
  <si>
    <t>Weighted mean OD in tract inferior longitudinal fasciculus right (25692)</t>
  </si>
  <si>
    <t>Weighted mean OD in tract inferior longitudinal fasciculus left (25691)</t>
  </si>
  <si>
    <t>Mean L1 in anterior limb of internal capsule on FA skeleton right (25216)</t>
  </si>
  <si>
    <t>Mean OD in cerebral peduncle on FA skeleton right (25406)</t>
  </si>
  <si>
    <t>Mean ICVF in posterior limb of internal capsule on FA skeleton left (25363)</t>
  </si>
  <si>
    <t>Mean L1 in anterior limb of internal capsule on FA skeleton left (25217)</t>
  </si>
  <si>
    <t>Mean OD in anterior limb of internal capsule on FA skeleton right (25408)</t>
  </si>
  <si>
    <t>Mean L1 in cerebral peduncle on FA skeleton right (25214)</t>
  </si>
  <si>
    <t>Mean OD in cerebral peduncle on FA skeleton left (25407)</t>
  </si>
  <si>
    <t>Mean ICVF in anterior limb of internal capsule on FA skeleton right (25360)</t>
  </si>
  <si>
    <t>Mean ICVF in anterior limb of internal capsule on FA skeleton left (25361)</t>
  </si>
  <si>
    <t>Mean L1 in retrolenticular part of internal capsule on FA skeleton right (25220)</t>
  </si>
  <si>
    <t>Volume of Brain Stem whole brain (26526)</t>
  </si>
  <si>
    <t>Volume of Whole brainstem whole brain (26720)</t>
  </si>
  <si>
    <t>Volume of Pons whole brain (26717)</t>
  </si>
  <si>
    <t>Area of insula left hemisphere (27173)</t>
  </si>
  <si>
    <t>Area of insula right hemisphere (27266)</t>
  </si>
  <si>
    <t>Volume of LD left hemisphere (26712)</t>
  </si>
  <si>
    <t>Volume of LP left hemisphere (26687)</t>
  </si>
  <si>
    <t>Weighted mean L2 in tract superior thalamic radiation right (25620)</t>
  </si>
  <si>
    <t>Mean thickness of parstriangularis right hemisphere (27284)</t>
  </si>
  <si>
    <t>Mean OD in tapetum on FA skeleton left (25439)</t>
  </si>
  <si>
    <t>Volume of Cerebellum Cortex left hemisphere (26557)</t>
  </si>
  <si>
    <t>Volume of Cerebellum Cortex right hemisphere (26588)</t>
  </si>
  <si>
    <t>Area of G cingul Post dorsal right hemisphere (27559)</t>
  </si>
  <si>
    <t>Mean L2 in inferior cerebellar peduncle on FA skeleton left (25259)</t>
  </si>
  <si>
    <t>Weighted mean ISOVF in tract acoustic radiation right (25705)</t>
  </si>
  <si>
    <t>Weighted mean OD in tract superior longitudinal fasciculus left (25698)</t>
  </si>
  <si>
    <t>Grey white contrast in bankssts right hemisphere (27025)</t>
  </si>
  <si>
    <t>Median T2star in putamen left (25030)</t>
  </si>
  <si>
    <t>Median T2star in caudate right (25029)</t>
  </si>
  <si>
    <t>Median T2star in caudate left (25028)</t>
  </si>
  <si>
    <t>Median T2star in pallidum right (25033)</t>
  </si>
  <si>
    <t>Median T2star in pallidum left (25032)</t>
  </si>
  <si>
    <t>Mean intensity of Putamen left hemisphere (26544)</t>
  </si>
  <si>
    <t>Mean intensity of Putamen right hemisphere (26575)</t>
  </si>
  <si>
    <t>Volume of grey matter in Putamen left (25882)</t>
  </si>
  <si>
    <t>Mean intensity of Caudate right hemisphere (26574)</t>
  </si>
  <si>
    <t>Volume of grey matter in Putamen right (25883)</t>
  </si>
  <si>
    <t>Mean intensity of Caudate left hemisphere (26543)</t>
  </si>
  <si>
    <t>Volume of grey matter in Ventral Striatum left (25890)</t>
  </si>
  <si>
    <t>Volume of grey matter in Ventral Striatum right (25891)</t>
  </si>
  <si>
    <t>Mean intensity of Accumbens area right hemisphere (26579)</t>
  </si>
  <si>
    <t>Weighted mean MO in tract forceps major (25552)</t>
  </si>
  <si>
    <t>Volume of entorhinal left hemisphere (27208)</t>
  </si>
  <si>
    <t>Mean ICVF in cerebral peduncle on FA skeleton left (25359)</t>
  </si>
  <si>
    <t>Mean ICVF in cerebral peduncle on FA skeleton right (25358)</t>
  </si>
  <si>
    <t>Mean ICVF in superior cerebellar peduncle on FA skeleton left (25357)</t>
  </si>
  <si>
    <t>Mean ICVF in superior cerebellar peduncle on FA skeleton right (25356)</t>
  </si>
  <si>
    <t>Mean ICVF in fornix cres stria terminalis on FA skeleton left (25383)</t>
  </si>
  <si>
    <t>Mean ICVF in posterior limb of internal capsule on FA skeleton right (25362)</t>
  </si>
  <si>
    <t>Mean ISOVF in anterior limb of internal capsule on FA skeleton left (25457)</t>
  </si>
  <si>
    <t>Mean ISOVF in anterior limb of internal capsule on FA skeleton right (25456)</t>
  </si>
  <si>
    <t>Weighted mean ICVF in tract anterior thalamic radiation right (25653)</t>
  </si>
  <si>
    <t>Median T2star in thalamus left (25026)</t>
  </si>
  <si>
    <t>Mean MD in cerebral peduncle on FA skeleton left (25119)</t>
  </si>
  <si>
    <t>Mean MD in cerebral peduncle on FA skeleton right (25118)</t>
  </si>
  <si>
    <t>Weighted mean L2 in tract cingulate gyrus part of cingulum right (25601)</t>
  </si>
  <si>
    <t>Grey white contrast in lateralorbitofrontal right hemisphere (27035)</t>
  </si>
  <si>
    <t>Grey white contrast in entorhinal left hemisphere (26994)</t>
  </si>
  <si>
    <t>Mean L1 in superior longitudinal fasciculus on FA skeleton left (25241)</t>
  </si>
  <si>
    <t>Weighted mean FA in tract superior longitudinal fasciculus right (25510)</t>
  </si>
  <si>
    <t>Weighted mean FA in tract superior longitudinal fasciculus left (25509)</t>
  </si>
  <si>
    <t>Vitamin D</t>
  </si>
  <si>
    <t>Skin tanning</t>
  </si>
  <si>
    <t>Actinic keratosis</t>
  </si>
  <si>
    <t>Non melanoma skin cancer</t>
  </si>
  <si>
    <t>Melanoma skin cancer</t>
  </si>
  <si>
    <t>Skin color (dark olive)</t>
  </si>
  <si>
    <t>Deleterious missense</t>
  </si>
  <si>
    <t>Marker</t>
  </si>
  <si>
    <t>Doubleton - 0.01%</t>
  </si>
  <si>
    <t>Triglyceride_Med_LabValue__RINT</t>
  </si>
  <si>
    <t>30870_Triglycerides_inst_mean__RINT</t>
  </si>
  <si>
    <t>30630_Apolipoprotein_A_inst_mean__RINT</t>
  </si>
  <si>
    <t>PFT_Spirometry_Pre_FEV1_FVC__RINT</t>
  </si>
  <si>
    <t>20258_FEV1_FVC_ratio_Z_score_inst_mean__RINT</t>
  </si>
  <si>
    <t>Albumin_Med_LabValue__RINT</t>
  </si>
  <si>
    <t>30600_Albumin_inst_mean__RINT</t>
  </si>
  <si>
    <t>MCH_Med_LabValue__RINT</t>
  </si>
  <si>
    <t>30050_Mean_corpuscular_haemoglobin_inst_mean__RINT</t>
  </si>
  <si>
    <t>AlkalinePhosphatase_Med_LabValue__RINT</t>
  </si>
  <si>
    <t>30610_Alkaline_phosphatase_inst_mean__RINT</t>
  </si>
  <si>
    <t>AlanineAminotransferase_Med_LabValue__RINT</t>
  </si>
  <si>
    <t>30620_Alanine_aminotransferase_inst_mean__RINT</t>
  </si>
  <si>
    <t>Creatinine_Med_LabValue__RINT</t>
  </si>
  <si>
    <t>30700_Creatinine_inst_mean__RINT</t>
  </si>
  <si>
    <t>Bilirubin_total_Med_LabValue__RINT</t>
  </si>
  <si>
    <t>30660_Direct_bilirubin_inst_mean__RINT</t>
  </si>
  <si>
    <t>Urate_Med_LabValue__RINT</t>
  </si>
  <si>
    <t>30880_Urate_inst_mean__RINT</t>
  </si>
  <si>
    <t>Phe10_K80__BIN</t>
  </si>
  <si>
    <t>20002_Illness_code_SR_1162_cholelithiasis_gall_stones_AnyInst__BIN</t>
  </si>
  <si>
    <t>RDW_Med_LabValue__RINT</t>
  </si>
  <si>
    <t>30070_Red_blood_cell_erythrocyte_distribution_width_inst_mean__RINT</t>
  </si>
  <si>
    <t>30090_Platelet_crit_inst_mean__RINT</t>
  </si>
  <si>
    <t>50_Standing_height_inst_mean__RINT</t>
  </si>
  <si>
    <t>5097_6mm_weak_meridian_left_inst_mean__RINT</t>
  </si>
  <si>
    <t>Hemoglobin_Med_LabValue__RINT</t>
  </si>
  <si>
    <t>30020_Haemoglobin_concentration_inst_mean__RINT</t>
  </si>
  <si>
    <t>1747_Hair_colour_natural_before_greying_2_Red_AnyInst__BIN</t>
  </si>
  <si>
    <t>30080_Platelet_count_inst_mean__RINT</t>
  </si>
  <si>
    <t>20022_Birth_weight_inst_mean__RINT</t>
  </si>
  <si>
    <t>Phe10_I78__BIN</t>
  </si>
  <si>
    <t>30770_IGF_1_inst_mean__RINT</t>
  </si>
  <si>
    <t>23107_Impedance_of_leg_right_inst_mean__RINT</t>
  </si>
  <si>
    <t>MCV_Med_LabValue__RINT</t>
  </si>
  <si>
    <t>30040_Mean_corpuscular_volume_inst_mean__RINT</t>
  </si>
  <si>
    <t>Phe10_E66__BIN</t>
  </si>
  <si>
    <t>1687_Comparative_body_size_at_age_10_2_Plumper_AnyInst__BIN</t>
  </si>
  <si>
    <t>23110_Impedance_of_arm_left_inst_mean__RINT</t>
  </si>
  <si>
    <t>Eosinophils_Med_LabValue__RINT</t>
  </si>
  <si>
    <t>30150_Eosinophill_count_inst_mean__RINT</t>
  </si>
  <si>
    <t>A1C_Med_LabValue__RINT</t>
  </si>
  <si>
    <t>30750_Glycated_haemoglobin_HbA1c_inst_mean__RINT</t>
  </si>
  <si>
    <t>IOP_Right__RINT</t>
  </si>
  <si>
    <t>5255_Intra_ocular_pressure_Goldmann_correlated_right_inst_mean__RINT</t>
  </si>
  <si>
    <t>30270_Mean_sphered_cell_volume_inst_mean__RINT</t>
  </si>
  <si>
    <t>Protein_Med_LabValue__RINT</t>
  </si>
  <si>
    <t>30860_Total_protein_inst_mean__RINT</t>
  </si>
  <si>
    <t>AspartateAmonitransferase_Med_LabValue__RINT</t>
  </si>
  <si>
    <t>30650_Aspartate_aminotransferase_inst_mean__RINT</t>
  </si>
  <si>
    <t>23109_Impedance_of_arm_right_inst_mean__RINT</t>
  </si>
  <si>
    <t>Phe10_D126__BIN</t>
  </si>
  <si>
    <t>30640_Apolipoprotein_B_inst_mean__RINT</t>
  </si>
  <si>
    <t>HDL_Med_LabValue__RINT</t>
  </si>
  <si>
    <t>30760_HDL_cholesterol_inst_mean__RINT</t>
  </si>
  <si>
    <t>30100_Mean_platelet_thrombocyte_volume_inst_mean__RINT</t>
  </si>
  <si>
    <t>Monocytes_Med_LabValue__RINT</t>
  </si>
  <si>
    <t>30130_Monocyte_count_inst_mean__RINT</t>
  </si>
  <si>
    <t>30720_Cystatin_C_inst_mean__RINT</t>
  </si>
  <si>
    <t>SHBG_Med_LabValue__RINT</t>
  </si>
  <si>
    <t>30830_SHBG_inst_mean__RINT</t>
  </si>
  <si>
    <t>Phe10_C50__BIN</t>
  </si>
  <si>
    <t>Platelets_Med_LabValue__RINT</t>
  </si>
  <si>
    <t>30140_Neutrophill_count_inst_mean__RINT</t>
  </si>
  <si>
    <t>Phe10_Z853__BIN</t>
  </si>
  <si>
    <t>30290_High_light_scatter_reticulocyte_percentage_inst_mean__RINT</t>
  </si>
  <si>
    <t>30260_Mean_reticulocyte_volume_inst_mean__RINT</t>
  </si>
  <si>
    <t>30300_High_light_scatter_reticulocyte_count_inst_mean__RINT</t>
  </si>
  <si>
    <t>Eosinophils100_Med_LabValue__RINT</t>
  </si>
  <si>
    <t>30210_Eosinophill_percentage_inst_mean__RINT</t>
  </si>
  <si>
    <t>Reticulocytes_Med_LabValue__RINT</t>
  </si>
  <si>
    <t>30250_Reticulocyte_count_inst_mean__RINT</t>
  </si>
  <si>
    <t>GammaGlutamyl_Med_LabValue__RINT</t>
  </si>
  <si>
    <t>30730_Gamma_glutamyltransferase_inst_mean__RINT</t>
  </si>
  <si>
    <t>2217_Age_started_wearing_glasses_or_contact_lenses_inst_mean__RINT</t>
  </si>
  <si>
    <t>Phe10_H26__BIN</t>
  </si>
  <si>
    <t>Calcium_Med_LabValue__RINT</t>
  </si>
  <si>
    <t>30680_Calcium_inst_mean__RINT</t>
  </si>
  <si>
    <t>30190_Monocyte_percentage_inst_mean__RINT</t>
  </si>
  <si>
    <t>Phe10_C911__BIN</t>
  </si>
  <si>
    <t>2247_Hearing_difficulty_problems_1_Yes_AnyInst__BIN</t>
  </si>
  <si>
    <t>Phe10_M89__BIN</t>
  </si>
  <si>
    <t>20002_Illness_code_SR_1293_bone_disorder_AnyInst__BIN</t>
  </si>
  <si>
    <t>BP_Systolic_Med_Value__RINT</t>
  </si>
  <si>
    <t>4080_Systolic_blood_pressure_automated_reading_inst_mean__RINT</t>
  </si>
  <si>
    <t>RGC_Urinary_AlbuminCreatinine_Ratio__RINT</t>
  </si>
  <si>
    <t>5265_Corneal_resistance_factor_left_inst_mean__RINT</t>
  </si>
  <si>
    <t>23106_Impedance_of_whole_body_inst_mean__RINT</t>
  </si>
  <si>
    <t>5257_Corneal_resistance_factor_right_inst_mean__RINT</t>
  </si>
  <si>
    <t>30110_Platelet_distribution_width_inst_mean__RINT</t>
  </si>
  <si>
    <t>CReactiveProtein_Med_LabValue__RINT</t>
  </si>
  <si>
    <t>30710_C_reactive_protein_inst_mean__RINT</t>
  </si>
  <si>
    <t>RGC_started_wearing_glasses_contacts_after_40__RINT</t>
  </si>
  <si>
    <t>Neutrphils_Med_LabValue__RINT</t>
  </si>
  <si>
    <t>3064_Peak_expiratory_flow_PEF_inst_mean__RINT</t>
  </si>
  <si>
    <t>Leukocytes_Med_LabValue__RINT</t>
  </si>
  <si>
    <t>30000_White_blood_cell_leukocyte_count_inst_mean__RINT</t>
  </si>
  <si>
    <t>30240_Reticulocyte_percentage_inst_mean__RINT</t>
  </si>
  <si>
    <t>1488_Tea_intake_inst_mean__RINT</t>
  </si>
  <si>
    <t>Phe10_Z880__BIN</t>
  </si>
  <si>
    <t>VitaminDMetabolites_Med_LabValue__RINT</t>
  </si>
  <si>
    <t>30890_Vitamin_D_inst_mean__RINT</t>
  </si>
  <si>
    <t>BP_Diastolic_Med_Value__RINT</t>
  </si>
  <si>
    <t>4079_Diastolic_blood_pressure_automated_reading_inst_mean__RINT</t>
  </si>
  <si>
    <t>1717_Skin_colour_3_Light_olive_AnyInst__BIN</t>
  </si>
  <si>
    <t>30840_Total_bilirubin_inst_mean__RINT</t>
  </si>
  <si>
    <t>20015_Sitting_height_inst_mean__RINT</t>
  </si>
  <si>
    <t>RBC_Med_LabValue__RINT</t>
  </si>
  <si>
    <t>30010_Red_blood_cell_erythrocyte_count_inst_mean__RINT</t>
  </si>
  <si>
    <t>Phe10_L40__BIN</t>
  </si>
  <si>
    <t>30280_Immature_reticulocyte_fraction_inst_mean__RINT</t>
  </si>
  <si>
    <t>Phosphate_Med_LabValue__RINT</t>
  </si>
  <si>
    <t>30810_Phosphate_inst_mean__RINT</t>
  </si>
  <si>
    <t>46_Hand_grip_strength_left_inst_mean__RINT</t>
  </si>
  <si>
    <t>1727_Ease_of_skin_tanning_4_Never_tan_only_burn_AnyInst__BIN</t>
  </si>
  <si>
    <t>Glucose_Med_LabValue__RINT</t>
  </si>
  <si>
    <t>30740_Glucose_inst_mean__RINT</t>
  </si>
  <si>
    <t>Phe10_I71__BIN</t>
  </si>
  <si>
    <t>Phe10_I10__BIN</t>
  </si>
  <si>
    <t>20002_Illness_code_SR_1065_hypertension_AnyInst__BIN</t>
  </si>
  <si>
    <t>Cholesterol_Med_LabValue__RINT</t>
  </si>
  <si>
    <t>30690_Cholesterol_inst_mean__RINT</t>
  </si>
  <si>
    <t>Pulse_Med_Value__RINT</t>
  </si>
  <si>
    <t>102_Pulse_rate_automated_reading_inst_mean__RINT</t>
  </si>
  <si>
    <t>Phe10_J93__BIN</t>
  </si>
  <si>
    <t>20002_Illness_code_SR_1126_spontaneous_pneumothorax_recurrent_pneumothorax_AnyInst__BIN</t>
  </si>
  <si>
    <t>Phe10_L20__BIN</t>
  </si>
  <si>
    <t>RGC_AtopicDermatitis__BIN</t>
  </si>
  <si>
    <t>Phe10_H90__BIN</t>
  </si>
  <si>
    <t>RGC_hearing_loss__BIN</t>
  </si>
  <si>
    <t>20256_Forced_expiratory_volume_in_1_second_FEV1_Z_score_inst_mean__RINT</t>
  </si>
  <si>
    <t>Phe10_L721__BIN</t>
  </si>
  <si>
    <t>Neutrphils100_Med_LabValue__RINT</t>
  </si>
  <si>
    <t>30200_Neutrophill_percentage_inst_mean__RINT</t>
  </si>
  <si>
    <t>PFT_Spirometry_Pre_FVC__RINT</t>
  </si>
  <si>
    <t>20257_Forced_vital_capacity_FVC_Z_score_inst_mean__RINT</t>
  </si>
  <si>
    <t>Phe10_E11__BIN</t>
  </si>
  <si>
    <t>RGC_T2D_New_CC__BIN</t>
  </si>
  <si>
    <t>Phe10_C61__BIN</t>
  </si>
  <si>
    <t>40006_Type_of_Cancer_ICD10_C61__BIN</t>
  </si>
  <si>
    <t>Phe10_C92__BIN</t>
  </si>
  <si>
    <t>Phe10_N281__BIN</t>
  </si>
  <si>
    <t>30790_Lipoprotein_A_inst_mean__RINT</t>
  </si>
  <si>
    <t>23129_Trunk_fat_free_mass_inst_mean__RINT</t>
  </si>
  <si>
    <t>20023_Mean_time_to_correctly_identify_matches_inst_mean__RINT</t>
  </si>
  <si>
    <t>1747_Hair_colour_natural_before_greying_1_Blonde_AnyInst__BIN</t>
  </si>
  <si>
    <t>RGC_LipidLowering_Med__BIN</t>
  </si>
  <si>
    <t>3148_Heel_bone_mineral_density_BMD_inst_mean__RINT</t>
  </si>
  <si>
    <t>Phe10_G20__BIN</t>
  </si>
  <si>
    <t>20110_Illnesses_of_mother_11_Parkinsons_disease_AnyInst__BIN</t>
  </si>
  <si>
    <t>23111_Leg_fat_percentage_right_inst_mean__RINT</t>
  </si>
  <si>
    <t>Phe10_E21__BIN</t>
  </si>
  <si>
    <t>RGC_SphericalEquivalent_r_started_wearing_glasses_contacts_before_40__RINT</t>
  </si>
  <si>
    <t>1747_Hair_colour_natural_before_greying_4_Dark_brown_AnyInst__BIN</t>
  </si>
  <si>
    <t>Phe10_Z850__BIN</t>
  </si>
  <si>
    <t>Phe10_Z800__BIN</t>
  </si>
  <si>
    <t>Phe10_C54__BIN</t>
  </si>
  <si>
    <t>40006_Type_of_Cancer_ICD10_C54__BIN</t>
  </si>
  <si>
    <t>Phe10_I42__BIN</t>
  </si>
  <si>
    <t>30120_Lymphocyte_count_inst_mean__RINT</t>
  </si>
  <si>
    <t>3393_Hearing_aid_user_1_Yes_AnyInst__BIN</t>
  </si>
  <si>
    <t>Phe10_H40__BIN</t>
  </si>
  <si>
    <t>Phe10_D361__BIN</t>
  </si>
  <si>
    <t>LDL_Med_LabValue__RINT</t>
  </si>
  <si>
    <t>30780_LDL_direct_inst_mean__RINT</t>
  </si>
  <si>
    <t>Basophils_Med_LabValue__RINT</t>
  </si>
  <si>
    <t>30220_Basophill_percentage_inst_mean__RINT</t>
  </si>
  <si>
    <t>47_Hand_grip_strength_right_inst_mean__RINT</t>
  </si>
  <si>
    <t>1180_Morning_evening_person_chronotype_1_Definitely_a_morning_person_AnyInst__BIN</t>
  </si>
  <si>
    <t>Phe10_Q61__BIN</t>
  </si>
  <si>
    <t>Phe10_I26__BIN</t>
  </si>
  <si>
    <t>RGC_VTE_PE_CC__BIN</t>
  </si>
  <si>
    <t>6148_Eye_problems_disorders_5_Macular_degeneration_AnyInst__BIN</t>
  </si>
  <si>
    <t>5098_6mm_weak_meridian_right_inst_mean__RINT</t>
  </si>
  <si>
    <t>Phe10_C443__BIN</t>
  </si>
  <si>
    <t>Lymphocytes100_Med_LabValue__RINT</t>
  </si>
  <si>
    <t>30180_Lymphocyte_percentage_inst_mean__RINT</t>
  </si>
  <si>
    <t>20153_Forced_expiratory_volume_in_1_second_FEV1_predicted_inst_mean__RINT</t>
  </si>
  <si>
    <t>Phe10_D68__BIN</t>
  </si>
  <si>
    <t>RGC_MeanSphericalEquivalent__RINT</t>
  </si>
  <si>
    <t>Urea_nitrogen_Med_LabValue__RINT</t>
  </si>
  <si>
    <t>30670_Urea_inst_mean__RINT</t>
  </si>
  <si>
    <t>3143_Ankle_spacing_width_inst_mean__RINT</t>
  </si>
  <si>
    <t>Phe10_E03__BIN</t>
  </si>
  <si>
    <t>Phe10_C91__BIN</t>
  </si>
  <si>
    <t>20002_Illness_code_SR_1226_hypothyroidism_myxoedema_AnyInst__BIN</t>
  </si>
  <si>
    <t>Phe10_I420__BIN</t>
  </si>
  <si>
    <t>Phe10_N18__BIN</t>
  </si>
  <si>
    <t>20002_Illness_code_SR_1453_psoriasis_AnyInst__BIN</t>
  </si>
  <si>
    <t>3147_Heel_quantitative_ultrasound_index_QUI_direct_entry_inst_mean__RINT</t>
  </si>
  <si>
    <t>36,990 (8.1)</t>
  </si>
  <si>
    <t>MARCH8</t>
  </si>
  <si>
    <t>Variant AAF bin</t>
  </si>
  <si>
    <t>N unique gene-trait associations observed exclusively in AAF bin</t>
  </si>
  <si>
    <t>Cumulative N unique gene-trait associations</t>
  </si>
  <si>
    <t>N gene-trait associations (% of total N in class)</t>
  </si>
  <si>
    <t>Variant class</t>
  </si>
  <si>
    <t>Burden of pLOF variants</t>
  </si>
  <si>
    <r>
      <t xml:space="preserve">N gene-trait associations not observed at </t>
    </r>
    <r>
      <rPr>
        <b/>
        <u/>
        <sz val="12"/>
        <color rgb="FF000000"/>
        <rFont val="Calibri (Body)"/>
      </rPr>
      <t>lower</t>
    </r>
    <r>
      <rPr>
        <b/>
        <sz val="12"/>
        <color rgb="FF000000"/>
        <rFont val="Calibri (Body)"/>
      </rPr>
      <t xml:space="preserve"> AAF bins
(% of N in class and AAF bin)</t>
    </r>
  </si>
  <si>
    <r>
      <t xml:space="preserve">N gene-trait associations also observed at </t>
    </r>
    <r>
      <rPr>
        <b/>
        <u/>
        <sz val="12"/>
        <color rgb="FF000000"/>
        <rFont val="Calibri (Body)"/>
      </rPr>
      <t>lower</t>
    </r>
    <r>
      <rPr>
        <b/>
        <sz val="12"/>
        <color rgb="FF000000"/>
        <rFont val="Calibri (Body)"/>
      </rPr>
      <t xml:space="preserve"> AAF bins
(% of N in class and AAF bin)</t>
    </r>
  </si>
  <si>
    <r>
      <t xml:space="preserve">N gene-trait associations not observed at </t>
    </r>
    <r>
      <rPr>
        <b/>
        <u/>
        <sz val="12"/>
        <color rgb="FF000000"/>
        <rFont val="Calibri (Body)"/>
      </rPr>
      <t>higher</t>
    </r>
    <r>
      <rPr>
        <b/>
        <sz val="12"/>
        <color rgb="FF000000"/>
        <rFont val="Calibri (Body)"/>
      </rPr>
      <t xml:space="preserve"> AAF bins
(% of N in class and AAF bin)</t>
    </r>
  </si>
  <si>
    <r>
      <t xml:space="preserve">N gene-trait associations also observed at </t>
    </r>
    <r>
      <rPr>
        <b/>
        <u/>
        <sz val="12"/>
        <color rgb="FF000000"/>
        <rFont val="Calibri (Body)"/>
      </rPr>
      <t>higher</t>
    </r>
    <r>
      <rPr>
        <b/>
        <sz val="12"/>
        <color rgb="FF000000"/>
        <rFont val="Calibri (Body)"/>
      </rPr>
      <t xml:space="preserve"> AAF bins
(% of N in class and AAF bin)</t>
    </r>
  </si>
  <si>
    <t>Burden of pLOF and deleterious missense variants</t>
  </si>
  <si>
    <t>Binary traits</t>
  </si>
  <si>
    <t>Quantitative traits</t>
  </si>
  <si>
    <t>Genitourinary</t>
  </si>
  <si>
    <t>Marker with most significant association with trait</t>
  </si>
  <si>
    <t>Heterozygote</t>
  </si>
  <si>
    <t>Homozygote</t>
  </si>
  <si>
    <t>List of genes with a rare variant association</t>
  </si>
  <si>
    <t>ASXL1,JAK2,SRSF2</t>
  </si>
  <si>
    <t>JAK2,SRSF2,TET2</t>
  </si>
  <si>
    <t>ASXL1,SRSF2,TET2</t>
  </si>
  <si>
    <t>IFT140,PKD1,PKD2</t>
  </si>
  <si>
    <t>JAK2,SRSF2</t>
  </si>
  <si>
    <t>BRCA1,BRCA2</t>
  </si>
  <si>
    <t>ATM,BRCA2</t>
  </si>
  <si>
    <t>ANK1,SPTB</t>
  </si>
  <si>
    <t>MYBPC3,TTN</t>
  </si>
  <si>
    <t>ACVRL1,ENG</t>
  </si>
  <si>
    <t>IFT140,PKD1</t>
  </si>
  <si>
    <t>MLH1,MSH2</t>
  </si>
  <si>
    <t>COL1A1,FGFR3</t>
  </si>
  <si>
    <t>ATM,BRCA1,BRCA2,PALB2</t>
  </si>
  <si>
    <t>Non-CHIP genes</t>
  </si>
  <si>
    <t>Traits for which most associated genes were related to CHIP</t>
  </si>
  <si>
    <t>Traits that are cancer-related and for which most associated genes were not related to CHIP</t>
  </si>
  <si>
    <t>Traits that are were not cancer-related and for which  associated genes were not related to CHIP</t>
  </si>
  <si>
    <t xml:space="preserve">   16,741 (96.77)</t>
  </si>
  <si>
    <t xml:space="preserve">   16,738 (96.76)</t>
  </si>
  <si>
    <t xml:space="preserve"> 15,853 (91.64)</t>
  </si>
  <si>
    <t xml:space="preserve">   27,145 (98.08)</t>
  </si>
  <si>
    <t xml:space="preserve">   27,143 (98.07)</t>
  </si>
  <si>
    <t xml:space="preserve"> 26,916 (97.25)</t>
  </si>
  <si>
    <t>1,296,666 (12.91)</t>
  </si>
  <si>
    <t>1,163,361 (11.58)</t>
  </si>
  <si>
    <t>814,920 (8.11)</t>
  </si>
  <si>
    <t>272,050 (2.71)</t>
  </si>
  <si>
    <t xml:space="preserve">  101,079 (2.2)</t>
  </si>
  <si>
    <t xml:space="preserve">   77,316 (1.68)</t>
  </si>
  <si>
    <t xml:space="preserve"> 37,088 (0.81)</t>
  </si>
  <si>
    <t xml:space="preserve">  9,349 (0.2)</t>
  </si>
  <si>
    <t xml:space="preserve">  881,696 (17.32)</t>
  </si>
  <si>
    <t xml:space="preserve">  774,068 (15.2)</t>
  </si>
  <si>
    <t>483,186 (9.49)</t>
  </si>
  <si>
    <t>104,694 (2.06)</t>
  </si>
  <si>
    <t xml:space="preserve">  212,082 (86.05)</t>
  </si>
  <si>
    <t xml:space="preserve">  210,245 (85.3)</t>
  </si>
  <si>
    <t>193,251 (78.41)</t>
  </si>
  <si>
    <t xml:space="preserve"> 71,430 (28.98)</t>
  </si>
  <si>
    <t xml:space="preserve">   49,357 (87.65)</t>
  </si>
  <si>
    <t xml:space="preserve">   49,286 (87.53)</t>
  </si>
  <si>
    <t xml:space="preserve"> 48,984 (86.99)</t>
  </si>
  <si>
    <t xml:space="preserve"> 35,366 (62.81)</t>
  </si>
  <si>
    <t xml:space="preserve">   19,374 (96.92)</t>
  </si>
  <si>
    <t xml:space="preserve">   19,372 (96.91)</t>
  </si>
  <si>
    <t xml:space="preserve"> 19,343 (96.76)</t>
  </si>
  <si>
    <t xml:space="preserve"> 18,401 (92.05)</t>
  </si>
  <si>
    <t xml:space="preserve">   33,078 (98.04)</t>
  </si>
  <si>
    <t xml:space="preserve">   33,074 (98.03)</t>
  </si>
  <si>
    <t xml:space="preserve"> 33,068 (98.01)</t>
  </si>
  <si>
    <t xml:space="preserve"> 32,810 (97.25)</t>
  </si>
  <si>
    <t xml:space="preserve">  666,196 (37.31)</t>
  </si>
  <si>
    <t xml:space="preserve">  662,700 (37.11)</t>
  </si>
  <si>
    <t>606,683 (33.97)</t>
  </si>
  <si>
    <t>325,161 (18.21)</t>
  </si>
  <si>
    <t xml:space="preserve">  145,355 (14.56)</t>
  </si>
  <si>
    <t xml:space="preserve">  143,762 (14.4)</t>
  </si>
  <si>
    <t>119,029 (11.93)</t>
  </si>
  <si>
    <t xml:space="preserve"> 50,660 (5.08)</t>
  </si>
  <si>
    <t xml:space="preserve">  321,606 (56.59)</t>
  </si>
  <si>
    <t xml:space="preserve">  319,835 (56.28)</t>
  </si>
  <si>
    <t>289,629 (50.96)</t>
  </si>
  <si>
    <t>116,606 (20.52)</t>
  </si>
  <si>
    <t xml:space="preserve">  107,261 (89.41)</t>
  </si>
  <si>
    <t xml:space="preserve">  107,138 (89.3)</t>
  </si>
  <si>
    <t>106,176 (88.5)</t>
  </si>
  <si>
    <t xml:space="preserve"> 72,050 (60.06)</t>
  </si>
  <si>
    <t xml:space="preserve">   45,894 (90.04)</t>
  </si>
  <si>
    <t xml:space="preserve">   45,887 (90.02)</t>
  </si>
  <si>
    <t xml:space="preserve"> 45,792 (89.84)</t>
  </si>
  <si>
    <t xml:space="preserve"> 41,341 (81.1)</t>
  </si>
  <si>
    <t xml:space="preserve">   46,080 (95.37)</t>
  </si>
  <si>
    <t xml:space="preserve">   46,078 (95.37)</t>
  </si>
  <si>
    <t xml:space="preserve"> 46,057 (95.33)</t>
  </si>
  <si>
    <t xml:space="preserve"> 44,504 (92.11)</t>
  </si>
  <si>
    <t xml:space="preserve">  357,379 (20.17)</t>
  </si>
  <si>
    <t xml:space="preserve">  331,849 (18.73)</t>
  </si>
  <si>
    <t>212,204 (11.98)</t>
  </si>
  <si>
    <t xml:space="preserve"> 87,151 (4.92)</t>
  </si>
  <si>
    <t xml:space="preserve">   73,210 (7.51)</t>
  </si>
  <si>
    <t xml:space="preserve">   63,521 (6.52)</t>
  </si>
  <si>
    <t xml:space="preserve"> 31,389 (3.22)</t>
  </si>
  <si>
    <t xml:space="preserve">  8,624 (0.89)</t>
  </si>
  <si>
    <t xml:space="preserve">   41,051 (16.16)</t>
  </si>
  <si>
    <t xml:space="preserve">   35,997 (14.17)</t>
  </si>
  <si>
    <t xml:space="preserve"> 17,077 (6.72)</t>
  </si>
  <si>
    <t xml:space="preserve">  3,735 (1.47)</t>
  </si>
  <si>
    <t xml:space="preserve">  121,938 (30.71)</t>
  </si>
  <si>
    <t xml:space="preserve">  112,418 (28.31)</t>
  </si>
  <si>
    <t xml:space="preserve"> 59,597 (15.01)</t>
  </si>
  <si>
    <t xml:space="preserve"> 13,728 (3.46)</t>
  </si>
  <si>
    <t xml:space="preserve">   66,485 (76.57)</t>
  </si>
  <si>
    <t xml:space="preserve">   65,262 (75.16)</t>
  </si>
  <si>
    <t xml:space="preserve"> 50,323 (57.95)</t>
  </si>
  <si>
    <t xml:space="preserve"> 17,006 (19.58)</t>
  </si>
  <si>
    <t xml:space="preserve">   20,075 (86.61)</t>
  </si>
  <si>
    <t xml:space="preserve">   20,048 (86.49)</t>
  </si>
  <si>
    <t xml:space="preserve"> 19,349 (83.48)</t>
  </si>
  <si>
    <t xml:space="preserve"> 12,917 (55.73)</t>
  </si>
  <si>
    <t xml:space="preserve">   34,620 (95.64)</t>
  </si>
  <si>
    <t xml:space="preserve">   34,603 (95.59)</t>
  </si>
  <si>
    <t xml:space="preserve"> 34,469 (95.22)</t>
  </si>
  <si>
    <t xml:space="preserve"> 31,141 (86.03)</t>
  </si>
  <si>
    <t xml:space="preserve">  194,833 (28.44)</t>
  </si>
  <si>
    <t xml:space="preserve">  190,925 (27.87)</t>
  </si>
  <si>
    <t>156,899 (22.9)</t>
  </si>
  <si>
    <t xml:space="preserve"> 68,889 (10.06)</t>
  </si>
  <si>
    <t xml:space="preserve">   42,181 (10.25)</t>
  </si>
  <si>
    <t xml:space="preserve">   40,198 (9.77)</t>
  </si>
  <si>
    <t xml:space="preserve"> 27,997 (6.8)</t>
  </si>
  <si>
    <t xml:space="preserve"> 10,465 (2.54)</t>
  </si>
  <si>
    <t xml:space="preserve">   45,973 (32.03)</t>
  </si>
  <si>
    <t xml:space="preserve">   44,750 (31.18)</t>
  </si>
  <si>
    <t xml:space="preserve"> 33,224 (23.15)</t>
  </si>
  <si>
    <t xml:space="preserve">  9,810 (6.84)</t>
  </si>
  <si>
    <t xml:space="preserve">   59,718 (76.64)</t>
  </si>
  <si>
    <t xml:space="preserve">   59,041 (75.77)</t>
  </si>
  <si>
    <t xml:space="preserve"> 49,505 (63.53)</t>
  </si>
  <si>
    <t xml:space="preserve"> 13,378 (17.17)</t>
  </si>
  <si>
    <t xml:space="preserve">   15,556 (85.02)</t>
  </si>
  <si>
    <t xml:space="preserve">   15,538 (84.92)</t>
  </si>
  <si>
    <t xml:space="preserve"> 14,895 (81.41)</t>
  </si>
  <si>
    <t xml:space="preserve">  7,686 (42.01)</t>
  </si>
  <si>
    <t xml:space="preserve">   31,405 (92.76)</t>
  </si>
  <si>
    <t xml:space="preserve">   31,398 (92.74)</t>
  </si>
  <si>
    <t xml:space="preserve"> 31,278 (92.38)</t>
  </si>
  <si>
    <t xml:space="preserve"> 27,550 (81.37)</t>
  </si>
  <si>
    <t>CHIP gene?</t>
  </si>
  <si>
    <t>Trait description</t>
  </si>
  <si>
    <t>Effect direction</t>
  </si>
  <si>
    <t>Position</t>
  </si>
  <si>
    <t>Reference allele</t>
  </si>
  <si>
    <t>Alternative allele</t>
  </si>
  <si>
    <t>Variant type</t>
  </si>
  <si>
    <t>Variant effect</t>
  </si>
  <si>
    <t>Effect allele</t>
  </si>
  <si>
    <t>N cases with 0|1|2 copies of effect allele</t>
  </si>
  <si>
    <t>N controls with 0|1|2 copies of effect allele</t>
  </si>
  <si>
    <t>Associated traits - trait lowering</t>
  </si>
  <si>
    <t>Associated traits - trait increasing</t>
  </si>
  <si>
    <t>N associated traits</t>
  </si>
  <si>
    <t xml:space="preserve">Effect in joint analysis of all ancestries (95% CI) </t>
  </si>
  <si>
    <t>Effect after controlling for GWAS signals (95% CI)</t>
  </si>
  <si>
    <t>DiscovEHR replication trait</t>
  </si>
  <si>
    <t>DiscovEHR replication N cases</t>
  </si>
  <si>
    <t>DiscovEHR replication N controls</t>
  </si>
  <si>
    <t>DiscovEHR replication effect</t>
  </si>
  <si>
    <t>DiscovEHR replication SE of effect</t>
  </si>
  <si>
    <t>DiscovEHR replication P-value</t>
  </si>
  <si>
    <t>DiscovEHR replication N carriers</t>
  </si>
  <si>
    <t>DiscovEHR replication effect directionally-consistent with UKB effect?</t>
  </si>
  <si>
    <t>UKB detailed trait name</t>
  </si>
  <si>
    <t>Lead marker</t>
  </si>
  <si>
    <t>Marker type</t>
  </si>
  <si>
    <t>N associated markers</t>
  </si>
  <si>
    <t>Effect direction for associated markers</t>
  </si>
  <si>
    <t>P-value after controlling for GWAS signals</t>
  </si>
  <si>
    <t>P-value in joint analysis of all ancestries</t>
  </si>
  <si>
    <t>N individuals with 0|1|2 copies of the effect allele</t>
  </si>
  <si>
    <t>N cases with 0|1|2 copies of the effect allele</t>
  </si>
  <si>
    <t>N controls with 0|1|2 copies of the effect allele</t>
  </si>
  <si>
    <t>List of associated markers</t>
  </si>
  <si>
    <t>1,581,136 (13.23)</t>
  </si>
  <si>
    <t>1,442,413 (12.07)</t>
  </si>
  <si>
    <t>1,022,888 (8.56)</t>
  </si>
  <si>
    <t>308,775 (2.58)</t>
  </si>
  <si>
    <t xml:space="preserve">  128,355 (2.29)</t>
  </si>
  <si>
    <t xml:space="preserve">  103,313 (1.85)</t>
  </si>
  <si>
    <t xml:space="preserve">   53,214 (0.95)</t>
  </si>
  <si>
    <t xml:space="preserve"> 11,178 (0.2)</t>
  </si>
  <si>
    <t>1,101,133 (18.48)</t>
  </si>
  <si>
    <t xml:space="preserve">  989,159 (16.6)</t>
  </si>
  <si>
    <t xml:space="preserve">  639,142 (10.73)</t>
  </si>
  <si>
    <t>132,277 (2.22)</t>
  </si>
  <si>
    <t xml:space="preserve">  260,456 (86.9)</t>
  </si>
  <si>
    <t xml:space="preserve">  258,792 (86.34)</t>
  </si>
  <si>
    <t xml:space="preserve">  239,678 (79.97)</t>
  </si>
  <si>
    <t xml:space="preserve"> 90,208 (30.1)</t>
  </si>
  <si>
    <t xml:space="preserve">   47,306 (86.69)</t>
  </si>
  <si>
    <t xml:space="preserve">   47,268 (86.62)</t>
  </si>
  <si>
    <t xml:space="preserve">   46,997 (86.12)</t>
  </si>
  <si>
    <t xml:space="preserve"> 32,343 (59.27)</t>
  </si>
  <si>
    <t xml:space="preserve">   16,717 (96.64)</t>
  </si>
  <si>
    <t xml:space="preserve">   27,140 (98.06)</t>
  </si>
  <si>
    <t>UKB 450K WES Participants</t>
  </si>
  <si>
    <r>
      <t>Age at assessment, years (1st-3rd Quartiles)</t>
    </r>
    <r>
      <rPr>
        <vertAlign val="superscript"/>
        <sz val="12"/>
        <color theme="1"/>
        <rFont val="Calibri (Body)"/>
      </rPr>
      <t>a</t>
    </r>
  </si>
  <si>
    <r>
      <t>Body mass index, kg/m</t>
    </r>
    <r>
      <rPr>
        <vertAlign val="superscript"/>
        <sz val="12"/>
        <color theme="1"/>
        <rFont val="Calibri"/>
        <family val="2"/>
        <scheme val="minor"/>
      </rPr>
      <t xml:space="preserve">2 </t>
    </r>
    <r>
      <rPr>
        <sz val="12"/>
        <color theme="1"/>
        <rFont val="Calibri"/>
        <family val="2"/>
        <scheme val="minor"/>
      </rPr>
      <t>(1st-3rd Quartiles)</t>
    </r>
    <r>
      <rPr>
        <vertAlign val="superscript"/>
        <sz val="12"/>
        <color theme="1"/>
        <rFont val="Calibri (Body)"/>
      </rPr>
      <t>a</t>
    </r>
  </si>
  <si>
    <r>
      <t>Number of current/past smokers, n(%)</t>
    </r>
    <r>
      <rPr>
        <vertAlign val="superscript"/>
        <sz val="12"/>
        <color theme="1"/>
        <rFont val="Calibri (Body)"/>
      </rPr>
      <t>a</t>
    </r>
  </si>
  <si>
    <r>
      <t>Townsend Deprivation Index (1st-3rd Quartiles)</t>
    </r>
    <r>
      <rPr>
        <vertAlign val="superscript"/>
        <sz val="12"/>
        <color theme="1"/>
        <rFont val="Calibri (Body)"/>
      </rPr>
      <t>a</t>
    </r>
  </si>
  <si>
    <r>
      <t>Enhanced measures</t>
    </r>
    <r>
      <rPr>
        <vertAlign val="superscript"/>
        <sz val="12"/>
        <color theme="1"/>
        <rFont val="Calibri"/>
        <family val="2"/>
        <scheme val="minor"/>
      </rPr>
      <t>a</t>
    </r>
  </si>
  <si>
    <r>
      <rPr>
        <vertAlign val="superscript"/>
        <sz val="12"/>
        <color theme="1"/>
        <rFont val="Calibri"/>
        <family val="2"/>
      </rPr>
      <t>a</t>
    </r>
    <r>
      <rPr>
        <sz val="12"/>
        <color theme="1"/>
        <rFont val="Calibri"/>
        <family val="2"/>
      </rPr>
      <t>Demographic and enhanced measures counts were based on data from initial assessment visit.</t>
    </r>
  </si>
  <si>
    <r>
      <t>Genetic Ancestry Assignment</t>
    </r>
    <r>
      <rPr>
        <b/>
        <vertAlign val="superscript"/>
        <sz val="12"/>
        <color theme="1"/>
        <rFont val="Calibri"/>
        <family val="2"/>
        <scheme val="minor"/>
      </rPr>
      <t>b</t>
    </r>
  </si>
  <si>
    <r>
      <rPr>
        <b/>
        <vertAlign val="superscript"/>
        <sz val="12"/>
        <color rgb="FF000000"/>
        <rFont val="Calibri"/>
        <family val="2"/>
      </rPr>
      <t>b</t>
    </r>
    <r>
      <rPr>
        <sz val="12"/>
        <color rgb="FF000000"/>
        <rFont val="Calibri"/>
        <family val="2"/>
      </rPr>
      <t>Number of samples in 4 pre-defined regions of a plot of the first two genetic principal component scores, where the regions are selected to represent African, East Asian, South Asian, and European ancestry</t>
    </r>
    <r>
      <rPr>
        <b/>
        <sz val="12"/>
        <color rgb="FF000000"/>
        <rFont val="Calibri"/>
        <family val="2"/>
      </rPr>
      <t>. </t>
    </r>
  </si>
  <si>
    <r>
      <t>Number of imaged participants (%)</t>
    </r>
    <r>
      <rPr>
        <vertAlign val="superscript"/>
        <sz val="12"/>
        <color theme="1"/>
        <rFont val="Calibri (Body)"/>
      </rPr>
      <t>ac</t>
    </r>
  </si>
  <si>
    <r>
      <rPr>
        <vertAlign val="superscript"/>
        <sz val="12"/>
        <color theme="1"/>
        <rFont val="Calibri (Body)"/>
      </rPr>
      <t>c</t>
    </r>
    <r>
      <rPr>
        <sz val="12"/>
        <color theme="1"/>
        <rFont val="Calibri"/>
        <family val="2"/>
        <scheme val="minor"/>
      </rPr>
      <t>Brain imaging only, n with at least one trait.</t>
    </r>
  </si>
  <si>
    <t>List of all associated markers for lead trait</t>
  </si>
  <si>
    <t>401,878|6,322|15</t>
  </si>
  <si>
    <t>394,700|13,396|115</t>
  </si>
  <si>
    <r>
      <rPr>
        <i/>
        <vertAlign val="superscript"/>
        <sz val="12"/>
        <color theme="1"/>
        <rFont val="Calibri (Body)"/>
      </rPr>
      <t>a</t>
    </r>
    <r>
      <rPr>
        <i/>
        <sz val="12"/>
        <color theme="1"/>
        <rFont val="Calibri"/>
        <family val="2"/>
        <scheme val="minor"/>
      </rPr>
      <t xml:space="preserve"> We used gene expression data from GTEx v8. We defined enhanced expression as transcripts with a median expression greater than 5 times the average of all tissues, excluding testes. </t>
    </r>
  </si>
  <si>
    <t>Minor allele count</t>
  </si>
  <si>
    <t>Most significant trait-variant pair for this gene?</t>
  </si>
  <si>
    <t>Variant effect on protein sequence</t>
  </si>
  <si>
    <t>CHIP genes</t>
  </si>
  <si>
    <t>ASXL1,DNMT3A,IDH2,JAK2,SRSF2,TET2, RUNX1</t>
  </si>
  <si>
    <t>JAK2,SRSF2,TET2, CALR</t>
  </si>
  <si>
    <t>2.7 (2, 3.7)</t>
  </si>
  <si>
    <t>5853|65|0</t>
  </si>
  <si>
    <t>380485|1060|0</t>
  </si>
  <si>
    <t>4.9 (3.1, 7.6)</t>
  </si>
  <si>
    <t>5891|23|4</t>
  </si>
  <si>
    <t>381253|290|2</t>
  </si>
  <si>
    <t>9.8 (5, 19)</t>
  </si>
  <si>
    <t>5901|17|0</t>
  </si>
  <si>
    <t>381427|118|0</t>
  </si>
  <si>
    <t>8.4 (5, 14)</t>
  </si>
  <si>
    <t>5890|28|0</t>
  </si>
  <si>
    <t>381393|152|0</t>
  </si>
  <si>
    <t>5.4 (3.3, 8.6)</t>
  </si>
  <si>
    <t>4649|21|3</t>
  </si>
  <si>
    <t>382549|292|3</t>
  </si>
  <si>
    <t>12 (6.8, 20)</t>
  </si>
  <si>
    <t>4645|28|0</t>
  </si>
  <si>
    <t>382691|153|0</t>
  </si>
  <si>
    <t>17 (9.2, 30)</t>
  </si>
  <si>
    <t>1164|24|0</t>
  </si>
  <si>
    <t>210182|282|0</t>
  </si>
  <si>
    <t>11 (6.9, 17)</t>
  </si>
  <si>
    <t>1148|40|0</t>
  </si>
  <si>
    <t>209731|733|0</t>
  </si>
  <si>
    <t>3.2 (2.4, 4.4)</t>
  </si>
  <si>
    <t>6958|61|0</t>
  </si>
  <si>
    <t>379780|1083|0</t>
  </si>
  <si>
    <t>4.4 (3.4, 5.6)</t>
  </si>
  <si>
    <t>6918|101|0</t>
  </si>
  <si>
    <t>379544|1319|0</t>
  </si>
  <si>
    <t>4.2 (2.8, 6.2)</t>
  </si>
  <si>
    <t>6488|38|0</t>
  </si>
  <si>
    <t>380737|572|0</t>
  </si>
  <si>
    <t>4.6 (3.6, 6)</t>
  </si>
  <si>
    <t>6429|97|0</t>
  </si>
  <si>
    <t>379986|1323|0</t>
  </si>
  <si>
    <t>8.1 (4.5, 15)</t>
  </si>
  <si>
    <t>1813|20|0</t>
  </si>
  <si>
    <t>385507|590|0</t>
  </si>
  <si>
    <t>7.1 (4.8, 11)</t>
  </si>
  <si>
    <t>1790|43|0</t>
  </si>
  <si>
    <t>384720|1377|0</t>
  </si>
  <si>
    <t>18 (11, 28)</t>
  </si>
  <si>
    <t>531|41|0</t>
  </si>
  <si>
    <t>386251|1090|0</t>
  </si>
  <si>
    <t>4.2 (2.8, 6.3)</t>
  </si>
  <si>
    <t>537|35|0</t>
  </si>
  <si>
    <t>382587|4754|0</t>
  </si>
  <si>
    <t>23 (11, 46)</t>
  </si>
  <si>
    <t>556|15|1</t>
  </si>
  <si>
    <t>387039|297|5</t>
  </si>
  <si>
    <t>30 (12, 75)</t>
  </si>
  <si>
    <t>561|11|0</t>
  </si>
  <si>
    <t>387078|263|0</t>
  </si>
  <si>
    <t>11 (6.8, 18)</t>
  </si>
  <si>
    <t>542|30|0</t>
  </si>
  <si>
    <t>385917|1424|0</t>
  </si>
  <si>
    <t>36 (15, 86)</t>
  </si>
  <si>
    <t>2443|13|0</t>
  </si>
  <si>
    <t>384437|52|0</t>
  </si>
  <si>
    <t>26 (18, 39)</t>
  </si>
  <si>
    <t>2397|58|1</t>
  </si>
  <si>
    <t>384234|250|5</t>
  </si>
  <si>
    <t>17 (9.4, 31)</t>
  </si>
  <si>
    <t>2432|24|0</t>
  </si>
  <si>
    <t>384333|156|0</t>
  </si>
  <si>
    <t>4.7 (3.4, 6.5)</t>
  </si>
  <si>
    <t>2398|58|0</t>
  </si>
  <si>
    <t>382856|1633|0</t>
  </si>
  <si>
    <t>20 (12, 32)</t>
  </si>
  <si>
    <t>1749|38|1</t>
  </si>
  <si>
    <t>385513|273|5</t>
  </si>
  <si>
    <t>24 (12, 45)</t>
  </si>
  <si>
    <t>1766|22|0</t>
  </si>
  <si>
    <t>385632|159|0</t>
  </si>
  <si>
    <t>4.1 (2.8, 6.1)</t>
  </si>
  <si>
    <t>1750|38|0</t>
  </si>
  <si>
    <t>384128|1663|0</t>
  </si>
  <si>
    <t>3.4 (2.4, 4.9)</t>
  </si>
  <si>
    <t>4360|47|0</t>
  </si>
  <si>
    <t>381592|1076|0</t>
  </si>
  <si>
    <t>17 (10, 29)</t>
  </si>
  <si>
    <t>4374|33|0</t>
  </si>
  <si>
    <t>382523|145|0</t>
  </si>
  <si>
    <t>3.5 (2.7, 4.7)</t>
  </si>
  <si>
    <t>4332|75|0</t>
  </si>
  <si>
    <t>381048|1620|0</t>
  </si>
  <si>
    <t>110 (29, 430)</t>
  </si>
  <si>
    <t>686|6|0</t>
  </si>
  <si>
    <t>387170|34|0</t>
  </si>
  <si>
    <t>180 (54, 580)</t>
  </si>
  <si>
    <t>683|9|0</t>
  </si>
  <si>
    <t>387172|32|0</t>
  </si>
  <si>
    <t>[0.0001,0.001]</t>
  </si>
  <si>
    <t>[0.001, 0.005]</t>
  </si>
  <si>
    <t>[0.005, 0.010]</t>
  </si>
  <si>
    <t>[0.010, 0.050]</t>
  </si>
  <si>
    <t>[0.050, 0.500]</t>
  </si>
  <si>
    <t>&lt;1E-300</t>
  </si>
  <si>
    <t>(0.8, 0.2)</t>
  </si>
  <si>
    <t>(0.78, 0.22)</t>
  </si>
  <si>
    <t>(0.59, 0.41)</t>
  </si>
  <si>
    <t>(0.71, 0.29)</t>
  </si>
  <si>
    <t>(0.15, 0.85)</t>
  </si>
  <si>
    <t>(0.12, 0.88)</t>
  </si>
  <si>
    <t>(0.18, 0.82)</t>
  </si>
  <si>
    <t>(0.11, 0.89)</t>
  </si>
  <si>
    <t>(0.14, 0.86)</t>
  </si>
  <si>
    <t>(0.89, 0.11)</t>
  </si>
  <si>
    <t>(0.17, 0.83)</t>
  </si>
  <si>
    <t>(0.7, 0.3)</t>
  </si>
  <si>
    <t>(0.85, 0.15)</t>
  </si>
  <si>
    <t>(0.48, 0.52)</t>
  </si>
  <si>
    <t>(0.77, 0.23)</t>
  </si>
  <si>
    <t>(0.22, 0.78)</t>
  </si>
  <si>
    <r>
      <t>TOPMed Freeze 8</t>
    </r>
    <r>
      <rPr>
        <b/>
        <vertAlign val="superscript"/>
        <sz val="12"/>
        <color theme="1"/>
        <rFont val="Calibri (Body)"/>
      </rPr>
      <t>a</t>
    </r>
    <r>
      <rPr>
        <b/>
        <sz val="12"/>
        <color theme="1"/>
        <rFont val="Calibri (Body)"/>
      </rPr>
      <t xml:space="preserve">
All ancestries (N=132,345)</t>
    </r>
  </si>
  <si>
    <r>
      <t>gnomAD 3.1</t>
    </r>
    <r>
      <rPr>
        <b/>
        <vertAlign val="superscript"/>
        <sz val="12"/>
        <color theme="1"/>
        <rFont val="Calibri (Body)"/>
      </rPr>
      <t>a</t>
    </r>
    <r>
      <rPr>
        <b/>
        <sz val="12"/>
        <color theme="1"/>
        <rFont val="Calibri (Body)"/>
      </rPr>
      <t xml:space="preserve">
All ancestries (N=76,156)</t>
    </r>
  </si>
  <si>
    <r>
      <t>TOPMed + gnomAD Combined</t>
    </r>
    <r>
      <rPr>
        <b/>
        <vertAlign val="superscript"/>
        <sz val="12"/>
        <color theme="1"/>
        <rFont val="Calibri (Body)"/>
      </rPr>
      <t>a</t>
    </r>
  </si>
  <si>
    <r>
      <rPr>
        <vertAlign val="superscript"/>
        <sz val="12"/>
        <color theme="1"/>
        <rFont val="Calibri (Body)"/>
      </rPr>
      <t>a</t>
    </r>
    <r>
      <rPr>
        <sz val="12"/>
        <color theme="1"/>
        <rFont val="Calibri"/>
        <family val="2"/>
        <scheme val="minor"/>
      </rPr>
      <t>"Pass" variants. No additional HWE or genotype missingess filters applied to gnomAD or TOPmed.
 No restriction to same "coding regions" across datasets.</t>
    </r>
  </si>
  <si>
    <r>
      <t>All coding</t>
    </r>
    <r>
      <rPr>
        <b/>
        <vertAlign val="superscript"/>
        <sz val="12"/>
        <color theme="1"/>
        <rFont val="Calibri (Body)"/>
      </rPr>
      <t>b</t>
    </r>
  </si>
  <si>
    <r>
      <rPr>
        <vertAlign val="superscript"/>
        <sz val="12"/>
        <color theme="1"/>
        <rFont val="Calibri (Body)"/>
      </rPr>
      <t>b</t>
    </r>
    <r>
      <rPr>
        <sz val="12"/>
        <color theme="1"/>
        <rFont val="Calibri"/>
        <family val="2"/>
        <scheme val="minor"/>
      </rPr>
      <t>Includes synonymous, missense and LOF variants only.</t>
    </r>
  </si>
  <si>
    <r>
      <rPr>
        <vertAlign val="superscript"/>
        <sz val="12"/>
        <color theme="1"/>
        <rFont val="Calibri (Body)"/>
      </rPr>
      <t>a</t>
    </r>
    <r>
      <rPr>
        <sz val="12"/>
        <color theme="1"/>
        <rFont val="Calibri"/>
        <family val="2"/>
        <scheme val="minor"/>
      </rPr>
      <t>Includes synonymous, missense and LOF variants only.</t>
    </r>
  </si>
  <si>
    <r>
      <t>All coding</t>
    </r>
    <r>
      <rPr>
        <vertAlign val="superscript"/>
        <sz val="12"/>
        <color theme="1"/>
        <rFont val="Calibri"/>
        <family val="2"/>
      </rPr>
      <t>a</t>
    </r>
  </si>
  <si>
    <r>
      <t>Participants of European ancestry (n=430,998; Bonferroni P≤2.18x10</t>
    </r>
    <r>
      <rPr>
        <b/>
        <vertAlign val="superscript"/>
        <sz val="12"/>
        <color theme="1"/>
        <rFont val="Calibri"/>
        <family val="2"/>
      </rPr>
      <t>-11</t>
    </r>
    <r>
      <rPr>
        <b/>
        <sz val="12"/>
        <color theme="1"/>
        <rFont val="Calibri"/>
        <family val="2"/>
      </rPr>
      <t>)</t>
    </r>
  </si>
  <si>
    <r>
      <t>Participants of African ancestry (n=9,089; Bonferroni P≤3.69x10</t>
    </r>
    <r>
      <rPr>
        <b/>
        <vertAlign val="superscript"/>
        <sz val="12"/>
        <color theme="1"/>
        <rFont val="Calibri"/>
        <family val="2"/>
      </rPr>
      <t>-10</t>
    </r>
    <r>
      <rPr>
        <b/>
        <sz val="12"/>
        <color theme="1"/>
        <rFont val="Calibri"/>
        <family val="2"/>
      </rPr>
      <t>)</t>
    </r>
  </si>
  <si>
    <r>
      <t>Participants of South Asian ancestry (n=10,348; Bonferroni P≤2.99x10</t>
    </r>
    <r>
      <rPr>
        <b/>
        <vertAlign val="superscript"/>
        <sz val="12"/>
        <color theme="1"/>
        <rFont val="Calibri"/>
        <family val="2"/>
      </rPr>
      <t>-10</t>
    </r>
    <r>
      <rPr>
        <b/>
        <sz val="12"/>
        <color theme="1"/>
        <rFont val="Calibri"/>
        <family val="2"/>
      </rPr>
      <t>)</t>
    </r>
  </si>
  <si>
    <r>
      <t>Participants of East Asian ancestry (n=2,217; Bonferroni P≤1.93x10</t>
    </r>
    <r>
      <rPr>
        <b/>
        <vertAlign val="superscript"/>
        <sz val="12"/>
        <color theme="1"/>
        <rFont val="Calibri"/>
        <family val="2"/>
      </rPr>
      <t>-9</t>
    </r>
    <r>
      <rPr>
        <b/>
        <sz val="12"/>
        <color theme="1"/>
        <rFont val="Calibri"/>
        <family val="2"/>
      </rPr>
      <t>)</t>
    </r>
  </si>
  <si>
    <r>
      <t>At P-value ≤10</t>
    </r>
    <r>
      <rPr>
        <b/>
        <vertAlign val="superscript"/>
        <sz val="12"/>
        <color theme="1"/>
        <rFont val="Calibri"/>
        <family val="2"/>
      </rPr>
      <t>-7</t>
    </r>
  </si>
  <si>
    <r>
      <t>At Bonferroni P-value</t>
    </r>
    <r>
      <rPr>
        <b/>
        <vertAlign val="superscript"/>
        <sz val="12"/>
        <color theme="1"/>
        <rFont val="Calibri"/>
        <family val="2"/>
      </rPr>
      <t>b</t>
    </r>
  </si>
  <si>
    <r>
      <rPr>
        <vertAlign val="superscript"/>
        <sz val="12"/>
        <color theme="1"/>
        <rFont val="Calibri (Body)"/>
      </rPr>
      <t>a</t>
    </r>
    <r>
      <rPr>
        <sz val="12"/>
        <color theme="1"/>
        <rFont val="Calibri"/>
        <family val="2"/>
        <scheme val="minor"/>
      </rPr>
      <t>Associations with sepsis were no longer significant after accounting for disease status of myeloid leukemia (associations with ASXL1, JAK2, SRSF2) and cystic kidney disease (association with PKD1)</t>
    </r>
  </si>
  <si>
    <r>
      <t>Other sepsis</t>
    </r>
    <r>
      <rPr>
        <vertAlign val="superscript"/>
        <sz val="12"/>
        <color theme="1"/>
        <rFont val="Calibri (Body)"/>
      </rPr>
      <t>a</t>
    </r>
  </si>
  <si>
    <r>
      <t>Sepsis, unspecified organism</t>
    </r>
    <r>
      <rPr>
        <vertAlign val="superscript"/>
        <sz val="12"/>
        <color theme="1"/>
        <rFont val="Calibri (Body)"/>
      </rPr>
      <t>a</t>
    </r>
  </si>
  <si>
    <r>
      <t>No</t>
    </r>
    <r>
      <rPr>
        <vertAlign val="superscript"/>
        <sz val="12"/>
        <color theme="1"/>
        <rFont val="Calibri (Body)"/>
      </rPr>
      <t>b</t>
    </r>
  </si>
  <si>
    <r>
      <t>No</t>
    </r>
    <r>
      <rPr>
        <vertAlign val="superscript"/>
        <sz val="12"/>
        <color theme="1"/>
        <rFont val="Calibri (Body)"/>
      </rPr>
      <t>c</t>
    </r>
  </si>
  <si>
    <r>
      <rPr>
        <vertAlign val="superscript"/>
        <sz val="12"/>
        <color theme="1"/>
        <rFont val="Calibri (Body)"/>
      </rPr>
      <t>a</t>
    </r>
    <r>
      <rPr>
        <sz val="12"/>
        <color theme="1"/>
        <rFont val="Calibri"/>
        <family val="2"/>
        <scheme val="minor"/>
      </rPr>
      <t xml:space="preserve"> VAF: variant allele fraction, i.e. proportion of sequencing reads that carried the alternate allele. For each gene, heterozygous carriers were identified, and then VAF was estimated for the specific individual variant carried by a specific individual. Then we determined the proportion of individuals for which VAF was &lt;=35% or &gt;=65% (likely somatic), and between 35% and 65% (likely germline).</t>
    </r>
  </si>
  <si>
    <r>
      <rPr>
        <vertAlign val="superscript"/>
        <sz val="12"/>
        <color theme="1"/>
        <rFont val="Calibri (Body)"/>
      </rPr>
      <t>b</t>
    </r>
    <r>
      <rPr>
        <sz val="12"/>
        <color theme="1"/>
        <rFont val="Calibri"/>
        <family val="2"/>
        <scheme val="minor"/>
      </rPr>
      <t xml:space="preserve"> Variants in the PKD1 M1 mask do not show associations with age but show VAFs that suggest these variants are of somatic origin.</t>
    </r>
  </si>
  <si>
    <r>
      <rPr>
        <vertAlign val="superscript"/>
        <sz val="12"/>
        <color theme="1"/>
        <rFont val="Calibri (Body)"/>
      </rPr>
      <t>c</t>
    </r>
    <r>
      <rPr>
        <sz val="12"/>
        <color theme="1"/>
        <rFont val="Calibri"/>
        <family val="2"/>
        <scheme val="minor"/>
      </rPr>
      <t xml:space="preserve"> Variants in the IDH2 and RUNX1 M3 masks are likely of germline origin, as they do not show associations with age and their VAFs are generally close to 0.5. This is interesting given that these mutations are thought to be canonical leukemia mutations that are acquired somatically.</t>
    </r>
  </si>
  <si>
    <r>
      <t>No</t>
    </r>
    <r>
      <rPr>
        <vertAlign val="superscript"/>
        <sz val="12"/>
        <color theme="1"/>
        <rFont val="Calibri (Body)"/>
      </rPr>
      <t>d</t>
    </r>
  </si>
  <si>
    <r>
      <rPr>
        <vertAlign val="superscript"/>
        <sz val="12"/>
        <color theme="1"/>
        <rFont val="Calibri (Body)"/>
      </rPr>
      <t>d</t>
    </r>
    <r>
      <rPr>
        <sz val="12"/>
        <color theme="1"/>
        <rFont val="Calibri"/>
        <family val="2"/>
        <scheme val="minor"/>
      </rPr>
      <t xml:space="preserve"> Variants in the CALR M1 mask likely derive from both germline and somatic origin, as these variants are only very modestly associated with age and show VAFs consistent with germline origin. Nonetheless, a significant number of carriers have VAFs consistent with somatic origin, and this variant is known to associate with clonal hematopoiesis</t>
    </r>
  </si>
  <si>
    <r>
      <rPr>
        <vertAlign val="superscript"/>
        <sz val="12"/>
        <color theme="1"/>
        <rFont val="Calibri"/>
        <family val="2"/>
      </rPr>
      <t>a</t>
    </r>
    <r>
      <rPr>
        <sz val="12"/>
        <color theme="1"/>
        <rFont val="Calibri"/>
        <family val="2"/>
      </rPr>
      <t xml:space="preserve"> pLOF burden in EUR-only across all tested AAF bins</t>
    </r>
  </si>
  <si>
    <t>Observed in UKB WES 450K</t>
  </si>
  <si>
    <r>
      <t xml:space="preserve">Prediction for UKB WES 450K based on data from UKB 50K </t>
    </r>
    <r>
      <rPr>
        <vertAlign val="superscript"/>
        <sz val="12"/>
        <color theme="1"/>
        <rFont val="Calibri"/>
        <family val="2"/>
      </rPr>
      <t>b</t>
    </r>
  </si>
  <si>
    <t>WES: whole-exome sequencing.</t>
  </si>
  <si>
    <t>Observed in UKB TOPMed Imputed (all variants)</t>
  </si>
  <si>
    <t>Number of carriers</t>
  </si>
  <si>
    <t>Minor allele count (MAC)</t>
  </si>
  <si>
    <t>Minor allele frequency (MAF)</t>
  </si>
  <si>
    <t>MAC and MAF derived from the reference panel</t>
  </si>
  <si>
    <t xml:space="preserve">  0</t>
  </si>
  <si>
    <r>
      <t xml:space="preserve">Prediction for UKB WES 500K based on data from UKB 50K </t>
    </r>
    <r>
      <rPr>
        <vertAlign val="superscript"/>
        <sz val="12"/>
        <color theme="1"/>
        <rFont val="Calibri"/>
        <family val="2"/>
      </rPr>
      <t>b</t>
    </r>
  </si>
  <si>
    <r>
      <rPr>
        <vertAlign val="superscript"/>
        <sz val="12"/>
        <color theme="1"/>
        <rFont val="Calibri"/>
        <family val="2"/>
      </rPr>
      <t>b</t>
    </r>
    <r>
      <rPr>
        <sz val="12"/>
        <color theme="1"/>
        <rFont val="Calibri"/>
        <family val="2"/>
      </rPr>
      <t xml:space="preserve"> Using data from UKB 50K WES participants spanning all ancestries (n=49,960). Note: Original predictions from Van Hout et al, Nature 2020 were based on 46,911 European-ancestry participants.</t>
    </r>
  </si>
  <si>
    <t>Observed in UKB TOPMed Imputed (variants with imputation info score ≥ 0.3)</t>
  </si>
  <si>
    <t>Observed in UKB TOPMed Imputed (variants with imputation info score ≥ 0.6)</t>
  </si>
  <si>
    <t>Observed in UKB TOPMed Imputed (variants with imputation info score ≥ 0.9)</t>
  </si>
  <si>
    <r>
      <t>Unique Genes with 1+ pLOF burden signal @ P ≤ 2.18x10</t>
    </r>
    <r>
      <rPr>
        <vertAlign val="superscript"/>
        <sz val="12"/>
        <color theme="1"/>
        <rFont val="Calibri"/>
        <family val="2"/>
      </rPr>
      <t>-11 (a)</t>
    </r>
  </si>
  <si>
    <t>≤1%</t>
  </si>
  <si>
    <t>≤0.001%</t>
  </si>
  <si>
    <t>≤0.01%</t>
  </si>
  <si>
    <t>≤0.1%</t>
  </si>
  <si>
    <r>
      <t>% individuals with
VAF≤35% | VAF≥65%, 35%&lt;VAF&lt;65%</t>
    </r>
    <r>
      <rPr>
        <b/>
        <vertAlign val="superscript"/>
        <sz val="12"/>
        <color theme="1"/>
        <rFont val="Calibri (Body)"/>
      </rPr>
      <t>a</t>
    </r>
  </si>
  <si>
    <t>Strong association with age and VAF≤35% | VAF≥65% for &gt;50% of individuals?</t>
  </si>
  <si>
    <r>
      <t>r</t>
    </r>
    <r>
      <rPr>
        <b/>
        <vertAlign val="subscript"/>
        <sz val="12"/>
        <color theme="1"/>
        <rFont val="Calibri (Body)"/>
      </rPr>
      <t>g</t>
    </r>
  </si>
  <si>
    <r>
      <t>Genetic correlation (r</t>
    </r>
    <r>
      <rPr>
        <b/>
        <vertAlign val="subscript"/>
        <sz val="12"/>
        <color theme="1"/>
        <rFont val="Calibri (Body)"/>
      </rPr>
      <t>g</t>
    </r>
    <r>
      <rPr>
        <b/>
        <sz val="12"/>
        <color theme="1"/>
        <rFont val="Calibri"/>
        <family val="2"/>
        <scheme val="minor"/>
      </rPr>
      <t>) between QT and disease</t>
    </r>
  </si>
  <si>
    <r>
      <t>Associations that exceeded the experiment-wide significance threshold of P≤2.18x10</t>
    </r>
    <r>
      <rPr>
        <i/>
        <vertAlign val="superscript"/>
        <sz val="12"/>
        <color theme="1"/>
        <rFont val="Calibri (Body)"/>
      </rPr>
      <t>-11</t>
    </r>
  </si>
  <si>
    <r>
      <t>Suggestive associations with 2.18x10</t>
    </r>
    <r>
      <rPr>
        <i/>
        <vertAlign val="superscript"/>
        <sz val="12"/>
        <color theme="1"/>
        <rFont val="Calibri (Body)"/>
      </rPr>
      <t>-11</t>
    </r>
    <r>
      <rPr>
        <i/>
        <sz val="12"/>
        <color theme="1"/>
        <rFont val="Calibri"/>
        <family val="2"/>
        <scheme val="minor"/>
      </rPr>
      <t>&lt;P≤10</t>
    </r>
    <r>
      <rPr>
        <i/>
        <vertAlign val="superscript"/>
        <sz val="12"/>
        <color theme="1"/>
        <rFont val="Calibri (Body)"/>
      </rPr>
      <t>-7</t>
    </r>
    <r>
      <rPr>
        <i/>
        <sz val="12"/>
        <color theme="1"/>
        <rFont val="Calibri"/>
        <family val="2"/>
        <scheme val="minor"/>
      </rPr>
      <t xml:space="preserve"> and previously reported in the literature</t>
    </r>
  </si>
  <si>
    <r>
      <t>Suggestive associations with 2.18x10</t>
    </r>
    <r>
      <rPr>
        <i/>
        <vertAlign val="superscript"/>
        <sz val="12"/>
        <color theme="1"/>
        <rFont val="Calibri (Body)"/>
      </rPr>
      <t>-11</t>
    </r>
    <r>
      <rPr>
        <i/>
        <sz val="12"/>
        <color theme="1"/>
        <rFont val="Calibri"/>
        <family val="2"/>
        <scheme val="minor"/>
      </rPr>
      <t>&lt;P≤10</t>
    </r>
    <r>
      <rPr>
        <i/>
        <vertAlign val="superscript"/>
        <sz val="12"/>
        <color theme="1"/>
        <rFont val="Calibri (Body)"/>
      </rPr>
      <t>-7</t>
    </r>
    <r>
      <rPr>
        <i/>
        <sz val="12"/>
        <color theme="1"/>
        <rFont val="Calibri"/>
        <family val="2"/>
        <scheme val="minor"/>
      </rPr>
      <t xml:space="preserve"> and not previously reported in the literature</t>
    </r>
  </si>
  <si>
    <t>DiscovEHR power to replicate at P≤0.05</t>
  </si>
  <si>
    <t>N markers
with MAC≥5</t>
  </si>
  <si>
    <t>Class of variants included in burden test</t>
  </si>
  <si>
    <t>MAF of variants included in burden test</t>
  </si>
  <si>
    <t>pLOFs only</t>
  </si>
  <si>
    <t>Singletons only</t>
  </si>
  <si>
    <t>MAF&lt;0.001%</t>
  </si>
  <si>
    <t>MAF&lt;0.01%</t>
  </si>
  <si>
    <t>MAF&lt;0.1%</t>
  </si>
  <si>
    <t>MAF&lt;1%</t>
  </si>
  <si>
    <t>pLOFs and deleterious missense</t>
  </si>
  <si>
    <t>MAF: minor allele frequency</t>
  </si>
  <si>
    <t>Burden test marker name used in Supplementary Tables</t>
  </si>
  <si>
    <t>MAC=9 to MAF=0.0001</t>
  </si>
  <si>
    <t>430,998 (94.7)</t>
  </si>
  <si>
    <t>9,089 (1.9)</t>
  </si>
  <si>
    <t>2,217 (0.4)</t>
  </si>
  <si>
    <r>
      <t>Burden of pLOFs</t>
    </r>
    <r>
      <rPr>
        <vertAlign val="superscript"/>
        <sz val="12"/>
        <color theme="1"/>
        <rFont val="Calibri (Body)"/>
      </rPr>
      <t>c</t>
    </r>
  </si>
  <si>
    <r>
      <t>Burden of pLOFs + deleterious missense</t>
    </r>
    <r>
      <rPr>
        <vertAlign val="superscript"/>
        <sz val="12"/>
        <color theme="1"/>
        <rFont val="Calibri (Body)"/>
      </rPr>
      <t>c</t>
    </r>
  </si>
  <si>
    <r>
      <rPr>
        <vertAlign val="superscript"/>
        <sz val="12"/>
        <color theme="1"/>
        <rFont val="Calibri (Body)"/>
      </rPr>
      <t xml:space="preserve">b </t>
    </r>
    <r>
      <rPr>
        <sz val="12"/>
        <color theme="1"/>
        <rFont val="Calibri"/>
        <family val="2"/>
        <scheme val="minor"/>
      </rPr>
      <t>Genome-wide significance thresholds determined separately for each ancestry using a Bonferroni correction for the total number of association tests performed (i.e. 0.05/N tests).</t>
    </r>
  </si>
  <si>
    <r>
      <rPr>
        <vertAlign val="superscript"/>
        <sz val="12"/>
        <color theme="1"/>
        <rFont val="Calibri (Body)"/>
      </rPr>
      <t xml:space="preserve">c </t>
    </r>
    <r>
      <rPr>
        <sz val="12"/>
        <color theme="1"/>
        <rFont val="Calibri"/>
        <family val="2"/>
        <scheme val="minor"/>
      </rPr>
      <t>Multiple masks tested per gene-trait pair: Singletons only, MAF≤0.001%, MAF≤0.01%, MAF≤0.1%, and MAF≤1%. Single variants and masks are only tested for association when MAC≥5.</t>
    </r>
  </si>
  <si>
    <r>
      <t>Total performed</t>
    </r>
    <r>
      <rPr>
        <b/>
        <vertAlign val="superscript"/>
        <sz val="12"/>
        <color theme="1"/>
        <rFont val="Calibri"/>
        <family val="2"/>
      </rPr>
      <t>a</t>
    </r>
  </si>
  <si>
    <r>
      <rPr>
        <vertAlign val="superscript"/>
        <sz val="12"/>
        <color theme="1"/>
        <rFont val="Calibri (Body)"/>
      </rPr>
      <t xml:space="preserve">a </t>
    </r>
    <r>
      <rPr>
        <sz val="12"/>
        <color theme="1"/>
        <rFont val="Calibri"/>
        <family val="2"/>
        <scheme val="minor"/>
      </rPr>
      <t>The total number of tests performed is less than the total number of possible tests (N traits x N markers) because MAC was &lt;5 for some trait-marker pairs when considering individuals with non-missing trait values.</t>
    </r>
  </si>
  <si>
    <t>Result of "Eosinophils Percentage" assay, performed on blood sample, obtained from UK Biobank assessment centre visit. Eosinophils (Percentage) is calculated as the proportion of eosinophils in the leukocytes.</t>
  </si>
  <si>
    <t>ACE touchscreen question "Do you consider yourself to be?" If the participant activated the Help button they were shown the message:     If this varies a lot, answer this question in relation to the last 4 weeks.</t>
  </si>
  <si>
    <t>ACE touchscreen question "What best describes your natural hair colour? (If your hair colour is grey, the colour before you went grey)" If the participant activated the Help button they were shown the message:     If you are unsure, please select the colour closest to your natural adult hair colour or select Do not know.</t>
  </si>
  <si>
    <t>Result of "Mean Corpuscular Volume" assay, performed on blood sample, obtained from UK Biobank assessment centre visit. Mean Corpuscular Haemoglobin Concentration (pg) is the weight of hemoglobin in the average erythrocyte, computed by the formula: MCH = (hemoglobin/red blood cells) x 10.</t>
  </si>
  <si>
    <t>Result of "Neutrophils Number" assay, performed on blood sample, obtained from UK Biobank assessment centre visit. Neutrophils count is the proportion of ( neutrophils / 100 ) x white blood cell count.</t>
  </si>
  <si>
    <t>Result of "Platelet Count" assay, performed on blood sample, obtained from UK Biobank assessment centre visit. Platelet count is the number of thrombocytes derived from the platelet histogram.</t>
  </si>
  <si>
    <t>Result of "Mean Platelet Volume" assay, performed on blood sample, obtained from UK Biobank assessment centre visit. Mean Platelet Volume is the average volume of individual platelets derived from the platelet histogram.</t>
  </si>
  <si>
    <t>Result of "Platelet Distribution Width" assay, performed on blood sample, obtained from UK Biobank assessment centre visit. Platelet Distribution Width is the coefficient of variation of platelet size.</t>
  </si>
  <si>
    <t>Result of "Reticulocytes Percentage" assay, performed on blood sample, obtained from UK Biobank assessment centre visit. Reticulocytes (Percentage) is the number of reticulocytes as a percentage of red blood cells.</t>
  </si>
  <si>
    <t>Result of "Mean Reticulocytes Volume" assay, performed on blood sample, obtained from UK Biobank assessment centre visit. Mean Reticulocytes volume is the average volume of all reticulocytes, calculated from the reticulocytes (percentage).</t>
  </si>
  <si>
    <t>Result of "Mean Sphered Cells Volume" assay, performed on blood sample, obtained from UK Biobank assessment centre visit.</t>
  </si>
  <si>
    <t>This field is the mean duration to first press of snap-button summed over rounds in which both cards matched. It gives a crude measure of the raw processing+reaction speed of a participant.   The following data points were excluded when forming the average:   Rounds 0-4 were regarded as "training";   Times under 50ms must be due to anticipation rather than reaction;   Times over 2000ms were ignored as the cards had disappeared by then.     Values were rounded to the nearest whole number.</t>
  </si>
  <si>
    <t>Result of "Mean Corpuscular Haemoglobin" assay, performed on blood sample, obtained from UK Biobank assessment centre visit.</t>
  </si>
  <si>
    <t>Result of "Haemoglobin Concentration" assay, performed on blood sample, obtained from UK Biobank assessment centre visit.   Analyser operating range was 0 to 99.9g/dL   Typical reference range is 12.1 to 16.3g/dL</t>
  </si>
  <si>
    <t>Result of "Platelet Crit" assay, performed on blood sample, obtained from UK Biobank assessment centre visit. Platelet Crit is a computed value that represents the platelet packed cell volume.</t>
  </si>
  <si>
    <t>ACE touchscreen question "When you were 10 years old, compared to average would you describe yourself as:"</t>
  </si>
  <si>
    <t>Result of "Lymphocytes Number" assay, performed on blood sample, obtained from UK Biobank assessment centre visit. Lymphocyte count is the proportion of ( lymphoctyes / 100 ) x white blood cell count</t>
  </si>
  <si>
    <t>Result of "Monocytes Number" assay, performed on blood sample, obtained from UK Biobank assessment centre visit. Monocyte count is the proportion of ( monoctyes / 100 ) x white blood cell count.</t>
  </si>
  <si>
    <t>Result of "White Blood Cell Count" assay, performed on blood sample, obtained from UK Biobank assessment centre visit. White blood count is the number of leukocytes.   Analyser operating range was 0 to 9x10^11 cells/Litre.   Typical reference range is 3.5x10^9 to 9.6x10^9 cells/Litre.</t>
  </si>
  <si>
    <t>Result of "Red Blood Cell Count" assay, performed on blood sample, obtained from UK Biobank assessment centre visit. Red blood cells is the number of erythrocytes.   Analyser operating range was 0 to 2x10^13 cells/Litre.   Typical reference range is 3.9x10^12 to 5.5x10^12 cells/Litre.</t>
  </si>
  <si>
    <t>Result of "Eosinophils Number" assay, performed on blood sample, obtained from UK Biobank assessment centre visit. Eosinophils count is the proportion of ( eosinophils / 100 ) x white blood cell count.</t>
  </si>
  <si>
    <t>Result of "Monocytes Percentage" assay, performed on blood sample, obtained from UK Biobank assessment centre visit. Monocytes (percentage) is calculated as the proportion of monocytes in the leukocytes.</t>
  </si>
  <si>
    <t>Result of "High Light Scatter Reticulocytes Percentage" assay, performed on blood sample, obtained from UK Biobank assessment centre visit. High Light Scatter Reticulocytes (Percentage) is computed as: (HLR / Total Erythrocytes) x 100.</t>
  </si>
  <si>
    <t>Result of "Red Distribution Width" assay, performed on blood sample, obtained from UK Biobank assessment centre visit. Red blood cell Distribution Width is the size distribution spread of the erythrocyte population derived from the red blood cell histogram. It is the coefficient of variation (CV) expressed in % of the red blood cell size distribution.</t>
  </si>
  <si>
    <t>Result of "Lymphocytes Percentage" assay, performed on blood sample, obtained from UK Biobank assessment centre visit. Lymphocytes (Percentage) is calculated as the proportion of lymphocytes in the leukocytes.</t>
  </si>
  <si>
    <t>Result of "Neutrophils Percentage" assay, performed on blood sample, obtained from UK Biobank assessment centre visit. Neutrophils (Percentage) is calculated as the proportion of neutrophils in the leukocytes.</t>
  </si>
  <si>
    <t>Result of "High Light Scatter Reticulocytes Number" assay, performed on blood sample, obtained from UK Biobank assessment centre visit. High Light Scatter Reticulocytes Count is calculated as: (HLR / Total Erythrocytes) x red blood cells</t>
  </si>
  <si>
    <t>ACE touchscreen question "Do you have any difficulty with your hearing?" The option to identify oneself as completely deaf was added in 2009 alongside the introduction of the speech-in-noise test.</t>
  </si>
  <si>
    <t>ACE touchscreen question "Has a doctor told you that you have any of the following problems with your eyes? (You can select more than one answer)" The following checks were performed:  If code -7 was selected, then no additional choices were allowed.  If code -3 was selected, then no additional choices were allowed.  If code -1 was selected, then no additional choices were allowed.   If the participant activated the Help button they were shown the message:     If you are not sure if you have had any of the listed eye problems enter Do not know.</t>
  </si>
  <si>
    <t>ACE touchscreen question "Do you use a hearing aid most of the time?"  Initially this information was collected from all participants answering Yes to either ~F2247~ (~F10793~ in the pilot) or ~F2257~. When the speech-in-noise hearing test was introduced (2009), program logic was altered so that the information was collected from all participants except those who indicated they were completely deaf, as defined by their answers to ~F2247~.</t>
  </si>
  <si>
    <t>Result of "Immature Reticulocytes Fraction" assay, performed on blood sample, obtained from UK Biobank assessment centre visit. Immature Reticulocytes Fraction (Percentage) is an indication of new reticulocyte synthesis and is calculated from the reticulocytes (Percentage) as the total number of reticulocyte events in the outermost light scattering region, corresponding to immature reticulocytes, relative to the total number of reticulocytes and is reported as this ratio.</t>
  </si>
  <si>
    <t>ACE touchscreen question "How many cups of tea do you drink each DAY? (Include black and green tea)" The following checks were performed:  If answer   If answer &gt; 99 then rejected  If answer &gt; 20 then participant asked to confirm   If the participant activated the Help button they were shown the message:     Please provide an average considering your intake over the last year. If you are unsure, please provide an estimate or select Do not know.</t>
  </si>
  <si>
    <t>Result of "Reticulocytes Number" assay, performed on blood sample, obtained from UK Biobank assessment centre visit. Reticulocytes count is computed from the reticulocyte per cent multiplied by the red blood cell count.</t>
  </si>
  <si>
    <t>ACE touchscreen question "What would happen to your skin if it was repeatedly exposed to bright sunlight without any protection?"</t>
  </si>
  <si>
    <t>This field contains the combined results of 2 ACE touchscreen questions, both asked "Has/did your mother ever suffer from? (You can select more than one answer)" for different sets of illnesses. For convenience, the illnesses were arbitrarily divided into two sets:      Group 1 : Heart disease, Stroke, High blood pressure, Chronic bronchitis/emphysema, Alzheimer's disease/dementia, Diabetes.   Group 2 : Parkinson's disease, Severe Depression, Lung cancer, Bowel cancer, Breast cancer.     If any of codes -11, -13 or -17 were selected then no additional Group 1 choices were allowed. If any of codes -21, -23 or -27 were selected then no additional Group 2 choices were allowed.  If the participant activated the Help button they were shown the message:     Answer this question for blood relations only. If you are not sure if your mother suffered from any of the listed illnesses please select Do not know. If you know your mother suffered from certain listed illnesses but are unsure about others, only select the ones you are sure about.      The information was collected from participants who indicated they were not adopted as a child, as defined by their answers to ~F1767~ and who indicated whether their natural mother was still alive or had died, as defined by their answers to ~F1835~. Note that although Prostate cancer is present in ~C1010~, participants were not presented with this option when selecting Mother illnesses.</t>
  </si>
  <si>
    <t>ACE touchscreen question "What best describes the colour of your skin without tanning?" If the participant activated the Help button they were shown the message:     If you are unsure, please provide an estimate or select Do not know.</t>
  </si>
  <si>
    <t>Predicted Forced Expiratory Volume in 1-second (FEV1), was calculated using a subset of "healthy never smokers" from UK Biobank. "Healthy never smokers", were selected as individuals with "Ever Smoking Status"=0 and with "Reproducible measure using the European Respiratory Society/American Thoracic Society (ERS/ATS) Criteria"=YES (1), with the following exclusions:     ~F2316~: Individuals who indicated that they had experienced wheeze: "Yes" (1), "Do not know" (-1) or "Prefer not to answer" (-3).     ~F6152~: Individuals who reported "emphysema/chronic bronchitis" (6) or "asthma" (8) or "Prefer not to answer" (-3).    ~F20002~: Individuals who reported any of the following: asthma (1111), COPD (1112), emphysema/chronic bronchitis (1113), bronchiectasis (1114), interstitial lung disease (1115), asbestosis (1120), pulmonary fibrosis (1121), fibrosing/unspecified alveolitis (1122), respiratory failure (1124), pleurisy (1125), spontaneous/recurrent pneumothorax (1126), other respiratory problems (1117).     Healthy never smokers were grouped into 58 age-sex bands (29 age bands per sex; ages 39, 40 and 41 were grouped into one band and ages 69, 70 and 72 were grouped into one band with ages 42 to 68 each forming a separate band) and the following linear regression model was fitted in each age-sex band:  FEV1 =  Beta0  +  Beta1  * Standing Height   Predicted FEV1 was then calculated for all samples who were never smokers ("Ever Smoking Status"=0) or heavy smokers ("Ever Smoking Status"=1 AND "Pack years as proportion of life span exposed to smoking" &amp;gt;= 0.42) and with "Reproducible measure using the European Respiratory Society/American Thoracic Society (ERS/ATS) Criteria"=YES, using the estimates of  Beta0  and  Beta1 , from the appropriate age-sex band:  Predicted FEV1= (pred. Beta0 ) + (pred. Beta1 )^ * Standing Height   Five individuals were outliers in terms of their FEV1 and were not coded.   This derived data field has come from Professor Martin Tobin at the University of Leicester.</t>
  </si>
  <si>
    <t>Result of "Basophils Percentage" assay, performed on blood sample, obtained from UK Biobank assessment centre visit. Basophils (Percentage) is calculated as the proportion of basophils in the leukocytes.</t>
  </si>
  <si>
    <t>ACE touchscreen question "What age did you first start to wear glasses or contact lenses?" The following checks were performed:  If answer   If answer &gt; Participants age then rejected  If answer    If the participant activated the Help button they were shown the message:     If you are unsure, please provide an estimate or select Do not know.      ~F2217~ was collected from participants who indicated they wear glasses or contact lenses to correct their vision, as defined by their answers to ~F2207~</t>
  </si>
  <si>
    <t>Eosinophil percentage (30210)</t>
  </si>
  <si>
    <t>Eosinophil percentage (30210),Mean corpuscular volume (30040),Lymphocyte percentage (30180),Mean reticulocyte volume (30260),Mean corpuscular haemoglobin (30050),Eosinophil count (30150)</t>
  </si>
  <si>
    <t>Eosinophil percentage (30210),Eosinophil count (30150)</t>
  </si>
  <si>
    <t>Eosinophil count (30150)</t>
  </si>
  <si>
    <t>Eosinophil count (30150),Eosinophil percentage (30210)</t>
  </si>
  <si>
    <t>Eosinophil percentage (30210),Eosinophil count (30150),AllergicDiseaseCases vs AllergicDiseaseControls (RGC),AsthmaCases vs AllergicDiseaseControls (RGC),Asthma (RGC),Non cancer illness code self reported - asthma,Atopy CC (RGC),ChildhoodAsthmaCases vs AllergicDiseaseControls (RGC),ICD10 J45: Asthma,Non cancer illness code self reported - asthma/ICD10 J45,Asthma Strict CC (RGC),ICD10 J45.9: Other and unspecified asthma,Airways Med (RGC)</t>
  </si>
  <si>
    <t>HDL cholesterol (30760),Apolipoprotein A (30630),Red blood cell erythrocyte distribution width (30070),Mean sphered cell volume (30270),Eosinophil count (30150),Mean reticulocyte volume (30260),Creatinine (30700)</t>
  </si>
  <si>
    <t>Platelet count (30080),HDL cholesterol (30760),Platelet crit (30090),Eosinophil count (30150),Eosinophil percentage (30210),Mean reticulocyte volume (30260)</t>
  </si>
  <si>
    <t>Smoking status - Never (20116),Mean corpuscular volume (30040),Eosinophil percentage (30210),Mean reticulocyte volume (30260),Past tobacco smoking - I have never smoked (1249),Mean corpuscular haemoglobin (30050)</t>
  </si>
  <si>
    <t>Basophil percentage (30220)</t>
  </si>
  <si>
    <t>Neutrophil percentage (30200),Basophil percentage (30220),Neutrophil count (30140),Red blood cell erythrocyte count (30010)</t>
  </si>
  <si>
    <t>Neutrophil count (30140)</t>
  </si>
  <si>
    <t>Neutrophil count (30140),Neutrophil percentage (30200)</t>
  </si>
  <si>
    <t>White blood cell leukocyte count (30000),Neutrophil count (30140),Monocyte count (30130)</t>
  </si>
  <si>
    <t>Red blood cell erythrocyte count (30010),Haemoglobin concentration (30020),Haematocrit percentage (30030),Neutrophil percentage (30200)</t>
  </si>
  <si>
    <t>Neutrophil count (30140),White blood cell leukocyte count (30000),Neutrophil percentage (30200)</t>
  </si>
  <si>
    <t>Neutrophil percentage (30200)</t>
  </si>
  <si>
    <t>Neutrophil count (30140),Neutrophil percentage (30200),White blood cell leukocyte count (30000)</t>
  </si>
  <si>
    <t>Eosinophil count (30150),Eosinophil percentage (30210),Neutrophil count (30140),Platelet count (30080),White blood cell leukocyte count (30000),Haematocrit percentage (30030),Haemoglobin concentration (30020),Red blood cell erythrocyte count (30010)</t>
  </si>
  <si>
    <t>Platelet count (30080),Platelet crit (30090),ICD10 D47: Other neoplasms of uncertain behavior of lymphoid, hematopoietic and related tissue,Red blood cell erythrocyte distribution width (30070),Platelet distribution width (30110),ICD10 D75: Other and unspecified diseases of blood and blood-forming organs,Neutrophil percentage (30200),High light scatter reticulocyte count (30300),Neutrophil count (30140),High light scatter reticulocyte percentage (30290),Immature reticulocyte fraction (30280),Mean reticulocyte volume (30260),ICD10 D69: Purpura and other hemorrhagic conditions,Reticulocyte count (30250),White blood cell leukocyte count (30000),Reticulocyte percentage (30240),ICD10 D69.6: Thrombocytopenia, unspecified,Cystatin C (30720),ICD10 R16: Hepatomegaly and splenomegaly, not elsewhere classified,ICD10 R16.1: Splenomegaly, not elsewhere classified,Haematocrit percentage (30030),Treatment or Medication Code - aspirin,Direct bilirubin (30660),ICD10 Z92: Personal history of medical treatment,ICD10 C92: Myeloid leukemia,Treatment or Medication Code - allopurinol,Total bilirubin (30840),TAG VTE CC (RGC),Long standing illness disability or infirmity - Yes (2188),TAG liverfc CC (RGC),ICD10 Z51.3: Blood transfusion without reported diagnosis (Z51.3),Medication for pain relief constipation heartburn - Aspirin (6154),ICD10 E83: Disorders of mineral metabolism,Red blood cell erythrocyte count (30010),TAG Cirrhosis CC (RGC),Anticoag Med (RGC),Alkaline phosphatase (30610),ICD10 A41: Other sepsis,ICD10 A41.9: Sepsis, unspecified organism,ICD10 K76.6: Portal hypertension,ICD10 Z92.2: Personal history of drug therapy</t>
  </si>
  <si>
    <t>Neutrophil percentage (30200),Monocyte percentage (30190)</t>
  </si>
  <si>
    <t>Platelet crit (30090),Platelet count (30080),Cystatin C (30720),White blood cell leukocyte count (30000),Neutrophil count (30140),Reticulocyte count (30250),Haemoglobin concentration (30020),Red blood cell erythrocyte count (30010),Haematocrit percentage (30030),High light scatter reticulocyte count (30300),Eosinophil count (30150),Lymphocyte count (30120),Reticulocyte percentage (30240),High light scatter reticulocyte percentage (30290),Phosphate (30810),Total bilirubin (30840),Direct bilirubin (30660)</t>
  </si>
  <si>
    <t>Albumin (30600),Red blood cell erythrocyte count (30010),Neutrophil percentage (30200)</t>
  </si>
  <si>
    <t>ICD10 D36.1: Benign neoplasm of peripheral nerves and autonomic nervous system,ICD10 D36: Benign neoplasm of other and unspecified sites,Non cancer illness code self reported - other neurological problem/ICD10 G98,Non cancer illness code self reported - other neurological problem,SHBG (30830),Cystatin C (30720),Neutrophil count (30140),Monocyte count (30130)</t>
  </si>
  <si>
    <t>Neutrophil count (30140),Basophil percentage (30220),White blood cell leukocyte count (30000),Neutrophil percentage (30200)</t>
  </si>
  <si>
    <t>White blood cell leukocyte count (30000),Neutrophil count (30140)</t>
  </si>
  <si>
    <t>Neutrophil percentage (30200),Touchscreen duration (630),Townsend deprivation index at recruitment (189),Education score England (26414),Red blood cell erythrocyte distribution width (30070),Index of Multiple Deprivation England (26410),Red blood cell erythrocyte count (30010),Usual walking pace - Slow pace (924)</t>
  </si>
  <si>
    <t>White blood cell leukocyte count (30000),Neutrophil count (30140),Monocyte count (30130),Eosinophil count (30150)</t>
  </si>
  <si>
    <t>Neutrophil percentage (30200),Platelet count (30080)</t>
  </si>
  <si>
    <t>Monocyte count (30130),Monocyte percentage (30190),White blood cell leukocyte count (30000),Eosinophil count (30150),Neutrophil count (30140)</t>
  </si>
  <si>
    <t>Platelet crit (30090),Age at menopause last menstrual period (3581),White blood cell leukocyte count (30000),Lymphocyte count (30120),Neutrophil count (30140),ICD10 C50: Malignant neoplasm of breast,Platelet count (30080),DD Cancer - Yes (2453),Mean platelet thrombocyte volume (30100),ICD10 Z85.3: Personal history of malignant neoplasm of breast,Illnesses of mother - Breast cancer (20110),ICD10 Z85: Personal history of malignant neoplasm,ICD10 C50.9: Malignant neoplasm of breast of unspecified site,Illnesses of siblings - Breast cancer (20111),Type of Cancer: Malignant neoplasm of breast (40006),ICD10 Z90.1: Acquired absence of breast and nipple,Platelet distribution width (30110)</t>
  </si>
  <si>
    <t>T2D (RGC)</t>
  </si>
  <si>
    <t>T2D (RGC),ICD10 E11: Type 2 diabetes mellitus,ICD10 E11.9: Type 2 diabetes mellitus without complications,T2D New Strict CC (RGC),DD DM - Yes (2443),Illnesses of father - Diabetes (20107)</t>
  </si>
  <si>
    <t>Glycated haemoglobin HbA1c (30750),Glucose (30740),T2D (RGC),ICD10 E11: Type 2 diabetes mellitus,DD DM - Yes (2443),ICD10 E11.9: Type 2 diabetes mellitus without complications,T2D New Strict CC (RGC),TAG ProbableT2D (RGC),Non cancer illness code self reported - diabetes,OralDiabetes Med (RGC),Non cancer illness code self reported - diabetes/ICD10 E14,Non cancer illness code self reported - type 2 diabetes,Non cancer illness code self reported - type 2 diabetes/ICD10 E11,Metformin Med (RGC),Treatment or Medication Code - metformin,ICD10 E13.62: Other specified diabetes mellitus with skin complications,ICD10 E13.621.: Other specified diabetes mellitus with foot ulcer,ICD10 E13.6: Other specified diabetes mellitus with other specified complications</t>
  </si>
  <si>
    <t>Glycated haemoglobin HbA1c (30750),Red blood cell erythrocyte count (30010),Glucose (30740),Education score England (26414),T2D (RGC),Townsend deprivation index at recruitment (189),Cystatin C (30720),ICD10 E11: Type 2 diabetes mellitus</t>
  </si>
  <si>
    <t>T2D (RGC),DD DM - Yes (2443),Non cancer illness code self reported - diabetes,OralDiabetes Med (RGC),ICD10 E11.9: Type 2 diabetes mellitus without complications,Non cancer illness code self reported - diabetes/ICD10 E14,TAG ProbableT2D (RGC),ICD10 E11: Type 2 diabetes mellitus</t>
  </si>
  <si>
    <t>10,348 (2.2)</t>
  </si>
  <si>
    <t>GTEx tissues with enhanced expressiona</t>
  </si>
  <si>
    <t>Yes - no common variants to condition on</t>
  </si>
  <si>
    <t>SNP</t>
  </si>
  <si>
    <t>2:157550353:A:G</t>
  </si>
  <si>
    <t>INDEL</t>
  </si>
  <si>
    <t>7:44108973:CTGAG:C</t>
  </si>
  <si>
    <t>16:31528201:T:C</t>
  </si>
  <si>
    <t>9:101427574:C:G</t>
  </si>
  <si>
    <t>1:11193627:G:T</t>
  </si>
  <si>
    <t>16:89286041:G:A</t>
  </si>
  <si>
    <t>11:22221100:C:CA</t>
  </si>
  <si>
    <t>2:27894588:C:G</t>
  </si>
  <si>
    <t>3:49654001:C:T</t>
  </si>
  <si>
    <t>6:26385035:C:G</t>
  </si>
  <si>
    <t>10:113725526:T:C</t>
  </si>
  <si>
    <t>3:122254368:G:T</t>
  </si>
  <si>
    <t>6:56070770:C:A</t>
  </si>
  <si>
    <t>2:227277511:G:A</t>
  </si>
  <si>
    <t>2:227052367:G:C</t>
  </si>
  <si>
    <t>20:2796329:C:T</t>
  </si>
  <si>
    <t>1:159714026:G:C</t>
  </si>
  <si>
    <t>4:73837092:G:GT</t>
  </si>
  <si>
    <t>2:218135231:C:T</t>
  </si>
  <si>
    <t>15:74751198:C:T</t>
  </si>
  <si>
    <t>6:32041006:C:T</t>
  </si>
  <si>
    <t>1:85582843:C:G</t>
  </si>
  <si>
    <t>6:32166618:C:G</t>
  </si>
  <si>
    <t>16:260008:GGGCCAAC:G</t>
  </si>
  <si>
    <t>16:89775768:C:G</t>
  </si>
  <si>
    <t>17:17219187:GCTTT:G</t>
  </si>
  <si>
    <t>1:152307547:G:A</t>
  </si>
  <si>
    <t>17:81528943:C:T</t>
  </si>
  <si>
    <t>2:168907631:A:C</t>
  </si>
  <si>
    <t>6:10877164:C:T</t>
  </si>
  <si>
    <t>13:20189546:AC:A</t>
  </si>
  <si>
    <t>7:42148252:C:T</t>
  </si>
  <si>
    <t>Both</t>
  </si>
  <si>
    <t>15:90088702:C:T</t>
  </si>
  <si>
    <t>16:1557934:C:A</t>
  </si>
  <si>
    <t>22:50549067:AG:A</t>
  </si>
  <si>
    <t>19:11113620:G:A</t>
  </si>
  <si>
    <t>6:159907326:C:T</t>
  </si>
  <si>
    <t>18:60372169:C:T</t>
  </si>
  <si>
    <t>12:56451441:C:A</t>
  </si>
  <si>
    <t>12:122134019:T:TC</t>
  </si>
  <si>
    <t>2:233816867:C:CCA</t>
  </si>
  <si>
    <t>2:47803500:A:AC</t>
  </si>
  <si>
    <t>11:47339375:TG:T</t>
  </si>
  <si>
    <t>1:158480352:C:T</t>
  </si>
  <si>
    <t>1:17270928:C:T</t>
  </si>
  <si>
    <t>1:7809893:C:G</t>
  </si>
  <si>
    <t>16:2110151:CCT:C</t>
  </si>
  <si>
    <t>4:88065406:G:GA</t>
  </si>
  <si>
    <t>7:75981558:C:T</t>
  </si>
  <si>
    <t>11:67431416:C:T</t>
  </si>
  <si>
    <t>14:60509783:G:A</t>
  </si>
  <si>
    <t>11:64556141:C:T</t>
  </si>
  <si>
    <t>11:65379542:C:T</t>
  </si>
  <si>
    <t>21:34096306:G:A</t>
  </si>
  <si>
    <t>16:2036420:C:T</t>
  </si>
  <si>
    <t>6:109442295:C:G</t>
  </si>
  <si>
    <t>17:76736877:G:T</t>
  </si>
  <si>
    <t>1:205269233:C:T</t>
  </si>
  <si>
    <t>1:212379901:AG:A</t>
  </si>
  <si>
    <t>1:247876487:T:C</t>
  </si>
  <si>
    <t>14:81143695:G:A</t>
  </si>
  <si>
    <t>P-value≤2.18x10-11 after controlling for GWAS signals?</t>
  </si>
  <si>
    <t>0.78 (0.71,0.86)</t>
  </si>
  <si>
    <t>21863|110|85</t>
  </si>
  <si>
    <t>402297|3619|1765</t>
  </si>
  <si>
    <t>0.66 (0.54,0.81)</t>
  </si>
  <si>
    <t>16864|88|0</t>
  </si>
  <si>
    <t>278247|2225|1</t>
  </si>
  <si>
    <t>0.81 (0.75,0.86)</t>
  </si>
  <si>
    <t>103854|1259|4</t>
  </si>
  <si>
    <t>265185|3894|11</t>
  </si>
  <si>
    <t>0.69 (0.60,0.79)</t>
  </si>
  <si>
    <t>14915|210|0</t>
  </si>
  <si>
    <t>358546|7200|37</t>
  </si>
  <si>
    <t>Supplementary Table 10. Number of pLOF and deleterious missense variants included in the burden tests for SLC27A3 and MAP3K15, using exome sequencing and TOPMed imputed data.</t>
  </si>
  <si>
    <t>N variants in burden test</t>
  </si>
  <si>
    <t>Exome sequencing data</t>
  </si>
  <si>
    <t>TOPMed data (All | INFO &gt;0.3 | INFO &gt;0.6 | INFO &gt;0.9)</t>
  </si>
  <si>
    <t>17 | 17 | 17 | 17</t>
  </si>
  <si>
    <t>124 | 72 | 50 | 17</t>
  </si>
  <si>
    <t>Supplementary Table 11. Variants for which the direction of effect on a quantitative trait was consistent with a beneficial effect on disease risk (only the most associated trait shown per gene).</t>
  </si>
  <si>
    <t>Supplementary Table 12. Genes for which a variant was associated with both a favorable effect on a quantitative trait and a protective association with a genetically correlated disease.</t>
  </si>
  <si>
    <t>MAC and MAF derived from the full UKB WES dataset of 454,378 individuals</t>
  </si>
  <si>
    <t>300,000 WB</t>
  </si>
  <si>
    <r>
      <t>Supplementary Table 9. Associations with SLC9A3R2 and PIEZO1, but not SLC27A3 and MAP3K15, were also observed at P&lt;10</t>
    </r>
    <r>
      <rPr>
        <b/>
        <vertAlign val="superscript"/>
        <sz val="14"/>
        <color theme="1"/>
        <rFont val="Calibri (Body)"/>
      </rPr>
      <t>-7</t>
    </r>
    <r>
      <rPr>
        <b/>
        <sz val="14"/>
        <color theme="1"/>
        <rFont val="Calibri"/>
        <family val="2"/>
        <scheme val="minor"/>
      </rPr>
      <t xml:space="preserve"> when using TOPMed (instead of exome sequencing) data for assocation analysis (individual variants and burden tests).</t>
    </r>
  </si>
  <si>
    <t>Supplementary Table 1. Demographics and clinical characteristics</t>
  </si>
  <si>
    <t>Supplementary Table 2. Number of autosomal coding variants available in UKB exome sequencing data, gnomAD, TOPMed and UKB TOPMed imputed data.</t>
  </si>
  <si>
    <t xml:space="preserve">Supplementary Table 3. Proportion of autosomal coding variants in UKB exome sequencing data that were accessible through TOPMed imputation. </t>
  </si>
  <si>
    <t>Supplementary Table 5. Number of association tests performed.</t>
  </si>
  <si>
    <r>
      <t>Supplementary Table 6. Most significant rare variant-trait association pair for 564 genes with at least one rare variant association with P≤2.18x10</t>
    </r>
    <r>
      <rPr>
        <b/>
        <vertAlign val="superscript"/>
        <sz val="14"/>
        <color theme="1"/>
        <rFont val="Calibri (Body)"/>
      </rPr>
      <t>-11</t>
    </r>
    <r>
      <rPr>
        <b/>
        <sz val="14"/>
        <color theme="1"/>
        <rFont val="Calibri"/>
        <family val="2"/>
        <scheme val="minor"/>
      </rPr>
      <t xml:space="preserve"> in individuals of European ancestry.</t>
    </r>
  </si>
  <si>
    <t>Supplementary Table 7. Risk-lowering associations with disease outcomes in individuals of European ancestry.</t>
  </si>
  <si>
    <t>Supplementary Table 8. Association between SLC9A3R2 and blood pressure before and after conditioning on PKD1 missense variant Arg2200Cys.</t>
  </si>
  <si>
    <t>Supplementary Table 13. Traits with two or more genes with a rare variant association but no GWAS signals.</t>
  </si>
  <si>
    <t>Supplementary Table 15. Gene associations identified in the analysis of non-European but not European ancestries.</t>
  </si>
  <si>
    <t>N UKB individuals in reference panel</t>
  </si>
  <si>
    <t>50K, all ancestries</t>
  </si>
  <si>
    <t>UKB individuals in target (to impute) sample</t>
  </si>
  <si>
    <t>975 African</t>
  </si>
  <si>
    <t>1,199 South Asian</t>
  </si>
  <si>
    <t>2,624 non-European</t>
  </si>
  <si>
    <t>256 East Asian</t>
  </si>
  <si>
    <t>50K non-WB European</t>
  </si>
  <si>
    <t>42K WB European</t>
  </si>
  <si>
    <t>5K non-WB European</t>
  </si>
  <si>
    <t>a We measured imputation accuracy by comparing the imputed dosage genotypes to the true (masked) genotypes at exome variants. Minor and major alleles were numerically coded as 1 and 0 respectively based on the full 454,378 dataset. Specifically, we concatenated the vectors of all the true (masked) genotypes across markers in the same minor allele frequency bin, and did the same for the corresponding vectors of imputed dosages at the same markers. We then calculated the squared correlation (r2) between the vector containing the true gentoypes and the vector containing the imputed genotypes. Two versions of the table are provided using different methods for binning variants into MAC/MAF bins, as this can make a big difference for ultra-rare variants. For example, a variant that has MAC=3 in a reference panel of 50,000 will likely be in a higher MAC bin when the frequency of that variant is measured in the full reference panel. A consequence of this is that in the lower table when reference panel size is &lt;50,000 some variants may be counted in more than one MAC and MAF bin. For example, a MAC=2 variant in reference panel of size 2,500 will also be in the MAF bin [0.0001, 0.001], and this explains why imputation performance does not monotonically increase in the first two rows of the lower table. The 300,000 WB scenario denotes a reference panel of 300,000 individuals with PCA-derived European ancestry and who self-reported as “White British” (WB), which was used to impute a separate test dataset of 49,926 individuals with PCA-derived European ancestry who did not self-identify as “White British”.</t>
  </si>
  <si>
    <t>0.100[0.080,0.121]</t>
  </si>
  <si>
    <t>401903|9918|34</t>
  </si>
  <si>
    <t>0.087[0.064,0.109]</t>
  </si>
  <si>
    <t>405730|6108|17</t>
  </si>
  <si>
    <t>-0.089[-0.102,-0.075]</t>
  </si>
  <si>
    <t>394750|17065|40</t>
  </si>
  <si>
    <t>Phe10_D47__BIN</t>
  </si>
  <si>
    <t>1.024[0.916,1.132]</t>
  </si>
  <si>
    <t>377639|304|0</t>
  </si>
  <si>
    <t>Phe10_E039__BIN</t>
  </si>
  <si>
    <t>403389|8837|3</t>
  </si>
  <si>
    <t>1.061[0.969,1.153]</t>
  </si>
  <si>
    <t>411884|345|0</t>
  </si>
  <si>
    <t>-0.229[-0.283,-0.176]</t>
  </si>
  <si>
    <t>411215|1014|0</t>
  </si>
  <si>
    <t>23:19422240:T:C</t>
  </si>
  <si>
    <t>-0.069[0.007]</t>
  </si>
  <si>
    <t>-0.088[-0.103,-0.073]</t>
  </si>
  <si>
    <t>404678|5494|2057</t>
  </si>
  <si>
    <t>0.102[0.077,0.127]</t>
  </si>
  <si>
    <t>407506|4722|1</t>
  </si>
  <si>
    <t>-0.301[-0.346,-0.257]</t>
  </si>
  <si>
    <t>410714|1515|0</t>
  </si>
  <si>
    <t>-0.100[-0.114,-0.087]</t>
  </si>
  <si>
    <t>388290|23881|58</t>
  </si>
  <si>
    <t>-0.247[-0.295,-0.198]</t>
  </si>
  <si>
    <t>410973|1256|0</t>
  </si>
  <si>
    <t>-0.661[-0.751,-0.571]</t>
  </si>
  <si>
    <t>411865|364|0</t>
  </si>
  <si>
    <t>1687_Comparative_body_size_at_age_10_1_Thinner_AnyInst__BIN</t>
  </si>
  <si>
    <t>Phe10_E119__BIN</t>
  </si>
  <si>
    <t>374457|3754|1</t>
  </si>
  <si>
    <t>0.232[0.183,0.280]</t>
  </si>
  <si>
    <t>377069|1143|0</t>
  </si>
  <si>
    <t>0.303[0.238,0.368]</t>
  </si>
  <si>
    <t>377572|640|0</t>
  </si>
  <si>
    <t>0.940[0.857,1.023]</t>
  </si>
  <si>
    <t>377833|379|0</t>
  </si>
  <si>
    <t>0.286[0.258,0.314]</t>
  </si>
  <si>
    <t>374809|3396|7</t>
  </si>
  <si>
    <t>0.458[0.392,0.524]</t>
  </si>
  <si>
    <t>377592|620|0</t>
  </si>
  <si>
    <t>-0.426[-0.490,-0.363]</t>
  </si>
  <si>
    <t>377554|658|0</t>
  </si>
  <si>
    <t>-0.640[-0.784,-0.495]</t>
  </si>
  <si>
    <t>378083|129|0</t>
  </si>
  <si>
    <t>0.401[0.364,0.437]</t>
  </si>
  <si>
    <t>376134|2077|1</t>
  </si>
  <si>
    <t>374872|3336|4</t>
  </si>
  <si>
    <t>21001_Body_mass_index_BMI_inst_mean__RINT</t>
  </si>
  <si>
    <t>Phe10_Z951__BIN</t>
  </si>
  <si>
    <t>Phe10_Z95__BIN</t>
  </si>
  <si>
    <t>1697_Comparative_height_size_at_age_10_1_Shorter_AnyInst__BIN</t>
  </si>
  <si>
    <t>21002_Weight_inst_mean__RINT</t>
  </si>
  <si>
    <t>Phe10_E7800__BIN</t>
  </si>
  <si>
    <t>RGC_AdultAsthmaCases_vs_AdultAsthmaControls__BIN</t>
  </si>
  <si>
    <t>Phe10_E780__BIN</t>
  </si>
  <si>
    <t>-1.706[-1.775,-1.636]</t>
  </si>
  <si>
    <t>410646|699|0</t>
  </si>
  <si>
    <t>410581|764|0</t>
  </si>
  <si>
    <t>0.399[0.356,0.442]</t>
  </si>
  <si>
    <t>409561|1783|1</t>
  </si>
  <si>
    <t>407558|3786|1</t>
  </si>
  <si>
    <t>-0.783[-0.836,-0.729]</t>
  </si>
  <si>
    <t>410161|1184|0</t>
  </si>
  <si>
    <t>Phe10_E78__BIN</t>
  </si>
  <si>
    <t>Phe10_E80__BIN</t>
  </si>
  <si>
    <t>1697_Comparative_height_size_at_age_10_2_Taller_AnyInst__BIN</t>
  </si>
  <si>
    <t>RGC_AllergicDiseaseCases_vs_AllergicDiseaseControls__BIN</t>
  </si>
  <si>
    <t>1717_Skin_colour_1_Very_fair_AnyInst__BIN</t>
  </si>
  <si>
    <t>3.561[3.177,3.990]</t>
  </si>
  <si>
    <t>387395|2586|0</t>
  </si>
  <si>
    <t>2.791[2.472,3.151]</t>
  </si>
  <si>
    <t>387716|2265|0</t>
  </si>
  <si>
    <t>2267_Use_of_sun_uv_protection_1_Never_rarely_AnyInst__BIN</t>
  </si>
  <si>
    <t>-0.353[-0.450,-0.255]</t>
  </si>
  <si>
    <t>377317|347|0</t>
  </si>
  <si>
    <t>374441|3222|1</t>
  </si>
  <si>
    <t>RGC_Asthma__BIN</t>
  </si>
  <si>
    <t>2267_Use_of_sun_uv_protection_4_Always_AnyInst__BIN</t>
  </si>
  <si>
    <t>1717_Skin_colour_2_Fair_AnyInst__BIN</t>
  </si>
  <si>
    <t>1.434[1.353,1.519]</t>
  </si>
  <si>
    <t>295988|8021|22</t>
  </si>
  <si>
    <t>118638|2672|14</t>
  </si>
  <si>
    <t>1.666[1.528,1.817]</t>
  </si>
  <si>
    <t>301669|2362|0</t>
  </si>
  <si>
    <t>120546|778|0</t>
  </si>
  <si>
    <t>RGC_AsthmaCases_vs_AllergicDiseaseControls__BIN</t>
  </si>
  <si>
    <t>RGC_Asthma_Strict_CC__BIN</t>
  </si>
  <si>
    <t>-0.355[-0.423,-0.288]</t>
  </si>
  <si>
    <t>374223|582|0</t>
  </si>
  <si>
    <t>0.658[0.586,0.738]</t>
  </si>
  <si>
    <t>80607|386|0</t>
  </si>
  <si>
    <t>341994|2368|0</t>
  </si>
  <si>
    <t>0.189[0.174,0.206]</t>
  </si>
  <si>
    <t>80209|784|0</t>
  </si>
  <si>
    <t>334417|9909|36</t>
  </si>
  <si>
    <t>0.155[0.137,0.176]</t>
  </si>
  <si>
    <t>80770|223|0</t>
  </si>
  <si>
    <t>341445|2917|0</t>
  </si>
  <si>
    <t>0.327[0.288,0.370]</t>
  </si>
  <si>
    <t>80740|253|0</t>
  </si>
  <si>
    <t>341903|2457|2</t>
  </si>
  <si>
    <t>23098_Weight_inst_mean__RINT</t>
  </si>
  <si>
    <t>RGC_Atopy_CC__BIN</t>
  </si>
  <si>
    <t>1717_Skin_colour_4_Dark_olive_AnyInst__BIN</t>
  </si>
  <si>
    <t>0.219[0.168,0.287]</t>
  </si>
  <si>
    <t>412359|5766|20</t>
  </si>
  <si>
    <t>0.215[0.155,0.300]</t>
  </si>
  <si>
    <t>415025|3120|0</t>
  </si>
  <si>
    <t>Phe10_I209__BIN</t>
  </si>
  <si>
    <t>0.110[0.081,0.138]</t>
  </si>
  <si>
    <t>406833|3588|4</t>
  </si>
  <si>
    <t>0.223[0.185,0.261]</t>
  </si>
  <si>
    <t>408399|2026|0</t>
  </si>
  <si>
    <t>0.441[0.352,0.531]</t>
  </si>
  <si>
    <t>410060|365|0</t>
  </si>
  <si>
    <t>RGC_CAD__BIN</t>
  </si>
  <si>
    <t>Phe10_I20__BIN</t>
  </si>
  <si>
    <t>RGC_CAD_Loose_CC__BIN</t>
  </si>
  <si>
    <t>Phe10_I251__BIN</t>
  </si>
  <si>
    <t>1727_Ease_of_skin_tanning_1_Get_very_tanned_AnyInst__BIN</t>
  </si>
  <si>
    <t>0.248[0.222,0.278]</t>
  </si>
  <si>
    <t>89278|305|0</t>
  </si>
  <si>
    <t>330179|2802|0</t>
  </si>
  <si>
    <t>0.415[0.371,0.465]</t>
  </si>
  <si>
    <t>89255|328|0</t>
  </si>
  <si>
    <t>330618|2361|2</t>
  </si>
  <si>
    <t>RGC_ChildhoodAsthmaCases_vs_AdultAsthmaCases__BIN</t>
  </si>
  <si>
    <t>23099_Body_fat_percentage_inst_mean__RINT</t>
  </si>
  <si>
    <t>Phe10_I259__BIN</t>
  </si>
  <si>
    <t>1727_Ease_of_skin_tanning_2_Get_moderately_tanned_AnyInst__BIN</t>
  </si>
  <si>
    <t>0.489[0.457,0.524]</t>
  </si>
  <si>
    <t>171540|1619|2</t>
  </si>
  <si>
    <t>245274|4111|18</t>
  </si>
  <si>
    <t>0.581[0.551,0.612]</t>
  </si>
  <si>
    <t>169897|3261|3</t>
  </si>
  <si>
    <t>242054|7317|32</t>
  </si>
  <si>
    <t>172220|941|0</t>
  </si>
  <si>
    <t>247237|2166|0</t>
  </si>
  <si>
    <t>0.661[0.609,0.716]</t>
  </si>
  <si>
    <t>172298|863|0</t>
  </si>
  <si>
    <t>247575|1826|2</t>
  </si>
  <si>
    <t>RGC_ChildhoodAsthmaCases_vs_AllergicDiseaseControls__BIN</t>
  </si>
  <si>
    <t>Phe10_I25__BIN</t>
  </si>
  <si>
    <t>1727_Ease_of_skin_tanning_3_Get_mildly_or_occasionally_tanned_AnyInst__BIN</t>
  </si>
  <si>
    <t>23100_Whole_body_fat_mass_inst_mean__RINT</t>
  </si>
  <si>
    <t>RGC_corneal_power__RINT</t>
  </si>
  <si>
    <t>0.570[0.460,0.681]</t>
  </si>
  <si>
    <t>103294|236|0</t>
  </si>
  <si>
    <t>-0.297[-0.355,-0.240]</t>
  </si>
  <si>
    <t>102641|889|0</t>
  </si>
  <si>
    <t>1.351[1.285,1.420]</t>
  </si>
  <si>
    <t>73338|2569|11</t>
  </si>
  <si>
    <t>337777|8852|17</t>
  </si>
  <si>
    <t>3.309[3.020,3.625]</t>
  </si>
  <si>
    <t>74929|989|0</t>
  </si>
  <si>
    <t>344528|2118|0</t>
  </si>
  <si>
    <t>2.567[2.333,2.826]</t>
  </si>
  <si>
    <t>75097|819|2</t>
  </si>
  <si>
    <t>344776|1870|0</t>
  </si>
  <si>
    <t>Phe10_I48__BIN</t>
  </si>
  <si>
    <t>-0.354[-0.405,-0.303]</t>
  </si>
  <si>
    <t>410513|1238|0</t>
  </si>
  <si>
    <t>-1.125[-1.168,-1.083]</t>
  </si>
  <si>
    <t>409596|2154|1</t>
  </si>
  <si>
    <t>0.132[0.102,0.161]</t>
  </si>
  <si>
    <t>408084|3660|7</t>
  </si>
  <si>
    <t>0.396[0.330,0.463]</t>
  </si>
  <si>
    <t>411046|705|0</t>
  </si>
  <si>
    <t>23101_Whole_body_fat_free_mass_inst_mean__RINT</t>
  </si>
  <si>
    <t>Phe10_I839__BIN</t>
  </si>
  <si>
    <t>8.483[7.639,9.419]</t>
  </si>
  <si>
    <t>47577|1015|2</t>
  </si>
  <si>
    <t>378991|2388|0</t>
  </si>
  <si>
    <t>7.571[6.785,8.449]</t>
  </si>
  <si>
    <t>47728|866|0</t>
  </si>
  <si>
    <t>379093|2286|0</t>
  </si>
  <si>
    <t>1.620[1.444,1.817]</t>
  </si>
  <si>
    <t>48032|562|0</t>
  </si>
  <si>
    <t>377699|3672|8</t>
  </si>
  <si>
    <t>2.709[2.395,3.065]</t>
  </si>
  <si>
    <t>48079|513|2</t>
  </si>
  <si>
    <t>379166|2213|0</t>
  </si>
  <si>
    <t>3.502[3.088,3.971]</t>
  </si>
  <si>
    <t>48039|554|1</t>
  </si>
  <si>
    <t>379564|1815|0</t>
  </si>
  <si>
    <t>Phe10_I83__BIN</t>
  </si>
  <si>
    <t>Phe10_J459__BIN</t>
  </si>
  <si>
    <t>0.179[0.150,0.208]</t>
  </si>
  <si>
    <t>408850|2745|3</t>
  </si>
  <si>
    <t>0.075[0.059,0.091]</t>
  </si>
  <si>
    <t>401830|9767|1</t>
  </si>
  <si>
    <t>23102_Whole_body_water_mass_inst_mean__RINT</t>
  </si>
  <si>
    <t>Phe10_J45__BIN</t>
  </si>
  <si>
    <t>1747_Hair_colour_natural_before_greying_3_Light_brown_AnyInst__BIN</t>
  </si>
  <si>
    <t>0.771[0.723,0.822]</t>
  </si>
  <si>
    <t>173436|2016|0</t>
  </si>
  <si>
    <t>250700|3801|20</t>
  </si>
  <si>
    <t>1.263[1.199,1.330]</t>
  </si>
  <si>
    <t>170859|4581|12</t>
  </si>
  <si>
    <t>248338|6159|24</t>
  </si>
  <si>
    <t>0.162[0.115,0.209]</t>
  </si>
  <si>
    <t>392758|1617|1</t>
  </si>
  <si>
    <t>0.171[0.139,0.203]</t>
  </si>
  <si>
    <t>390892|3484|0</t>
  </si>
  <si>
    <t>381646|12711|19</t>
  </si>
  <si>
    <t>-0.504[-0.634,-0.375]</t>
  </si>
  <si>
    <t>394170|206|0</t>
  </si>
  <si>
    <t>381225|13124|27</t>
  </si>
  <si>
    <t>Phe10_K802__BIN</t>
  </si>
  <si>
    <t>23104_Body_mass_index_BMI_inst_mean__RINT</t>
  </si>
  <si>
    <t>RGC_MI__BIN</t>
  </si>
  <si>
    <t>0.773[0.723,0.826]</t>
  </si>
  <si>
    <t>162743|1651|2</t>
  </si>
  <si>
    <t>262332|3240|5</t>
  </si>
  <si>
    <t>0.257[0.241,0.274]</t>
  </si>
  <si>
    <t>161976|2419|1</t>
  </si>
  <si>
    <t>257221|8321|35</t>
  </si>
  <si>
    <t>0.319[0.292,0.349]</t>
  </si>
  <si>
    <t>163649|747|0</t>
  </si>
  <si>
    <t>263172|2405|0</t>
  </si>
  <si>
    <t>0.700[0.662,0.739]</t>
  </si>
  <si>
    <t>161955|2439|2</t>
  </si>
  <si>
    <t>260859|4708|10</t>
  </si>
  <si>
    <t>0.479[0.434,0.529]</t>
  </si>
  <si>
    <t>163783|613|0</t>
  </si>
  <si>
    <t>263820|1756|1</t>
  </si>
  <si>
    <t>RGC_MI_CC__BIN</t>
  </si>
  <si>
    <t>Phe10_L30__BIN</t>
  </si>
  <si>
    <t>1747_Hair_colour_natural_before_greying_5_Black_AnyInst__BIN</t>
  </si>
  <si>
    <t>0.285[0.246,0.330]</t>
  </si>
  <si>
    <t>398793|10522|35</t>
  </si>
  <si>
    <t>0.292[0.237,0.360]</t>
  </si>
  <si>
    <t>406284|3066|0</t>
  </si>
  <si>
    <t>23105_Basal_metabolic_rate_inst_mean__RINT</t>
  </si>
  <si>
    <t>3144_Heel_Broadband_ultrasound_attenuation_direct_entry_inst_mean__RINT</t>
  </si>
  <si>
    <t>238646|7639|14</t>
  </si>
  <si>
    <t>-0.539[-0.695,-0.384]</t>
  </si>
  <si>
    <t>246179|120|0</t>
  </si>
  <si>
    <t>-0.329[-0.383,-0.275]</t>
  </si>
  <si>
    <t>245314|983|2</t>
  </si>
  <si>
    <t>-0.448[-0.561,-0.334]</t>
  </si>
  <si>
    <t>246072|227|0</t>
  </si>
  <si>
    <t>3146_Speed_of_sound_through_heel_inst_mean__RINT</t>
  </si>
  <si>
    <t>-0.123[-0.150,-0.095]</t>
  </si>
  <si>
    <t>421535|2461|1</t>
  </si>
  <si>
    <t>-0.115[-0.134,-0.097]</t>
  </si>
  <si>
    <t>418489|5501|7</t>
  </si>
  <si>
    <t>-0.236[-0.281,-0.191]</t>
  </si>
  <si>
    <t>423060|937|0</t>
  </si>
  <si>
    <t>RGC_SphericalEquivalent_l_started_wearing_glasses_contacts_before_40__RINT</t>
  </si>
  <si>
    <t>20002_Illness_code_SR_1074_angina_AnyInst__BIN</t>
  </si>
  <si>
    <t>20002_Illness_code_SR_1074_angina_Phe10_I20_combined_AnyInst__BIN</t>
  </si>
  <si>
    <t>20002_Illness_code_SR_1111_asthma_AnyInst__BIN</t>
  </si>
  <si>
    <t>20002_Illness_code_SR_1111_asthma_Phe10_J45_combined_AnyInst__BIN</t>
  </si>
  <si>
    <t>RGC_started_wearing_glasses_contacts_before_40__RINT</t>
  </si>
  <si>
    <t>23108_Impedance_of_leg_left_inst_mean__RINT</t>
  </si>
  <si>
    <t>3761_Age_hay_fever_rhinitis_or_eczema_diagnosed_inst_mean__RINT</t>
  </si>
  <si>
    <t>-0.080[-0.101,-0.060]</t>
  </si>
  <si>
    <t>419922|4063|1</t>
  </si>
  <si>
    <t>-0.088[-0.105,-0.071]</t>
  </si>
  <si>
    <t>418478|5501|7</t>
  </si>
  <si>
    <t>-0.146[-0.180,-0.112]</t>
  </si>
  <si>
    <t>422547|1439|0</t>
  </si>
  <si>
    <t>-0.153[-0.194,-0.111]</t>
  </si>
  <si>
    <t>423049|937|0</t>
  </si>
  <si>
    <t>RGC_TAG_Obesity__BIN</t>
  </si>
  <si>
    <t>RGC_TAG_ProbableT2D__BIN</t>
  </si>
  <si>
    <t>-0.114[-0.140,-0.089]</t>
  </si>
  <si>
    <t>421546|2461|1</t>
  </si>
  <si>
    <t>-0.086[-0.104,-0.069]</t>
  </si>
  <si>
    <t>418500|5501|7</t>
  </si>
  <si>
    <t>422569|1439|0</t>
  </si>
  <si>
    <t>-0.168[-0.210,-0.126]</t>
  </si>
  <si>
    <t>423071|937|0</t>
  </si>
  <si>
    <t>RGC_TAG_Severe_Obesity__BIN</t>
  </si>
  <si>
    <t>20002_Illness_code_SR_1452_eczema_dermatitis_AnyInst__BIN</t>
  </si>
  <si>
    <t>20002_Illness_code_SR_1452_eczema_dermatitis_Phe10_L30_combined_AnyInst__BIN</t>
  </si>
  <si>
    <t>4100_Ankle_spacing_width_left_inst_mean__RINT</t>
  </si>
  <si>
    <t>23112_Leg_fat_mass_right_inst_mean__RINT</t>
  </si>
  <si>
    <t>20002_Illness_code_SR_1473_high_cholesterol_AnyInst__BIN</t>
  </si>
  <si>
    <t>4101_Heel_broadband_ultrasound_attenuation_left_inst_mean__RINT</t>
  </si>
  <si>
    <t>161158|5111|6</t>
  </si>
  <si>
    <t>-0.301[-0.368,-0.235]</t>
  </si>
  <si>
    <t>165624|651|0</t>
  </si>
  <si>
    <t>166111|164|0</t>
  </si>
  <si>
    <t>20002_Illness_code_SR_1473_high_cholesterol_Phe10_E78_combined_AnyInst__BIN</t>
  </si>
  <si>
    <t>20003_Treatment_or_Medication_Code_1140861958_simvastatin_AnyInst__BIN</t>
  </si>
  <si>
    <t>23113_Leg_fat_free_mass_right_inst_mean__RINT</t>
  </si>
  <si>
    <t>4103_Speed_of_sound_through_heel_left_inst_mean__RINT</t>
  </si>
  <si>
    <t>-1.018[-1.315,-0.721]</t>
  </si>
  <si>
    <t>166248|34|0</t>
  </si>
  <si>
    <t>-0.339[-0.407,-0.270]</t>
  </si>
  <si>
    <t>165631|651|0</t>
  </si>
  <si>
    <t>-0.493[-0.628,-0.358]</t>
  </si>
  <si>
    <t>166118|164|0</t>
  </si>
  <si>
    <t>4104_Heel_quantitative_ultrasound_index_QUI_direct_entry_left_inst_mean__RINT</t>
  </si>
  <si>
    <t>0.087[0.063,0.111]</t>
  </si>
  <si>
    <t>161165|5111|6</t>
  </si>
  <si>
    <t>-0.335[-0.402,-0.268]</t>
  </si>
  <si>
    <t>-0.489[-0.623,-0.355]</t>
  </si>
  <si>
    <t>23114_Leg_predicted_mass_right_inst_mean__RINT</t>
  </si>
  <si>
    <t>20003_Treatment_or_Medication_Code_1141146234_atorvastatin_AnyInst__BIN</t>
  </si>
  <si>
    <t>4105_Heel_bone_mineral_density_BMD_left_inst_mean__RINT</t>
  </si>
  <si>
    <t>0.089[0.065,0.114]</t>
  </si>
  <si>
    <t>161074|5105|6</t>
  </si>
  <si>
    <t>-0.327[-0.394,-0.259]</t>
  </si>
  <si>
    <t>165536|649|0</t>
  </si>
  <si>
    <t>-0.498[-0.632,-0.365]</t>
  </si>
  <si>
    <t>166021|164|0</t>
  </si>
  <si>
    <t>20003_Treatment_or_Medication_Code_1141192410_rosuvastatin_AnyInst__BIN</t>
  </si>
  <si>
    <t>23115_Leg_fat_percentage_left_inst_mean__RINT</t>
  </si>
  <si>
    <t>20003_Treatment_or_Medication_Code_1141192736_ezetimibe_AnyInst__BIN</t>
  </si>
  <si>
    <t>4106_Heel_bone_mineral_density_BMD_T_score_automated_left_inst_mean__RINT</t>
  </si>
  <si>
    <t>23116_Leg_fat_mass_left_inst_mean__RINT</t>
  </si>
  <si>
    <t>4119_Ankle_spacing_width_right_inst_mean__RINT</t>
  </si>
  <si>
    <t>-1.205[-1.367,-1.044]</t>
  </si>
  <si>
    <t>430010|64|0</t>
  </si>
  <si>
    <t>0.490[0.381,0.598]</t>
  </si>
  <si>
    <t>429932|142|0</t>
  </si>
  <si>
    <t>-0.028[0.001]</t>
  </si>
  <si>
    <t>0.066[0.047,0.084]</t>
  </si>
  <si>
    <t>425008|5060|6</t>
  </si>
  <si>
    <t>9:116360272:G:GTCTGGGC</t>
  </si>
  <si>
    <t>-0.120[-0.153,-0.086]</t>
  </si>
  <si>
    <t>428570|1504|0</t>
  </si>
  <si>
    <t>0.135[0.106,0.163]</t>
  </si>
  <si>
    <t>427977|2097|0</t>
  </si>
  <si>
    <t>-0.092[-0.111,-0.073]</t>
  </si>
  <si>
    <t>425309|4761|4</t>
  </si>
  <si>
    <t>-0.074[-0.096,-0.053]</t>
  </si>
  <si>
    <t>426496|3578|0</t>
  </si>
  <si>
    <t>0.138[0.104,0.171]</t>
  </si>
  <si>
    <t>428587|1487|0</t>
  </si>
  <si>
    <t>4120_Heel_broadband_ultrasound_attenuation_right_inst_mean__RINT</t>
  </si>
  <si>
    <t>161222|5120|6</t>
  </si>
  <si>
    <t>-0.299[-0.365,-0.233]</t>
  </si>
  <si>
    <t>165695|653|0</t>
  </si>
  <si>
    <t>-0.470[-0.602,-0.339]</t>
  </si>
  <si>
    <t>166184|164|0</t>
  </si>
  <si>
    <t>23117_Leg_fat_free_mass_left_inst_mean__RINT</t>
  </si>
  <si>
    <t>4122_Speed_of_sound_through_heel_right_inst_mean__RINT</t>
  </si>
  <si>
    <t>0.087[0.063,0.112]</t>
  </si>
  <si>
    <t>161231|5120|6</t>
  </si>
  <si>
    <t>-0.338[-0.405,-0.270]</t>
  </si>
  <si>
    <t>165704|653|0</t>
  </si>
  <si>
    <t>23118_Leg_predicted_mass_left_inst_mean__RINT</t>
  </si>
  <si>
    <t>4123_Heel_quantitative_ultrasound_index_QUI_direct_entry_right_inst_mean__RINT</t>
  </si>
  <si>
    <t>-0.336[-0.403,-0.269]</t>
  </si>
  <si>
    <t>-0.471[-0.604,-0.339]</t>
  </si>
  <si>
    <t>166193|164|0</t>
  </si>
  <si>
    <t>23119_Arm_fat_percentage_right_inst_mean__RINT</t>
  </si>
  <si>
    <t>4124_Heel_bone_mineral_density_BMD_right_inst_mean__RINT</t>
  </si>
  <si>
    <t>161146|5113|6</t>
  </si>
  <si>
    <t>-0.331[-0.398,-0.265]</t>
  </si>
  <si>
    <t>165614|651|0</t>
  </si>
  <si>
    <t>-0.478[-0.611,-0.346]</t>
  </si>
  <si>
    <t>166101|164|0</t>
  </si>
  <si>
    <t>4125_Heel_bone_mineral_density_BMD_T_score_automated_right_inst_mean__RINT</t>
  </si>
  <si>
    <t>-0.472[-0.604,-0.339]</t>
  </si>
  <si>
    <t>23120_Arm_fat_mass_right_inst_mean__RINT</t>
  </si>
  <si>
    <t>20150_Forced_expiratory_volume_in_1_second_FEV1_Best_measure_inst_mean__RINT</t>
  </si>
  <si>
    <t>23121_Arm_fat_free_mass_right_inst_mean__RINT</t>
  </si>
  <si>
    <t>20151_Forced_vital_capacity_FVC_Best_measure_inst_mean__RINT</t>
  </si>
  <si>
    <t>23122_Arm_predicted_mass_right_inst_mean__RINT</t>
  </si>
  <si>
    <t>48_Waist_circumference_inst_mean__RINT</t>
  </si>
  <si>
    <t>23123_Arm_fat_percentage_left_inst_mean__RINT</t>
  </si>
  <si>
    <t>49_Hip_circumference_inst_mean__RINT</t>
  </si>
  <si>
    <t>23124_Arm_fat_mass_left_inst_mean__RINT</t>
  </si>
  <si>
    <t>23125_Arm_fat_free_mass_left_inst_mean__RINT</t>
  </si>
  <si>
    <t>5096_3mm_weak_meridian_left_inst_mean__RINT</t>
  </si>
  <si>
    <t>0.552[0.441,0.663]</t>
  </si>
  <si>
    <t>-0.299[-0.356,-0.242]</t>
  </si>
  <si>
    <t>23126_Arm_predicted_mass_left_inst_mean__RINT</t>
  </si>
  <si>
    <t>-0.323[-0.384,-0.262]</t>
  </si>
  <si>
    <t>88962|772|0</t>
  </si>
  <si>
    <t>0.480[0.346,0.614]</t>
  </si>
  <si>
    <t>0.562[0.443,0.681]</t>
  </si>
  <si>
    <t>5099_3mm_weak_meridian_right_inst_mean__RINT</t>
  </si>
  <si>
    <t>0.549[0.438,0.660]</t>
  </si>
  <si>
    <t>103302|237|0</t>
  </si>
  <si>
    <t>-0.310[-0.368,-0.252]</t>
  </si>
  <si>
    <t>102652|887|0</t>
  </si>
  <si>
    <t>23128_Trunk_fat_mass_inst_mean__RINT</t>
  </si>
  <si>
    <t>-0.377[-0.447,-0.308]</t>
  </si>
  <si>
    <t>429801|263|0</t>
  </si>
  <si>
    <t>-0.166[-0.189,-0.144]</t>
  </si>
  <si>
    <t>427577|2486|1</t>
  </si>
  <si>
    <t>-0.043[-0.055,-0.031]</t>
  </si>
  <si>
    <t>421331|8701|32</t>
  </si>
  <si>
    <t>-0.528[-0.671,-0.386]</t>
  </si>
  <si>
    <t>430002|62|0</t>
  </si>
  <si>
    <t>-0.235[-0.291,-0.180]</t>
  </si>
  <si>
    <t>429656|408|0</t>
  </si>
  <si>
    <t>-0.251[-0.295,-0.207]</t>
  </si>
  <si>
    <t>429404|659|1</t>
  </si>
  <si>
    <t>0.571[0.477,0.666]</t>
  </si>
  <si>
    <t>429922|142|0</t>
  </si>
  <si>
    <t>0.206[0.163,0.249]</t>
  </si>
  <si>
    <t>429385|679|0</t>
  </si>
  <si>
    <t>-0.103[-0.132,-0.074]</t>
  </si>
  <si>
    <t>428561|1503|0</t>
  </si>
  <si>
    <t>-0.099[-0.115,-0.083]</t>
  </si>
  <si>
    <t>425298|4762|4</t>
  </si>
  <si>
    <t>5132_3mm_strong_meridian_right_inst_mean__RINT</t>
  </si>
  <si>
    <t>0.561[0.449,0.672]</t>
  </si>
  <si>
    <t>-0.305[-0.363,-0.247]</t>
  </si>
  <si>
    <t>23130_Trunk_predicted_mass_inst_mean__RINT</t>
  </si>
  <si>
    <t>5133_6mm_strong_meridian_right_inst_mean__RINT</t>
  </si>
  <si>
    <t>0.601[0.482,0.720]</t>
  </si>
  <si>
    <t>-0.288[-0.350,-0.226]</t>
  </si>
  <si>
    <t>2443_DD_DM_1_Yes_AnyInst__BIN</t>
  </si>
  <si>
    <t>5134_6mm_strong_meridian_left_inst_mean__RINT</t>
  </si>
  <si>
    <t>89531|203|0</t>
  </si>
  <si>
    <t>-0.305[-0.366,-0.244]</t>
  </si>
  <si>
    <t>5135_3mm_strong_meridian_left_inst_mean__RINT</t>
  </si>
  <si>
    <t>0.573[0.461,0.684]</t>
  </si>
  <si>
    <t>-0.291[-0.349,-0.234]</t>
  </si>
  <si>
    <t>51_Seated_height_inst_mean__RINT</t>
  </si>
  <si>
    <t>5208_logMAR_final_left_inst_mean__RINT</t>
  </si>
  <si>
    <t>417037|2145|1</t>
  </si>
  <si>
    <t>-0.627[-0.807,-0.447]</t>
  </si>
  <si>
    <t>419080|103|0</t>
  </si>
  <si>
    <t>-0.127[-0.150,-0.103]</t>
  </si>
  <si>
    <t>413064|6104|15</t>
  </si>
  <si>
    <t>0.234[0.204,0.264]</t>
  </si>
  <si>
    <t>415488|3691|4</t>
  </si>
  <si>
    <t>417404|1779|0</t>
  </si>
  <si>
    <t>0.135[0.107,0.163]</t>
  </si>
  <si>
    <t>416277|2910|1</t>
  </si>
  <si>
    <t>0.692[0.515,0.869]</t>
  </si>
  <si>
    <t>419113|75|0</t>
  </si>
  <si>
    <t>-0.187[-0.239,-0.136]</t>
  </si>
  <si>
    <t>418309|879|0</t>
  </si>
  <si>
    <t>0.846[0.682,1.011]</t>
  </si>
  <si>
    <t>419101|87|0</t>
  </si>
  <si>
    <t>5256_Corneal_hysteresis_right_inst_mean__RINT</t>
  </si>
  <si>
    <t>0.159[0.131,0.186]</t>
  </si>
  <si>
    <t>416276|2910|1</t>
  </si>
  <si>
    <t>0.731[0.563,0.899]</t>
  </si>
  <si>
    <t>419112|75|0</t>
  </si>
  <si>
    <t>0.182[0.137,0.226]</t>
  </si>
  <si>
    <t>418115|1071|1</t>
  </si>
  <si>
    <t>0.159[0.122,0.196]</t>
  </si>
  <si>
    <t>417648|1539|0</t>
  </si>
  <si>
    <t>-0.181[-0.230,-0.132]</t>
  </si>
  <si>
    <t>418308|879|0</t>
  </si>
  <si>
    <t>5264_Corneal_hysteresis_left_inst_mean__RINT</t>
  </si>
  <si>
    <t>30030_Haematocrit_percentage_inst_mean__RINT</t>
  </si>
  <si>
    <t>0.159[0.131,0.187]</t>
  </si>
  <si>
    <t>0.738[0.565,0.912]</t>
  </si>
  <si>
    <t>418116|1071|1</t>
  </si>
  <si>
    <t>0.184[0.146,0.223]</t>
  </si>
  <si>
    <t>417649|1539|0</t>
  </si>
  <si>
    <t>-0.161[-0.197,-0.126]</t>
  </si>
  <si>
    <t>417366|1822|0</t>
  </si>
  <si>
    <t>6150_DD_vascular_heart_problems_2_Angina_AnyInst__BIN</t>
  </si>
  <si>
    <t>23:55017755:C:G</t>
  </si>
  <si>
    <t>-0.071[0.006]</t>
  </si>
  <si>
    <t>-0.068[-0.085,-0.050]</t>
  </si>
  <si>
    <t>413818|3825|1544</t>
  </si>
  <si>
    <t>-0.118[-0.146,-0.090]</t>
  </si>
  <si>
    <t>415432|3751|4</t>
  </si>
  <si>
    <t>0.506[0.396,0.617]</t>
  </si>
  <si>
    <t>418946|241|0</t>
  </si>
  <si>
    <t>-1.384[-1.568,-1.200]</t>
  </si>
  <si>
    <t>419100|87|0</t>
  </si>
  <si>
    <t>-0.333[-0.373,-0.292]</t>
  </si>
  <si>
    <t>417365|1822|0</t>
  </si>
  <si>
    <t>6177_Medication_for_cholesterol_blood_pressure_or_diabetes_1_Cholesterol_lowering_medication_AnyInst__BIN</t>
  </si>
  <si>
    <t>6177_Medication_for_cholesterol_blood_pressure_or_diabetes_2_Blood_pressure_medication_AnyInst__BIN</t>
  </si>
  <si>
    <t>-0.078[0.006]</t>
  </si>
  <si>
    <t>-0.076[-0.094,-0.058]</t>
  </si>
  <si>
    <t>413816|3825|1543</t>
  </si>
  <si>
    <t>415429|3751|4</t>
  </si>
  <si>
    <t>0.451[0.340,0.561]</t>
  </si>
  <si>
    <t>418943|241|0</t>
  </si>
  <si>
    <t>0.204[0.174,0.233]</t>
  </si>
  <si>
    <t>415805|3375|4</t>
  </si>
  <si>
    <t>-1.452[-1.635,-1.269]</t>
  </si>
  <si>
    <t>419097|87|0</t>
  </si>
  <si>
    <t>30060_Mean_corpuscular_haemoglobin_concentration_inst_mean__RINT</t>
  </si>
  <si>
    <t>78_Heel_bone_mineral_density_BMD_T_score_automated_inst_mean__RINT</t>
  </si>
  <si>
    <t>0.123[0.094,0.153]</t>
  </si>
  <si>
    <t>0.169[0.139,0.199]</t>
  </si>
  <si>
    <t>415575|3611|1</t>
  </si>
  <si>
    <t>0.306[0.228,0.384]</t>
  </si>
  <si>
    <t>418655|532|0</t>
  </si>
  <si>
    <t>0.230[0.212,0.248]</t>
  </si>
  <si>
    <t>409100|10078|9</t>
  </si>
  <si>
    <t>415567|3620|0</t>
  </si>
  <si>
    <t>0.994[0.801,1.187]</t>
  </si>
  <si>
    <t>0.316[0.274,0.359]</t>
  </si>
  <si>
    <t>0.289[0.231,0.346]</t>
  </si>
  <si>
    <t>418321|863|0</t>
  </si>
  <si>
    <t>415572|3611|1</t>
  </si>
  <si>
    <t>0.181[0.141,0.221]</t>
  </si>
  <si>
    <t>-0.417[-0.473,-0.361]</t>
  </si>
  <si>
    <t>-1.715[-1.949,-1.481]</t>
  </si>
  <si>
    <t>-0.145[-0.165,-0.125]</t>
  </si>
  <si>
    <t>409527|9643|14</t>
  </si>
  <si>
    <t>-0.479[-0.577,-0.382]</t>
  </si>
  <si>
    <t>0.114[0.084,0.143]</t>
  </si>
  <si>
    <t>415844|3338|2</t>
  </si>
  <si>
    <t>-1.198[-1.529,-0.867]</t>
  </si>
  <si>
    <t>419158|26|0</t>
  </si>
  <si>
    <t>-1.047[-1.219,-0.874]</t>
  </si>
  <si>
    <t>419089|95|0</t>
  </si>
  <si>
    <t>-1.237[-1.551,-0.924]</t>
  </si>
  <si>
    <t>-0.396[-0.427,-0.364]</t>
  </si>
  <si>
    <t>416356|2827|1</t>
  </si>
  <si>
    <t>0.281[0.224,0.339]</t>
  </si>
  <si>
    <t>418192|863|0</t>
  </si>
  <si>
    <t>415445|3609|1</t>
  </si>
  <si>
    <t>0.171[0.141,0.200]</t>
  </si>
  <si>
    <t>415715|3338|2</t>
  </si>
  <si>
    <t>-1.097[-1.271,-0.924]</t>
  </si>
  <si>
    <t>418960|95|0</t>
  </si>
  <si>
    <t>-0.264[-0.296,-0.232]</t>
  </si>
  <si>
    <t>416230|2824|1</t>
  </si>
  <si>
    <t>0.203[0.159,0.246]</t>
  </si>
  <si>
    <t>417731|1448|0</t>
  </si>
  <si>
    <t>-0.387[-0.427,-0.348]</t>
  </si>
  <si>
    <t>417391|1787|1</t>
  </si>
  <si>
    <t>0.678[0.626,0.730]</t>
  </si>
  <si>
    <t>418152|1027|0</t>
  </si>
  <si>
    <t>1.915[1.683,2.146]</t>
  </si>
  <si>
    <t>419127|52|0</t>
  </si>
  <si>
    <t>0.328[0.308,0.348]</t>
  </si>
  <si>
    <t>409523|9642|14</t>
  </si>
  <si>
    <t>0.365[0.269,0.461]</t>
  </si>
  <si>
    <t>418879|300|0</t>
  </si>
  <si>
    <t>-0.408[-0.449,-0.368]</t>
  </si>
  <si>
    <t>417286|1890|3</t>
  </si>
  <si>
    <t>-0.177[-0.222,-0.132]</t>
  </si>
  <si>
    <t>417819|1360|0</t>
  </si>
  <si>
    <t>-0.532[-0.663,-0.401]</t>
  </si>
  <si>
    <t>419017|162|0</t>
  </si>
  <si>
    <t>-0.225[-0.285,-0.164]</t>
  </si>
  <si>
    <t>418418|761|0</t>
  </si>
  <si>
    <t>1.335[1.026,1.644]</t>
  </si>
  <si>
    <t>419150|29|0</t>
  </si>
  <si>
    <t>0.338[0.306,0.369]</t>
  </si>
  <si>
    <t>416352|2826|1</t>
  </si>
  <si>
    <t>-0.254[-0.307,-0.201]</t>
  </si>
  <si>
    <t>417273|1170|1</t>
  </si>
  <si>
    <t>0.176[0.146,0.206]</t>
  </si>
  <si>
    <t>414753|3687|4</t>
  </si>
  <si>
    <t>0.529[0.410,0.648]</t>
  </si>
  <si>
    <t>418229|215|0</t>
  </si>
  <si>
    <t>0.333[0.272,0.394]</t>
  </si>
  <si>
    <t>417630|814|0</t>
  </si>
  <si>
    <t>-0.419[-0.445,-0.394]</t>
  </si>
  <si>
    <t>412339|6090|15</t>
  </si>
  <si>
    <t>411358|7066|20</t>
  </si>
  <si>
    <t>-0.072[-0.089,-0.055]</t>
  </si>
  <si>
    <t>407222|11218|4</t>
  </si>
  <si>
    <t>411461|6963|20</t>
  </si>
  <si>
    <t>-0.208[-0.235,-0.180]</t>
  </si>
  <si>
    <t>413436|5002|6</t>
  </si>
  <si>
    <t>-0.245[-0.316,-0.174]</t>
  </si>
  <si>
    <t>417808|636|0</t>
  </si>
  <si>
    <t>0.184[0.154,0.213]</t>
  </si>
  <si>
    <t>-0.397[-0.422,-0.371]</t>
  </si>
  <si>
    <t>405747|12676|26</t>
  </si>
  <si>
    <t>-0.714[-0.897,-0.532]</t>
  </si>
  <si>
    <t>0.076[0.059,0.092]</t>
  </si>
  <si>
    <t>-0.109[-0.131,-0.087]</t>
  </si>
  <si>
    <t>413457|4986|6</t>
  </si>
  <si>
    <t>1.293[1.013,1.572]</t>
  </si>
  <si>
    <t>412454|42|0</t>
  </si>
  <si>
    <t>411914|582|0</t>
  </si>
  <si>
    <t>0.326[0.290,0.363]</t>
  </si>
  <si>
    <t>410021|2473|2</t>
  </si>
  <si>
    <t>402996|9486|14</t>
  </si>
  <si>
    <t>0.176[0.146,0.207]</t>
  </si>
  <si>
    <t>408841|3651|4</t>
  </si>
  <si>
    <t>1.111[0.843,1.378]</t>
  </si>
  <si>
    <t>412450|46|0</t>
  </si>
  <si>
    <t>-1.577[-1.852,-1.301]</t>
  </si>
  <si>
    <t>-0.139[-0.168,-0.109]</t>
  </si>
  <si>
    <t>408791|3701|4</t>
  </si>
  <si>
    <t>-0.269[-0.343,-0.195]</t>
  </si>
  <si>
    <t>-0.147[-0.183,-0.111]</t>
  </si>
  <si>
    <t>-1.609[-1.899,-1.318]</t>
  </si>
  <si>
    <t>412458|38|0</t>
  </si>
  <si>
    <t>-0.668[-0.761,-0.575]</t>
  </si>
  <si>
    <t>412131|365|0</t>
  </si>
  <si>
    <t>-1.326[-1.590,-1.061]</t>
  </si>
  <si>
    <t>0.458[0.342,0.574]</t>
  </si>
  <si>
    <t>412257|239|0</t>
  </si>
  <si>
    <t>-1.696[-1.969,-1.422]</t>
  </si>
  <si>
    <t>412287|42|0</t>
  </si>
  <si>
    <t>-0.135[-0.164,-0.106]</t>
  </si>
  <si>
    <t>408626|3699|4</t>
  </si>
  <si>
    <t>0.102[0.073,0.131]</t>
  </si>
  <si>
    <t>408543|3780|6</t>
  </si>
  <si>
    <t>-1.576[-1.865,-1.287]</t>
  </si>
  <si>
    <t>412291|38|0</t>
  </si>
  <si>
    <t>-0.557[-0.650,-0.464]</t>
  </si>
  <si>
    <t>411964|365|0</t>
  </si>
  <si>
    <t>412251|78|0</t>
  </si>
  <si>
    <t>0.388[0.275,0.502]</t>
  </si>
  <si>
    <t>412082|247|0</t>
  </si>
  <si>
    <t>-0.795[-0.989,-0.601]</t>
  </si>
  <si>
    <t>412245|84|0</t>
  </si>
  <si>
    <t>0.327[0.289,0.364]</t>
  </si>
  <si>
    <t>409853|2473|2</t>
  </si>
  <si>
    <t>0.290[0.209,0.372]</t>
  </si>
  <si>
    <t>411808|520|0</t>
  </si>
  <si>
    <t>0.483[0.344,0.621]</t>
  </si>
  <si>
    <t>412147|181|0</t>
  </si>
  <si>
    <t>0.225[0.167,0.282]</t>
  </si>
  <si>
    <t>411314|1015|0</t>
  </si>
  <si>
    <t>0.090[0.071,0.109]</t>
  </si>
  <si>
    <t>402836|9479|14</t>
  </si>
  <si>
    <t>0.483[0.347,0.619]</t>
  </si>
  <si>
    <t>412148|181|0</t>
  </si>
  <si>
    <t>0.620[0.524,0.715]</t>
  </si>
  <si>
    <t>411313|1015|0</t>
  </si>
  <si>
    <t>0.247[0.218,0.277]</t>
  </si>
  <si>
    <t>408615|3711|2</t>
  </si>
  <si>
    <t>402835|9479|14</t>
  </si>
  <si>
    <t>408673|3651|4</t>
  </si>
  <si>
    <t>0.578[0.483,0.672]</t>
  </si>
  <si>
    <t>411963|365|0</t>
  </si>
  <si>
    <t>30500_Microalbumin_in_urine_inst_mean__RINT</t>
  </si>
  <si>
    <t>0.262[0.225,0.298]</t>
  </si>
  <si>
    <t>409908|2171|1</t>
  </si>
  <si>
    <t>1.127[1.065,1.189]</t>
  </si>
  <si>
    <t>411315|765|0</t>
  </si>
  <si>
    <t>0.185[0.157,0.213]</t>
  </si>
  <si>
    <t>408341|3738|1</t>
  </si>
  <si>
    <t>0.200[0.155,0.245]</t>
  </si>
  <si>
    <t>410385|1541|0</t>
  </si>
  <si>
    <t>0.152[0.120,0.183]</t>
  </si>
  <si>
    <t>408785|3136|5</t>
  </si>
  <si>
    <t>-1.343[-1.409,-1.278]</t>
  </si>
  <si>
    <t>411206|720|0</t>
  </si>
  <si>
    <t>3062_Forced_vital_capacity_FVC_inst_mean__RINT</t>
  </si>
  <si>
    <t>373987|2137|0</t>
  </si>
  <si>
    <t>-0.448[-0.492,-0.405]</t>
  </si>
  <si>
    <t>374607|1517|0</t>
  </si>
  <si>
    <t>0.329[0.255,0.403]</t>
  </si>
  <si>
    <t>375605|518|1</t>
  </si>
  <si>
    <t>-1.369[-1.598,-1.141]</t>
  </si>
  <si>
    <t>376070|54|0</t>
  </si>
  <si>
    <t>0.234[0.167,0.301]</t>
  </si>
  <si>
    <t>375492|632|0</t>
  </si>
  <si>
    <t>0.197[0.168,0.227]</t>
  </si>
  <si>
    <t>372869|3255|0</t>
  </si>
  <si>
    <t>0.686[0.599,0.774]</t>
  </si>
  <si>
    <t>375763|361|0</t>
  </si>
  <si>
    <t>0.323[0.294,0.352]</t>
  </si>
  <si>
    <t>372775|3343|6</t>
  </si>
  <si>
    <t>0.524[0.456,0.592]</t>
  </si>
  <si>
    <t>375512|612|0</t>
  </si>
  <si>
    <t>-0.351[-0.417,-0.285]</t>
  </si>
  <si>
    <t>375470|654|0</t>
  </si>
  <si>
    <t>374073|2050|1</t>
  </si>
  <si>
    <t>-1.707[-1.791,-1.623]</t>
  </si>
  <si>
    <t>409633|474|0</t>
  </si>
  <si>
    <t>-0.299[-0.366,-0.232]</t>
  </si>
  <si>
    <t>409349|758|0</t>
  </si>
  <si>
    <t>-0.222[-0.287,-0.158]</t>
  </si>
  <si>
    <t>409291|816|0</t>
  </si>
  <si>
    <t>-0.118[-0.149,-0.088]</t>
  </si>
  <si>
    <t>406343|3763|1</t>
  </si>
  <si>
    <t>-0.782[-0.836,-0.729]</t>
  </si>
  <si>
    <t>408936|1171|0</t>
  </si>
  <si>
    <t>0.215[0.183,0.246]</t>
  </si>
  <si>
    <t>407494|3125|5</t>
  </si>
  <si>
    <t>0.531[0.469,0.594]</t>
  </si>
  <si>
    <t>351017|649|0</t>
  </si>
  <si>
    <t>0.110[0.079,0.141]</t>
  </si>
  <si>
    <t>348531|3132|3</t>
  </si>
  <si>
    <t>0.218[0.178,0.258]</t>
  </si>
  <si>
    <t>349807|1859|0</t>
  </si>
  <si>
    <t>0.486[0.391,0.581]</t>
  </si>
  <si>
    <t>351333|333|0</t>
  </si>
  <si>
    <t>0.848[0.748,0.947]</t>
  </si>
  <si>
    <t>377894|347|0</t>
  </si>
  <si>
    <t>0.279[0.212,0.346]</t>
  </si>
  <si>
    <t>377473|768|0</t>
  </si>
  <si>
    <t>0.084[0.062,0.106]</t>
  </si>
  <si>
    <t>370842|7385|14</t>
  </si>
  <si>
    <t>378101|140|0</t>
  </si>
  <si>
    <t>-0.810[-1.026,-0.594]</t>
  </si>
  <si>
    <t>378167|74|0</t>
  </si>
  <si>
    <t>0.222[0.172,0.272]</t>
  </si>
  <si>
    <t>376858|1383|0</t>
  </si>
  <si>
    <t>407952|4116|1</t>
  </si>
  <si>
    <t>0.099[0.071,0.127]</t>
  </si>
  <si>
    <t>407947|4118|4</t>
  </si>
  <si>
    <t>-1.437[-1.506,-1.369]</t>
  </si>
  <si>
    <t>411369|700|0</t>
  </si>
  <si>
    <t>-0.229[-0.294,-0.163]</t>
  </si>
  <si>
    <t>411305|764|0</t>
  </si>
  <si>
    <t>0.334[0.291,0.376]</t>
  </si>
  <si>
    <t>410282|1786|1</t>
  </si>
  <si>
    <t>408404|3658|7</t>
  </si>
  <si>
    <t>-0.133[-0.163,-0.104]</t>
  </si>
  <si>
    <t>408275|3793|1</t>
  </si>
  <si>
    <t>-0.685[-0.737,-0.632]</t>
  </si>
  <si>
    <t>410881|1188|0</t>
  </si>
  <si>
    <t>-0.127[-0.157,-0.096]</t>
  </si>
  <si>
    <t>408458|3607|4</t>
  </si>
  <si>
    <t>0.249[0.188,0.310]</t>
  </si>
  <si>
    <t>411293|581|1</t>
  </si>
  <si>
    <t>396823|15013|39</t>
  </si>
  <si>
    <t>408757|3115|3</t>
  </si>
  <si>
    <t>409947|1928|0</t>
  </si>
  <si>
    <t>0.151[0.128,0.173]</t>
  </si>
  <si>
    <t>407666|4202|7</t>
  </si>
  <si>
    <t>0.550[0.459,0.641]</t>
  </si>
  <si>
    <t>411714|327|0</t>
  </si>
  <si>
    <t>407376|4658|7</t>
  </si>
  <si>
    <t>408425|3612|4</t>
  </si>
  <si>
    <r>
      <t xml:space="preserve">Top burden association for genes (i) that were the nearest gene to the sentinel GWAS variant; and 
(ii) for which the burden association had a P≤2.18e-11 after conditioning on all GWAS signals </t>
    </r>
    <r>
      <rPr>
        <b/>
        <vertAlign val="superscript"/>
        <sz val="12"/>
        <color theme="1"/>
        <rFont val="Calibri (Body)"/>
      </rPr>
      <t>a</t>
    </r>
  </si>
  <si>
    <t>a We used results after conditioning on GWAS signals to identify significant burden associations among the nearest gene to a sentinel GWAS variant. For a small number of genes, burden associations had a P&lt;2.18x10-11 after but not before conditioning on GWAS signals. As such, these associations are included in this table but not in Supplementary Data 2, which contains associations with a P&lt;2.18x10-11 before conditioning on GWAS signals. For example, the association between ANGPTL3 and vitamin D levels had a P=3.6x10-11 before conditioning on GWAS signals and so just missed our experiment-wide significance threshold. However, after conditioning on GWAS signals, the significance improved to P=1.2x10-11, and therefore this association was flagged by the analysis reported in this table. The same applies to the following additional 15 associations: ABCG8 and 30690_Cholesterol, CSF3R and 30000_White_blood_cell_leukocyte_count, CXCL2 and 30000_White_blood_cell_leukocyte_count, CYP24A1 and 30680_Calcium, FER and 50_Standing_height, HNF4A and 2443_DD_DM_1_Yes, LRP5 and 3144_Heel_Broadband_ultrasound_attenuation_direct_entry, MC1R and 2267_Use_of_sun_uv_protection_1_Never_rarely, OCA2 and 1747_Hair_colour_natural_before_greying_3_Light_brown, R3HDM4 and 30280_Immature_reticulocyte_fraction, SLC45A2 and 1717_Skin_colour_2_Fair, SLC45A2 and 1717_Skin_colour_4_Dark_olive, SLC45A2 and 1747_Hair_colour_natural_before_greying_5_Black, TERT and 30270_Mean_sphered_cell_volume, UGGT2 and 20258_FEV1_FVC_ratio_Z_score</t>
  </si>
  <si>
    <t>Yes (a)</t>
  </si>
  <si>
    <t>Total (b)</t>
  </si>
  <si>
    <r>
      <t>Associations significant after conditioning on GWAS signals?</t>
    </r>
    <r>
      <rPr>
        <b/>
        <vertAlign val="superscript"/>
        <sz val="12"/>
        <color theme="1"/>
        <rFont val="Calibri (Body)"/>
      </rPr>
      <t>a</t>
    </r>
  </si>
  <si>
    <t>Supplementary Table 19. Association between coding and non-coding variation in HAL and vitamin D levels and skin-cancer related traits.</t>
  </si>
  <si>
    <t>Supplementary Table 22. Number of autosomal genes with at least N carriers of rare LOFs (MAF &lt;= 1%) in UK Biobank WES, UKB Biobank Imputed (TOPMed), and expected in 1 and 5 million sequenced individuals.</t>
  </si>
  <si>
    <r>
      <t>Supplementary Table 23. Imputation accuracy (r</t>
    </r>
    <r>
      <rPr>
        <b/>
        <vertAlign val="superscript"/>
        <sz val="12"/>
        <color theme="1"/>
        <rFont val="Calibri (Body)"/>
      </rPr>
      <t>2</t>
    </r>
    <r>
      <rPr>
        <b/>
        <sz val="12"/>
        <color theme="1"/>
        <rFont val="Calibri"/>
        <family val="2"/>
        <scheme val="minor"/>
      </rPr>
      <t>) stratified by reference panel size and variant allele frequency.</t>
    </r>
    <r>
      <rPr>
        <b/>
        <vertAlign val="superscript"/>
        <sz val="12"/>
        <color theme="1"/>
        <rFont val="Calibri (Body)"/>
      </rPr>
      <t>a</t>
    </r>
  </si>
  <si>
    <t>Individual pLOF variants</t>
  </si>
  <si>
    <t>Individual deleterious missense variants</t>
  </si>
  <si>
    <t>FDA approved drug target</t>
  </si>
  <si>
    <t>Association driven by SNP or INDEL?</t>
  </si>
  <si>
    <t>Individual variant with most significant association</t>
  </si>
  <si>
    <t>0.14 (0.11,0.17)</t>
  </si>
  <si>
    <t>0.31 (0.23,0.38)</t>
  </si>
  <si>
    <t>-0.049 (-0.065,-0.033)</t>
  </si>
  <si>
    <t>-0.071 (-0.095,-0.048)</t>
  </si>
  <si>
    <t>-0.0077 (-0.033,0.017)</t>
  </si>
  <si>
    <t>-0.046 (-0.09,-0.0025)</t>
  </si>
  <si>
    <t>3.4 (2.9,3.9)</t>
  </si>
  <si>
    <t>-0.17 (-0.19,-0.14)</t>
  </si>
  <si>
    <t>-0.068 (-0.082,-0.054)</t>
  </si>
  <si>
    <t>0.044 (0.031,0.057)</t>
  </si>
  <si>
    <t>-0.35 (-0.44,-0.27)</t>
  </si>
  <si>
    <t>-0.044 (-0.057,-0.031)</t>
  </si>
  <si>
    <t>-0.03 (-0.059,-0.0014)</t>
  </si>
  <si>
    <t>-0.063 (-0.085,-0.041)</t>
  </si>
  <si>
    <t>0.086 (0.069,0.1)</t>
  </si>
  <si>
    <t>-0.35 (-0.4,-0.3)</t>
  </si>
  <si>
    <t>-0.38 (-0.45,-0.3)</t>
  </si>
  <si>
    <t>-0.11 (-0.13,-0.096)</t>
  </si>
  <si>
    <t>0.95 (0.76,1.2)</t>
  </si>
  <si>
    <t>0.21 (0.18,0.25)</t>
  </si>
  <si>
    <t>-0.15 (-0.18,-0.11)</t>
  </si>
  <si>
    <t>-0.31 (-0.38,-0.24)</t>
  </si>
  <si>
    <t>0.76 (0.68,0.85)</t>
  </si>
  <si>
    <t>0.31 (0.21,0.41)</t>
  </si>
  <si>
    <t>0.084 (0.05,0.12)</t>
  </si>
  <si>
    <t>0.5 (0.45,0.56)</t>
  </si>
  <si>
    <t>2.8 (2.2,3.5)</t>
  </si>
  <si>
    <t>0.82 (0.64,1)</t>
  </si>
  <si>
    <t>-0.13 (-0.16,-0.11)</t>
  </si>
  <si>
    <t>0.18 (0.16,0.21)</t>
  </si>
  <si>
    <t>-0.25 (-0.32,-0.19)</t>
  </si>
  <si>
    <t>0.028 (0.006,0.049)</t>
  </si>
  <si>
    <t>-0.016 (-0.029,-0.0027)</t>
  </si>
  <si>
    <t>0.3 (0.21,0.39)</t>
  </si>
  <si>
    <t>-0.017 (-0.039,0.0037)</t>
  </si>
  <si>
    <t>0.0057 (-0.025,0.037)</t>
  </si>
  <si>
    <t>2.9 (2.7,3.2)</t>
  </si>
  <si>
    <t>-0.55 (-0.66,-0.45)</t>
  </si>
  <si>
    <t>-0.24 (-0.29,-0.19)</t>
  </si>
  <si>
    <t>0.23 (0.18,0.29)</t>
  </si>
  <si>
    <t>-0.46 (-0.59,-0.33)</t>
  </si>
  <si>
    <t>0.94 (0.86,1)</t>
  </si>
  <si>
    <t>0.51 (0.4,0.63)</t>
  </si>
  <si>
    <t>0.17 (0.15,0.19)</t>
  </si>
  <si>
    <t>-0.49 (-0.58,-0.4)</t>
  </si>
  <si>
    <t>-0.23 (-0.35,-0.11)</t>
  </si>
  <si>
    <t>-0.064 (-0.082,-0.047)</t>
  </si>
  <si>
    <t>0.0029 (-0.059,0.065)</t>
  </si>
  <si>
    <t>0.07 (0.051,0.089)</t>
  </si>
  <si>
    <t>0.39 (0.29,0.48)</t>
  </si>
  <si>
    <t>0.13 (0.089,0.16)</t>
  </si>
  <si>
    <t>0.28 (0.21,0.35)</t>
  </si>
  <si>
    <t>-0.22 (-0.27,-0.16)</t>
  </si>
  <si>
    <t>-0.41 (-0.61,-0.21)</t>
  </si>
  <si>
    <t>-0.39 (-0.51,-0.28)</t>
  </si>
  <si>
    <t>0.32 (0.24,0.39)</t>
  </si>
  <si>
    <t>-0.18 (-0.21,-0.14)</t>
  </si>
  <si>
    <t>-0.64 (-0.73,-0.56)</t>
  </si>
  <si>
    <t>-0.57 (-0.65,-0.49)</t>
  </si>
  <si>
    <t>-0.0079 (-0.12,0.1)</t>
  </si>
  <si>
    <t>0.26 (0.18,0.33)</t>
  </si>
  <si>
    <t>0.45 (0.35,0.55)</t>
  </si>
  <si>
    <t>-0.28 (-0.34,-0.22)</t>
  </si>
  <si>
    <t>0.065 (0.05,0.079)</t>
  </si>
  <si>
    <t>-0.056 (-0.098,-0.015)</t>
  </si>
  <si>
    <t>0.39 (0.28,0.5)</t>
  </si>
  <si>
    <t>-0.086 (-0.11,-0.062)</t>
  </si>
  <si>
    <t>0.25 (0.18,0.32)</t>
  </si>
  <si>
    <t>-0.8 (-1,-0.57)</t>
  </si>
  <si>
    <t>-0.47 (-0.57,-0.38)</t>
  </si>
  <si>
    <t>0.77 (0.64,0.9)</t>
  </si>
  <si>
    <t>0.3 (0.24,0.35)</t>
  </si>
  <si>
    <t>-1.6 (-2,-1.2)</t>
  </si>
  <si>
    <t>1.4 (1.3,1.4)</t>
  </si>
  <si>
    <t>0.046 (0.029,0.062)</t>
  </si>
  <si>
    <t>-0.025 (-0.039,-0.01)</t>
  </si>
  <si>
    <t>0.012 (-0.0092,0.032)</t>
  </si>
  <si>
    <t>-0.14 (-0.17,-0.098)</t>
  </si>
  <si>
    <t>0.87 (0.7,1.1)</t>
  </si>
  <si>
    <t>0.075 (0.055,0.095)</t>
  </si>
  <si>
    <t>-0.11 (-0.17,-0.054)</t>
  </si>
  <si>
    <t>0.08 (0.058,0.1)</t>
  </si>
  <si>
    <t>-0.29 (-0.36,-0.21)</t>
  </si>
  <si>
    <t>-0.064 (-0.081,-0.048)</t>
  </si>
  <si>
    <t>-0.04 (-0.051,-0.028)</t>
  </si>
  <si>
    <t>-0.21 (-0.23,-0.19)</t>
  </si>
  <si>
    <t>0.98 (0.84,1.1)</t>
  </si>
  <si>
    <t>0.01 (-0.016,0.037)</t>
  </si>
  <si>
    <t>-0.5 (-0.63,-0.37)</t>
  </si>
  <si>
    <t>0.12 (0.094,0.14)</t>
  </si>
  <si>
    <t>-0.07 (-0.09,-0.049)</t>
  </si>
  <si>
    <t>0.73 (0.6,0.87)</t>
  </si>
  <si>
    <t>0.032 (0.022,0.042)</t>
  </si>
  <si>
    <t>-0.71 (-0.76,-0.67)</t>
  </si>
  <si>
    <t>0.27 (0.19,0.34)</t>
  </si>
  <si>
    <t>-0.066 (-0.083,-0.048)</t>
  </si>
  <si>
    <t>-0.92 (-1.1,-0.78)</t>
  </si>
  <si>
    <t>-2.8 (-3,-2.6)</t>
  </si>
  <si>
    <t>0.0013 (-0.058,0.061)</t>
  </si>
  <si>
    <t>-0.96 (-1.1,-0.82)</t>
  </si>
  <si>
    <t>0.044 (-0.052,0.14)</t>
  </si>
  <si>
    <t>0.0025 (-0.028,0.033)</t>
  </si>
  <si>
    <t>-0.28 (-0.32,-0.23)</t>
  </si>
  <si>
    <t>0.064 (0.013,0.12)</t>
  </si>
  <si>
    <t>-0.25 (-0.29,-0.21)</t>
  </si>
  <si>
    <t>-0.046 (-0.1,0.012)</t>
  </si>
  <si>
    <t>0.33 (0.31,0.35)</t>
  </si>
  <si>
    <t>-0.47 (-0.57,-0.37)</t>
  </si>
  <si>
    <t>0.016 (-0.0026,0.035)</t>
  </si>
  <si>
    <t>-0.41 (-0.45,-0.37)</t>
  </si>
  <si>
    <t>1.2 (0.87,1.5)</t>
  </si>
  <si>
    <t>0.21 (0.15,0.27)</t>
  </si>
  <si>
    <t>0.32 (0.29,0.35)</t>
  </si>
  <si>
    <t>0.52 (0.46,0.59)</t>
  </si>
  <si>
    <t>-0.39 (-0.42,-0.36)</t>
  </si>
  <si>
    <t>-0.43 (-0.49,-0.36)</t>
  </si>
  <si>
    <t>0.075 (0.053,0.096)</t>
  </si>
  <si>
    <t>0.017 (-0.14,0.18)</t>
  </si>
  <si>
    <t>0.095 (0.038,0.15)</t>
  </si>
  <si>
    <t>130 (110,170)</t>
  </si>
  <si>
    <t>-0.52 (-0.63,-0.41)</t>
  </si>
  <si>
    <t>-0.11 (-0.14,-0.092)</t>
  </si>
  <si>
    <t>0.7 (0.64,0.76)</t>
  </si>
  <si>
    <t>-0.0087 (-0.03,0.013)</t>
  </si>
  <si>
    <t>0.41 (0.35,0.47)</t>
  </si>
  <si>
    <t>-0.023 (-0.049,0.0023)</t>
  </si>
  <si>
    <t>-0.021 (-0.051,0.0092)</t>
  </si>
  <si>
    <t>21 (12,36)</t>
  </si>
  <si>
    <t>0.11 (0.077,0.13)</t>
  </si>
  <si>
    <t>0.099 (0.07,0.13)</t>
  </si>
  <si>
    <t>-0.53 (-0.65,-0.41)</t>
  </si>
  <si>
    <t>-0.049 (-0.17,0.076)</t>
  </si>
  <si>
    <t>-0.03 (-0.058,-0.0026)</t>
  </si>
  <si>
    <t>0.00018 (-0.025,0.026)</t>
  </si>
  <si>
    <t>-0.11 (-0.14,-0.074)</t>
  </si>
  <si>
    <t>0.071 (0.056,0.087)</t>
  </si>
  <si>
    <t>-0.23 (-0.27,-0.19)</t>
  </si>
  <si>
    <t>8 (7.3,8.6)</t>
  </si>
  <si>
    <t>0.033 (-0.00084,0.067)</t>
  </si>
  <si>
    <t>-0.004 (-0.032,0.024)</t>
  </si>
  <si>
    <t>0.01 (-0.018,0.039)</t>
  </si>
  <si>
    <t>-0.074 (-0.089,-0.059)</t>
  </si>
  <si>
    <t>-0.84 (-1.1,-0.63)</t>
  </si>
  <si>
    <t>-0.78 (-0.84,-0.73)</t>
  </si>
  <si>
    <t>-0.1 (-0.11,-0.087)</t>
  </si>
  <si>
    <t>-0.19 (-0.22,-0.15)</t>
  </si>
  <si>
    <t>-0.053 (-0.068,-0.037)</t>
  </si>
  <si>
    <t>-0.64 (-0.78,-0.5)</t>
  </si>
  <si>
    <t>-0.56 (-0.67,-0.46)</t>
  </si>
  <si>
    <t>0.053 (0.024,0.081)</t>
  </si>
  <si>
    <t>-0.11 (-0.14,-0.084)</t>
  </si>
  <si>
    <t>0.21 (0.16,0.27)</t>
  </si>
  <si>
    <t>-0.71 (-0.79,-0.63)</t>
  </si>
  <si>
    <t>0.36 (0.3,0.43)</t>
  </si>
  <si>
    <t>0.12 (0.089,0.15)</t>
  </si>
  <si>
    <t>0.27 (0.23,0.31)</t>
  </si>
  <si>
    <t>-0.043 (-0.055,-0.031)</t>
  </si>
  <si>
    <t>-0.66 (-0.79,-0.54)</t>
  </si>
  <si>
    <t>-0.32 (-0.39,-0.24)</t>
  </si>
  <si>
    <t>0.0034 (-0.026,0.033)</t>
  </si>
  <si>
    <t>-0.19 (-0.23,-0.16)</t>
  </si>
  <si>
    <t>-0.53 (-0.66,-0.4)</t>
  </si>
  <si>
    <t>0.58 (0.5,0.67)</t>
  </si>
  <si>
    <t>-0.55 (-0.68,-0.42)</t>
  </si>
  <si>
    <t>-1.3 (-1.5,-1.2)</t>
  </si>
  <si>
    <t>0.53 (0.5,0.56)</t>
  </si>
  <si>
    <t>-0.14 (-0.34,0.057)</t>
  </si>
  <si>
    <t>-1.1 (-1.2,-1.1)</t>
  </si>
  <si>
    <t>-1.1 (-1.3,-0.87)</t>
  </si>
  <si>
    <t>-0.079 (-0.097,-0.06)</t>
  </si>
  <si>
    <t>-0.046 (-0.11,0.021)</t>
  </si>
  <si>
    <t>0.049 (0.025,0.074)</t>
  </si>
  <si>
    <t>0.25 (0.2,0.3)</t>
  </si>
  <si>
    <t>-0.074 (-0.13,-0.014)</t>
  </si>
  <si>
    <t>-0.053 (-0.071,-0.035)</t>
  </si>
  <si>
    <t>0.048 (0.033,0.064)</t>
  </si>
  <si>
    <t>-0.69 (-0.74,-0.64)</t>
  </si>
  <si>
    <t>-0.25 (-0.3,-0.2)</t>
  </si>
  <si>
    <t>7.6 (6.8,8.4)</t>
  </si>
  <si>
    <t>0.05 (-0.00092,0.1)</t>
  </si>
  <si>
    <t>-0.13 (-0.17,-0.098)</t>
  </si>
  <si>
    <t>0.054 (0.034,0.074)</t>
  </si>
  <si>
    <t>-0.092 (-0.12,-0.067)</t>
  </si>
  <si>
    <t>0.081 (0.06,0.1)</t>
  </si>
  <si>
    <t>0.22 (0.19,0.26)</t>
  </si>
  <si>
    <t>0.27 (0.24,0.29)</t>
  </si>
  <si>
    <t>0.1 (0.071,0.14)</t>
  </si>
  <si>
    <t>-0.0092 (-0.026,0.0071)</t>
  </si>
  <si>
    <t>0.48 (0.33,0.69)</t>
  </si>
  <si>
    <t>0.97 (0.86,1.1)</t>
  </si>
  <si>
    <t>-0.12 (-0.14,-0.09)</t>
  </si>
  <si>
    <t>0.88 (0.66,1.2)</t>
  </si>
  <si>
    <t>-0.1 (-0.12,-0.087)</t>
  </si>
  <si>
    <t>-0.22 (-0.29,-0.16)</t>
  </si>
  <si>
    <t>0.99 (0.35,2.8)</t>
  </si>
  <si>
    <t>-0.36 (-0.41,-0.32)</t>
  </si>
  <si>
    <t>-0.041 (-0.21,0.13)</t>
  </si>
  <si>
    <t>-0.029 (-0.049,-0.0084)</t>
  </si>
  <si>
    <t>-0.012 (-0.037,0.012)</t>
  </si>
  <si>
    <t>-0.023 (-0.041,-0.0047)</t>
  </si>
  <si>
    <t>-0.031 (-0.073,0.012)</t>
  </si>
  <si>
    <t>-0.21 (-0.25,-0.16)</t>
  </si>
  <si>
    <t>2.6 (2.3,2.8)</t>
  </si>
  <si>
    <t>0.027 (0.0099,0.044)</t>
  </si>
  <si>
    <t>0.3 (0.26,0.33)</t>
  </si>
  <si>
    <t>0.54 (0.49,0.59)</t>
  </si>
  <si>
    <t>0.48 (0.43,0.53)</t>
  </si>
  <si>
    <t>0.008 (-0.095,0.11)</t>
  </si>
  <si>
    <t>1.8 (1.2,2.7)</t>
  </si>
  <si>
    <t>0.02 (-0.008,0.047)</t>
  </si>
  <si>
    <t>-0.049 (-0.21,0.11)</t>
  </si>
  <si>
    <t>-0.13 (-0.16,-0.1)</t>
  </si>
  <si>
    <t>-0.24 (-0.32,-0.17)</t>
  </si>
  <si>
    <t>-0.2 (-0.26,-0.15)</t>
  </si>
  <si>
    <t>-0.0067 (-0.029,0.015)</t>
  </si>
  <si>
    <t>-0.13 (-0.16,-0.096)</t>
  </si>
  <si>
    <t>-0.29 (-0.38,-0.2)</t>
  </si>
  <si>
    <t>-0.072 (-0.092,-0.052)</t>
  </si>
  <si>
    <t>-0.064 (-0.084,-0.045)</t>
  </si>
  <si>
    <t>-0.61 (-0.7,-0.51)</t>
  </si>
  <si>
    <t>-0.079 (-0.098,-0.06)</t>
  </si>
  <si>
    <t>-1.1 (-1.3,-0.8)</t>
  </si>
  <si>
    <t>-0.034 (-0.088,0.02)</t>
  </si>
  <si>
    <t>-0.077 (-0.095,-0.058)</t>
  </si>
  <si>
    <t>0.12 (0.1,0.14)</t>
  </si>
  <si>
    <t>X</t>
  </si>
  <si>
    <r>
      <t>Non cancer illness code self reported - hyperthyroidism thyrotoxicosis</t>
    </r>
    <r>
      <rPr>
        <vertAlign val="superscript"/>
        <sz val="12"/>
        <color theme="1"/>
        <rFont val="Calibri (Body)"/>
      </rPr>
      <t>c</t>
    </r>
  </si>
  <si>
    <r>
      <t>Doctor-diagnosed diabetes (2443)</t>
    </r>
    <r>
      <rPr>
        <vertAlign val="superscript"/>
        <sz val="12"/>
        <color theme="1"/>
        <rFont val="Calibri (Body)"/>
      </rPr>
      <t>b</t>
    </r>
  </si>
  <si>
    <r>
      <rPr>
        <vertAlign val="superscript"/>
        <sz val="12"/>
        <color theme="1"/>
        <rFont val="Calibri (Body)"/>
      </rPr>
      <t>a</t>
    </r>
    <r>
      <rPr>
        <sz val="12"/>
        <color theme="1"/>
        <rFont val="Calibri"/>
        <family val="2"/>
        <scheme val="minor"/>
      </rPr>
      <t xml:space="preserve"> For genes on the X-chromosome, male hemizygous are included in the number of individuals with 2 copies of the effect allele.</t>
    </r>
  </si>
  <si>
    <r>
      <t>N cases with 0|1|2 copies of effect allele</t>
    </r>
    <r>
      <rPr>
        <b/>
        <vertAlign val="superscript"/>
        <sz val="12"/>
        <color theme="1"/>
        <rFont val="Calibri (Body)"/>
      </rPr>
      <t>a</t>
    </r>
  </si>
  <si>
    <r>
      <t>N controls with 0|1|2 copies of effect allele</t>
    </r>
    <r>
      <rPr>
        <b/>
        <vertAlign val="superscript"/>
        <sz val="12"/>
        <color theme="1"/>
        <rFont val="Calibri (Body)"/>
      </rPr>
      <t>a</t>
    </r>
  </si>
  <si>
    <r>
      <rPr>
        <vertAlign val="superscript"/>
        <sz val="12"/>
        <color theme="1"/>
        <rFont val="Calibri (Body)"/>
      </rPr>
      <t xml:space="preserve">b </t>
    </r>
    <r>
      <rPr>
        <sz val="12"/>
        <color theme="1"/>
        <rFont val="Calibri"/>
        <family val="2"/>
        <scheme val="minor"/>
      </rPr>
      <t xml:space="preserve">The burden test for </t>
    </r>
    <r>
      <rPr>
        <i/>
        <sz val="12"/>
        <color theme="1"/>
        <rFont val="Calibri"/>
        <family val="2"/>
        <scheme val="minor"/>
      </rPr>
      <t>SLC27A3</t>
    </r>
    <r>
      <rPr>
        <sz val="12"/>
        <color theme="1"/>
        <rFont val="Calibri"/>
        <family val="2"/>
        <scheme val="minor"/>
      </rPr>
      <t xml:space="preserve"> and </t>
    </r>
    <r>
      <rPr>
        <i/>
        <sz val="12"/>
        <color theme="1"/>
        <rFont val="Calibri"/>
        <family val="2"/>
        <scheme val="minor"/>
      </rPr>
      <t>MAP3K15</t>
    </r>
    <r>
      <rPr>
        <sz val="12"/>
        <color theme="1"/>
        <rFont val="Calibri"/>
        <family val="2"/>
        <scheme val="minor"/>
      </rPr>
      <t xml:space="preserve"> included all pLOF and missense variants available in the TOPMed imputed data, irrespective of imputation accuracy (see Supplementary Table 10 for number of variants included in the test). Similar results were obtained when restricting the analysis to variants imputed with a high info score (not shown). </t>
    </r>
  </si>
  <si>
    <r>
      <t>ChildhoodAsthmaCases vs AllergicDiseaseControls (RGC)</t>
    </r>
    <r>
      <rPr>
        <vertAlign val="superscript"/>
        <sz val="12"/>
        <color theme="1"/>
        <rFont val="Calibri (Body)"/>
      </rPr>
      <t>b</t>
    </r>
  </si>
  <si>
    <r>
      <t>Doctor-diagnosed diabetes melitus (2443)</t>
    </r>
    <r>
      <rPr>
        <vertAlign val="superscript"/>
        <sz val="12"/>
        <color theme="1"/>
        <rFont val="Calibri (Body)"/>
      </rPr>
      <t>b</t>
    </r>
  </si>
  <si>
    <r>
      <t>N individuals with 0|1|2 copies of effect allele</t>
    </r>
    <r>
      <rPr>
        <b/>
        <vertAlign val="superscript"/>
        <sz val="12"/>
        <color theme="1"/>
        <rFont val="Calibri (Body)"/>
      </rPr>
      <t>a</t>
    </r>
  </si>
  <si>
    <r>
      <rPr>
        <vertAlign val="superscript"/>
        <sz val="12"/>
        <color theme="1"/>
        <rFont val="Calibri (Body)"/>
      </rPr>
      <t xml:space="preserve">b </t>
    </r>
    <r>
      <rPr>
        <sz val="12"/>
        <color theme="1"/>
        <rFont val="Calibri"/>
        <family val="2"/>
        <scheme val="minor"/>
      </rPr>
      <t xml:space="preserve">Two diabetes-related phenotypes were associated with MAP3K15. One phenotype was “Doctor-diagnosed diabetes (2443)” (22K cases, 407K controls), defined based on responses to the question “Has a doctor ever told you that you have diabetes?", which was included in the UKB touchscreen questionnaire. This phenotype had the most significant association with MAP3K15 (OR=0.80, P=8.57x10-8) and so it is the phenotype that is highlighted in Supplementary Table 7. The second phenotype was “T2D (RGC)” (30K cases, 350K controls), a custom trait that we derived based on multiple available data sources, including self-reported information (such as the phenotype above), hospital and death records. This trait was less strongly associated with MAP3K15 (OR=0.85, P=2.8x10-6) but had the strongest genetic correlation with glycated haemoglobin A1c, among all diseases tested. For this reason, it is the phenotype that is flagged in this table. </t>
    </r>
  </si>
  <si>
    <r>
      <t xml:space="preserve">MAP3K15 </t>
    </r>
    <r>
      <rPr>
        <i/>
        <vertAlign val="superscript"/>
        <sz val="12"/>
        <color theme="1"/>
        <rFont val="Calibri (Body)"/>
      </rPr>
      <t>b</t>
    </r>
  </si>
  <si>
    <r>
      <t>N individuals with 0|1|2 copies of the effect allele</t>
    </r>
    <r>
      <rPr>
        <b/>
        <vertAlign val="superscript"/>
        <sz val="12"/>
        <color theme="1"/>
        <rFont val="Calibri (Body)"/>
      </rPr>
      <t>a</t>
    </r>
  </si>
  <si>
    <t>Supplementary Table 4. Broad phenotype categories that encompass the 3,994 traits tested for association with rare variants in individuals of European ancestry.</t>
  </si>
  <si>
    <t>Proportion of associations that remained significant after conditioning on GWAS signals (a/b)</t>
  </si>
  <si>
    <t>&lt;=0.001%</t>
  </si>
  <si>
    <t>0.001% to 0.01%</t>
  </si>
  <si>
    <t>0.01% to 0.1%</t>
  </si>
  <si>
    <t>0.1% to 1%</t>
  </si>
  <si>
    <t>192 (6.1)</t>
  </si>
  <si>
    <t>11 (5.73)</t>
  </si>
  <si>
    <t>181 (94.27)</t>
  </si>
  <si>
    <t>500 (15.88)</t>
  </si>
  <si>
    <t>319 (63.8)</t>
  </si>
  <si>
    <t>181 (36.2)</t>
  </si>
  <si>
    <t>56 (11.2)</t>
  </si>
  <si>
    <t>444 (88.8)</t>
  </si>
  <si>
    <t>757 (24.04)</t>
  </si>
  <si>
    <t>313 (41.35)</t>
  </si>
  <si>
    <t>444 (58.65)</t>
  </si>
  <si>
    <t>84 (11.1)</t>
  </si>
  <si>
    <t>673 (88.9)</t>
  </si>
  <si>
    <t>816 (25.91)</t>
  </si>
  <si>
    <t>143 (17.52)</t>
  </si>
  <si>
    <t>673 (82.48)</t>
  </si>
  <si>
    <t>54 (6.62)</t>
  </si>
  <si>
    <t>762 (93.38)</t>
  </si>
  <si>
    <t>884 (28.07)</t>
  </si>
  <si>
    <t>122 (13.8)</t>
  </si>
  <si>
    <t>762 (86.2)</t>
  </si>
  <si>
    <t>182 (4.82)</t>
  </si>
  <si>
    <t>10 (5.49)</t>
  </si>
  <si>
    <t>172 (94.51)</t>
  </si>
  <si>
    <t>509 (13.49)</t>
  </si>
  <si>
    <t>339 (66.6)</t>
  </si>
  <si>
    <t>170 (33.4)</t>
  </si>
  <si>
    <t>61 (11.98)</t>
  </si>
  <si>
    <t>448 (88.02)</t>
  </si>
  <si>
    <t>860 (22.79)</t>
  </si>
  <si>
    <t>416 (48.37)</t>
  </si>
  <si>
    <t>444 (51.63)</t>
  </si>
  <si>
    <t>136 (15.81)</t>
  </si>
  <si>
    <t>724 (84.19)</t>
  </si>
  <si>
    <t>988 (26.19)</t>
  </si>
  <si>
    <t>269 (27.23)</t>
  </si>
  <si>
    <t>719 (72.77)</t>
  </si>
  <si>
    <t>109 (11.03)</t>
  </si>
  <si>
    <t>879 (88.97)</t>
  </si>
  <si>
    <t>1234 (32.71)</t>
  </si>
  <si>
    <t>344 (27.88)</t>
  </si>
  <si>
    <t>890 (72.12)</t>
  </si>
  <si>
    <r>
      <t>Supplementary Table 17. Number of burden associations that remained significant at P&lt;2.18x10</t>
    </r>
    <r>
      <rPr>
        <b/>
        <vertAlign val="superscript"/>
        <sz val="14"/>
        <color theme="1"/>
        <rFont val="Calibri (Body)"/>
      </rPr>
      <t>-11</t>
    </r>
    <r>
      <rPr>
        <b/>
        <sz val="14"/>
        <color theme="1"/>
        <rFont val="Calibri"/>
        <family val="2"/>
        <scheme val="minor"/>
      </rPr>
      <t xml:space="preserve"> after adjusting for GWAS signals.</t>
    </r>
  </si>
  <si>
    <r>
      <t>Supplementary Table 16. Number of burden associations that remained significant at P&lt;2.18x10</t>
    </r>
    <r>
      <rPr>
        <b/>
        <vertAlign val="superscript"/>
        <sz val="14"/>
        <color theme="1"/>
        <rFont val="Calibri (Body)"/>
      </rPr>
      <t>-11</t>
    </r>
    <r>
      <rPr>
        <b/>
        <sz val="14"/>
        <color theme="1"/>
        <rFont val="Calibri"/>
        <family val="2"/>
        <scheme val="minor"/>
      </rPr>
      <t xml:space="preserve"> after adjusting for GWAS signals, stratified by variant class and allele frequency bin.</t>
    </r>
  </si>
  <si>
    <r>
      <t>Supplementary Table 18. Genes that (i) had a burden association with P&lt;2.18x10</t>
    </r>
    <r>
      <rPr>
        <b/>
        <vertAlign val="superscript"/>
        <sz val="14"/>
        <color theme="1"/>
        <rFont val="Calibri (Body)"/>
      </rPr>
      <t>-11</t>
    </r>
    <r>
      <rPr>
        <b/>
        <sz val="14"/>
        <color theme="1"/>
        <rFont val="Calibri (Body)"/>
      </rPr>
      <t xml:space="preserve"> after adjusting for GWAS signals</t>
    </r>
    <r>
      <rPr>
        <b/>
        <sz val="14"/>
        <color theme="1"/>
        <rFont val="Calibri"/>
        <family val="2"/>
        <scheme val="minor"/>
      </rPr>
      <t>; and (ii) were the nearest gene to a GWAS sentinel variant.</t>
    </r>
  </si>
  <si>
    <r>
      <t>Supplementary Table 20. Trait-variant pairs associated with phenotypes derived from brain imaging in individuals of European ancestry at a P≤2.18x10</t>
    </r>
    <r>
      <rPr>
        <b/>
        <vertAlign val="superscript"/>
        <sz val="14"/>
        <color theme="1"/>
        <rFont val="Calibri (Body)"/>
      </rPr>
      <t>-11</t>
    </r>
    <r>
      <rPr>
        <b/>
        <sz val="14"/>
        <color theme="1"/>
        <rFont val="Calibri"/>
        <family val="2"/>
        <scheme val="minor"/>
      </rPr>
      <t xml:space="preserve"> after adjusting for GWAS signals.</t>
    </r>
  </si>
  <si>
    <r>
      <t>Supplementary Table 21. Trait-variant pairs with a sub-threshold association (2.18x10</t>
    </r>
    <r>
      <rPr>
        <b/>
        <vertAlign val="superscript"/>
        <sz val="14"/>
        <color theme="1"/>
        <rFont val="Calibri (Body)"/>
      </rPr>
      <t>-11</t>
    </r>
    <r>
      <rPr>
        <b/>
        <sz val="14"/>
        <color theme="1"/>
        <rFont val="Calibri"/>
        <family val="2"/>
        <scheme val="minor"/>
      </rPr>
      <t>&lt;P≤10</t>
    </r>
    <r>
      <rPr>
        <b/>
        <vertAlign val="superscript"/>
        <sz val="14"/>
        <color theme="1"/>
        <rFont val="Calibri (Body)"/>
      </rPr>
      <t>-7</t>
    </r>
    <r>
      <rPr>
        <b/>
        <sz val="14"/>
        <color theme="1"/>
        <rFont val="Calibri"/>
        <family val="2"/>
        <scheme val="minor"/>
      </rPr>
      <t>) with phenotypes derived from brain imaging in individuals of European ancestry after adjusting for GWAS signals.</t>
    </r>
  </si>
  <si>
    <t>0.60 (0.54,0.66)</t>
  </si>
  <si>
    <t>0.96 (0.83,1.3)</t>
  </si>
  <si>
    <t>0.80 (0.74,0.87)</t>
  </si>
  <si>
    <r>
      <rPr>
        <vertAlign val="superscript"/>
        <sz val="12"/>
        <color theme="1"/>
        <rFont val="Calibri (Body)"/>
      </rPr>
      <t>b</t>
    </r>
    <r>
      <rPr>
        <sz val="12"/>
        <color theme="1"/>
        <rFont val="Calibri"/>
        <family val="2"/>
        <scheme val="minor"/>
      </rPr>
      <t>Two diabetes-related phenotypes were associated with MAP3K15. One phenotype was “Doctor-diagnosed diabetes (2443)” (22K cases, 407K controls), defined based on responses to the question “Has a doctor ever told you that you have diabetes?", which was included in the UKB touchscreen questionnaire. This phenotype had the most significant association with MAP3K15 (OR=0.80, P=8.57x10-8) and so it is the phenotype that is flagged in this table. The second phenotype was “T2D (RGC)” (30K cases, 350K controls), a custom trait that we derived based on multiple available data sources, including self-reported information (such as the phenotype above), hospital and death records. This trait was less strongly associated with MAP3K15 (OR=0.85, P=2.8x10-6) but had the strongest genetic correlation with glycated haemoglobin A1c, among all diseases tested. For this reason, it is the phenotype that is flagged in the section that describes protective associations with diseases that are genetically correlated with a quantitative trait (Supplementary Table 12).</t>
    </r>
  </si>
  <si>
    <r>
      <rPr>
        <vertAlign val="superscript"/>
        <sz val="12"/>
        <color theme="1"/>
        <rFont val="Calibri (Body)"/>
      </rPr>
      <t>c</t>
    </r>
    <r>
      <rPr>
        <sz val="12"/>
        <color theme="1"/>
        <rFont val="Calibri"/>
        <family val="2"/>
        <scheme val="minor"/>
      </rPr>
      <t>Association with PRKRA is likely explained by a duplication between this locus and the MHC. Consistent with this, the association with PRKRA was no longer significant after controlling for GWAS signals (P=0.089), which include variants in the MHC.</t>
    </r>
  </si>
  <si>
    <t>Supplementary Table 14. Variant allele fraction and association with age for rare variants in genes associated with traits that had no GWAS signals (non-redundant traits from Supplementary Table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</si>
</sst>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00"/>
    <numFmt numFmtId="166" formatCode="0.000"/>
  </numFmts>
  <fonts count="56">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theme="1"/>
      <name val="Calibri"/>
      <family val="2"/>
    </font>
    <font>
      <sz val="12"/>
      <color theme="1"/>
      <name val="Calibri"/>
      <family val="2"/>
    </font>
    <font>
      <b/>
      <sz val="14"/>
      <color theme="1"/>
      <name val="Calibri"/>
      <family val="2"/>
      <scheme val="minor"/>
    </font>
    <font>
      <sz val="10"/>
      <color theme="1"/>
      <name val="Times New Roman"/>
      <family val="1"/>
    </font>
    <font>
      <sz val="12"/>
      <name val="Calibri"/>
      <family val="2"/>
    </font>
    <font>
      <sz val="12"/>
      <color theme="1"/>
      <name val="Calibri (Body)"/>
    </font>
    <font>
      <b/>
      <sz val="12"/>
      <color theme="1"/>
      <name val="Calibri (Body)"/>
    </font>
    <font>
      <sz val="12"/>
      <name val="Calibri"/>
      <family val="2"/>
      <scheme val="minor"/>
    </font>
    <font>
      <i/>
      <sz val="12"/>
      <color theme="1"/>
      <name val="Calibri"/>
      <family val="2"/>
      <scheme val="minor"/>
    </font>
    <font>
      <sz val="12"/>
      <color theme="1" tint="0.499984740745262"/>
      <name val="Calibri"/>
      <family val="2"/>
      <scheme val="minor"/>
    </font>
    <font>
      <sz val="12"/>
      <color theme="2" tint="-0.499984740745262"/>
      <name val="Calibri"/>
      <family val="2"/>
      <scheme val="minor"/>
    </font>
    <font>
      <sz val="11"/>
      <color rgb="FF708284"/>
      <name val="Menlo"/>
      <family val="2"/>
    </font>
    <font>
      <sz val="8"/>
      <name val="Calibri"/>
      <family val="2"/>
      <scheme val="minor"/>
    </font>
    <font>
      <i/>
      <sz val="12"/>
      <color theme="1"/>
      <name val="Calibri"/>
      <family val="2"/>
    </font>
    <font>
      <sz val="12"/>
      <color rgb="FF333333"/>
      <name val="Calibri"/>
      <family val="2"/>
    </font>
    <font>
      <b/>
      <i/>
      <sz val="12"/>
      <color theme="1"/>
      <name val="Calibri"/>
      <family val="2"/>
      <scheme val="minor"/>
    </font>
    <font>
      <sz val="12"/>
      <color rgb="FF000000"/>
      <name val="Calibri"/>
      <family val="2"/>
      <scheme val="minor"/>
    </font>
    <font>
      <b/>
      <vertAlign val="superscript"/>
      <sz val="12"/>
      <color theme="1"/>
      <name val="Calibri"/>
      <family val="2"/>
    </font>
    <font>
      <b/>
      <sz val="12"/>
      <color rgb="FF000000"/>
      <name val="Calibri (Body)"/>
    </font>
    <font>
      <b/>
      <u/>
      <sz val="12"/>
      <color rgb="FF000000"/>
      <name val="Calibri (Body)"/>
    </font>
    <font>
      <sz val="12"/>
      <color rgb="FF000000"/>
      <name val="Calibri (Body)"/>
    </font>
    <font>
      <b/>
      <sz val="12"/>
      <color theme="1"/>
      <name val="Calibri"/>
      <family val="2"/>
    </font>
    <font>
      <vertAlign val="superscript"/>
      <sz val="12"/>
      <color theme="1"/>
      <name val="Calibri"/>
      <family val="2"/>
      <scheme val="minor"/>
    </font>
    <font>
      <b/>
      <vertAlign val="superscript"/>
      <sz val="12"/>
      <color theme="1"/>
      <name val="Calibri"/>
      <family val="2"/>
      <scheme val="minor"/>
    </font>
    <font>
      <vertAlign val="superscript"/>
      <sz val="12"/>
      <color theme="1"/>
      <name val="Calibri (Body)"/>
    </font>
    <font>
      <b/>
      <vertAlign val="superscript"/>
      <sz val="12"/>
      <color rgb="FF000000"/>
      <name val="Calibri"/>
      <family val="2"/>
    </font>
    <font>
      <sz val="12"/>
      <color rgb="FF000000"/>
      <name val="Calibri"/>
      <family val="2"/>
    </font>
    <font>
      <b/>
      <sz val="12"/>
      <color rgb="FF000000"/>
      <name val="Calibri"/>
      <family val="2"/>
    </font>
    <font>
      <vertAlign val="superscript"/>
      <sz val="12"/>
      <color theme="1"/>
      <name val="Calibri"/>
      <family val="2"/>
    </font>
    <font>
      <i/>
      <vertAlign val="superscript"/>
      <sz val="12"/>
      <color theme="1"/>
      <name val="Calibri (Body)"/>
    </font>
    <font>
      <b/>
      <vertAlign val="superscript"/>
      <sz val="12"/>
      <color theme="1"/>
      <name val="Calibri (Body)"/>
    </font>
    <font>
      <b/>
      <vertAlign val="superscript"/>
      <sz val="14"/>
      <color theme="1"/>
      <name val="Calibri (Body)"/>
    </font>
    <font>
      <i/>
      <sz val="12"/>
      <color rgb="FF000000"/>
      <name val="Calibri"/>
      <family val="2"/>
    </font>
    <font>
      <i/>
      <sz val="12"/>
      <color rgb="FF000000"/>
      <name val="Calibri"/>
      <family val="2"/>
      <scheme val="minor"/>
    </font>
    <font>
      <b/>
      <vertAlign val="subscript"/>
      <sz val="12"/>
      <color theme="1"/>
      <name val="Calibri (Body)"/>
    </font>
    <font>
      <b/>
      <sz val="12"/>
      <color rgb="FF000000"/>
      <name val="Calibri"/>
      <family val="2"/>
      <scheme val="minor"/>
    </font>
    <font>
      <sz val="11"/>
      <color rgb="FF000000"/>
      <name val="Menlo"/>
      <family val="2"/>
    </font>
    <font>
      <b/>
      <sz val="14"/>
      <color theme="1"/>
      <name val="Calibri (Body)"/>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0" tint="-0.14999847407452621"/>
        <bgColor indexed="64"/>
      </patternFill>
    </fill>
    <fill>
      <patternFill patternType="solid">
        <fgColor theme="7" tint="0.59999389629810485"/>
        <bgColor theme="4" tint="0.79998168889431442"/>
      </patternFill>
    </fill>
    <fill>
      <patternFill patternType="solid">
        <fgColor rgb="FFFFE799"/>
        <bgColor indexed="64"/>
      </patternFill>
    </fill>
    <fill>
      <patternFill patternType="solid">
        <fgColor theme="7" tint="0.39997558519241921"/>
        <bgColor indexed="64"/>
      </patternFill>
    </fill>
    <fill>
      <patternFill patternType="solid">
        <fgColor rgb="FFD9D9D9"/>
        <bgColor indexed="64"/>
      </patternFill>
    </fill>
    <fill>
      <patternFill patternType="solid">
        <fgColor rgb="FFFFE599"/>
        <bgColor indexed="64"/>
      </patternFill>
    </fill>
    <fill>
      <patternFill patternType="solid">
        <fgColor rgb="FFFFE699"/>
        <bgColor rgb="FF000000"/>
      </patternFill>
    </fill>
    <fill>
      <patternFill patternType="solid">
        <fgColor rgb="FFD9D9D9"/>
        <bgColor rgb="FF000000"/>
      </patternFill>
    </fill>
    <fill>
      <patternFill patternType="solid">
        <fgColor theme="6"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262">
    <xf numFmtId="0" fontId="0" fillId="0" borderId="0" xfId="0"/>
    <xf numFmtId="0" fontId="0" fillId="0" borderId="0" xfId="0" applyAlignment="1">
      <alignment horizontal="center"/>
    </xf>
    <xf numFmtId="0" fontId="0" fillId="0" borderId="0" xfId="0" applyAlignment="1">
      <alignment horizontal="center" vertical="center"/>
    </xf>
    <xf numFmtId="0" fontId="19" fillId="0" borderId="10" xfId="0" applyFont="1" applyBorder="1" applyAlignment="1">
      <alignment horizontal="center" vertical="center"/>
    </xf>
    <xf numFmtId="0" fontId="20" fillId="0" borderId="0" xfId="0" applyFont="1"/>
    <xf numFmtId="0" fontId="19" fillId="0" borderId="10" xfId="0" applyFont="1" applyBorder="1" applyAlignment="1">
      <alignment horizontal="right"/>
    </xf>
    <xf numFmtId="164" fontId="0" fillId="0" borderId="10" xfId="42" applyNumberFormat="1" applyFont="1" applyBorder="1" applyAlignment="1">
      <alignment horizontal="center" vertical="center"/>
    </xf>
    <xf numFmtId="0" fontId="0" fillId="0" borderId="10" xfId="0" applyBorder="1" applyAlignment="1">
      <alignment horizontal="center"/>
    </xf>
    <xf numFmtId="0" fontId="0" fillId="0" borderId="0" xfId="0" applyAlignment="1">
      <alignment horizontal="left" vertical="center"/>
    </xf>
    <xf numFmtId="0" fontId="21" fillId="0" borderId="0" xfId="0" applyFont="1" applyAlignment="1">
      <alignment horizontal="center" vertical="center"/>
    </xf>
    <xf numFmtId="0" fontId="18" fillId="33" borderId="10" xfId="0" applyFont="1" applyFill="1" applyBorder="1" applyAlignment="1">
      <alignment horizontal="center" vertical="center" wrapText="1"/>
    </xf>
    <xf numFmtId="164" fontId="22" fillId="0" borderId="10" xfId="42" applyNumberFormat="1" applyFont="1" applyBorder="1"/>
    <xf numFmtId="164" fontId="25" fillId="0" borderId="10" xfId="42" applyNumberFormat="1" applyFont="1" applyBorder="1"/>
    <xf numFmtId="164" fontId="22" fillId="0" borderId="10" xfId="42" applyNumberFormat="1" applyFont="1" applyBorder="1" applyAlignment="1">
      <alignment horizontal="right"/>
    </xf>
    <xf numFmtId="164" fontId="0" fillId="0" borderId="10" xfId="42" applyNumberFormat="1" applyFont="1" applyBorder="1"/>
    <xf numFmtId="0" fontId="0" fillId="0" borderId="10" xfId="0" applyBorder="1" applyAlignment="1">
      <alignment horizontal="left"/>
    </xf>
    <xf numFmtId="0" fontId="27" fillId="0" borderId="0" xfId="0" applyFont="1" applyAlignment="1">
      <alignment horizontal="left"/>
    </xf>
    <xf numFmtId="0" fontId="28" fillId="0" borderId="0" xfId="0" applyFont="1" applyAlignment="1">
      <alignment horizontal="left"/>
    </xf>
    <xf numFmtId="0" fontId="28" fillId="0" borderId="0" xfId="0" applyFont="1" applyFill="1" applyAlignment="1">
      <alignment horizontal="left"/>
    </xf>
    <xf numFmtId="0" fontId="0" fillId="0" borderId="0" xfId="0" applyFill="1" applyAlignment="1">
      <alignment horizontal="center"/>
    </xf>
    <xf numFmtId="0" fontId="0" fillId="0" borderId="0" xfId="0" applyFill="1"/>
    <xf numFmtId="0" fontId="0" fillId="0" borderId="0" xfId="0" applyBorder="1" applyAlignment="1">
      <alignment horizontal="center" vertical="center"/>
    </xf>
    <xf numFmtId="164" fontId="0" fillId="0" borderId="0" xfId="0" applyNumberFormat="1"/>
    <xf numFmtId="0" fontId="29" fillId="0" borderId="0" xfId="0" applyFont="1"/>
    <xf numFmtId="0" fontId="16" fillId="35" borderId="10" xfId="0" applyFont="1" applyFill="1" applyBorder="1"/>
    <xf numFmtId="0" fontId="16" fillId="35" borderId="10" xfId="0" applyFont="1" applyFill="1" applyBorder="1" applyAlignment="1">
      <alignment horizontal="center"/>
    </xf>
    <xf numFmtId="0" fontId="16" fillId="0" borderId="10" xfId="0" applyFont="1" applyFill="1" applyBorder="1" applyAlignment="1">
      <alignment horizontal="left"/>
    </xf>
    <xf numFmtId="0" fontId="16" fillId="0" borderId="10" xfId="0" applyFont="1" applyFill="1" applyBorder="1" applyAlignment="1">
      <alignment horizontal="center"/>
    </xf>
    <xf numFmtId="0" fontId="23" fillId="0" borderId="10" xfId="0" applyFont="1" applyBorder="1" applyAlignment="1">
      <alignment horizontal="right" vertical="center"/>
    </xf>
    <xf numFmtId="164" fontId="19" fillId="0" borderId="10" xfId="42" applyNumberFormat="1" applyFont="1" applyBorder="1" applyAlignment="1">
      <alignment horizontal="right" vertical="center"/>
    </xf>
    <xf numFmtId="164" fontId="0" fillId="0" borderId="10" xfId="42" applyNumberFormat="1" applyFont="1" applyBorder="1" applyAlignment="1">
      <alignment horizontal="right" vertical="center"/>
    </xf>
    <xf numFmtId="164" fontId="22" fillId="0" borderId="10" xfId="42" applyNumberFormat="1" applyFont="1" applyBorder="1" applyAlignment="1">
      <alignment horizontal="right" vertical="center"/>
    </xf>
    <xf numFmtId="164" fontId="0" fillId="0" borderId="10" xfId="0" applyNumberFormat="1" applyBorder="1" applyAlignment="1">
      <alignment horizontal="right" vertical="center"/>
    </xf>
    <xf numFmtId="0" fontId="18" fillId="33" borderId="10" xfId="0" applyFont="1" applyFill="1" applyBorder="1" applyAlignment="1">
      <alignment horizontal="center" vertical="center"/>
    </xf>
    <xf numFmtId="11" fontId="19" fillId="0" borderId="10" xfId="0" applyNumberFormat="1" applyFont="1" applyBorder="1" applyAlignment="1">
      <alignment horizontal="center" vertical="center"/>
    </xf>
    <xf numFmtId="0" fontId="31" fillId="0" borderId="10" xfId="0" applyFont="1" applyBorder="1" applyAlignment="1">
      <alignment horizontal="center" vertical="center"/>
    </xf>
    <xf numFmtId="0" fontId="19" fillId="0" borderId="10" xfId="0" applyFont="1" applyFill="1" applyBorder="1" applyAlignment="1">
      <alignment horizontal="center" vertical="center"/>
    </xf>
    <xf numFmtId="0" fontId="19" fillId="0" borderId="10" xfId="0" quotePrefix="1" applyFont="1" applyBorder="1" applyAlignment="1">
      <alignment horizontal="center" vertical="center"/>
    </xf>
    <xf numFmtId="0" fontId="20" fillId="0" borderId="0" xfId="0" applyFont="1" applyAlignment="1">
      <alignment horizontal="left"/>
    </xf>
    <xf numFmtId="0" fontId="32" fillId="0" borderId="10" xfId="0" quotePrefix="1" applyFont="1" applyBorder="1" applyAlignment="1">
      <alignment horizontal="center" vertical="center"/>
    </xf>
    <xf numFmtId="0" fontId="32" fillId="0" borderId="10" xfId="0" applyFont="1" applyBorder="1" applyAlignment="1">
      <alignment horizontal="center" vertical="center"/>
    </xf>
    <xf numFmtId="0" fontId="0" fillId="0" borderId="0" xfId="0" applyAlignment="1">
      <alignment horizontal="left"/>
    </xf>
    <xf numFmtId="11" fontId="0" fillId="0" borderId="0" xfId="0" applyNumberFormat="1" applyAlignment="1">
      <alignment horizontal="center"/>
    </xf>
    <xf numFmtId="0" fontId="20" fillId="0" borderId="10" xfId="0" applyFont="1" applyBorder="1" applyAlignment="1">
      <alignment horizontal="left"/>
    </xf>
    <xf numFmtId="0" fontId="16" fillId="33" borderId="10" xfId="0" applyFont="1" applyFill="1" applyBorder="1" applyAlignment="1">
      <alignment horizontal="center" vertical="center" wrapText="1"/>
    </xf>
    <xf numFmtId="0" fontId="16" fillId="36" borderId="10" xfId="0" applyFont="1" applyFill="1" applyBorder="1" applyAlignment="1">
      <alignment horizontal="center" vertical="center" wrapText="1"/>
    </xf>
    <xf numFmtId="0" fontId="16" fillId="0" borderId="0" xfId="0" applyFont="1" applyAlignment="1">
      <alignment horizontal="left" vertical="center"/>
    </xf>
    <xf numFmtId="0" fontId="7" fillId="0" borderId="0" xfId="7" applyFill="1" applyAlignment="1">
      <alignment horizontal="left"/>
    </xf>
    <xf numFmtId="0" fontId="26" fillId="0" borderId="0" xfId="0" applyFont="1" applyAlignment="1">
      <alignment horizontal="left"/>
    </xf>
    <xf numFmtId="0" fontId="16" fillId="33" borderId="10" xfId="0" applyFont="1" applyFill="1" applyBorder="1" applyAlignment="1">
      <alignment horizontal="center" vertical="center"/>
    </xf>
    <xf numFmtId="0" fontId="16" fillId="33" borderId="10" xfId="0" applyFont="1" applyFill="1" applyBorder="1" applyAlignment="1">
      <alignment horizontal="left"/>
    </xf>
    <xf numFmtId="0" fontId="0" fillId="0" borderId="10" xfId="0" applyBorder="1" applyAlignment="1">
      <alignment horizontal="center" vertical="center"/>
    </xf>
    <xf numFmtId="164" fontId="19" fillId="0" borderId="14" xfId="42" applyNumberFormat="1" applyFont="1" applyBorder="1" applyAlignment="1">
      <alignment horizontal="right" vertical="center"/>
    </xf>
    <xf numFmtId="164" fontId="0" fillId="0" borderId="14" xfId="42" applyNumberFormat="1" applyFont="1" applyBorder="1" applyAlignment="1">
      <alignment horizontal="right" vertical="center"/>
    </xf>
    <xf numFmtId="164" fontId="0" fillId="0" borderId="14" xfId="42" applyNumberFormat="1" applyFont="1" applyBorder="1"/>
    <xf numFmtId="11" fontId="16" fillId="33" borderId="10" xfId="0" applyNumberFormat="1" applyFont="1" applyFill="1" applyBorder="1" applyAlignment="1">
      <alignment horizontal="center" vertical="center" wrapText="1"/>
    </xf>
    <xf numFmtId="0" fontId="0" fillId="0" borderId="10" xfId="0" applyNumberFormat="1" applyFont="1" applyBorder="1" applyAlignment="1">
      <alignment horizontal="center" vertical="center"/>
    </xf>
    <xf numFmtId="0" fontId="0" fillId="0" borderId="0" xfId="0" applyNumberFormat="1" applyAlignment="1">
      <alignment horizontal="center" vertical="center"/>
    </xf>
    <xf numFmtId="0" fontId="16" fillId="37" borderId="10" xfId="0" applyFont="1" applyFill="1" applyBorder="1" applyAlignment="1">
      <alignment horizontal="center" vertical="center"/>
    </xf>
    <xf numFmtId="0" fontId="0" fillId="0" borderId="0" xfId="0" applyFill="1" applyBorder="1" applyAlignment="1">
      <alignment horizontal="center" vertical="center"/>
    </xf>
    <xf numFmtId="0" fontId="16" fillId="0" borderId="0" xfId="0" applyFont="1" applyFill="1" applyBorder="1" applyAlignment="1">
      <alignment horizontal="center" vertical="center"/>
    </xf>
    <xf numFmtId="0" fontId="18" fillId="33" borderId="10" xfId="0" applyFont="1" applyFill="1" applyBorder="1" applyAlignment="1">
      <alignment horizontal="center" vertical="center"/>
    </xf>
    <xf numFmtId="164" fontId="0" fillId="0" borderId="10" xfId="42" applyNumberFormat="1" applyFont="1" applyFill="1" applyBorder="1"/>
    <xf numFmtId="0" fontId="0" fillId="0" borderId="10" xfId="0" applyFill="1" applyBorder="1" applyAlignment="1">
      <alignment horizontal="center" vertical="center" wrapText="1"/>
    </xf>
    <xf numFmtId="11" fontId="0" fillId="0" borderId="10" xfId="0" applyNumberFormat="1" applyFill="1" applyBorder="1" applyAlignment="1">
      <alignment horizontal="center" vertical="center" wrapText="1"/>
    </xf>
    <xf numFmtId="0" fontId="34" fillId="0" borderId="10" xfId="0" applyFont="1" applyFill="1" applyBorder="1" applyAlignment="1">
      <alignment horizontal="center"/>
    </xf>
    <xf numFmtId="0" fontId="34" fillId="0" borderId="10" xfId="0" applyFont="1" applyFill="1" applyBorder="1" applyAlignment="1">
      <alignment horizontal="center" vertical="center" wrapText="1"/>
    </xf>
    <xf numFmtId="0" fontId="26" fillId="0" borderId="10" xfId="0" applyFont="1" applyBorder="1" applyAlignment="1">
      <alignment horizontal="center" vertical="center"/>
    </xf>
    <xf numFmtId="11" fontId="0" fillId="0" borderId="10" xfId="0" applyNumberFormat="1" applyBorder="1" applyAlignment="1">
      <alignment horizontal="center" vertical="center"/>
    </xf>
    <xf numFmtId="0" fontId="16" fillId="33" borderId="10" xfId="0" applyFont="1" applyFill="1" applyBorder="1" applyAlignment="1">
      <alignment horizontal="center" vertical="center"/>
    </xf>
    <xf numFmtId="0" fontId="0" fillId="0" borderId="17" xfId="0" applyBorder="1" applyAlignment="1">
      <alignment horizontal="center" vertical="center"/>
    </xf>
    <xf numFmtId="11" fontId="16" fillId="33" borderId="10" xfId="0" applyNumberFormat="1" applyFont="1" applyFill="1" applyBorder="1" applyAlignment="1">
      <alignment horizontal="center" vertical="center"/>
    </xf>
    <xf numFmtId="0" fontId="26" fillId="0" borderId="0" xfId="0" applyFont="1" applyAlignment="1">
      <alignment horizontal="center"/>
    </xf>
    <xf numFmtId="49" fontId="0" fillId="0" borderId="10" xfId="42" applyNumberFormat="1" applyFont="1" applyBorder="1" applyAlignment="1">
      <alignment horizontal="right" vertical="center"/>
    </xf>
    <xf numFmtId="164" fontId="0" fillId="0" borderId="0" xfId="0" applyNumberFormat="1" applyAlignment="1">
      <alignment horizontal="center" vertical="center"/>
    </xf>
    <xf numFmtId="0" fontId="20" fillId="0" borderId="11" xfId="0" applyFont="1" applyBorder="1" applyAlignment="1">
      <alignment horizontal="left"/>
    </xf>
    <xf numFmtId="0" fontId="36" fillId="36" borderId="10" xfId="0" applyFont="1" applyFill="1" applyBorder="1" applyAlignment="1">
      <alignment horizontal="center" vertical="center" wrapText="1" readingOrder="1"/>
    </xf>
    <xf numFmtId="0" fontId="23" fillId="0" borderId="0" xfId="0" applyFont="1" applyBorder="1" applyAlignment="1">
      <alignment horizontal="center"/>
    </xf>
    <xf numFmtId="0" fontId="38" fillId="0" borderId="10" xfId="0" applyFont="1" applyBorder="1" applyAlignment="1">
      <alignment horizontal="center" vertical="center" wrapText="1" readingOrder="1"/>
    </xf>
    <xf numFmtId="0" fontId="38" fillId="38" borderId="10" xfId="0" applyFont="1" applyFill="1" applyBorder="1" applyAlignment="1">
      <alignment horizontal="center" vertical="center" wrapText="1" readingOrder="1"/>
    </xf>
    <xf numFmtId="0" fontId="0" fillId="0" borderId="0" xfId="0" applyFill="1" applyAlignment="1">
      <alignment horizontal="left" vertical="center"/>
    </xf>
    <xf numFmtId="0" fontId="0" fillId="0" borderId="0" xfId="0" applyFill="1" applyAlignment="1">
      <alignment horizontal="center" vertical="center"/>
    </xf>
    <xf numFmtId="0" fontId="19" fillId="0" borderId="15" xfId="0" applyFont="1" applyFill="1" applyBorder="1" applyAlignment="1">
      <alignment horizontal="left"/>
    </xf>
    <xf numFmtId="0" fontId="0" fillId="0" borderId="0" xfId="0" applyAlignment="1">
      <alignment horizontal="left" vertical="center"/>
    </xf>
    <xf numFmtId="0" fontId="26" fillId="0" borderId="10" xfId="0" applyFont="1" applyBorder="1" applyAlignment="1">
      <alignment horizontal="center"/>
    </xf>
    <xf numFmtId="11" fontId="0" fillId="0" borderId="10" xfId="0" applyNumberFormat="1" applyBorder="1" applyAlignment="1">
      <alignment horizontal="center"/>
    </xf>
    <xf numFmtId="0" fontId="19" fillId="0" borderId="10" xfId="0" applyFont="1" applyBorder="1" applyAlignment="1">
      <alignment horizontal="center"/>
    </xf>
    <xf numFmtId="0" fontId="16" fillId="36" borderId="10" xfId="0" applyFont="1" applyFill="1" applyBorder="1" applyAlignment="1">
      <alignment horizontal="center" vertical="center"/>
    </xf>
    <xf numFmtId="0" fontId="34" fillId="0" borderId="10" xfId="0" applyFont="1" applyBorder="1" applyAlignment="1">
      <alignment horizontal="center"/>
    </xf>
    <xf numFmtId="0" fontId="20" fillId="0" borderId="0" xfId="0" applyFont="1" applyAlignment="1">
      <alignment vertical="center"/>
    </xf>
    <xf numFmtId="0" fontId="0" fillId="0" borderId="0" xfId="0" applyAlignment="1">
      <alignment vertical="center"/>
    </xf>
    <xf numFmtId="0" fontId="16" fillId="33" borderId="10" xfId="0" applyFont="1" applyFill="1" applyBorder="1" applyAlignment="1">
      <alignment horizontal="center"/>
    </xf>
    <xf numFmtId="0" fontId="16" fillId="33" borderId="10" xfId="0" applyFont="1" applyFill="1" applyBorder="1" applyAlignment="1">
      <alignment horizontal="center" vertical="center" wrapText="1"/>
    </xf>
    <xf numFmtId="0" fontId="16" fillId="33" borderId="10" xfId="0" applyFont="1" applyFill="1" applyBorder="1" applyAlignment="1">
      <alignment horizontal="center" vertical="center"/>
    </xf>
    <xf numFmtId="0" fontId="16" fillId="33" borderId="10" xfId="0" applyFont="1" applyFill="1" applyBorder="1" applyAlignment="1">
      <alignment horizontal="center" vertical="center" wrapText="1"/>
    </xf>
    <xf numFmtId="0" fontId="39" fillId="33" borderId="10" xfId="0" applyFont="1" applyFill="1" applyBorder="1" applyAlignment="1">
      <alignment horizontal="center" vertical="center"/>
    </xf>
    <xf numFmtId="164" fontId="22" fillId="0" borderId="10" xfId="42" applyNumberFormat="1" applyFont="1" applyFill="1" applyBorder="1" applyAlignment="1">
      <alignment horizontal="right"/>
    </xf>
    <xf numFmtId="0" fontId="16" fillId="33" borderId="10" xfId="0" applyFont="1" applyFill="1" applyBorder="1" applyAlignment="1">
      <alignment vertical="center" wrapText="1"/>
    </xf>
    <xf numFmtId="0" fontId="0" fillId="0" borderId="10" xfId="0" applyFont="1" applyBorder="1" applyAlignment="1">
      <alignment vertical="center" wrapText="1"/>
    </xf>
    <xf numFmtId="3" fontId="0" fillId="0" borderId="10" xfId="0" applyNumberFormat="1" applyFont="1" applyBorder="1" applyAlignment="1">
      <alignment horizontal="center" vertical="center" wrapText="1"/>
    </xf>
    <xf numFmtId="0" fontId="0" fillId="0" borderId="10" xfId="0" applyFont="1" applyBorder="1" applyAlignment="1">
      <alignment horizontal="center" vertical="center" wrapText="1"/>
    </xf>
    <xf numFmtId="0" fontId="34" fillId="0" borderId="10" xfId="0" applyFont="1" applyBorder="1" applyAlignment="1">
      <alignment horizontal="center" vertical="center" wrapText="1"/>
    </xf>
    <xf numFmtId="0" fontId="19" fillId="0" borderId="0" xfId="0" applyFont="1"/>
    <xf numFmtId="0" fontId="44" fillId="0" borderId="0" xfId="0" applyFont="1" applyAlignment="1">
      <alignment horizontal="left" vertical="center"/>
    </xf>
    <xf numFmtId="0" fontId="0" fillId="0" borderId="10" xfId="0" applyBorder="1" applyAlignment="1">
      <alignment horizontal="center" vertical="center" wrapText="1"/>
    </xf>
    <xf numFmtId="0" fontId="20" fillId="0" borderId="0" xfId="0" applyFont="1" applyAlignment="1">
      <alignment horizontal="left" vertical="center"/>
    </xf>
    <xf numFmtId="0" fontId="0" fillId="0" borderId="0" xfId="0" applyFill="1" applyBorder="1" applyAlignment="1">
      <alignment horizontal="left" vertical="center"/>
    </xf>
    <xf numFmtId="0" fontId="16" fillId="33" borderId="10" xfId="0" applyFont="1" applyFill="1" applyBorder="1" applyAlignment="1">
      <alignment horizontal="left" vertical="center"/>
    </xf>
    <xf numFmtId="0" fontId="16" fillId="0" borderId="0" xfId="0" applyFont="1" applyFill="1" applyBorder="1" applyAlignment="1">
      <alignment horizontal="left" vertical="center"/>
    </xf>
    <xf numFmtId="0" fontId="16" fillId="37" borderId="10" xfId="0" applyFont="1" applyFill="1" applyBorder="1" applyAlignment="1">
      <alignment horizontal="left" vertical="center"/>
    </xf>
    <xf numFmtId="0" fontId="16" fillId="33" borderId="10" xfId="0" applyFont="1" applyFill="1" applyBorder="1" applyAlignment="1">
      <alignment horizontal="left" vertical="center" wrapText="1"/>
    </xf>
    <xf numFmtId="0" fontId="44" fillId="0" borderId="10" xfId="0" applyFont="1" applyBorder="1" applyAlignment="1">
      <alignment horizontal="center" wrapText="1"/>
    </xf>
    <xf numFmtId="11" fontId="44" fillId="0" borderId="10" xfId="0" applyNumberFormat="1" applyFont="1" applyBorder="1" applyAlignment="1">
      <alignment horizontal="center" wrapText="1"/>
    </xf>
    <xf numFmtId="0" fontId="26" fillId="34" borderId="10" xfId="0" applyFont="1" applyFill="1" applyBorder="1" applyAlignment="1">
      <alignment horizontal="center"/>
    </xf>
    <xf numFmtId="0" fontId="16" fillId="33" borderId="10" xfId="0" applyFont="1" applyFill="1" applyBorder="1" applyAlignment="1">
      <alignment horizontal="center" vertical="center"/>
    </xf>
    <xf numFmtId="0" fontId="16" fillId="33" borderId="11" xfId="0" applyFont="1" applyFill="1" applyBorder="1" applyAlignment="1">
      <alignment horizontal="center" vertical="center"/>
    </xf>
    <xf numFmtId="0" fontId="44" fillId="0" borderId="12" xfId="0" applyFont="1" applyBorder="1" applyAlignment="1">
      <alignment horizontal="center" wrapText="1"/>
    </xf>
    <xf numFmtId="0" fontId="44" fillId="0" borderId="19" xfId="0" applyFont="1" applyBorder="1" applyAlignment="1">
      <alignment horizontal="center" wrapText="1"/>
    </xf>
    <xf numFmtId="2" fontId="44" fillId="0" borderId="19" xfId="0" applyNumberFormat="1" applyFont="1" applyBorder="1" applyAlignment="1">
      <alignment horizontal="center" vertical="center" wrapText="1"/>
    </xf>
    <xf numFmtId="11" fontId="44" fillId="0" borderId="20" xfId="0" applyNumberFormat="1" applyFont="1" applyBorder="1" applyAlignment="1">
      <alignment horizontal="center" vertical="center" wrapText="1"/>
    </xf>
    <xf numFmtId="0" fontId="44" fillId="0" borderId="19" xfId="0" applyFont="1" applyBorder="1" applyAlignment="1">
      <alignment horizontal="center" vertical="center" wrapText="1"/>
    </xf>
    <xf numFmtId="0" fontId="0" fillId="0" borderId="13" xfId="0" applyBorder="1" applyAlignment="1">
      <alignment horizontal="center" vertical="center"/>
    </xf>
    <xf numFmtId="0" fontId="44" fillId="0" borderId="0" xfId="0" applyFont="1" applyAlignment="1">
      <alignment wrapText="1"/>
    </xf>
    <xf numFmtId="11" fontId="44" fillId="0" borderId="19" xfId="0" applyNumberFormat="1" applyFont="1" applyBorder="1" applyAlignment="1">
      <alignment horizontal="center" wrapText="1"/>
    </xf>
    <xf numFmtId="0" fontId="0" fillId="34" borderId="10" xfId="0" applyFill="1" applyBorder="1" applyAlignment="1">
      <alignment horizontal="center"/>
    </xf>
    <xf numFmtId="11" fontId="0" fillId="34" borderId="10" xfId="0" applyNumberFormat="1" applyFill="1" applyBorder="1" applyAlignment="1">
      <alignment horizontal="center"/>
    </xf>
    <xf numFmtId="165" fontId="0" fillId="34" borderId="10" xfId="0" applyNumberFormat="1" applyFill="1" applyBorder="1" applyAlignment="1">
      <alignment horizontal="center"/>
    </xf>
    <xf numFmtId="165" fontId="0" fillId="0" borderId="10" xfId="0" applyNumberFormat="1" applyBorder="1" applyAlignment="1">
      <alignment horizontal="center"/>
    </xf>
    <xf numFmtId="166" fontId="0" fillId="0" borderId="10" xfId="0" applyNumberFormat="1" applyBorder="1" applyAlignment="1">
      <alignment horizontal="center"/>
    </xf>
    <xf numFmtId="0" fontId="26" fillId="0" borderId="10" xfId="0" applyFont="1" applyFill="1" applyBorder="1" applyAlignment="1">
      <alignment horizontal="left" vertical="center"/>
    </xf>
    <xf numFmtId="0" fontId="0" fillId="0" borderId="10" xfId="0" applyFill="1" applyBorder="1" applyAlignment="1">
      <alignment horizontal="left" vertical="center"/>
    </xf>
    <xf numFmtId="11" fontId="0" fillId="0" borderId="10" xfId="0" applyNumberFormat="1" applyFill="1" applyBorder="1" applyAlignment="1">
      <alignment horizontal="left" vertical="center"/>
    </xf>
    <xf numFmtId="0" fontId="26" fillId="0" borderId="10" xfId="0" applyFont="1" applyFill="1" applyBorder="1" applyAlignment="1">
      <alignment horizontal="center" vertical="center"/>
    </xf>
    <xf numFmtId="0" fontId="0" fillId="0" borderId="10" xfId="0" applyFill="1" applyBorder="1" applyAlignment="1">
      <alignment horizontal="center" vertical="center"/>
    </xf>
    <xf numFmtId="11" fontId="0" fillId="0" borderId="10" xfId="0" applyNumberFormat="1" applyFill="1" applyBorder="1" applyAlignment="1">
      <alignment horizontal="center" vertical="center"/>
    </xf>
    <xf numFmtId="164" fontId="19" fillId="0" borderId="10" xfId="42" applyNumberFormat="1" applyFont="1" applyBorder="1" applyAlignment="1">
      <alignment horizontal="center"/>
    </xf>
    <xf numFmtId="164" fontId="34" fillId="0" borderId="10" xfId="0" applyNumberFormat="1" applyFont="1" applyBorder="1" applyAlignment="1">
      <alignment horizontal="center"/>
    </xf>
    <xf numFmtId="164" fontId="0" fillId="0" borderId="10" xfId="42" applyNumberFormat="1" applyFont="1" applyBorder="1" applyAlignment="1">
      <alignment horizontal="center"/>
    </xf>
    <xf numFmtId="164" fontId="0" fillId="0" borderId="10" xfId="0" applyNumberFormat="1" applyBorder="1" applyAlignment="1">
      <alignment horizontal="center"/>
    </xf>
    <xf numFmtId="49" fontId="19" fillId="0" borderId="10" xfId="42" applyNumberFormat="1" applyFont="1" applyBorder="1" applyAlignment="1">
      <alignment horizontal="left" indent="5"/>
    </xf>
    <xf numFmtId="10" fontId="38" fillId="38" borderId="10" xfId="0" applyNumberFormat="1" applyFont="1" applyFill="1" applyBorder="1" applyAlignment="1">
      <alignment horizontal="center" vertical="center" wrapText="1" readingOrder="1"/>
    </xf>
    <xf numFmtId="0" fontId="50" fillId="0" borderId="10" xfId="0" applyFont="1" applyBorder="1" applyAlignment="1">
      <alignment horizontal="center" wrapText="1"/>
    </xf>
    <xf numFmtId="0" fontId="51" fillId="0" borderId="10" xfId="0" applyFont="1" applyBorder="1" applyAlignment="1">
      <alignment horizontal="center"/>
    </xf>
    <xf numFmtId="0" fontId="0" fillId="0" borderId="10" xfId="0" applyBorder="1" applyAlignment="1">
      <alignment vertical="center"/>
    </xf>
    <xf numFmtId="0" fontId="16" fillId="33" borderId="10" xfId="0" applyFont="1" applyFill="1" applyBorder="1" applyAlignment="1">
      <alignment horizontal="center"/>
    </xf>
    <xf numFmtId="0" fontId="0" fillId="0" borderId="10" xfId="0" applyFont="1" applyBorder="1" applyAlignment="1">
      <alignment horizontal="center" vertical="center"/>
    </xf>
    <xf numFmtId="11" fontId="0" fillId="0" borderId="10" xfId="0" applyNumberFormat="1" applyFont="1" applyBorder="1" applyAlignment="1">
      <alignment horizontal="center" vertical="center"/>
    </xf>
    <xf numFmtId="0" fontId="53" fillId="39" borderId="10" xfId="0" applyFont="1" applyFill="1" applyBorder="1" applyAlignment="1">
      <alignment horizontal="center" vertical="center"/>
    </xf>
    <xf numFmtId="0" fontId="53" fillId="39" borderId="10" xfId="0" applyFont="1" applyFill="1" applyBorder="1" applyAlignment="1">
      <alignment horizontal="center" vertical="center" wrapText="1"/>
    </xf>
    <xf numFmtId="0" fontId="51" fillId="0" borderId="10" xfId="0" applyFont="1" applyBorder="1" applyAlignment="1">
      <alignment horizontal="center" vertical="center"/>
    </xf>
    <xf numFmtId="0" fontId="34" fillId="0" borderId="10" xfId="0" applyFont="1" applyBorder="1" applyAlignment="1">
      <alignment horizontal="center" vertical="center"/>
    </xf>
    <xf numFmtId="0" fontId="0" fillId="0" borderId="15" xfId="0" applyFill="1" applyBorder="1" applyAlignment="1">
      <alignment horizontal="left"/>
    </xf>
    <xf numFmtId="0" fontId="53" fillId="40" borderId="10" xfId="0" applyFont="1" applyFill="1" applyBorder="1" applyAlignment="1">
      <alignment horizontal="center" vertical="center"/>
    </xf>
    <xf numFmtId="3" fontId="34" fillId="0" borderId="10" xfId="0" applyNumberFormat="1" applyFont="1" applyBorder="1" applyAlignment="1">
      <alignment horizontal="center" vertical="center"/>
    </xf>
    <xf numFmtId="3" fontId="34" fillId="0" borderId="10" xfId="0" applyNumberFormat="1" applyFont="1" applyBorder="1" applyAlignment="1">
      <alignment horizontal="center"/>
    </xf>
    <xf numFmtId="0" fontId="16" fillId="0" borderId="0" xfId="0" applyFont="1" applyAlignment="1">
      <alignment vertical="center"/>
    </xf>
    <xf numFmtId="166" fontId="34" fillId="0" borderId="10" xfId="0" applyNumberFormat="1" applyFont="1" applyBorder="1" applyAlignment="1">
      <alignment horizontal="center" vertical="center"/>
    </xf>
    <xf numFmtId="166" fontId="34" fillId="0" borderId="10" xfId="0" applyNumberFormat="1" applyFont="1" applyBorder="1" applyAlignment="1">
      <alignment horizontal="center"/>
    </xf>
    <xf numFmtId="0" fontId="54" fillId="0" borderId="0" xfId="0" applyFont="1"/>
    <xf numFmtId="3" fontId="34" fillId="0" borderId="14" xfId="0" applyNumberFormat="1" applyFont="1" applyBorder="1" applyAlignment="1">
      <alignment horizontal="center" vertical="center"/>
    </xf>
    <xf numFmtId="49" fontId="0" fillId="0" borderId="0" xfId="0" applyNumberFormat="1"/>
    <xf numFmtId="49" fontId="16" fillId="36" borderId="10" xfId="0" applyNumberFormat="1" applyFont="1" applyFill="1" applyBorder="1" applyAlignment="1">
      <alignment horizontal="center" vertical="center" wrapText="1"/>
    </xf>
    <xf numFmtId="49" fontId="0" fillId="0" borderId="10" xfId="0" applyNumberFormat="1" applyBorder="1" applyAlignment="1">
      <alignment horizontal="center"/>
    </xf>
    <xf numFmtId="49" fontId="21" fillId="0" borderId="0" xfId="0" applyNumberFormat="1" applyFont="1" applyAlignment="1">
      <alignment horizontal="center" vertical="center"/>
    </xf>
    <xf numFmtId="0" fontId="0" fillId="42" borderId="10" xfId="0" applyFill="1" applyBorder="1" applyAlignment="1">
      <alignment horizontal="center"/>
    </xf>
    <xf numFmtId="0" fontId="16" fillId="33" borderId="10" xfId="0" applyFont="1" applyFill="1" applyBorder="1" applyAlignment="1">
      <alignment horizontal="center" vertical="center"/>
    </xf>
    <xf numFmtId="166" fontId="0" fillId="0" borderId="10" xfId="0" applyNumberFormat="1" applyBorder="1" applyAlignment="1">
      <alignment horizontal="center" vertical="center"/>
    </xf>
    <xf numFmtId="43" fontId="0" fillId="0" borderId="0" xfId="0" applyNumberFormat="1" applyAlignment="1">
      <alignment horizontal="center" vertical="center"/>
    </xf>
    <xf numFmtId="0" fontId="16" fillId="33" borderId="10" xfId="0" applyFont="1" applyFill="1" applyBorder="1" applyAlignment="1">
      <alignment horizontal="center"/>
    </xf>
    <xf numFmtId="11" fontId="0" fillId="0" borderId="10" xfId="0" applyNumberFormat="1" applyBorder="1" applyAlignment="1">
      <alignment horizontal="left"/>
    </xf>
    <xf numFmtId="0" fontId="0" fillId="0" borderId="18" xfId="0" applyBorder="1" applyAlignment="1">
      <alignment horizontal="center"/>
    </xf>
    <xf numFmtId="0" fontId="26" fillId="0" borderId="18" xfId="0" applyFont="1" applyBorder="1" applyAlignment="1">
      <alignment horizontal="center" vertical="center"/>
    </xf>
    <xf numFmtId="0" fontId="0" fillId="0" borderId="18" xfId="0" applyBorder="1" applyAlignment="1">
      <alignment horizontal="center" vertical="center"/>
    </xf>
    <xf numFmtId="11" fontId="0" fillId="0" borderId="18" xfId="0" applyNumberFormat="1" applyBorder="1" applyAlignment="1">
      <alignment horizontal="center" vertical="center"/>
    </xf>
    <xf numFmtId="0" fontId="0" fillId="0" borderId="18" xfId="0" applyBorder="1" applyAlignment="1">
      <alignment horizontal="left"/>
    </xf>
    <xf numFmtId="0" fontId="0" fillId="0" borderId="11" xfId="0" applyBorder="1" applyAlignment="1">
      <alignment horizontal="center"/>
    </xf>
    <xf numFmtId="0" fontId="26" fillId="0" borderId="11" xfId="0" applyFont="1" applyBorder="1" applyAlignment="1">
      <alignment horizontal="center"/>
    </xf>
    <xf numFmtId="166" fontId="0" fillId="0" borderId="11" xfId="0" applyNumberFormat="1" applyBorder="1" applyAlignment="1">
      <alignment horizontal="center"/>
    </xf>
    <xf numFmtId="165" fontId="0" fillId="0" borderId="11" xfId="0" applyNumberFormat="1" applyBorder="1" applyAlignment="1">
      <alignment horizontal="center"/>
    </xf>
    <xf numFmtId="11" fontId="0" fillId="0" borderId="11" xfId="0" applyNumberFormat="1" applyBorder="1" applyAlignment="1">
      <alignment horizontal="center"/>
    </xf>
    <xf numFmtId="0" fontId="0" fillId="0" borderId="18" xfId="0" applyBorder="1"/>
    <xf numFmtId="10" fontId="38" fillId="0" borderId="10" xfId="0" applyNumberFormat="1" applyFont="1" applyFill="1" applyBorder="1" applyAlignment="1">
      <alignment horizontal="center" vertical="center" wrapText="1" readingOrder="1"/>
    </xf>
    <xf numFmtId="0" fontId="38" fillId="0" borderId="10" xfId="0" applyFont="1" applyFill="1" applyBorder="1" applyAlignment="1">
      <alignment horizontal="center" vertical="center" wrapText="1" readingOrder="1"/>
    </xf>
    <xf numFmtId="0" fontId="16" fillId="33" borderId="10" xfId="0" applyFont="1" applyFill="1" applyBorder="1" applyAlignment="1">
      <alignment horizontal="center"/>
    </xf>
    <xf numFmtId="0" fontId="16" fillId="33" borderId="10" xfId="0" applyFont="1" applyFill="1" applyBorder="1" applyAlignment="1">
      <alignment horizontal="center" vertical="center" wrapText="1"/>
    </xf>
    <xf numFmtId="0" fontId="0" fillId="0" borderId="10" xfId="0" applyBorder="1" applyAlignment="1">
      <alignment horizontal="left" vertical="center"/>
    </xf>
    <xf numFmtId="0" fontId="16" fillId="34" borderId="12" xfId="0" applyFont="1" applyFill="1" applyBorder="1" applyAlignment="1">
      <alignment horizontal="center" vertical="center" wrapText="1"/>
    </xf>
    <xf numFmtId="0" fontId="16" fillId="34" borderId="13" xfId="0" applyFont="1" applyFill="1" applyBorder="1" applyAlignment="1">
      <alignment horizontal="center" vertical="center" wrapText="1"/>
    </xf>
    <xf numFmtId="0" fontId="16" fillId="33" borderId="13" xfId="0" applyFont="1" applyFill="1" applyBorder="1" applyAlignment="1">
      <alignment horizontal="center" vertical="center" wrapText="1"/>
    </xf>
    <xf numFmtId="0" fontId="24" fillId="0" borderId="10" xfId="0" applyFont="1" applyBorder="1" applyAlignment="1">
      <alignment horizontal="right" vertical="center"/>
    </xf>
    <xf numFmtId="0" fontId="16" fillId="33" borderId="10" xfId="0" applyFont="1" applyFill="1" applyBorder="1" applyAlignment="1">
      <alignment horizontal="center" wrapText="1"/>
    </xf>
    <xf numFmtId="0" fontId="16" fillId="33" borderId="10" xfId="0" applyFont="1" applyFill="1" applyBorder="1" applyAlignment="1">
      <alignment horizontal="center"/>
    </xf>
    <xf numFmtId="0" fontId="24" fillId="33" borderId="10" xfId="0" applyFont="1" applyFill="1" applyBorder="1" applyAlignment="1">
      <alignment horizontal="center" vertical="center" wrapText="1"/>
    </xf>
    <xf numFmtId="0" fontId="24" fillId="33" borderId="12" xfId="0" applyFont="1" applyFill="1" applyBorder="1" applyAlignment="1">
      <alignment horizontal="center" vertical="center" wrapText="1"/>
    </xf>
    <xf numFmtId="0" fontId="24" fillId="33" borderId="13" xfId="0" applyFont="1" applyFill="1" applyBorder="1" applyAlignment="1">
      <alignment horizontal="center" vertical="center" wrapText="1"/>
    </xf>
    <xf numFmtId="0" fontId="19" fillId="0" borderId="10" xfId="0" applyFont="1" applyBorder="1" applyAlignment="1">
      <alignment horizontal="center" vertical="center"/>
    </xf>
    <xf numFmtId="0" fontId="18" fillId="34" borderId="12" xfId="0" applyFont="1" applyFill="1" applyBorder="1" applyAlignment="1">
      <alignment horizontal="center" vertical="center" wrapText="1"/>
    </xf>
    <xf numFmtId="0" fontId="18" fillId="34" borderId="16" xfId="0" applyFont="1" applyFill="1" applyBorder="1" applyAlignment="1">
      <alignment horizontal="center" vertical="center" wrapText="1"/>
    </xf>
    <xf numFmtId="0" fontId="18" fillId="33" borderId="10" xfId="0" applyFont="1" applyFill="1" applyBorder="1" applyAlignment="1">
      <alignment horizontal="center" vertical="center" wrapText="1"/>
    </xf>
    <xf numFmtId="0" fontId="18" fillId="34" borderId="10" xfId="0" applyNumberFormat="1" applyFont="1" applyFill="1" applyBorder="1" applyAlignment="1">
      <alignment horizontal="center" vertical="center"/>
    </xf>
    <xf numFmtId="0" fontId="18" fillId="33" borderId="10" xfId="0" applyFont="1" applyFill="1" applyBorder="1" applyAlignment="1">
      <alignment horizontal="center" vertical="center"/>
    </xf>
    <xf numFmtId="0" fontId="18" fillId="34" borderId="10" xfId="0" applyFont="1" applyFill="1" applyBorder="1" applyAlignment="1">
      <alignment horizontal="center" vertical="center"/>
    </xf>
    <xf numFmtId="0" fontId="18" fillId="33" borderId="11" xfId="0" applyFont="1" applyFill="1" applyBorder="1" applyAlignment="1">
      <alignment horizontal="center" vertical="center" wrapText="1"/>
    </xf>
    <xf numFmtId="0" fontId="18" fillId="33" borderId="14" xfId="0" applyFont="1" applyFill="1" applyBorder="1" applyAlignment="1">
      <alignment horizontal="center" vertical="center" wrapText="1"/>
    </xf>
    <xf numFmtId="0" fontId="26" fillId="34" borderId="10" xfId="0" applyFont="1" applyFill="1" applyBorder="1" applyAlignment="1">
      <alignment horizontal="center"/>
    </xf>
    <xf numFmtId="0" fontId="0" fillId="0" borderId="0" xfId="0" applyBorder="1" applyAlignment="1">
      <alignment horizontal="left" vertical="top" wrapText="1"/>
    </xf>
    <xf numFmtId="0" fontId="0" fillId="0" borderId="0" xfId="0" applyAlignment="1">
      <alignment horizontal="left" vertical="top" wrapText="1"/>
    </xf>
    <xf numFmtId="0" fontId="31" fillId="0" borderId="10" xfId="0" applyFont="1" applyBorder="1" applyAlignment="1">
      <alignment horizontal="center" vertical="center"/>
    </xf>
    <xf numFmtId="0" fontId="31" fillId="34" borderId="10" xfId="0" applyFont="1" applyFill="1" applyBorder="1" applyAlignment="1">
      <alignment horizontal="center" vertical="center"/>
    </xf>
    <xf numFmtId="0" fontId="19" fillId="34" borderId="10" xfId="0" applyFont="1" applyFill="1" applyBorder="1" applyAlignment="1">
      <alignment horizontal="center" vertical="center"/>
    </xf>
    <xf numFmtId="0" fontId="53" fillId="39" borderId="10" xfId="0" applyFont="1" applyFill="1" applyBorder="1" applyAlignment="1">
      <alignment horizontal="center" vertical="center"/>
    </xf>
    <xf numFmtId="0" fontId="53" fillId="39" borderId="10" xfId="0" applyFont="1" applyFill="1" applyBorder="1" applyAlignment="1">
      <alignment horizontal="center" vertical="center" wrapText="1"/>
    </xf>
    <xf numFmtId="0" fontId="16" fillId="33" borderId="10" xfId="0" applyFont="1" applyFill="1" applyBorder="1" applyAlignment="1">
      <alignment horizontal="center" vertical="center"/>
    </xf>
    <xf numFmtId="0" fontId="16" fillId="36" borderId="12" xfId="0" applyFont="1" applyFill="1" applyBorder="1" applyAlignment="1">
      <alignment horizontal="center" vertical="center"/>
    </xf>
    <xf numFmtId="0" fontId="16" fillId="36" borderId="16" xfId="0" applyFont="1" applyFill="1" applyBorder="1" applyAlignment="1">
      <alignment horizontal="center" vertical="center"/>
    </xf>
    <xf numFmtId="0" fontId="16" fillId="36" borderId="13" xfId="0" applyFont="1" applyFill="1" applyBorder="1" applyAlignment="1">
      <alignment horizontal="center" vertical="center"/>
    </xf>
    <xf numFmtId="0" fontId="16" fillId="33" borderId="11" xfId="0" applyFont="1" applyFill="1" applyBorder="1" applyAlignment="1">
      <alignment horizontal="center" vertical="center" wrapText="1"/>
    </xf>
    <xf numFmtId="0" fontId="16" fillId="33" borderId="14" xfId="0" applyFont="1" applyFill="1" applyBorder="1" applyAlignment="1">
      <alignment horizontal="center" vertical="center" wrapText="1"/>
    </xf>
    <xf numFmtId="0" fontId="16" fillId="33" borderId="12" xfId="0" applyFont="1" applyFill="1" applyBorder="1" applyAlignment="1">
      <alignment horizontal="center" vertical="center"/>
    </xf>
    <xf numFmtId="0" fontId="16" fillId="33" borderId="13" xfId="0" applyFont="1" applyFill="1" applyBorder="1" applyAlignment="1">
      <alignment horizontal="center" vertical="center"/>
    </xf>
    <xf numFmtId="0" fontId="16" fillId="34" borderId="12" xfId="0" applyFont="1" applyFill="1" applyBorder="1" applyAlignment="1">
      <alignment horizontal="center" vertical="center"/>
    </xf>
    <xf numFmtId="0" fontId="16" fillId="34" borderId="16" xfId="0" applyFont="1" applyFill="1" applyBorder="1" applyAlignment="1">
      <alignment horizontal="center" vertical="center"/>
    </xf>
    <xf numFmtId="0" fontId="16" fillId="34" borderId="13" xfId="0" applyFont="1" applyFill="1" applyBorder="1" applyAlignment="1">
      <alignment horizontal="center" vertical="center"/>
    </xf>
    <xf numFmtId="0" fontId="16" fillId="33" borderId="11" xfId="0" applyFont="1" applyFill="1" applyBorder="1" applyAlignment="1">
      <alignment horizontal="center" vertical="center"/>
    </xf>
    <xf numFmtId="0" fontId="16" fillId="33" borderId="14" xfId="0" applyFont="1" applyFill="1" applyBorder="1" applyAlignment="1">
      <alignment horizontal="center" vertical="center"/>
    </xf>
    <xf numFmtId="0" fontId="16" fillId="33" borderId="10" xfId="0" applyFont="1" applyFill="1" applyBorder="1" applyAlignment="1">
      <alignment horizontal="center" vertical="center" wrapText="1"/>
    </xf>
    <xf numFmtId="0" fontId="44" fillId="0" borderId="10" xfId="0" applyFont="1" applyBorder="1" applyAlignment="1">
      <alignment horizontal="center" vertical="center" wrapText="1"/>
    </xf>
    <xf numFmtId="0" fontId="0" fillId="0" borderId="18" xfId="0" applyBorder="1" applyAlignment="1">
      <alignment horizontal="left" vertical="center" wrapText="1"/>
    </xf>
    <xf numFmtId="0" fontId="0" fillId="0" borderId="0" xfId="0" applyAlignment="1">
      <alignment horizontal="left" vertical="center" wrapText="1"/>
    </xf>
    <xf numFmtId="0" fontId="23" fillId="0" borderId="10" xfId="0" applyFont="1" applyBorder="1" applyAlignment="1">
      <alignment horizontal="center" vertical="center" wrapText="1"/>
    </xf>
    <xf numFmtId="0" fontId="23" fillId="34"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16" fillId="33" borderId="12" xfId="0" applyFont="1" applyFill="1" applyBorder="1" applyAlignment="1">
      <alignment horizontal="center" vertical="center" wrapText="1"/>
    </xf>
    <xf numFmtId="0" fontId="16" fillId="33" borderId="16" xfId="0"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16" fillId="36" borderId="10" xfId="0" applyFont="1" applyFill="1" applyBorder="1" applyAlignment="1">
      <alignment horizontal="center" vertical="center" wrapText="1"/>
    </xf>
    <xf numFmtId="0" fontId="21" fillId="0" borderId="18" xfId="0" applyFont="1" applyBorder="1" applyAlignment="1">
      <alignment horizontal="left" vertical="top" wrapText="1"/>
    </xf>
    <xf numFmtId="0" fontId="21" fillId="0" borderId="0" xfId="0" applyFont="1" applyBorder="1" applyAlignment="1">
      <alignment horizontal="left" vertical="top" wrapText="1"/>
    </xf>
    <xf numFmtId="0" fontId="33" fillId="34" borderId="10" xfId="0" applyFont="1" applyFill="1" applyBorder="1" applyAlignment="1">
      <alignment horizontal="center" vertical="center" wrapText="1"/>
    </xf>
    <xf numFmtId="0" fontId="0" fillId="0" borderId="10" xfId="0" applyFill="1" applyBorder="1" applyAlignment="1">
      <alignment horizontal="center" vertical="center" wrapText="1"/>
    </xf>
    <xf numFmtId="0" fontId="19" fillId="0" borderId="11" xfId="0" applyFont="1" applyBorder="1" applyAlignment="1">
      <alignment horizontal="center" vertical="center"/>
    </xf>
    <xf numFmtId="0" fontId="19" fillId="0" borderId="15" xfId="0" applyFont="1" applyBorder="1" applyAlignment="1">
      <alignment horizontal="center" vertical="center"/>
    </xf>
    <xf numFmtId="0" fontId="19" fillId="0" borderId="14" xfId="0" applyFont="1" applyBorder="1" applyAlignment="1">
      <alignment horizontal="center" vertical="center"/>
    </xf>
    <xf numFmtId="3" fontId="34" fillId="0" borderId="11" xfId="0" applyNumberFormat="1" applyFont="1" applyBorder="1" applyAlignment="1">
      <alignment horizontal="center" vertical="center"/>
    </xf>
    <xf numFmtId="3" fontId="34" fillId="0" borderId="15" xfId="0" applyNumberFormat="1" applyFont="1" applyBorder="1" applyAlignment="1">
      <alignment horizontal="center" vertical="center"/>
    </xf>
    <xf numFmtId="3" fontId="34" fillId="0" borderId="14" xfId="0" applyNumberFormat="1" applyFont="1" applyBorder="1" applyAlignment="1">
      <alignment horizontal="center" vertical="center"/>
    </xf>
    <xf numFmtId="0" fontId="53" fillId="41" borderId="12" xfId="0" applyFont="1" applyFill="1" applyBorder="1" applyAlignment="1">
      <alignment horizontal="center" vertical="center" wrapText="1"/>
    </xf>
    <xf numFmtId="0" fontId="53" fillId="41" borderId="16" xfId="0" applyFont="1" applyFill="1" applyBorder="1" applyAlignment="1">
      <alignment horizontal="center" vertical="center" wrapText="1"/>
    </xf>
    <xf numFmtId="0" fontId="34" fillId="0" borderId="18" xfId="0" applyFont="1" applyBorder="1" applyAlignment="1">
      <alignment horizontal="left" vertical="center" wrapText="1"/>
    </xf>
    <xf numFmtId="0" fontId="34" fillId="0" borderId="0" xfId="0" applyFont="1" applyAlignment="1">
      <alignment horizontal="left" vertical="center" wrapText="1"/>
    </xf>
    <xf numFmtId="0" fontId="53" fillId="40" borderId="11" xfId="0" applyFont="1" applyFill="1" applyBorder="1" applyAlignment="1">
      <alignment horizontal="center" vertical="center" wrapText="1"/>
    </xf>
    <xf numFmtId="0" fontId="53" fillId="40" borderId="14" xfId="0" applyFont="1" applyFill="1" applyBorder="1" applyAlignment="1">
      <alignment horizontal="center" vertical="center" wrapText="1"/>
    </xf>
    <xf numFmtId="0" fontId="53" fillId="40" borderId="12" xfId="0" applyFont="1" applyFill="1" applyBorder="1" applyAlignment="1">
      <alignment horizontal="center" vertical="center"/>
    </xf>
    <xf numFmtId="0" fontId="53" fillId="40" borderId="16" xfId="0" applyFont="1" applyFill="1" applyBorder="1" applyAlignment="1">
      <alignment horizontal="center" vertical="center"/>
    </xf>
    <xf numFmtId="0" fontId="53" fillId="40" borderId="13" xfId="0" applyFont="1" applyFill="1" applyBorder="1" applyAlignment="1">
      <alignment horizontal="center" vertical="center"/>
    </xf>
    <xf numFmtId="16" fontId="0" fillId="0" borderId="10" xfId="0" applyNumberFormat="1" applyBorder="1" applyAlignment="1">
      <alignment horizontal="left"/>
    </xf>
    <xf numFmtId="2" fontId="0" fillId="0" borderId="10" xfId="0" applyNumberFormat="1" applyBorder="1" applyAlignment="1">
      <alignment horizontal="center" vertical="center"/>
    </xf>
    <xf numFmtId="0" fontId="0" fillId="0" borderId="18" xfId="0" applyBorder="1" applyAlignment="1">
      <alignment horizontal="left" vertical="top" wrapText="1"/>
    </xf>
    <xf numFmtId="0" fontId="16" fillId="0" borderId="0" xfId="0"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E7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uppTable6.with_cond.20210913" connectionId="2" xr16:uid="{83897149-6349-C04A-AE8A-7B571354FF5C}"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uppTable11.with_cond.20210913" connectionId="1" xr16:uid="{0C02CAD5-D3F3-8541-AA80-CFFD5DFA22BA}"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UKB_Freeze_450.nonEUR.P1en7.CollapsedGenesandTraits.Annotated.SuppTable6" connectionId="4" xr16:uid="{1F2D5881-CF8C-B74E-AF7D-0387CEF702C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16.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8A8F4-E64A-C34E-AB74-3A46143B03EC}">
  <dimension ref="A1:C12"/>
  <sheetViews>
    <sheetView workbookViewId="0">
      <selection activeCell="B19" sqref="B19"/>
    </sheetView>
  </sheetViews>
  <sheetFormatPr baseColWidth="10" defaultRowHeight="16"/>
  <cols>
    <col min="1" max="1" width="29.5" customWidth="1"/>
    <col min="2" max="2" width="25.1640625" customWidth="1"/>
    <col min="3" max="3" width="27.1640625" customWidth="1"/>
  </cols>
  <sheetData>
    <row r="1" spans="1:3" ht="43" customHeight="1">
      <c r="A1" s="97" t="s">
        <v>7104</v>
      </c>
      <c r="B1" s="97" t="s">
        <v>7105</v>
      </c>
      <c r="C1" s="97" t="s">
        <v>7114</v>
      </c>
    </row>
    <row r="2" spans="1:3">
      <c r="A2" s="185" t="s">
        <v>7106</v>
      </c>
      <c r="B2" s="143" t="s">
        <v>7107</v>
      </c>
      <c r="C2" s="143" t="s">
        <v>336</v>
      </c>
    </row>
    <row r="3" spans="1:3">
      <c r="A3" s="185"/>
      <c r="B3" s="143" t="s">
        <v>7108</v>
      </c>
      <c r="C3" s="143" t="s">
        <v>115</v>
      </c>
    </row>
    <row r="4" spans="1:3">
      <c r="A4" s="185"/>
      <c r="B4" s="143" t="s">
        <v>7109</v>
      </c>
      <c r="C4" s="143" t="s">
        <v>186</v>
      </c>
    </row>
    <row r="5" spans="1:3">
      <c r="A5" s="185"/>
      <c r="B5" s="143" t="s">
        <v>7110</v>
      </c>
      <c r="C5" s="143" t="s">
        <v>269</v>
      </c>
    </row>
    <row r="6" spans="1:3">
      <c r="A6" s="185"/>
      <c r="B6" s="143" t="s">
        <v>7111</v>
      </c>
      <c r="C6" s="143" t="s">
        <v>39</v>
      </c>
    </row>
    <row r="7" spans="1:3">
      <c r="A7" s="185" t="s">
        <v>7112</v>
      </c>
      <c r="B7" s="143" t="s">
        <v>7107</v>
      </c>
      <c r="C7" s="143" t="s">
        <v>248</v>
      </c>
    </row>
    <row r="8" spans="1:3">
      <c r="A8" s="185"/>
      <c r="B8" s="143" t="s">
        <v>7108</v>
      </c>
      <c r="C8" s="143" t="s">
        <v>42</v>
      </c>
    </row>
    <row r="9" spans="1:3">
      <c r="A9" s="185"/>
      <c r="B9" s="143" t="s">
        <v>7109</v>
      </c>
      <c r="C9" s="143" t="s">
        <v>20</v>
      </c>
    </row>
    <row r="10" spans="1:3">
      <c r="A10" s="185"/>
      <c r="B10" s="143" t="s">
        <v>7110</v>
      </c>
      <c r="C10" s="143" t="s">
        <v>34</v>
      </c>
    </row>
    <row r="11" spans="1:3">
      <c r="A11" s="185"/>
      <c r="B11" s="143" t="s">
        <v>7111</v>
      </c>
      <c r="C11" s="143" t="s">
        <v>28</v>
      </c>
    </row>
    <row r="12" spans="1:3">
      <c r="A12" t="s">
        <v>7113</v>
      </c>
    </row>
  </sheetData>
  <mergeCells count="2">
    <mergeCell ref="A2:A6"/>
    <mergeCell ref="A7:A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E90EF-4E4F-464D-8BB9-F52BAC645F39}">
  <dimension ref="A1:M8"/>
  <sheetViews>
    <sheetView workbookViewId="0">
      <selection activeCell="H2" sqref="H2:I2"/>
    </sheetView>
  </sheetViews>
  <sheetFormatPr baseColWidth="10" defaultRowHeight="16"/>
  <cols>
    <col min="1" max="1" width="57.5" customWidth="1"/>
    <col min="2" max="2" width="9.83203125" bestFit="1" customWidth="1"/>
    <col min="3" max="3" width="18.83203125" customWidth="1"/>
    <col min="4" max="4" width="15" customWidth="1"/>
    <col min="5" max="5" width="12" customWidth="1"/>
    <col min="6" max="6" width="16.83203125" customWidth="1"/>
    <col min="7" max="7" width="10.33203125" customWidth="1"/>
    <col min="8" max="8" width="36" bestFit="1" customWidth="1"/>
    <col min="9" max="9" width="38.1640625" bestFit="1" customWidth="1"/>
  </cols>
  <sheetData>
    <row r="1" spans="1:13" s="1" customFormat="1" ht="22">
      <c r="A1" s="38" t="s">
        <v>7290</v>
      </c>
    </row>
    <row r="2" spans="1:13" s="1" customFormat="1" ht="19">
      <c r="A2" s="144" t="s">
        <v>0</v>
      </c>
      <c r="B2" s="144" t="s">
        <v>2951</v>
      </c>
      <c r="C2" s="144" t="s">
        <v>6518</v>
      </c>
      <c r="D2" s="144" t="s">
        <v>3780</v>
      </c>
      <c r="E2" s="144" t="s">
        <v>6861</v>
      </c>
      <c r="F2" s="144" t="s">
        <v>2971</v>
      </c>
      <c r="G2" s="144" t="s">
        <v>2953</v>
      </c>
      <c r="H2" s="168" t="s">
        <v>8272</v>
      </c>
      <c r="I2" s="168" t="s">
        <v>8273</v>
      </c>
    </row>
    <row r="3" spans="1:13" s="1" customFormat="1">
      <c r="A3" s="7" t="s">
        <v>6337</v>
      </c>
      <c r="B3" s="67" t="s">
        <v>1959</v>
      </c>
      <c r="C3" s="51" t="s">
        <v>7260</v>
      </c>
      <c r="D3" s="51">
        <v>16</v>
      </c>
      <c r="E3" s="51">
        <v>2036420</v>
      </c>
      <c r="F3" s="51" t="s">
        <v>7274</v>
      </c>
      <c r="G3" s="68">
        <v>3.7999999999999998E-10</v>
      </c>
      <c r="H3" s="51" t="s">
        <v>7275</v>
      </c>
      <c r="I3" s="51" t="s">
        <v>7276</v>
      </c>
    </row>
    <row r="4" spans="1:13" s="1" customFormat="1">
      <c r="A4" s="7" t="s">
        <v>6336</v>
      </c>
      <c r="B4" s="67" t="s">
        <v>1613</v>
      </c>
      <c r="C4" s="51" t="s">
        <v>3393</v>
      </c>
      <c r="D4" s="51">
        <v>16</v>
      </c>
      <c r="E4" s="51">
        <v>88715642</v>
      </c>
      <c r="F4" s="51" t="s">
        <v>7277</v>
      </c>
      <c r="G4" s="68">
        <v>3.5000000000000002E-8</v>
      </c>
      <c r="H4" s="51" t="s">
        <v>7278</v>
      </c>
      <c r="I4" s="51" t="s">
        <v>7279</v>
      </c>
    </row>
    <row r="5" spans="1:13" s="1" customFormat="1" ht="19">
      <c r="A5" s="7" t="s">
        <v>8275</v>
      </c>
      <c r="B5" s="67" t="s">
        <v>1913</v>
      </c>
      <c r="C5" s="51" t="s">
        <v>34</v>
      </c>
      <c r="D5" s="51">
        <v>1</v>
      </c>
      <c r="E5" s="51">
        <v>153775113</v>
      </c>
      <c r="F5" s="145" t="s">
        <v>7271</v>
      </c>
      <c r="G5" s="146">
        <v>4.9799999999999998E-5</v>
      </c>
      <c r="H5" s="145" t="s">
        <v>7272</v>
      </c>
      <c r="I5" s="145" t="s">
        <v>7273</v>
      </c>
    </row>
    <row r="6" spans="1:13" s="1" customFormat="1" ht="19">
      <c r="A6" s="7" t="s">
        <v>8276</v>
      </c>
      <c r="B6" s="67" t="s">
        <v>1312</v>
      </c>
      <c r="C6" s="51" t="s">
        <v>28</v>
      </c>
      <c r="D6" s="51" t="s">
        <v>8268</v>
      </c>
      <c r="E6" s="51">
        <v>19360748</v>
      </c>
      <c r="F6" s="145" t="s">
        <v>7268</v>
      </c>
      <c r="G6" s="146">
        <v>1.19E-6</v>
      </c>
      <c r="H6" s="145" t="s">
        <v>7269</v>
      </c>
      <c r="I6" s="145" t="s">
        <v>7270</v>
      </c>
    </row>
    <row r="7" spans="1:13" s="1" customFormat="1" ht="19">
      <c r="A7" s="174" t="s">
        <v>8271</v>
      </c>
      <c r="B7" s="171"/>
      <c r="C7" s="172"/>
      <c r="D7" s="172"/>
      <c r="E7" s="172"/>
      <c r="F7" s="172"/>
      <c r="G7" s="173"/>
      <c r="H7" s="172"/>
      <c r="I7" s="172"/>
      <c r="J7" s="172"/>
      <c r="K7" s="172"/>
      <c r="L7" s="172"/>
      <c r="M7"/>
    </row>
    <row r="8" spans="1:13" ht="19">
      <c r="A8" s="151" t="s">
        <v>8274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2F84A-9009-8840-8B6B-C4CA8EEB08EB}">
  <dimension ref="A1:C5"/>
  <sheetViews>
    <sheetView workbookViewId="0"/>
  </sheetViews>
  <sheetFormatPr baseColWidth="10" defaultRowHeight="16"/>
  <cols>
    <col min="1" max="1" width="18.33203125" customWidth="1"/>
    <col min="2" max="2" width="20.83203125" bestFit="1" customWidth="1"/>
    <col min="3" max="3" width="54.6640625" customWidth="1"/>
    <col min="4" max="4" width="15" customWidth="1"/>
    <col min="5" max="5" width="12" customWidth="1"/>
    <col min="6" max="6" width="16.83203125" customWidth="1"/>
    <col min="7" max="7" width="10.33203125" customWidth="1"/>
    <col min="8" max="8" width="36" bestFit="1" customWidth="1"/>
    <col min="9" max="9" width="38.1640625" bestFit="1" customWidth="1"/>
  </cols>
  <sheetData>
    <row r="1" spans="1:3" s="1" customFormat="1" ht="19">
      <c r="A1" s="38" t="s">
        <v>7280</v>
      </c>
    </row>
    <row r="2" spans="1:3">
      <c r="A2" s="210" t="s">
        <v>2951</v>
      </c>
      <c r="B2" s="211" t="s">
        <v>7281</v>
      </c>
      <c r="C2" s="211"/>
    </row>
    <row r="3" spans="1:3" ht="17">
      <c r="A3" s="210"/>
      <c r="B3" s="147" t="s">
        <v>7282</v>
      </c>
      <c r="C3" s="148" t="s">
        <v>7283</v>
      </c>
    </row>
    <row r="4" spans="1:3" ht="17">
      <c r="A4" s="149" t="s">
        <v>1312</v>
      </c>
      <c r="B4" s="150">
        <v>369</v>
      </c>
      <c r="C4" s="101" t="s">
        <v>7284</v>
      </c>
    </row>
    <row r="5" spans="1:3" ht="17">
      <c r="A5" s="149" t="s">
        <v>1913</v>
      </c>
      <c r="B5" s="150">
        <v>314</v>
      </c>
      <c r="C5" s="101" t="s">
        <v>7285</v>
      </c>
    </row>
  </sheetData>
  <mergeCells count="2">
    <mergeCell ref="A2:A3"/>
    <mergeCell ref="B2:C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339E4-86EE-2B4C-813F-316A836CFFE1}">
  <dimension ref="A1:XFD134"/>
  <sheetViews>
    <sheetView workbookViewId="0">
      <selection activeCell="J19" sqref="J19"/>
    </sheetView>
  </sheetViews>
  <sheetFormatPr baseColWidth="10" defaultRowHeight="16"/>
  <cols>
    <col min="1" max="1" width="50.1640625" style="41" bestFit="1" customWidth="1"/>
    <col min="2" max="2" width="10" style="41" bestFit="1" customWidth="1"/>
    <col min="3" max="3" width="48.33203125" style="41" bestFit="1" customWidth="1"/>
    <col min="4" max="4" width="3.83203125" style="41" bestFit="1" customWidth="1"/>
    <col min="5" max="5" width="10.1640625" style="41" bestFit="1" customWidth="1"/>
    <col min="6" max="6" width="19.6640625" style="41" bestFit="1" customWidth="1"/>
    <col min="7" max="7" width="9.1640625" style="41" customWidth="1"/>
    <col min="8" max="8" width="8.33203125" style="41" bestFit="1" customWidth="1"/>
    <col min="9" max="9" width="43.6640625" style="41" bestFit="1" customWidth="1"/>
    <col min="10" max="10" width="72.5" style="41" bestFit="1" customWidth="1"/>
    <col min="11" max="11" width="42.83203125" style="41" bestFit="1" customWidth="1"/>
    <col min="12" max="12" width="36.33203125" style="41" bestFit="1" customWidth="1"/>
    <col min="13" max="16384" width="10.83203125" style="41"/>
  </cols>
  <sheetData>
    <row r="1" spans="1:16384" ht="19">
      <c r="A1" s="38" t="s">
        <v>7286</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pans="1:16384" s="261" customFormat="1" ht="19">
      <c r="A2" s="50" t="s">
        <v>0</v>
      </c>
      <c r="B2" s="50" t="s">
        <v>2951</v>
      </c>
      <c r="C2" s="50" t="s">
        <v>6518</v>
      </c>
      <c r="D2" s="50" t="s">
        <v>3780</v>
      </c>
      <c r="E2" s="50" t="s">
        <v>6861</v>
      </c>
      <c r="F2" s="50" t="s">
        <v>2971</v>
      </c>
      <c r="G2" s="50" t="s">
        <v>2953</v>
      </c>
      <c r="H2" s="50" t="s">
        <v>2954</v>
      </c>
      <c r="I2" s="183" t="s">
        <v>8277</v>
      </c>
      <c r="J2" s="50" t="s">
        <v>6865</v>
      </c>
      <c r="K2" s="50" t="s">
        <v>6873</v>
      </c>
      <c r="L2" s="50" t="s">
        <v>6887</v>
      </c>
    </row>
    <row r="3" spans="1:16384">
      <c r="A3" s="15" t="s">
        <v>5929</v>
      </c>
      <c r="B3" s="15" t="s">
        <v>1022</v>
      </c>
      <c r="C3" s="15" t="s">
        <v>1023</v>
      </c>
      <c r="D3" s="15">
        <v>1</v>
      </c>
      <c r="E3" s="15">
        <v>1815790</v>
      </c>
      <c r="F3" s="15" t="s">
        <v>1026</v>
      </c>
      <c r="G3" s="169">
        <v>1.24E-24</v>
      </c>
      <c r="H3" s="15">
        <v>2.1000000000000001E-4</v>
      </c>
      <c r="I3" s="15" t="s">
        <v>1025</v>
      </c>
      <c r="J3" s="15" t="s">
        <v>1024</v>
      </c>
      <c r="K3" s="15" t="s">
        <v>3155</v>
      </c>
      <c r="L3" s="169">
        <v>6.7000000000000003E-25</v>
      </c>
    </row>
    <row r="4" spans="1:16384">
      <c r="A4" s="15" t="s">
        <v>5930</v>
      </c>
      <c r="B4" s="15" t="s">
        <v>329</v>
      </c>
      <c r="C4" s="15" t="s">
        <v>331</v>
      </c>
      <c r="D4" s="15">
        <v>1</v>
      </c>
      <c r="E4" s="15">
        <v>3473193</v>
      </c>
      <c r="F4" s="15" t="s">
        <v>334</v>
      </c>
      <c r="G4" s="169">
        <v>1.03E-15</v>
      </c>
      <c r="H4" s="15">
        <v>4.8999999999999998E-3</v>
      </c>
      <c r="I4" s="15" t="s">
        <v>333</v>
      </c>
      <c r="J4" s="15" t="s">
        <v>332</v>
      </c>
      <c r="K4" s="15" t="s">
        <v>3061</v>
      </c>
      <c r="L4" s="169">
        <v>1.4000000000000001E-16</v>
      </c>
    </row>
    <row r="5" spans="1:16384">
      <c r="A5" s="15" t="s">
        <v>5934</v>
      </c>
      <c r="B5" s="15" t="s">
        <v>263</v>
      </c>
      <c r="C5" s="15" t="s">
        <v>28</v>
      </c>
      <c r="D5" s="15">
        <v>1</v>
      </c>
      <c r="E5" s="15">
        <v>11189579</v>
      </c>
      <c r="F5" s="15" t="s">
        <v>266</v>
      </c>
      <c r="G5" s="169">
        <v>6.0800000000000004E-23</v>
      </c>
      <c r="H5" s="15">
        <v>8.8999999999999999E-3</v>
      </c>
      <c r="I5" s="15" t="s">
        <v>265</v>
      </c>
      <c r="J5" s="15" t="s">
        <v>23</v>
      </c>
      <c r="K5" s="15" t="s">
        <v>3054</v>
      </c>
      <c r="L5" s="169">
        <v>3.8E-12</v>
      </c>
    </row>
    <row r="6" spans="1:16384">
      <c r="A6" s="15" t="s">
        <v>5939</v>
      </c>
      <c r="B6" s="15" t="s">
        <v>1439</v>
      </c>
      <c r="C6" s="15" t="s">
        <v>1440</v>
      </c>
      <c r="D6" s="15">
        <v>1</v>
      </c>
      <c r="E6" s="15">
        <v>19657079</v>
      </c>
      <c r="F6" s="15" t="s">
        <v>1443</v>
      </c>
      <c r="G6" s="169">
        <v>1.76E-12</v>
      </c>
      <c r="H6" s="15">
        <v>2.3000000000000001E-4</v>
      </c>
      <c r="I6" s="15" t="s">
        <v>1442</v>
      </c>
      <c r="J6" s="15" t="s">
        <v>1441</v>
      </c>
      <c r="K6" s="15" t="s">
        <v>8173</v>
      </c>
      <c r="L6" s="169">
        <v>2.9000000000000003E-17</v>
      </c>
    </row>
    <row r="7" spans="1:16384">
      <c r="A7" s="15" t="s">
        <v>5939</v>
      </c>
      <c r="B7" s="15" t="s">
        <v>1842</v>
      </c>
      <c r="C7" s="15" t="s">
        <v>1843</v>
      </c>
      <c r="D7" s="15">
        <v>1</v>
      </c>
      <c r="E7" s="15">
        <v>20727540</v>
      </c>
      <c r="F7" s="15" t="s">
        <v>1846</v>
      </c>
      <c r="G7" s="169">
        <v>3.1399999999999997E-14</v>
      </c>
      <c r="H7" s="169">
        <v>8.8999999999999995E-5</v>
      </c>
      <c r="I7" s="15" t="s">
        <v>1845</v>
      </c>
      <c r="J7" s="15" t="s">
        <v>1844</v>
      </c>
      <c r="K7" s="15" t="s">
        <v>8209</v>
      </c>
      <c r="L7" s="15">
        <v>0.161</v>
      </c>
    </row>
    <row r="8" spans="1:16384">
      <c r="A8" s="15" t="s">
        <v>5939</v>
      </c>
      <c r="B8" s="15" t="s">
        <v>245</v>
      </c>
      <c r="C8" s="15" t="s">
        <v>186</v>
      </c>
      <c r="D8" s="15">
        <v>1</v>
      </c>
      <c r="E8" s="15">
        <v>21554081</v>
      </c>
      <c r="F8" s="15" t="s">
        <v>247</v>
      </c>
      <c r="G8" s="169">
        <v>2.2299999999999998E-307</v>
      </c>
      <c r="H8" s="15">
        <v>3.1E-4</v>
      </c>
      <c r="I8" s="15" t="s">
        <v>246</v>
      </c>
      <c r="J8" s="15" t="s">
        <v>23</v>
      </c>
      <c r="K8" s="15" t="s">
        <v>3051</v>
      </c>
      <c r="L8" s="169">
        <v>2.2E-307</v>
      </c>
    </row>
    <row r="9" spans="1:16384">
      <c r="A9" s="15" t="s">
        <v>5939</v>
      </c>
      <c r="B9" s="15" t="s">
        <v>1130</v>
      </c>
      <c r="C9" s="15" t="s">
        <v>1131</v>
      </c>
      <c r="D9" s="15">
        <v>1</v>
      </c>
      <c r="E9" s="15">
        <v>21861796</v>
      </c>
      <c r="F9" s="15" t="s">
        <v>1134</v>
      </c>
      <c r="G9" s="169">
        <v>1.69E-238</v>
      </c>
      <c r="H9" s="15">
        <v>4.4999999999999997E-3</v>
      </c>
      <c r="I9" s="15" t="s">
        <v>1133</v>
      </c>
      <c r="J9" s="15" t="s">
        <v>1132</v>
      </c>
      <c r="K9" s="15" t="s">
        <v>8144</v>
      </c>
      <c r="L9" s="15">
        <v>0.874</v>
      </c>
    </row>
    <row r="10" spans="1:16384">
      <c r="A10" s="15" t="s">
        <v>5942</v>
      </c>
      <c r="B10" s="15" t="s">
        <v>818</v>
      </c>
      <c r="C10" s="15" t="s">
        <v>115</v>
      </c>
      <c r="D10" s="15">
        <v>1</v>
      </c>
      <c r="E10" s="15">
        <v>28987437</v>
      </c>
      <c r="F10" s="15" t="s">
        <v>820</v>
      </c>
      <c r="G10" s="169">
        <v>2.53E-34</v>
      </c>
      <c r="H10" s="15">
        <v>1.3999999999999999E-4</v>
      </c>
      <c r="I10" s="15" t="s">
        <v>819</v>
      </c>
      <c r="J10" s="15" t="s">
        <v>23</v>
      </c>
      <c r="K10" s="15" t="s">
        <v>3131</v>
      </c>
      <c r="L10" s="169">
        <v>9.1999999999999996E-35</v>
      </c>
    </row>
    <row r="11" spans="1:16384">
      <c r="A11" s="15" t="s">
        <v>5952</v>
      </c>
      <c r="B11" s="15" t="s">
        <v>1583</v>
      </c>
      <c r="C11" s="15" t="s">
        <v>34</v>
      </c>
      <c r="D11" s="15">
        <v>1</v>
      </c>
      <c r="E11" s="15">
        <v>55039837</v>
      </c>
      <c r="F11" s="15" t="s">
        <v>1585</v>
      </c>
      <c r="G11" s="169">
        <v>5.3399999999999999E-185</v>
      </c>
      <c r="H11" s="15">
        <v>1.4E-3</v>
      </c>
      <c r="I11" s="15" t="s">
        <v>1584</v>
      </c>
      <c r="J11" s="15" t="s">
        <v>23</v>
      </c>
      <c r="K11" s="15" t="s">
        <v>8186</v>
      </c>
      <c r="L11" s="169">
        <v>2.8E-180</v>
      </c>
    </row>
    <row r="12" spans="1:16384">
      <c r="A12" s="15" t="s">
        <v>5955</v>
      </c>
      <c r="B12" s="15" t="s">
        <v>257</v>
      </c>
      <c r="C12" s="15" t="s">
        <v>34</v>
      </c>
      <c r="D12" s="15">
        <v>1</v>
      </c>
      <c r="E12" s="15">
        <v>62597566</v>
      </c>
      <c r="F12" s="15" t="s">
        <v>259</v>
      </c>
      <c r="G12" s="169">
        <v>4.1500000000000001E-137</v>
      </c>
      <c r="H12" s="15">
        <v>2E-3</v>
      </c>
      <c r="I12" s="15" t="s">
        <v>258</v>
      </c>
      <c r="J12" s="15" t="s">
        <v>23</v>
      </c>
      <c r="K12" s="15" t="s">
        <v>3053</v>
      </c>
      <c r="L12" s="169">
        <v>4.1999999999999999E-141</v>
      </c>
    </row>
    <row r="13" spans="1:16384">
      <c r="A13" s="15" t="s">
        <v>5963</v>
      </c>
      <c r="B13" s="15" t="s">
        <v>1048</v>
      </c>
      <c r="C13" s="15" t="s">
        <v>269</v>
      </c>
      <c r="D13" s="15">
        <v>1</v>
      </c>
      <c r="E13" s="15">
        <v>145671435</v>
      </c>
      <c r="F13" s="15" t="s">
        <v>1597</v>
      </c>
      <c r="G13" s="169">
        <v>9.8100000000000004E-48</v>
      </c>
      <c r="H13" s="15">
        <v>5.2999999999999998E-4</v>
      </c>
      <c r="I13" s="15" t="s">
        <v>1596</v>
      </c>
      <c r="J13" s="15" t="s">
        <v>23</v>
      </c>
      <c r="K13" s="15" t="s">
        <v>3240</v>
      </c>
      <c r="L13" s="169">
        <v>3.5999999999999999E-47</v>
      </c>
    </row>
    <row r="14" spans="1:16384">
      <c r="A14" s="15" t="s">
        <v>6079</v>
      </c>
      <c r="B14" s="15" t="s">
        <v>923</v>
      </c>
      <c r="C14" s="15" t="s">
        <v>39</v>
      </c>
      <c r="D14" s="15">
        <v>1</v>
      </c>
      <c r="E14" s="15">
        <v>152302699</v>
      </c>
      <c r="F14" s="15" t="s">
        <v>3439</v>
      </c>
      <c r="G14" s="169">
        <v>7.7400000000000002E-40</v>
      </c>
      <c r="H14" s="15">
        <v>1.6E-2</v>
      </c>
      <c r="I14" s="15" t="s">
        <v>3361</v>
      </c>
      <c r="J14" s="15" t="s">
        <v>23</v>
      </c>
      <c r="K14" s="15" t="s">
        <v>8267</v>
      </c>
      <c r="L14" s="169">
        <v>5.0999999999999997E-43</v>
      </c>
    </row>
    <row r="15" spans="1:16384">
      <c r="A15" s="15" t="s">
        <v>5942</v>
      </c>
      <c r="B15" s="15" t="s">
        <v>2016</v>
      </c>
      <c r="C15" s="15" t="s">
        <v>186</v>
      </c>
      <c r="D15" s="15">
        <v>1</v>
      </c>
      <c r="E15" s="15">
        <v>158611263</v>
      </c>
      <c r="F15" s="15" t="s">
        <v>3440</v>
      </c>
      <c r="G15" s="169">
        <v>1.72E-47</v>
      </c>
      <c r="H15" s="15">
        <v>4.4000000000000002E-4</v>
      </c>
      <c r="I15" s="15" t="s">
        <v>3002</v>
      </c>
      <c r="J15" s="15" t="s">
        <v>23</v>
      </c>
      <c r="K15" s="15" t="s">
        <v>3346</v>
      </c>
      <c r="L15" s="169">
        <v>5.0000000000000001E-47</v>
      </c>
    </row>
    <row r="16" spans="1:16384">
      <c r="A16" s="15" t="s">
        <v>5958</v>
      </c>
      <c r="B16" s="15" t="s">
        <v>631</v>
      </c>
      <c r="C16" s="15" t="s">
        <v>34</v>
      </c>
      <c r="D16" s="15">
        <v>1</v>
      </c>
      <c r="E16" s="15">
        <v>159713524</v>
      </c>
      <c r="F16" s="15" t="s">
        <v>633</v>
      </c>
      <c r="G16" s="169">
        <v>4.3300000000000001E-51</v>
      </c>
      <c r="H16" s="15">
        <v>6.0999999999999997E-4</v>
      </c>
      <c r="I16" s="15" t="s">
        <v>632</v>
      </c>
      <c r="J16" s="15" t="s">
        <v>23</v>
      </c>
      <c r="K16" s="15" t="s">
        <v>8100</v>
      </c>
      <c r="L16" s="169">
        <v>2.8000000000000002E-54</v>
      </c>
    </row>
    <row r="17" spans="1:12">
      <c r="A17" s="15" t="s">
        <v>6299</v>
      </c>
      <c r="B17" s="15" t="s">
        <v>1091</v>
      </c>
      <c r="C17" s="15" t="s">
        <v>34</v>
      </c>
      <c r="D17" s="15">
        <v>1</v>
      </c>
      <c r="E17" s="15">
        <v>185734779</v>
      </c>
      <c r="F17" s="15" t="s">
        <v>3441</v>
      </c>
      <c r="G17" s="169">
        <v>1.78E-13</v>
      </c>
      <c r="H17" s="15">
        <v>1.6E-2</v>
      </c>
      <c r="I17" s="15" t="s">
        <v>3363</v>
      </c>
      <c r="J17" s="15" t="s">
        <v>23</v>
      </c>
      <c r="K17" s="15" t="s">
        <v>3362</v>
      </c>
      <c r="L17" s="169">
        <v>1.6E-12</v>
      </c>
    </row>
    <row r="18" spans="1:12">
      <c r="A18" s="15" t="s">
        <v>5952</v>
      </c>
      <c r="B18" s="15" t="s">
        <v>310</v>
      </c>
      <c r="C18" s="15" t="s">
        <v>186</v>
      </c>
      <c r="D18" s="15">
        <v>2</v>
      </c>
      <c r="E18" s="15">
        <v>21001729</v>
      </c>
      <c r="F18" s="15" t="s">
        <v>312</v>
      </c>
      <c r="G18" s="169">
        <v>2.2299999999999998E-307</v>
      </c>
      <c r="H18" s="15">
        <v>5.8E-4</v>
      </c>
      <c r="I18" s="15" t="s">
        <v>311</v>
      </c>
      <c r="J18" s="15" t="s">
        <v>23</v>
      </c>
      <c r="K18" s="15" t="s">
        <v>3058</v>
      </c>
      <c r="L18" s="169">
        <v>2.2E-307</v>
      </c>
    </row>
    <row r="19" spans="1:12">
      <c r="A19" s="15" t="s">
        <v>5929</v>
      </c>
      <c r="B19" s="15" t="s">
        <v>750</v>
      </c>
      <c r="C19" s="15" t="s">
        <v>34</v>
      </c>
      <c r="D19" s="15">
        <v>2</v>
      </c>
      <c r="E19" s="15">
        <v>25234278</v>
      </c>
      <c r="F19" s="15" t="s">
        <v>752</v>
      </c>
      <c r="G19" s="169">
        <v>1.47E-16</v>
      </c>
      <c r="H19" s="15">
        <v>6.1000000000000004E-3</v>
      </c>
      <c r="I19" s="15" t="s">
        <v>751</v>
      </c>
      <c r="J19" s="15" t="s">
        <v>23</v>
      </c>
      <c r="K19" s="15" t="s">
        <v>3119</v>
      </c>
      <c r="L19" s="169">
        <v>3.4E-16</v>
      </c>
    </row>
    <row r="20" spans="1:12">
      <c r="A20" s="15" t="s">
        <v>5955</v>
      </c>
      <c r="B20" s="15" t="s">
        <v>799</v>
      </c>
      <c r="C20" s="15" t="s">
        <v>28</v>
      </c>
      <c r="D20" s="15">
        <v>2</v>
      </c>
      <c r="E20" s="15">
        <v>27370743</v>
      </c>
      <c r="F20" s="15" t="s">
        <v>1992</v>
      </c>
      <c r="G20" s="169">
        <v>8.4300000000000004E-14</v>
      </c>
      <c r="H20" s="15">
        <v>1.6E-2</v>
      </c>
      <c r="I20" s="15" t="s">
        <v>1991</v>
      </c>
      <c r="J20" s="15" t="s">
        <v>23</v>
      </c>
      <c r="K20" s="15" t="s">
        <v>8230</v>
      </c>
      <c r="L20" s="15">
        <v>0.26900000000000002</v>
      </c>
    </row>
    <row r="21" spans="1:12">
      <c r="A21" s="15" t="s">
        <v>5963</v>
      </c>
      <c r="B21" s="15" t="s">
        <v>2261</v>
      </c>
      <c r="C21" s="15" t="s">
        <v>28</v>
      </c>
      <c r="D21" s="15">
        <v>2</v>
      </c>
      <c r="E21" s="15">
        <v>31335957</v>
      </c>
      <c r="F21" s="15" t="s">
        <v>2263</v>
      </c>
      <c r="G21" s="169">
        <v>7.0499999999999998E-15</v>
      </c>
      <c r="H21" s="15">
        <v>1.9E-2</v>
      </c>
      <c r="I21" s="15" t="s">
        <v>2262</v>
      </c>
      <c r="J21" s="15" t="s">
        <v>23</v>
      </c>
      <c r="K21" s="15" t="s">
        <v>3332</v>
      </c>
      <c r="L21" s="169">
        <v>9.4999999999999999E-14</v>
      </c>
    </row>
    <row r="22" spans="1:12">
      <c r="A22" s="15" t="s">
        <v>6027</v>
      </c>
      <c r="B22" s="15" t="s">
        <v>946</v>
      </c>
      <c r="C22" s="15" t="s">
        <v>28</v>
      </c>
      <c r="D22" s="15">
        <v>2</v>
      </c>
      <c r="E22" s="15">
        <v>168901331</v>
      </c>
      <c r="F22" s="15" t="s">
        <v>948</v>
      </c>
      <c r="G22" s="169">
        <v>9.56E-172</v>
      </c>
      <c r="H22" s="15">
        <v>1.4999999999999999E-2</v>
      </c>
      <c r="I22" s="15" t="s">
        <v>947</v>
      </c>
      <c r="J22" s="15" t="s">
        <v>23</v>
      </c>
      <c r="K22" s="15" t="s">
        <v>8128</v>
      </c>
      <c r="L22" s="169">
        <v>6.0000000000000005E-97</v>
      </c>
    </row>
    <row r="23" spans="1:12">
      <c r="A23" s="15" t="s">
        <v>5966</v>
      </c>
      <c r="B23" s="15" t="s">
        <v>49</v>
      </c>
      <c r="C23" s="15" t="s">
        <v>34</v>
      </c>
      <c r="D23" s="15">
        <v>2</v>
      </c>
      <c r="E23" s="15">
        <v>168923621</v>
      </c>
      <c r="F23" s="15" t="s">
        <v>3442</v>
      </c>
      <c r="G23" s="169">
        <v>1.5699999999999999E-14</v>
      </c>
      <c r="H23" s="15">
        <v>2.5999999999999999E-3</v>
      </c>
      <c r="I23" s="15" t="s">
        <v>3003</v>
      </c>
      <c r="J23" s="15" t="s">
        <v>23</v>
      </c>
      <c r="K23" s="15" t="s">
        <v>3347</v>
      </c>
      <c r="L23" s="169">
        <v>5.6000000000000001E-14</v>
      </c>
    </row>
    <row r="24" spans="1:12">
      <c r="A24" s="15" t="s">
        <v>5940</v>
      </c>
      <c r="B24" s="15" t="s">
        <v>1288</v>
      </c>
      <c r="C24" s="15" t="s">
        <v>20</v>
      </c>
      <c r="D24" s="15">
        <v>2</v>
      </c>
      <c r="E24" s="15">
        <v>169128662</v>
      </c>
      <c r="F24" s="15" t="s">
        <v>1290</v>
      </c>
      <c r="G24" s="169">
        <v>5.0399999999999998E-50</v>
      </c>
      <c r="H24" s="15">
        <v>6.0000000000000001E-3</v>
      </c>
      <c r="I24" s="15" t="s">
        <v>1289</v>
      </c>
      <c r="J24" s="15" t="s">
        <v>23</v>
      </c>
      <c r="K24" s="15" t="s">
        <v>3196</v>
      </c>
      <c r="L24" s="169">
        <v>2.1999999999999999E-49</v>
      </c>
    </row>
    <row r="25" spans="1:12">
      <c r="A25" s="15" t="s">
        <v>6130</v>
      </c>
      <c r="B25" s="15" t="s">
        <v>2175</v>
      </c>
      <c r="C25" s="15" t="s">
        <v>115</v>
      </c>
      <c r="D25" s="15">
        <v>2</v>
      </c>
      <c r="E25" s="15">
        <v>178527011</v>
      </c>
      <c r="F25" s="15" t="s">
        <v>3442</v>
      </c>
      <c r="G25" s="169">
        <v>1.9299999999999998E-15</v>
      </c>
      <c r="H25" s="15">
        <v>3.2000000000000002E-3</v>
      </c>
      <c r="I25" s="15" t="s">
        <v>3815</v>
      </c>
      <c r="J25" s="15" t="s">
        <v>23</v>
      </c>
      <c r="K25" s="15" t="s">
        <v>3065</v>
      </c>
      <c r="L25" s="169">
        <v>1.7E-15</v>
      </c>
    </row>
    <row r="26" spans="1:12">
      <c r="A26" s="15" t="s">
        <v>6340</v>
      </c>
      <c r="B26" s="15" t="s">
        <v>1195</v>
      </c>
      <c r="C26" s="15" t="s">
        <v>186</v>
      </c>
      <c r="D26" s="15">
        <v>2</v>
      </c>
      <c r="E26" s="15">
        <v>226795009</v>
      </c>
      <c r="F26" s="15" t="s">
        <v>3816</v>
      </c>
      <c r="G26" s="169">
        <v>1.6500000000000001E-11</v>
      </c>
      <c r="H26" s="15">
        <v>1.7000000000000001E-4</v>
      </c>
      <c r="I26" s="15" t="s">
        <v>3817</v>
      </c>
      <c r="J26" s="15" t="s">
        <v>23</v>
      </c>
      <c r="K26" s="15" t="s">
        <v>3818</v>
      </c>
      <c r="L26" s="169">
        <v>4.1999999999999997E-11</v>
      </c>
    </row>
    <row r="27" spans="1:12">
      <c r="A27" s="15" t="s">
        <v>5978</v>
      </c>
      <c r="B27" s="15" t="s">
        <v>1792</v>
      </c>
      <c r="C27" s="15" t="s">
        <v>1793</v>
      </c>
      <c r="D27" s="15">
        <v>2</v>
      </c>
      <c r="E27" s="15">
        <v>233320822</v>
      </c>
      <c r="F27" s="15" t="s">
        <v>1796</v>
      </c>
      <c r="G27" s="169">
        <v>1.11E-20</v>
      </c>
      <c r="H27" s="15">
        <v>3.3999999999999998E-3</v>
      </c>
      <c r="I27" s="15" t="s">
        <v>1795</v>
      </c>
      <c r="J27" s="15" t="s">
        <v>1794</v>
      </c>
      <c r="K27" s="15" t="s">
        <v>8202</v>
      </c>
      <c r="L27" s="15">
        <v>0.82099999999999995</v>
      </c>
    </row>
    <row r="28" spans="1:12">
      <c r="A28" s="15" t="s">
        <v>5978</v>
      </c>
      <c r="B28" s="15" t="s">
        <v>721</v>
      </c>
      <c r="C28" s="15" t="s">
        <v>722</v>
      </c>
      <c r="D28" s="15">
        <v>2</v>
      </c>
      <c r="E28" s="15">
        <v>233449298</v>
      </c>
      <c r="F28" s="15" t="s">
        <v>725</v>
      </c>
      <c r="G28" s="169">
        <v>8.8099999999999995E-39</v>
      </c>
      <c r="H28" s="15">
        <v>1.6999999999999999E-3</v>
      </c>
      <c r="I28" s="15" t="s">
        <v>724</v>
      </c>
      <c r="J28" s="15" t="s">
        <v>723</v>
      </c>
      <c r="K28" s="15" t="s">
        <v>8107</v>
      </c>
      <c r="L28" s="169">
        <v>8.2000000000000007E-3</v>
      </c>
    </row>
    <row r="29" spans="1:12">
      <c r="A29" s="15" t="s">
        <v>5978</v>
      </c>
      <c r="B29" s="15" t="s">
        <v>2253</v>
      </c>
      <c r="C29" s="15" t="s">
        <v>3443</v>
      </c>
      <c r="D29" s="15">
        <v>2</v>
      </c>
      <c r="E29" s="15">
        <v>233554523</v>
      </c>
      <c r="F29" s="15" t="s">
        <v>3444</v>
      </c>
      <c r="G29" s="169">
        <v>6.2599999999999996E-13</v>
      </c>
      <c r="H29" s="15">
        <v>9.7999999999999997E-4</v>
      </c>
      <c r="I29" s="15" t="s">
        <v>3445</v>
      </c>
      <c r="J29" s="15" t="s">
        <v>3446</v>
      </c>
      <c r="K29" s="15" t="s">
        <v>8265</v>
      </c>
      <c r="L29" s="15">
        <v>0.21199999999999999</v>
      </c>
    </row>
    <row r="30" spans="1:12">
      <c r="A30" s="15" t="s">
        <v>5954</v>
      </c>
      <c r="B30" s="15" t="s">
        <v>1391</v>
      </c>
      <c r="C30" s="15" t="s">
        <v>39</v>
      </c>
      <c r="D30" s="15">
        <v>2</v>
      </c>
      <c r="E30" s="15">
        <v>233779358</v>
      </c>
      <c r="F30" s="15" t="s">
        <v>1393</v>
      </c>
      <c r="G30" s="169">
        <v>1.4499999999999999E-13</v>
      </c>
      <c r="H30" s="15">
        <v>4.0000000000000001E-3</v>
      </c>
      <c r="I30" s="15" t="s">
        <v>1392</v>
      </c>
      <c r="J30" s="15" t="s">
        <v>23</v>
      </c>
      <c r="K30" s="15" t="s">
        <v>8169</v>
      </c>
      <c r="L30" s="15">
        <v>0.17499999999999999</v>
      </c>
    </row>
    <row r="31" spans="1:12">
      <c r="A31" s="15" t="s">
        <v>5940</v>
      </c>
      <c r="B31" s="15" t="s">
        <v>220</v>
      </c>
      <c r="C31" s="15" t="s">
        <v>28</v>
      </c>
      <c r="D31" s="15">
        <v>3</v>
      </c>
      <c r="E31" s="15">
        <v>126103790</v>
      </c>
      <c r="F31" s="15" t="s">
        <v>222</v>
      </c>
      <c r="G31" s="169">
        <v>1.7600000000000001E-13</v>
      </c>
      <c r="H31" s="15">
        <v>1.4999999999999999E-2</v>
      </c>
      <c r="I31" s="15" t="s">
        <v>221</v>
      </c>
      <c r="J31" s="15" t="s">
        <v>23</v>
      </c>
      <c r="K31" s="15" t="s">
        <v>8054</v>
      </c>
      <c r="L31" s="169">
        <v>9.0999999999999996E-11</v>
      </c>
    </row>
    <row r="32" spans="1:12">
      <c r="A32" s="15" t="s">
        <v>5929</v>
      </c>
      <c r="B32" s="15" t="s">
        <v>1639</v>
      </c>
      <c r="C32" s="15" t="s">
        <v>28</v>
      </c>
      <c r="D32" s="15">
        <v>3</v>
      </c>
      <c r="E32" s="15">
        <v>171603077</v>
      </c>
      <c r="F32" s="15" t="s">
        <v>3447</v>
      </c>
      <c r="G32" s="169">
        <v>5.98E-12</v>
      </c>
      <c r="H32" s="15">
        <v>1.2E-2</v>
      </c>
      <c r="I32" s="15" t="s">
        <v>3004</v>
      </c>
      <c r="J32" s="15" t="s">
        <v>23</v>
      </c>
      <c r="K32" s="15" t="s">
        <v>3348</v>
      </c>
      <c r="L32" s="169">
        <v>6.6000000000000001E-13</v>
      </c>
    </row>
    <row r="33" spans="1:12">
      <c r="A33" s="15" t="s">
        <v>5963</v>
      </c>
      <c r="B33" s="15" t="s">
        <v>1916</v>
      </c>
      <c r="C33" s="15" t="s">
        <v>20</v>
      </c>
      <c r="D33" s="15">
        <v>4</v>
      </c>
      <c r="E33" s="15">
        <v>9826396</v>
      </c>
      <c r="F33" s="15" t="s">
        <v>1918</v>
      </c>
      <c r="G33" s="169">
        <v>1.8000000000000001E-138</v>
      </c>
      <c r="H33" s="15">
        <v>1.1000000000000001E-3</v>
      </c>
      <c r="I33" s="15" t="s">
        <v>1917</v>
      </c>
      <c r="J33" s="15" t="s">
        <v>23</v>
      </c>
      <c r="K33" s="15" t="s">
        <v>8219</v>
      </c>
      <c r="L33" s="169">
        <v>7.5E-153</v>
      </c>
    </row>
    <row r="34" spans="1:12">
      <c r="A34" s="15" t="s">
        <v>5963</v>
      </c>
      <c r="B34" s="15" t="s">
        <v>536</v>
      </c>
      <c r="C34" s="15" t="s">
        <v>537</v>
      </c>
      <c r="D34" s="15">
        <v>4</v>
      </c>
      <c r="E34" s="15">
        <v>10501311</v>
      </c>
      <c r="F34" s="15" t="s">
        <v>540</v>
      </c>
      <c r="G34" s="169">
        <v>1.02E-17</v>
      </c>
      <c r="H34" s="15">
        <v>7.2999999999999996E-4</v>
      </c>
      <c r="I34" s="15" t="s">
        <v>539</v>
      </c>
      <c r="J34" s="15" t="s">
        <v>538</v>
      </c>
      <c r="K34" s="15" t="s">
        <v>8090</v>
      </c>
      <c r="L34" s="15">
        <v>0.92800000000000005</v>
      </c>
    </row>
    <row r="35" spans="1:12">
      <c r="A35" s="15" t="s">
        <v>6089</v>
      </c>
      <c r="B35" s="15" t="s">
        <v>188</v>
      </c>
      <c r="C35" s="15" t="s">
        <v>28</v>
      </c>
      <c r="D35" s="15">
        <v>4</v>
      </c>
      <c r="E35" s="15">
        <v>99307839</v>
      </c>
      <c r="F35" s="15" t="s">
        <v>190</v>
      </c>
      <c r="G35" s="169">
        <v>5.7400000000000006E-17</v>
      </c>
      <c r="H35" s="15">
        <v>6.7999999999999996E-3</v>
      </c>
      <c r="I35" s="15" t="s">
        <v>189</v>
      </c>
      <c r="J35" s="15" t="s">
        <v>23</v>
      </c>
      <c r="K35" s="15" t="s">
        <v>3044</v>
      </c>
      <c r="L35" s="169">
        <v>3.8000000000000001E-16</v>
      </c>
    </row>
    <row r="36" spans="1:12">
      <c r="A36" s="15" t="s">
        <v>5939</v>
      </c>
      <c r="B36" s="15" t="s">
        <v>191</v>
      </c>
      <c r="C36" s="15" t="s">
        <v>3448</v>
      </c>
      <c r="D36" s="15">
        <v>4</v>
      </c>
      <c r="E36" s="15">
        <v>99347033</v>
      </c>
      <c r="F36" s="15" t="s">
        <v>2112</v>
      </c>
      <c r="G36" s="169">
        <v>3.4899999999999998E-13</v>
      </c>
      <c r="H36" s="15">
        <v>9.2999999999999992E-3</v>
      </c>
      <c r="I36" s="15" t="s">
        <v>3449</v>
      </c>
      <c r="J36" s="15" t="s">
        <v>3450</v>
      </c>
      <c r="K36" s="15" t="s">
        <v>8257</v>
      </c>
      <c r="L36" s="15">
        <v>0.55300000000000005</v>
      </c>
    </row>
    <row r="37" spans="1:12">
      <c r="A37" s="15" t="s">
        <v>6053</v>
      </c>
      <c r="B37" s="15" t="s">
        <v>2072</v>
      </c>
      <c r="C37" s="15" t="s">
        <v>186</v>
      </c>
      <c r="D37" s="15">
        <v>4</v>
      </c>
      <c r="E37" s="15">
        <v>105190469</v>
      </c>
      <c r="F37" s="15" t="s">
        <v>2074</v>
      </c>
      <c r="G37" s="169">
        <v>2.7999999999999999E-57</v>
      </c>
      <c r="H37" s="15">
        <v>2.0999999999999999E-3</v>
      </c>
      <c r="I37" s="15" t="s">
        <v>2073</v>
      </c>
      <c r="J37" s="15" t="s">
        <v>23</v>
      </c>
      <c r="K37" s="15" t="s">
        <v>8238</v>
      </c>
      <c r="L37" s="169">
        <v>2.2000000000000002E-62</v>
      </c>
    </row>
    <row r="38" spans="1:12">
      <c r="A38" s="15" t="s">
        <v>5942</v>
      </c>
      <c r="B38" s="15" t="s">
        <v>1634</v>
      </c>
      <c r="C38" s="15" t="s">
        <v>28</v>
      </c>
      <c r="D38" s="15">
        <v>4</v>
      </c>
      <c r="E38" s="15">
        <v>109714376</v>
      </c>
      <c r="F38" s="15" t="s">
        <v>3451</v>
      </c>
      <c r="G38" s="169">
        <v>2.9299999999999999E-15</v>
      </c>
      <c r="H38" s="15">
        <v>9.9000000000000008E-3</v>
      </c>
      <c r="I38" s="15" t="s">
        <v>3005</v>
      </c>
      <c r="J38" s="15" t="s">
        <v>23</v>
      </c>
      <c r="K38" s="15" t="s">
        <v>8263</v>
      </c>
      <c r="L38" s="169">
        <v>6.8999999999999997E-16</v>
      </c>
    </row>
    <row r="39" spans="1:12">
      <c r="A39" s="15" t="s">
        <v>5940</v>
      </c>
      <c r="B39" s="15" t="s">
        <v>1951</v>
      </c>
      <c r="C39" s="15" t="s">
        <v>34</v>
      </c>
      <c r="D39" s="15">
        <v>5</v>
      </c>
      <c r="E39" s="15">
        <v>1201650</v>
      </c>
      <c r="F39" s="15" t="s">
        <v>175</v>
      </c>
      <c r="G39" s="169">
        <v>1.0099999999999999E-14</v>
      </c>
      <c r="H39" s="15">
        <v>4.3E-3</v>
      </c>
      <c r="I39" s="15" t="s">
        <v>1952</v>
      </c>
      <c r="J39" s="15" t="s">
        <v>23</v>
      </c>
      <c r="K39" s="15" t="s">
        <v>8225</v>
      </c>
      <c r="L39" s="169">
        <v>2.8999999999999998E-13</v>
      </c>
    </row>
    <row r="40" spans="1:12">
      <c r="A40" s="15" t="s">
        <v>5939</v>
      </c>
      <c r="B40" s="15" t="s">
        <v>1043</v>
      </c>
      <c r="C40" s="15" t="s">
        <v>1044</v>
      </c>
      <c r="D40" s="15">
        <v>6</v>
      </c>
      <c r="E40" s="15">
        <v>24429112</v>
      </c>
      <c r="F40" s="15" t="s">
        <v>1047</v>
      </c>
      <c r="G40" s="169">
        <v>2.2299999999999998E-307</v>
      </c>
      <c r="H40" s="15">
        <v>4.1000000000000003E-3</v>
      </c>
      <c r="I40" s="15" t="s">
        <v>1046</v>
      </c>
      <c r="J40" s="15" t="s">
        <v>1045</v>
      </c>
      <c r="K40" s="15" t="s">
        <v>8136</v>
      </c>
      <c r="L40" s="169">
        <v>2.8000000000000001E-212</v>
      </c>
    </row>
    <row r="41" spans="1:12">
      <c r="A41" s="15" t="s">
        <v>5939</v>
      </c>
      <c r="B41" s="15" t="s">
        <v>228</v>
      </c>
      <c r="C41" s="15" t="s">
        <v>229</v>
      </c>
      <c r="D41" s="15">
        <v>6</v>
      </c>
      <c r="E41" s="15">
        <v>24520491</v>
      </c>
      <c r="F41" s="15" t="s">
        <v>232</v>
      </c>
      <c r="G41" s="169">
        <v>2.3599999999999998E-34</v>
      </c>
      <c r="H41" s="15">
        <v>5.7999999999999996E-3</v>
      </c>
      <c r="I41" s="15" t="s">
        <v>231</v>
      </c>
      <c r="J41" s="15" t="s">
        <v>230</v>
      </c>
      <c r="K41" s="15" t="s">
        <v>8055</v>
      </c>
      <c r="L41" s="15">
        <v>3.9899999999999998E-2</v>
      </c>
    </row>
    <row r="42" spans="1:12">
      <c r="A42" s="15" t="s">
        <v>5929</v>
      </c>
      <c r="B42" s="15" t="s">
        <v>421</v>
      </c>
      <c r="C42" s="15" t="s">
        <v>422</v>
      </c>
      <c r="D42" s="15">
        <v>6</v>
      </c>
      <c r="E42" s="15">
        <v>31934288</v>
      </c>
      <c r="F42" s="15" t="s">
        <v>426</v>
      </c>
      <c r="G42" s="169">
        <v>2.15E-11</v>
      </c>
      <c r="H42" s="15">
        <v>7.4000000000000003E-3</v>
      </c>
      <c r="I42" s="15" t="s">
        <v>425</v>
      </c>
      <c r="J42" s="15" t="s">
        <v>424</v>
      </c>
      <c r="K42" s="15" t="s">
        <v>8078</v>
      </c>
      <c r="L42" s="15">
        <v>0.71699999999999997</v>
      </c>
    </row>
    <row r="43" spans="1:12">
      <c r="A43" s="15" t="s">
        <v>5931</v>
      </c>
      <c r="B43" s="15" t="s">
        <v>200</v>
      </c>
      <c r="C43" s="15" t="s">
        <v>34</v>
      </c>
      <c r="D43" s="15">
        <v>6</v>
      </c>
      <c r="E43" s="15">
        <v>32181142</v>
      </c>
      <c r="F43" s="15" t="s">
        <v>202</v>
      </c>
      <c r="G43" s="169">
        <v>2.37E-13</v>
      </c>
      <c r="H43" s="15">
        <v>2E-3</v>
      </c>
      <c r="I43" s="15" t="s">
        <v>201</v>
      </c>
      <c r="J43" s="15" t="s">
        <v>23</v>
      </c>
      <c r="K43" s="15" t="s">
        <v>3046</v>
      </c>
      <c r="L43" s="169">
        <v>6.4000000000000005E-14</v>
      </c>
    </row>
    <row r="44" spans="1:12">
      <c r="A44" s="15" t="s">
        <v>6341</v>
      </c>
      <c r="B44" s="15" t="s">
        <v>1809</v>
      </c>
      <c r="C44" s="15" t="s">
        <v>20</v>
      </c>
      <c r="D44" s="15">
        <v>6</v>
      </c>
      <c r="E44" s="15">
        <v>35214418</v>
      </c>
      <c r="F44" s="15" t="s">
        <v>3819</v>
      </c>
      <c r="G44" s="169">
        <v>1.8300000000000001E-11</v>
      </c>
      <c r="H44" s="15">
        <v>1.4E-3</v>
      </c>
      <c r="I44" s="15" t="s">
        <v>3820</v>
      </c>
      <c r="J44" s="15" t="s">
        <v>23</v>
      </c>
      <c r="K44" s="15" t="s">
        <v>3821</v>
      </c>
      <c r="L44" s="169">
        <v>3.1000000000000003E-11</v>
      </c>
    </row>
    <row r="45" spans="1:12">
      <c r="A45" s="15" t="s">
        <v>5942</v>
      </c>
      <c r="B45" s="15" t="s">
        <v>1726</v>
      </c>
      <c r="C45" s="15" t="s">
        <v>34</v>
      </c>
      <c r="D45" s="15">
        <v>6</v>
      </c>
      <c r="E45" s="15">
        <v>49605755</v>
      </c>
      <c r="F45" s="15" t="s">
        <v>1728</v>
      </c>
      <c r="G45" s="169">
        <v>6.2499999999999995E-67</v>
      </c>
      <c r="H45" s="15">
        <v>5.5000000000000003E-4</v>
      </c>
      <c r="I45" s="15" t="s">
        <v>1727</v>
      </c>
      <c r="J45" s="15" t="s">
        <v>23</v>
      </c>
      <c r="K45" s="15" t="s">
        <v>8195</v>
      </c>
      <c r="L45" s="169">
        <v>2.2000000000000001E-66</v>
      </c>
    </row>
    <row r="46" spans="1:12">
      <c r="A46" s="15" t="s">
        <v>5940</v>
      </c>
      <c r="B46" s="15" t="s">
        <v>1626</v>
      </c>
      <c r="C46" s="15" t="s">
        <v>34</v>
      </c>
      <c r="D46" s="15">
        <v>6</v>
      </c>
      <c r="E46" s="15">
        <v>51619080</v>
      </c>
      <c r="F46" s="15" t="s">
        <v>2300</v>
      </c>
      <c r="G46" s="169">
        <v>6.17E-13</v>
      </c>
      <c r="H46" s="15">
        <v>6.4999999999999997E-3</v>
      </c>
      <c r="I46" s="15" t="s">
        <v>3006</v>
      </c>
      <c r="J46" s="15" t="s">
        <v>23</v>
      </c>
      <c r="K46" s="15" t="s">
        <v>8260</v>
      </c>
      <c r="L46" s="169">
        <v>3.1000000000000001E-12</v>
      </c>
    </row>
    <row r="47" spans="1:12">
      <c r="A47" s="15" t="s">
        <v>5966</v>
      </c>
      <c r="B47" s="15" t="s">
        <v>2043</v>
      </c>
      <c r="C47" s="15" t="s">
        <v>28</v>
      </c>
      <c r="D47" s="15">
        <v>6</v>
      </c>
      <c r="E47" s="15">
        <v>157981961</v>
      </c>
      <c r="F47" s="15" t="s">
        <v>2045</v>
      </c>
      <c r="G47" s="169">
        <v>8.1800000000000002E-44</v>
      </c>
      <c r="H47" s="15">
        <v>2.1000000000000001E-2</v>
      </c>
      <c r="I47" s="15" t="s">
        <v>2044</v>
      </c>
      <c r="J47" s="15" t="s">
        <v>23</v>
      </c>
      <c r="K47" s="15" t="s">
        <v>3299</v>
      </c>
      <c r="L47" s="169">
        <v>6.6999999999999998E-40</v>
      </c>
    </row>
    <row r="48" spans="1:12">
      <c r="A48" s="15" t="s">
        <v>6135</v>
      </c>
      <c r="B48" s="15" t="s">
        <v>1898</v>
      </c>
      <c r="C48" s="15" t="s">
        <v>1899</v>
      </c>
      <c r="D48" s="15">
        <v>6</v>
      </c>
      <c r="E48" s="15">
        <v>160437143</v>
      </c>
      <c r="F48" s="15" t="s">
        <v>1902</v>
      </c>
      <c r="G48" s="169">
        <v>1.8799999999999999E-17</v>
      </c>
      <c r="H48" s="15">
        <v>7.7999999999999999E-4</v>
      </c>
      <c r="I48" s="15" t="s">
        <v>1901</v>
      </c>
      <c r="J48" s="15" t="s">
        <v>1900</v>
      </c>
      <c r="K48" s="15" t="s">
        <v>8216</v>
      </c>
      <c r="L48" s="15">
        <v>1.54E-2</v>
      </c>
    </row>
    <row r="49" spans="1:12">
      <c r="A49" s="15" t="s">
        <v>6135</v>
      </c>
      <c r="B49" s="15" t="s">
        <v>1272</v>
      </c>
      <c r="C49" s="15" t="s">
        <v>39</v>
      </c>
      <c r="D49" s="15">
        <v>6</v>
      </c>
      <c r="E49" s="15">
        <v>160531728</v>
      </c>
      <c r="F49" s="15" t="s">
        <v>1274</v>
      </c>
      <c r="G49" s="169">
        <v>1.3E-73</v>
      </c>
      <c r="H49" s="15">
        <v>3.0999999999999999E-3</v>
      </c>
      <c r="I49" s="15" t="s">
        <v>1273</v>
      </c>
      <c r="J49" s="15" t="s">
        <v>23</v>
      </c>
      <c r="K49" s="15" t="s">
        <v>8157</v>
      </c>
      <c r="L49" s="169">
        <v>8.0000000000000004E-128</v>
      </c>
    </row>
    <row r="50" spans="1:12">
      <c r="A50" s="15" t="s">
        <v>6139</v>
      </c>
      <c r="B50" s="15" t="s">
        <v>1479</v>
      </c>
      <c r="C50" s="15" t="s">
        <v>34</v>
      </c>
      <c r="D50" s="15">
        <v>7</v>
      </c>
      <c r="E50" s="15">
        <v>44513446</v>
      </c>
      <c r="F50" s="15" t="s">
        <v>1481</v>
      </c>
      <c r="G50" s="169">
        <v>8.6899999999999993E-21</v>
      </c>
      <c r="H50" s="15">
        <v>4.5999999999999999E-3</v>
      </c>
      <c r="I50" s="15" t="s">
        <v>1480</v>
      </c>
      <c r="J50" s="15" t="s">
        <v>23</v>
      </c>
      <c r="K50" s="15" t="s">
        <v>3071</v>
      </c>
      <c r="L50" s="169">
        <v>2.1000000000000001E-21</v>
      </c>
    </row>
    <row r="51" spans="1:12">
      <c r="A51" s="15" t="s">
        <v>5955</v>
      </c>
      <c r="B51" s="15" t="s">
        <v>1652</v>
      </c>
      <c r="C51" s="15" t="s">
        <v>28</v>
      </c>
      <c r="D51" s="15">
        <v>7</v>
      </c>
      <c r="E51" s="15">
        <v>75953992</v>
      </c>
      <c r="F51" s="15" t="s">
        <v>3452</v>
      </c>
      <c r="G51" s="169">
        <v>2.84E-12</v>
      </c>
      <c r="H51" s="15">
        <v>1.0999999999999999E-2</v>
      </c>
      <c r="I51" s="15" t="s">
        <v>3007</v>
      </c>
      <c r="J51" s="15" t="s">
        <v>23</v>
      </c>
      <c r="K51" s="15" t="s">
        <v>8266</v>
      </c>
      <c r="L51" s="169">
        <v>1.9000000000000001E-15</v>
      </c>
    </row>
    <row r="52" spans="1:12">
      <c r="A52" s="15" t="s">
        <v>6089</v>
      </c>
      <c r="B52" s="15" t="s">
        <v>484</v>
      </c>
      <c r="C52" s="15" t="s">
        <v>34</v>
      </c>
      <c r="D52" s="15">
        <v>7</v>
      </c>
      <c r="E52" s="15">
        <v>80646740</v>
      </c>
      <c r="F52" s="15" t="s">
        <v>486</v>
      </c>
      <c r="G52" s="169">
        <v>4.08E-41</v>
      </c>
      <c r="H52" s="15">
        <v>4.3E-3</v>
      </c>
      <c r="I52" s="15" t="s">
        <v>485</v>
      </c>
      <c r="J52" s="15" t="s">
        <v>23</v>
      </c>
      <c r="K52" s="15" t="s">
        <v>3084</v>
      </c>
      <c r="L52" s="169">
        <v>2.4000000000000002E-38</v>
      </c>
    </row>
    <row r="53" spans="1:12">
      <c r="A53" s="15" t="s">
        <v>5942</v>
      </c>
      <c r="B53" s="15" t="s">
        <v>2075</v>
      </c>
      <c r="C53" s="15" t="s">
        <v>34</v>
      </c>
      <c r="D53" s="15">
        <v>7</v>
      </c>
      <c r="E53" s="15">
        <v>100620856</v>
      </c>
      <c r="F53" s="15" t="s">
        <v>3453</v>
      </c>
      <c r="G53" s="169">
        <v>2.0600000000000001E-13</v>
      </c>
      <c r="H53" s="15">
        <v>4.0000000000000001E-3</v>
      </c>
      <c r="I53" s="15" t="s">
        <v>3365</v>
      </c>
      <c r="J53" s="15" t="s">
        <v>23</v>
      </c>
      <c r="K53" s="15" t="s">
        <v>3364</v>
      </c>
      <c r="L53" s="169">
        <v>5.2999999999999996E-13</v>
      </c>
    </row>
    <row r="54" spans="1:12">
      <c r="A54" s="15" t="s">
        <v>6093</v>
      </c>
      <c r="B54" s="15" t="s">
        <v>1003</v>
      </c>
      <c r="C54" s="15" t="s">
        <v>186</v>
      </c>
      <c r="D54" s="15">
        <v>7</v>
      </c>
      <c r="E54" s="15">
        <v>100681718</v>
      </c>
      <c r="F54" s="15" t="s">
        <v>3454</v>
      </c>
      <c r="G54" s="169">
        <v>1.5499999999999999E-19</v>
      </c>
      <c r="H54" s="15">
        <v>1.9000000000000001E-4</v>
      </c>
      <c r="I54" s="15" t="s">
        <v>3008</v>
      </c>
      <c r="J54" s="15" t="s">
        <v>23</v>
      </c>
      <c r="K54" s="15" t="s">
        <v>3349</v>
      </c>
      <c r="L54" s="169">
        <v>1.6E-18</v>
      </c>
    </row>
    <row r="55" spans="1:12">
      <c r="A55" s="15" t="s">
        <v>5942</v>
      </c>
      <c r="B55" s="15" t="s">
        <v>273</v>
      </c>
      <c r="C55" s="15" t="s">
        <v>28</v>
      </c>
      <c r="D55" s="15">
        <v>8</v>
      </c>
      <c r="E55" s="15">
        <v>41655726</v>
      </c>
      <c r="F55" s="15" t="s">
        <v>3455</v>
      </c>
      <c r="G55" s="169">
        <v>3.0700000000000001E-27</v>
      </c>
      <c r="H55" s="15">
        <v>1.0999999999999999E-2</v>
      </c>
      <c r="I55" s="15" t="s">
        <v>3367</v>
      </c>
      <c r="J55" s="15" t="s">
        <v>23</v>
      </c>
      <c r="K55" s="15" t="s">
        <v>3366</v>
      </c>
      <c r="L55" s="169">
        <v>1.2E-25</v>
      </c>
    </row>
    <row r="56" spans="1:12">
      <c r="A56" s="15" t="s">
        <v>5942</v>
      </c>
      <c r="B56" s="15" t="s">
        <v>1925</v>
      </c>
      <c r="C56" s="15" t="s">
        <v>34</v>
      </c>
      <c r="D56" s="15">
        <v>8</v>
      </c>
      <c r="E56" s="15">
        <v>117135327</v>
      </c>
      <c r="F56" s="15" t="s">
        <v>1927</v>
      </c>
      <c r="G56" s="169">
        <v>4.9700000000000001E-20</v>
      </c>
      <c r="H56" s="15">
        <v>1.5E-3</v>
      </c>
      <c r="I56" s="15" t="s">
        <v>1926</v>
      </c>
      <c r="J56" s="15" t="s">
        <v>23</v>
      </c>
      <c r="K56" s="15" t="s">
        <v>8220</v>
      </c>
      <c r="L56" s="169">
        <v>1.9000000000000001E-23</v>
      </c>
    </row>
    <row r="57" spans="1:12">
      <c r="A57" s="15" t="s">
        <v>6130</v>
      </c>
      <c r="B57" s="15" t="s">
        <v>2269</v>
      </c>
      <c r="C57" s="15" t="s">
        <v>28</v>
      </c>
      <c r="D57" s="15">
        <v>8</v>
      </c>
      <c r="E57" s="15">
        <v>134478481</v>
      </c>
      <c r="F57" s="15" t="s">
        <v>1961</v>
      </c>
      <c r="G57" s="169">
        <v>1.0099999999999999E-19</v>
      </c>
      <c r="H57" s="15">
        <v>7.9000000000000008E-3</v>
      </c>
      <c r="I57" s="15" t="s">
        <v>3822</v>
      </c>
      <c r="J57" s="15" t="s">
        <v>23</v>
      </c>
      <c r="K57" s="15" t="s">
        <v>3823</v>
      </c>
      <c r="L57" s="169">
        <v>4.6000000000000002E-18</v>
      </c>
    </row>
    <row r="58" spans="1:12">
      <c r="A58" s="15" t="s">
        <v>6143</v>
      </c>
      <c r="B58" s="15" t="s">
        <v>1049</v>
      </c>
      <c r="C58" s="15" t="s">
        <v>269</v>
      </c>
      <c r="D58" s="15">
        <v>8</v>
      </c>
      <c r="E58" s="15">
        <v>144504304</v>
      </c>
      <c r="F58" s="15" t="s">
        <v>1051</v>
      </c>
      <c r="G58" s="169">
        <v>2.2299999999999998E-307</v>
      </c>
      <c r="H58" s="15">
        <v>8.7000000000000001E-4</v>
      </c>
      <c r="I58" s="15" t="s">
        <v>1050</v>
      </c>
      <c r="J58" s="15" t="s">
        <v>23</v>
      </c>
      <c r="K58" s="15" t="s">
        <v>3160</v>
      </c>
      <c r="L58" s="169">
        <v>2.2E-307</v>
      </c>
    </row>
    <row r="59" spans="1:12">
      <c r="A59" s="15" t="s">
        <v>5942</v>
      </c>
      <c r="B59" s="15" t="s">
        <v>1205</v>
      </c>
      <c r="C59" s="15" t="s">
        <v>1206</v>
      </c>
      <c r="D59" s="15">
        <v>9</v>
      </c>
      <c r="E59" s="15">
        <v>5073770</v>
      </c>
      <c r="F59" s="15" t="s">
        <v>3456</v>
      </c>
      <c r="G59" s="169">
        <v>4.4899999999999999E-36</v>
      </c>
      <c r="H59" s="15">
        <v>3.6999999999999999E-4</v>
      </c>
      <c r="I59" s="15" t="s">
        <v>3368</v>
      </c>
      <c r="J59" s="15" t="s">
        <v>1207</v>
      </c>
      <c r="K59" s="15" t="s">
        <v>8262</v>
      </c>
      <c r="L59" s="169">
        <v>1.4E-35</v>
      </c>
    </row>
    <row r="60" spans="1:12">
      <c r="A60" s="15" t="s">
        <v>5929</v>
      </c>
      <c r="B60" s="15" t="s">
        <v>1179</v>
      </c>
      <c r="C60" s="15" t="s">
        <v>39</v>
      </c>
      <c r="D60" s="15">
        <v>9</v>
      </c>
      <c r="E60" s="15">
        <v>6241694</v>
      </c>
      <c r="F60" s="15" t="s">
        <v>1181</v>
      </c>
      <c r="G60" s="169">
        <v>9.2199999999999998E-83</v>
      </c>
      <c r="H60" s="15">
        <v>6.0000000000000001E-3</v>
      </c>
      <c r="I60" s="15" t="s">
        <v>1180</v>
      </c>
      <c r="J60" s="15" t="s">
        <v>23</v>
      </c>
      <c r="K60" s="15" t="s">
        <v>3178</v>
      </c>
      <c r="L60" s="169">
        <v>1.4E-56</v>
      </c>
    </row>
    <row r="61" spans="1:12">
      <c r="A61" s="15" t="s">
        <v>6342</v>
      </c>
      <c r="B61" s="15" t="s">
        <v>1310</v>
      </c>
      <c r="C61" s="15" t="s">
        <v>28</v>
      </c>
      <c r="D61" s="15">
        <v>9</v>
      </c>
      <c r="E61" s="15">
        <v>70044197</v>
      </c>
      <c r="F61" s="15" t="s">
        <v>3457</v>
      </c>
      <c r="G61" s="169">
        <v>2.5800000000000001E-14</v>
      </c>
      <c r="H61" s="15">
        <v>5.3E-3</v>
      </c>
      <c r="I61" s="15" t="s">
        <v>1311</v>
      </c>
      <c r="J61" s="15" t="s">
        <v>23</v>
      </c>
      <c r="K61" s="15" t="s">
        <v>3350</v>
      </c>
      <c r="L61" s="169">
        <v>1.4000000000000001E-13</v>
      </c>
    </row>
    <row r="62" spans="1:12">
      <c r="A62" s="15" t="s">
        <v>5940</v>
      </c>
      <c r="B62" s="15" t="s">
        <v>234</v>
      </c>
      <c r="C62" s="15" t="s">
        <v>28</v>
      </c>
      <c r="D62" s="15">
        <v>9</v>
      </c>
      <c r="E62" s="15">
        <v>101421808</v>
      </c>
      <c r="F62" s="15" t="s">
        <v>236</v>
      </c>
      <c r="G62" s="169">
        <v>2.04E-15</v>
      </c>
      <c r="H62" s="15">
        <v>8.3999999999999995E-3</v>
      </c>
      <c r="I62" s="15" t="s">
        <v>235</v>
      </c>
      <c r="J62" s="15" t="s">
        <v>23</v>
      </c>
      <c r="K62" s="15" t="s">
        <v>8056</v>
      </c>
      <c r="L62" s="169">
        <v>1.2E-8</v>
      </c>
    </row>
    <row r="63" spans="1:12">
      <c r="A63" s="15" t="s">
        <v>6093</v>
      </c>
      <c r="B63" s="15" t="s">
        <v>18</v>
      </c>
      <c r="C63" s="15" t="s">
        <v>34</v>
      </c>
      <c r="D63" s="15">
        <v>9</v>
      </c>
      <c r="E63" s="15">
        <v>104784314</v>
      </c>
      <c r="F63" s="15" t="s">
        <v>3458</v>
      </c>
      <c r="G63" s="169">
        <v>3.6100000000000002E-60</v>
      </c>
      <c r="H63" s="15">
        <v>5.0000000000000001E-3</v>
      </c>
      <c r="I63" s="15" t="s">
        <v>3009</v>
      </c>
      <c r="J63" s="15" t="s">
        <v>23</v>
      </c>
      <c r="K63" s="15" t="s">
        <v>3351</v>
      </c>
      <c r="L63" s="169">
        <v>9.5000000000000002E-63</v>
      </c>
    </row>
    <row r="64" spans="1:12">
      <c r="A64" s="15" t="s">
        <v>5939</v>
      </c>
      <c r="B64" s="15" t="s">
        <v>965</v>
      </c>
      <c r="C64" s="15" t="s">
        <v>966</v>
      </c>
      <c r="D64" s="15">
        <v>9</v>
      </c>
      <c r="E64" s="15">
        <v>133155928</v>
      </c>
      <c r="F64" s="15" t="s">
        <v>969</v>
      </c>
      <c r="G64" s="169">
        <v>5.5800000000000002E-43</v>
      </c>
      <c r="H64" s="15">
        <v>5.1999999999999998E-3</v>
      </c>
      <c r="I64" s="15" t="s">
        <v>968</v>
      </c>
      <c r="J64" s="15" t="s">
        <v>967</v>
      </c>
      <c r="K64" s="15" t="s">
        <v>8130</v>
      </c>
      <c r="L64" s="15">
        <v>0.441</v>
      </c>
    </row>
    <row r="65" spans="1:12">
      <c r="A65" s="15" t="s">
        <v>6166</v>
      </c>
      <c r="B65" s="15" t="s">
        <v>698</v>
      </c>
      <c r="C65" s="15" t="s">
        <v>699</v>
      </c>
      <c r="D65" s="15">
        <v>9</v>
      </c>
      <c r="E65" s="15">
        <v>133636634</v>
      </c>
      <c r="F65" s="15" t="s">
        <v>702</v>
      </c>
      <c r="G65" s="169">
        <v>5.4799999999999997E-14</v>
      </c>
      <c r="H65" s="15">
        <v>4.5999999999999999E-3</v>
      </c>
      <c r="I65" s="15" t="s">
        <v>701</v>
      </c>
      <c r="J65" s="15" t="s">
        <v>700</v>
      </c>
      <c r="K65" s="15" t="s">
        <v>3113</v>
      </c>
      <c r="L65" s="169">
        <v>1.1E-14</v>
      </c>
    </row>
    <row r="66" spans="1:12">
      <c r="A66" s="15" t="s">
        <v>5994</v>
      </c>
      <c r="B66" s="15" t="s">
        <v>2113</v>
      </c>
      <c r="C66" s="15" t="s">
        <v>2114</v>
      </c>
      <c r="D66" s="15">
        <v>10</v>
      </c>
      <c r="E66" s="15">
        <v>17796275</v>
      </c>
      <c r="F66" s="15" t="s">
        <v>2117</v>
      </c>
      <c r="G66" s="169">
        <v>2.8599999999999999E-39</v>
      </c>
      <c r="H66" s="15">
        <v>9.4999999999999998E-3</v>
      </c>
      <c r="I66" s="15" t="s">
        <v>2116</v>
      </c>
      <c r="J66" s="15" t="s">
        <v>2115</v>
      </c>
      <c r="K66" s="15" t="s">
        <v>8240</v>
      </c>
      <c r="L66" s="169">
        <v>5.5999999999999999E-3</v>
      </c>
    </row>
    <row r="67" spans="1:12">
      <c r="A67" s="15" t="s">
        <v>5942</v>
      </c>
      <c r="B67" s="15" t="s">
        <v>1087</v>
      </c>
      <c r="C67" s="15" t="s">
        <v>1088</v>
      </c>
      <c r="D67" s="15">
        <v>10</v>
      </c>
      <c r="E67" s="15">
        <v>69261176</v>
      </c>
      <c r="F67" s="15" t="s">
        <v>638</v>
      </c>
      <c r="G67" s="169">
        <v>1.8499999999999999E-13</v>
      </c>
      <c r="H67" s="15">
        <v>1E-3</v>
      </c>
      <c r="I67" s="15" t="s">
        <v>1090</v>
      </c>
      <c r="J67" s="15" t="s">
        <v>1089</v>
      </c>
      <c r="K67" s="15" t="s">
        <v>8141</v>
      </c>
      <c r="L67" s="15">
        <v>0.96499999999999997</v>
      </c>
    </row>
    <row r="68" spans="1:12">
      <c r="A68" s="15" t="s">
        <v>5942</v>
      </c>
      <c r="B68" s="15" t="s">
        <v>1084</v>
      </c>
      <c r="C68" s="15" t="s">
        <v>42</v>
      </c>
      <c r="D68" s="15">
        <v>10</v>
      </c>
      <c r="E68" s="15">
        <v>69288743</v>
      </c>
      <c r="F68" s="15" t="s">
        <v>1086</v>
      </c>
      <c r="G68" s="169">
        <v>6.0999999999999995E-16</v>
      </c>
      <c r="H68" s="15">
        <v>5.2999999999999998E-4</v>
      </c>
      <c r="I68" s="15" t="s">
        <v>1085</v>
      </c>
      <c r="J68" s="15" t="s">
        <v>23</v>
      </c>
      <c r="K68" s="15" t="s">
        <v>3165</v>
      </c>
      <c r="L68" s="169">
        <v>9.3000000000000004E-15</v>
      </c>
    </row>
    <row r="69" spans="1:12">
      <c r="A69" s="15" t="s">
        <v>5994</v>
      </c>
      <c r="B69" s="15" t="s">
        <v>549</v>
      </c>
      <c r="C69" s="15" t="s">
        <v>550</v>
      </c>
      <c r="D69" s="15">
        <v>10</v>
      </c>
      <c r="E69" s="15">
        <v>99330450</v>
      </c>
      <c r="F69" s="15" t="s">
        <v>553</v>
      </c>
      <c r="G69" s="169">
        <v>6.1400000000000003E-27</v>
      </c>
      <c r="H69" s="169">
        <v>2.5999999999999998E-5</v>
      </c>
      <c r="I69" s="15" t="s">
        <v>552</v>
      </c>
      <c r="J69" s="15" t="s">
        <v>551</v>
      </c>
      <c r="K69" s="15" t="s">
        <v>3090</v>
      </c>
      <c r="L69" s="169">
        <v>9.9999999999999997E-29</v>
      </c>
    </row>
    <row r="70" spans="1:12">
      <c r="A70" s="15" t="s">
        <v>5994</v>
      </c>
      <c r="B70" s="15" t="s">
        <v>554</v>
      </c>
      <c r="C70" s="15" t="s">
        <v>20</v>
      </c>
      <c r="D70" s="15">
        <v>10</v>
      </c>
      <c r="E70" s="15">
        <v>99397546</v>
      </c>
      <c r="F70" s="15" t="s">
        <v>1036</v>
      </c>
      <c r="G70" s="169">
        <v>2.95E-299</v>
      </c>
      <c r="H70" s="15">
        <v>5.5000000000000003E-4</v>
      </c>
      <c r="I70" s="15" t="s">
        <v>1035</v>
      </c>
      <c r="J70" s="15" t="s">
        <v>23</v>
      </c>
      <c r="K70" s="15" t="s">
        <v>3157</v>
      </c>
      <c r="L70" s="169">
        <v>2.2E-307</v>
      </c>
    </row>
    <row r="71" spans="1:12">
      <c r="A71" s="15" t="s">
        <v>5966</v>
      </c>
      <c r="B71" s="15" t="s">
        <v>1394</v>
      </c>
      <c r="C71" s="15" t="s">
        <v>28</v>
      </c>
      <c r="D71" s="15">
        <v>10</v>
      </c>
      <c r="E71" s="15">
        <v>100972912</v>
      </c>
      <c r="F71" s="15" t="s">
        <v>1827</v>
      </c>
      <c r="G71" s="169">
        <v>2.9800000000000001E-16</v>
      </c>
      <c r="H71" s="15">
        <v>6.6E-3</v>
      </c>
      <c r="I71" s="15" t="s">
        <v>1826</v>
      </c>
      <c r="J71" s="15" t="s">
        <v>23</v>
      </c>
      <c r="K71" s="15" t="s">
        <v>3275</v>
      </c>
      <c r="L71" s="169">
        <v>7.0000000000000003E-17</v>
      </c>
    </row>
    <row r="72" spans="1:12">
      <c r="A72" s="15" t="s">
        <v>5955</v>
      </c>
      <c r="B72" s="15" t="s">
        <v>1593</v>
      </c>
      <c r="C72" s="15" t="s">
        <v>34</v>
      </c>
      <c r="D72" s="15">
        <v>11</v>
      </c>
      <c r="E72" s="15">
        <v>14644075</v>
      </c>
      <c r="F72" s="15" t="s">
        <v>1595</v>
      </c>
      <c r="G72" s="169">
        <v>2.15E-60</v>
      </c>
      <c r="H72" s="15">
        <v>2.3999999999999998E-3</v>
      </c>
      <c r="I72" s="15" t="s">
        <v>1594</v>
      </c>
      <c r="J72" s="15" t="s">
        <v>23</v>
      </c>
      <c r="K72" s="15" t="s">
        <v>3239</v>
      </c>
      <c r="L72" s="169">
        <v>8.1999999999999996E-55</v>
      </c>
    </row>
    <row r="73" spans="1:12">
      <c r="A73" s="15" t="s">
        <v>6343</v>
      </c>
      <c r="B73" s="15" t="s">
        <v>1188</v>
      </c>
      <c r="C73" s="15" t="s">
        <v>28</v>
      </c>
      <c r="D73" s="15">
        <v>11</v>
      </c>
      <c r="E73" s="15">
        <v>15112469</v>
      </c>
      <c r="F73" s="15" t="s">
        <v>2381</v>
      </c>
      <c r="G73" s="169">
        <v>8.0000000000000006E-18</v>
      </c>
      <c r="H73" s="15">
        <v>1.6E-2</v>
      </c>
      <c r="I73" s="15" t="s">
        <v>3010</v>
      </c>
      <c r="J73" s="15" t="s">
        <v>23</v>
      </c>
      <c r="K73" s="15" t="s">
        <v>3352</v>
      </c>
      <c r="L73" s="169">
        <v>9.9999999999999998E-17</v>
      </c>
    </row>
    <row r="74" spans="1:12">
      <c r="A74" s="15" t="s">
        <v>5995</v>
      </c>
      <c r="B74" s="15" t="s">
        <v>1503</v>
      </c>
      <c r="C74" s="15" t="s">
        <v>34</v>
      </c>
      <c r="D74" s="15">
        <v>11</v>
      </c>
      <c r="E74" s="15">
        <v>47248803</v>
      </c>
      <c r="F74" s="15" t="s">
        <v>1505</v>
      </c>
      <c r="G74" s="169">
        <v>1.4100000000000001E-32</v>
      </c>
      <c r="H74" s="15">
        <v>2.3999999999999998E-3</v>
      </c>
      <c r="I74" s="15" t="s">
        <v>1504</v>
      </c>
      <c r="J74" s="15" t="s">
        <v>23</v>
      </c>
      <c r="K74" s="15" t="s">
        <v>3223</v>
      </c>
      <c r="L74" s="169">
        <v>5.8999999999999999E-33</v>
      </c>
    </row>
    <row r="75" spans="1:12">
      <c r="A75" s="15" t="s">
        <v>5963</v>
      </c>
      <c r="B75" s="15" t="s">
        <v>1891</v>
      </c>
      <c r="C75" s="15" t="s">
        <v>20</v>
      </c>
      <c r="D75" s="15">
        <v>11</v>
      </c>
      <c r="E75" s="15">
        <v>64591556</v>
      </c>
      <c r="F75" s="15" t="s">
        <v>1893</v>
      </c>
      <c r="G75" s="169">
        <v>2.2299999999999998E-307</v>
      </c>
      <c r="H75" s="15">
        <v>1E-3</v>
      </c>
      <c r="I75" s="15" t="s">
        <v>1892</v>
      </c>
      <c r="J75" s="15" t="s">
        <v>23</v>
      </c>
      <c r="K75" s="15" t="s">
        <v>3282</v>
      </c>
      <c r="L75" s="169">
        <v>2.2E-307</v>
      </c>
    </row>
    <row r="76" spans="1:12">
      <c r="A76" s="15" t="s">
        <v>5963</v>
      </c>
      <c r="B76" s="15" t="s">
        <v>451</v>
      </c>
      <c r="C76" s="15" t="s">
        <v>452</v>
      </c>
      <c r="D76" s="15">
        <v>11</v>
      </c>
      <c r="E76" s="15">
        <v>65185977</v>
      </c>
      <c r="F76" s="15" t="s">
        <v>455</v>
      </c>
      <c r="G76" s="169">
        <v>2.9200000000000002E-24</v>
      </c>
      <c r="H76" s="15">
        <v>2.9E-4</v>
      </c>
      <c r="I76" s="15" t="s">
        <v>454</v>
      </c>
      <c r="J76" s="15" t="s">
        <v>453</v>
      </c>
      <c r="K76" s="15" t="s">
        <v>8080</v>
      </c>
      <c r="L76" s="169">
        <v>1.4000000000000001E-26</v>
      </c>
    </row>
    <row r="77" spans="1:12">
      <c r="A77" s="15" t="s">
        <v>5940</v>
      </c>
      <c r="B77" s="15" t="s">
        <v>1906</v>
      </c>
      <c r="C77" s="15" t="s">
        <v>28</v>
      </c>
      <c r="D77" s="15">
        <v>11</v>
      </c>
      <c r="E77" s="15">
        <v>65376406</v>
      </c>
      <c r="F77" s="15" t="s">
        <v>1908</v>
      </c>
      <c r="G77" s="169">
        <v>1.48E-11</v>
      </c>
      <c r="H77" s="15">
        <v>8.0999999999999996E-3</v>
      </c>
      <c r="I77" s="15" t="s">
        <v>1907</v>
      </c>
      <c r="J77" s="15" t="s">
        <v>23</v>
      </c>
      <c r="K77" s="15" t="s">
        <v>8217</v>
      </c>
      <c r="L77" s="169">
        <v>1.0999999999999999E-8</v>
      </c>
    </row>
    <row r="78" spans="1:12">
      <c r="A78" s="15" t="s">
        <v>6079</v>
      </c>
      <c r="B78" s="15" t="s">
        <v>726</v>
      </c>
      <c r="C78" s="15" t="s">
        <v>34</v>
      </c>
      <c r="D78" s="15">
        <v>11</v>
      </c>
      <c r="E78" s="15">
        <v>71435374</v>
      </c>
      <c r="F78" s="15" t="s">
        <v>728</v>
      </c>
      <c r="G78" s="169">
        <v>4.1699999999999998E-19</v>
      </c>
      <c r="H78" s="15">
        <v>4.4000000000000003E-3</v>
      </c>
      <c r="I78" s="15" t="s">
        <v>727</v>
      </c>
      <c r="J78" s="15" t="s">
        <v>23</v>
      </c>
      <c r="K78" s="15" t="s">
        <v>3032</v>
      </c>
      <c r="L78" s="169">
        <v>3.8999999999999999E-26</v>
      </c>
    </row>
    <row r="79" spans="1:12">
      <c r="A79" s="15" t="s">
        <v>5995</v>
      </c>
      <c r="B79" s="15" t="s">
        <v>313</v>
      </c>
      <c r="C79" s="15" t="s">
        <v>314</v>
      </c>
      <c r="D79" s="15">
        <v>11</v>
      </c>
      <c r="E79" s="15">
        <v>116830638</v>
      </c>
      <c r="F79" s="15" t="s">
        <v>316</v>
      </c>
      <c r="G79" s="169">
        <v>2.2299999999999998E-307</v>
      </c>
      <c r="H79" s="15">
        <v>2.3E-3</v>
      </c>
      <c r="I79" s="15" t="s">
        <v>315</v>
      </c>
      <c r="J79" s="15"/>
      <c r="K79" s="15" t="s">
        <v>3059</v>
      </c>
      <c r="L79" s="169">
        <v>3.3999999999999997E-210</v>
      </c>
    </row>
    <row r="80" spans="1:12">
      <c r="A80" s="15" t="s">
        <v>5942</v>
      </c>
      <c r="B80" s="15" t="s">
        <v>1604</v>
      </c>
      <c r="C80" s="15" t="s">
        <v>20</v>
      </c>
      <c r="D80" s="15">
        <v>12</v>
      </c>
      <c r="E80" s="15">
        <v>48107373</v>
      </c>
      <c r="F80" s="15" t="s">
        <v>1606</v>
      </c>
      <c r="G80" s="169">
        <v>2.23E-42</v>
      </c>
      <c r="H80" s="15">
        <v>1.8E-3</v>
      </c>
      <c r="I80" s="15" t="s">
        <v>1605</v>
      </c>
      <c r="J80" s="15" t="s">
        <v>23</v>
      </c>
      <c r="K80" s="15" t="s">
        <v>3243</v>
      </c>
      <c r="L80" s="169">
        <v>8.5999999999999997E-41</v>
      </c>
    </row>
    <row r="81" spans="1:12">
      <c r="A81" s="15" t="s">
        <v>5931</v>
      </c>
      <c r="B81" s="15" t="s">
        <v>1283</v>
      </c>
      <c r="C81" s="15" t="s">
        <v>1284</v>
      </c>
      <c r="D81" s="15">
        <v>12</v>
      </c>
      <c r="E81" s="15">
        <v>57184132</v>
      </c>
      <c r="F81" s="15" t="s">
        <v>1287</v>
      </c>
      <c r="G81" s="169">
        <v>1.6499999999999999E-14</v>
      </c>
      <c r="H81" s="15">
        <v>4.4000000000000003E-3</v>
      </c>
      <c r="I81" s="15" t="s">
        <v>1286</v>
      </c>
      <c r="J81" s="15" t="s">
        <v>1285</v>
      </c>
      <c r="K81" s="15" t="s">
        <v>3195</v>
      </c>
      <c r="L81" s="169">
        <v>2.5E-15</v>
      </c>
    </row>
    <row r="82" spans="1:12">
      <c r="A82" s="15" t="s">
        <v>6079</v>
      </c>
      <c r="B82" s="15" t="s">
        <v>1063</v>
      </c>
      <c r="C82" s="15" t="s">
        <v>28</v>
      </c>
      <c r="D82" s="15">
        <v>12</v>
      </c>
      <c r="E82" s="15">
        <v>95974231</v>
      </c>
      <c r="F82" s="15" t="s">
        <v>1065</v>
      </c>
      <c r="G82" s="169">
        <v>3.7300000000000001E-43</v>
      </c>
      <c r="H82" s="15">
        <v>1.7000000000000001E-2</v>
      </c>
      <c r="I82" s="15" t="s">
        <v>1064</v>
      </c>
      <c r="J82" s="15" t="s">
        <v>23</v>
      </c>
      <c r="K82" s="15" t="s">
        <v>3162</v>
      </c>
      <c r="L82" s="169">
        <v>1.6000000000000001E-36</v>
      </c>
    </row>
    <row r="83" spans="1:12">
      <c r="A83" s="15" t="s">
        <v>5939</v>
      </c>
      <c r="B83" s="15" t="s">
        <v>1506</v>
      </c>
      <c r="C83" s="15" t="s">
        <v>28</v>
      </c>
      <c r="D83" s="15">
        <v>12</v>
      </c>
      <c r="E83" s="15">
        <v>100493323</v>
      </c>
      <c r="F83" s="15" t="s">
        <v>3459</v>
      </c>
      <c r="G83" s="169">
        <v>1.43E-14</v>
      </c>
      <c r="H83" s="15">
        <v>7.4000000000000003E-3</v>
      </c>
      <c r="I83" s="15" t="s">
        <v>3011</v>
      </c>
      <c r="J83" s="15" t="s">
        <v>23</v>
      </c>
      <c r="K83" s="15" t="s">
        <v>3353</v>
      </c>
      <c r="L83" s="169">
        <v>1.4E-11</v>
      </c>
    </row>
    <row r="84" spans="1:12">
      <c r="A84" s="15" t="s">
        <v>6093</v>
      </c>
      <c r="B84" s="15" t="s">
        <v>1839</v>
      </c>
      <c r="C84" s="15" t="s">
        <v>28</v>
      </c>
      <c r="D84" s="15">
        <v>12</v>
      </c>
      <c r="E84" s="15">
        <v>111418145</v>
      </c>
      <c r="F84" s="15" t="s">
        <v>702</v>
      </c>
      <c r="G84" s="169">
        <v>1.9400000000000001E-14</v>
      </c>
      <c r="H84" s="15">
        <v>4.4000000000000003E-3</v>
      </c>
      <c r="I84" s="15" t="s">
        <v>3369</v>
      </c>
      <c r="J84" s="15" t="s">
        <v>23</v>
      </c>
      <c r="K84" s="15" t="s">
        <v>8258</v>
      </c>
      <c r="L84" s="169">
        <v>2.5999999999999998E-16</v>
      </c>
    </row>
    <row r="85" spans="1:12">
      <c r="A85" s="15" t="s">
        <v>5995</v>
      </c>
      <c r="B85" s="15" t="s">
        <v>1806</v>
      </c>
      <c r="C85" s="15" t="s">
        <v>34</v>
      </c>
      <c r="D85" s="15">
        <v>12</v>
      </c>
      <c r="E85" s="15">
        <v>124778466</v>
      </c>
      <c r="F85" s="15" t="s">
        <v>1808</v>
      </c>
      <c r="G85" s="169">
        <v>3.3500000000000002E-117</v>
      </c>
      <c r="H85" s="15">
        <v>2.7000000000000001E-3</v>
      </c>
      <c r="I85" s="15" t="s">
        <v>1807</v>
      </c>
      <c r="J85" s="15" t="s">
        <v>23</v>
      </c>
      <c r="K85" s="15" t="s">
        <v>3271</v>
      </c>
      <c r="L85" s="169">
        <v>5.4999999999999998E-104</v>
      </c>
    </row>
    <row r="86" spans="1:12">
      <c r="A86" s="15" t="s">
        <v>6053</v>
      </c>
      <c r="B86" s="15" t="s">
        <v>487</v>
      </c>
      <c r="C86" s="15" t="s">
        <v>28</v>
      </c>
      <c r="D86" s="15">
        <v>14</v>
      </c>
      <c r="E86" s="15">
        <v>23117486</v>
      </c>
      <c r="F86" s="15" t="s">
        <v>3460</v>
      </c>
      <c r="G86" s="169">
        <v>2.0599999999999998E-18</v>
      </c>
      <c r="H86" s="15">
        <v>8.3999999999999995E-3</v>
      </c>
      <c r="I86" s="15" t="s">
        <v>3012</v>
      </c>
      <c r="J86" s="15" t="s">
        <v>23</v>
      </c>
      <c r="K86" s="15" t="s">
        <v>3354</v>
      </c>
      <c r="L86" s="169">
        <v>1.2000000000000001E-19</v>
      </c>
    </row>
    <row r="87" spans="1:12">
      <c r="A87" s="15" t="s">
        <v>5942</v>
      </c>
      <c r="B87" s="15" t="s">
        <v>2019</v>
      </c>
      <c r="C87" s="15" t="s">
        <v>3370</v>
      </c>
      <c r="D87" s="15">
        <v>14</v>
      </c>
      <c r="E87" s="15">
        <v>64803756</v>
      </c>
      <c r="F87" s="15" t="s">
        <v>3461</v>
      </c>
      <c r="G87" s="169">
        <v>5.4100000000000003E-23</v>
      </c>
      <c r="H87" s="169">
        <v>9.7000000000000003E-6</v>
      </c>
      <c r="I87" s="15" t="s">
        <v>3372</v>
      </c>
      <c r="J87" s="15" t="s">
        <v>3373</v>
      </c>
      <c r="K87" s="15" t="s">
        <v>3371</v>
      </c>
      <c r="L87" s="169">
        <v>3.4E-21</v>
      </c>
    </row>
    <row r="88" spans="1:12">
      <c r="A88" s="15" t="s">
        <v>5966</v>
      </c>
      <c r="B88" s="15" t="s">
        <v>840</v>
      </c>
      <c r="C88" s="15" t="s">
        <v>34</v>
      </c>
      <c r="D88" s="15">
        <v>14</v>
      </c>
      <c r="E88" s="15">
        <v>103100219</v>
      </c>
      <c r="F88" s="15" t="s">
        <v>3462</v>
      </c>
      <c r="G88" s="169">
        <v>1.55E-28</v>
      </c>
      <c r="H88" s="15">
        <v>2.0999999999999999E-3</v>
      </c>
      <c r="I88" s="15" t="s">
        <v>3013</v>
      </c>
      <c r="J88" s="15" t="s">
        <v>23</v>
      </c>
      <c r="K88" s="15" t="s">
        <v>3355</v>
      </c>
      <c r="L88" s="169">
        <v>5.1999999999999999E-31</v>
      </c>
    </row>
    <row r="89" spans="1:12">
      <c r="A89" s="15" t="s">
        <v>5942</v>
      </c>
      <c r="B89" s="15" t="s">
        <v>821</v>
      </c>
      <c r="C89" s="15" t="s">
        <v>20</v>
      </c>
      <c r="D89" s="15">
        <v>15</v>
      </c>
      <c r="E89" s="15">
        <v>43197301</v>
      </c>
      <c r="F89" s="15" t="s">
        <v>3463</v>
      </c>
      <c r="G89" s="169">
        <v>4.5300000000000003E-12</v>
      </c>
      <c r="H89" s="15">
        <v>7.3999999999999999E-4</v>
      </c>
      <c r="I89" s="15" t="s">
        <v>3374</v>
      </c>
      <c r="J89" s="15" t="s">
        <v>23</v>
      </c>
      <c r="K89" s="15" t="s">
        <v>3069</v>
      </c>
      <c r="L89" s="169">
        <v>1.9E-12</v>
      </c>
    </row>
    <row r="90" spans="1:12">
      <c r="A90" s="15" t="s">
        <v>6089</v>
      </c>
      <c r="B90" s="15" t="s">
        <v>1263</v>
      </c>
      <c r="C90" s="15" t="s">
        <v>28</v>
      </c>
      <c r="D90" s="15">
        <v>15</v>
      </c>
      <c r="E90" s="15">
        <v>58432032</v>
      </c>
      <c r="F90" s="15" t="s">
        <v>1265</v>
      </c>
      <c r="G90" s="169">
        <v>4.9199999999999999E-110</v>
      </c>
      <c r="H90" s="15">
        <v>4.4999999999999997E-3</v>
      </c>
      <c r="I90" s="15" t="s">
        <v>1264</v>
      </c>
      <c r="J90" s="15" t="s">
        <v>23</v>
      </c>
      <c r="K90" s="15" t="s">
        <v>8155</v>
      </c>
      <c r="L90" s="169">
        <v>3.7000000000000001E-105</v>
      </c>
    </row>
    <row r="91" spans="1:12">
      <c r="A91" s="15" t="s">
        <v>5995</v>
      </c>
      <c r="B91" s="15" t="s">
        <v>1645</v>
      </c>
      <c r="C91" s="15" t="s">
        <v>269</v>
      </c>
      <c r="D91" s="15">
        <v>15</v>
      </c>
      <c r="E91" s="15">
        <v>89665582</v>
      </c>
      <c r="F91" s="15" t="s">
        <v>1647</v>
      </c>
      <c r="G91" s="169">
        <v>2.4999999999999998E-22</v>
      </c>
      <c r="H91" s="15">
        <v>1E-3</v>
      </c>
      <c r="I91" s="15" t="s">
        <v>1646</v>
      </c>
      <c r="J91" s="15" t="s">
        <v>23</v>
      </c>
      <c r="K91" s="15" t="s">
        <v>3143</v>
      </c>
      <c r="L91" s="169">
        <v>8.5000000000000002E-24</v>
      </c>
    </row>
    <row r="92" spans="1:12">
      <c r="A92" s="15" t="s">
        <v>6027</v>
      </c>
      <c r="B92" s="15" t="s">
        <v>850</v>
      </c>
      <c r="C92" s="15" t="s">
        <v>39</v>
      </c>
      <c r="D92" s="15">
        <v>16</v>
      </c>
      <c r="E92" s="15">
        <v>254413</v>
      </c>
      <c r="F92" s="15" t="s">
        <v>852</v>
      </c>
      <c r="G92" s="169">
        <v>1.9899999999999998E-12</v>
      </c>
      <c r="H92" s="15">
        <v>3.2000000000000002E-3</v>
      </c>
      <c r="I92" s="15" t="s">
        <v>851</v>
      </c>
      <c r="J92" s="15" t="s">
        <v>23</v>
      </c>
      <c r="K92" s="15" t="s">
        <v>8120</v>
      </c>
      <c r="L92" s="169">
        <v>3.3000000000000001E-12</v>
      </c>
    </row>
    <row r="93" spans="1:12">
      <c r="A93" s="15" t="s">
        <v>5940</v>
      </c>
      <c r="B93" s="15" t="s">
        <v>1760</v>
      </c>
      <c r="C93" s="15" t="s">
        <v>28</v>
      </c>
      <c r="D93" s="15">
        <v>16</v>
      </c>
      <c r="E93" s="15">
        <v>1944836</v>
      </c>
      <c r="F93" s="15" t="s">
        <v>1762</v>
      </c>
      <c r="G93" s="169">
        <v>6.5300000000000004E-13</v>
      </c>
      <c r="H93" s="15">
        <v>1.7999999999999999E-2</v>
      </c>
      <c r="I93" s="15" t="s">
        <v>1761</v>
      </c>
      <c r="J93" s="15" t="s">
        <v>23</v>
      </c>
      <c r="K93" s="15" t="s">
        <v>8199</v>
      </c>
      <c r="L93" s="169">
        <v>3.2000000000000001E-12</v>
      </c>
    </row>
    <row r="94" spans="1:12">
      <c r="A94" s="15" t="s">
        <v>6130</v>
      </c>
      <c r="B94" s="15" t="s">
        <v>1959</v>
      </c>
      <c r="C94" s="15" t="s">
        <v>28</v>
      </c>
      <c r="D94" s="15">
        <v>16</v>
      </c>
      <c r="E94" s="15">
        <v>2027005</v>
      </c>
      <c r="F94" s="15" t="s">
        <v>1961</v>
      </c>
      <c r="G94" s="169">
        <v>2.03E-19</v>
      </c>
      <c r="H94" s="15">
        <v>7.7999999999999996E-3</v>
      </c>
      <c r="I94" s="15" t="s">
        <v>1960</v>
      </c>
      <c r="J94" s="15" t="s">
        <v>23</v>
      </c>
      <c r="K94" s="15" t="s">
        <v>3289</v>
      </c>
      <c r="L94" s="169">
        <v>1.6E-13</v>
      </c>
    </row>
    <row r="95" spans="1:12">
      <c r="A95" s="15" t="s">
        <v>5939</v>
      </c>
      <c r="B95" s="15" t="s">
        <v>1616</v>
      </c>
      <c r="C95" s="15" t="s">
        <v>28</v>
      </c>
      <c r="D95" s="15">
        <v>16</v>
      </c>
      <c r="E95" s="15">
        <v>2089726</v>
      </c>
      <c r="F95" s="15" t="s">
        <v>3464</v>
      </c>
      <c r="G95" s="169">
        <v>1.02E-25</v>
      </c>
      <c r="H95" s="15">
        <v>2.1999999999999999E-2</v>
      </c>
      <c r="I95" s="15" t="s">
        <v>3014</v>
      </c>
      <c r="J95" s="15" t="s">
        <v>23</v>
      </c>
      <c r="K95" s="15" t="s">
        <v>3356</v>
      </c>
      <c r="L95" s="169">
        <v>3.0999999999999999E-23</v>
      </c>
    </row>
    <row r="96" spans="1:12">
      <c r="A96" s="15" t="s">
        <v>5963</v>
      </c>
      <c r="B96" s="15" t="s">
        <v>1945</v>
      </c>
      <c r="C96" s="15" t="s">
        <v>34</v>
      </c>
      <c r="D96" s="15">
        <v>16</v>
      </c>
      <c r="E96" s="15">
        <v>31483136</v>
      </c>
      <c r="F96" s="15" t="s">
        <v>1947</v>
      </c>
      <c r="G96" s="169">
        <v>3.9300000000000004E-15</v>
      </c>
      <c r="H96" s="15">
        <v>2.5999999999999999E-3</v>
      </c>
      <c r="I96" s="15" t="s">
        <v>1946</v>
      </c>
      <c r="J96" s="15" t="s">
        <v>23</v>
      </c>
      <c r="K96" s="15" t="s">
        <v>8223</v>
      </c>
      <c r="L96" s="169">
        <v>2.6999999999999999E-14</v>
      </c>
    </row>
    <row r="97" spans="1:12">
      <c r="A97" s="15" t="s">
        <v>5995</v>
      </c>
      <c r="B97" s="15" t="s">
        <v>495</v>
      </c>
      <c r="C97" s="15" t="s">
        <v>186</v>
      </c>
      <c r="D97" s="15">
        <v>16</v>
      </c>
      <c r="E97" s="15">
        <v>56961979</v>
      </c>
      <c r="F97" s="15" t="s">
        <v>497</v>
      </c>
      <c r="G97" s="169">
        <v>2.9599999999999998E-105</v>
      </c>
      <c r="H97" s="169">
        <v>5.0000000000000001E-4</v>
      </c>
      <c r="I97" s="15" t="s">
        <v>496</v>
      </c>
      <c r="J97" s="15" t="s">
        <v>23</v>
      </c>
      <c r="K97" s="15" t="s">
        <v>8084</v>
      </c>
      <c r="L97" s="169">
        <v>7.6999999999999998E-110</v>
      </c>
    </row>
    <row r="98" spans="1:12">
      <c r="A98" s="15" t="s">
        <v>5930</v>
      </c>
      <c r="B98" s="15" t="s">
        <v>1456</v>
      </c>
      <c r="C98" s="15" t="s">
        <v>1457</v>
      </c>
      <c r="D98" s="15">
        <v>16</v>
      </c>
      <c r="E98" s="15">
        <v>69693577</v>
      </c>
      <c r="F98" s="15" t="s">
        <v>1460</v>
      </c>
      <c r="G98" s="169">
        <v>1.24E-12</v>
      </c>
      <c r="H98" s="15">
        <v>6.3E-3</v>
      </c>
      <c r="I98" s="15" t="s">
        <v>1459</v>
      </c>
      <c r="J98" s="15" t="s">
        <v>1458</v>
      </c>
      <c r="K98" s="15" t="s">
        <v>8175</v>
      </c>
      <c r="L98" s="15">
        <v>3.1800000000000002E-2</v>
      </c>
    </row>
    <row r="99" spans="1:12">
      <c r="A99" s="15" t="s">
        <v>5939</v>
      </c>
      <c r="B99" s="15" t="s">
        <v>1444</v>
      </c>
      <c r="C99" s="15" t="s">
        <v>28</v>
      </c>
      <c r="D99" s="15">
        <v>16</v>
      </c>
      <c r="E99" s="15">
        <v>83949449</v>
      </c>
      <c r="F99" s="15" t="s">
        <v>1543</v>
      </c>
      <c r="G99" s="169">
        <v>8.5000000000000007E-31</v>
      </c>
      <c r="H99" s="15">
        <v>1.6E-2</v>
      </c>
      <c r="I99" s="15" t="s">
        <v>1542</v>
      </c>
      <c r="J99" s="15" t="s">
        <v>23</v>
      </c>
      <c r="K99" s="15" t="s">
        <v>8184</v>
      </c>
      <c r="L99" s="169">
        <v>6.3999999999999997E-22</v>
      </c>
    </row>
    <row r="100" spans="1:12">
      <c r="A100" s="15" t="s">
        <v>5942</v>
      </c>
      <c r="B100" s="15" t="s">
        <v>1613</v>
      </c>
      <c r="C100" s="15" t="s">
        <v>28</v>
      </c>
      <c r="D100" s="15">
        <v>16</v>
      </c>
      <c r="E100" s="15">
        <v>88715604</v>
      </c>
      <c r="F100" s="15" t="s">
        <v>1615</v>
      </c>
      <c r="G100" s="169">
        <v>3.1700000000000001E-135</v>
      </c>
      <c r="H100" s="15">
        <v>2.9000000000000001E-2</v>
      </c>
      <c r="I100" s="15" t="s">
        <v>1614</v>
      </c>
      <c r="J100" s="15" t="s">
        <v>23</v>
      </c>
      <c r="K100" s="15" t="s">
        <v>8187</v>
      </c>
      <c r="L100" s="169">
        <v>4.3E-48</v>
      </c>
    </row>
    <row r="101" spans="1:12">
      <c r="A101" s="15" t="s">
        <v>6053</v>
      </c>
      <c r="B101" s="15" t="s">
        <v>239</v>
      </c>
      <c r="C101" s="15" t="s">
        <v>240</v>
      </c>
      <c r="D101" s="15">
        <v>17</v>
      </c>
      <c r="E101" s="15">
        <v>4639054</v>
      </c>
      <c r="F101" s="15" t="s">
        <v>243</v>
      </c>
      <c r="G101" s="169">
        <v>2.7799999999999999E-25</v>
      </c>
      <c r="H101" s="15">
        <v>2.7000000000000001E-3</v>
      </c>
      <c r="I101" s="15" t="s">
        <v>242</v>
      </c>
      <c r="J101" s="15" t="s">
        <v>241</v>
      </c>
      <c r="K101" s="15" t="s">
        <v>3050</v>
      </c>
      <c r="L101" s="169">
        <v>4.8999999999999998E-27</v>
      </c>
    </row>
    <row r="102" spans="1:12">
      <c r="A102" s="15" t="s">
        <v>5952</v>
      </c>
      <c r="B102" s="15" t="s">
        <v>339</v>
      </c>
      <c r="C102" s="15" t="s">
        <v>34</v>
      </c>
      <c r="D102" s="15">
        <v>17</v>
      </c>
      <c r="E102" s="15">
        <v>7173658</v>
      </c>
      <c r="F102" s="15" t="s">
        <v>3465</v>
      </c>
      <c r="G102" s="169">
        <v>6.5299999999999999E-18</v>
      </c>
      <c r="H102" s="15">
        <v>9.3000000000000005E-4</v>
      </c>
      <c r="I102" s="15" t="s">
        <v>3015</v>
      </c>
      <c r="J102" s="15" t="s">
        <v>23</v>
      </c>
      <c r="K102" s="15" t="s">
        <v>3357</v>
      </c>
      <c r="L102" s="169">
        <v>1.8000000000000001E-18</v>
      </c>
    </row>
    <row r="103" spans="1:12">
      <c r="A103" s="15" t="s">
        <v>6085</v>
      </c>
      <c r="B103" s="15" t="s">
        <v>1802</v>
      </c>
      <c r="C103" s="15" t="s">
        <v>28</v>
      </c>
      <c r="D103" s="15">
        <v>17</v>
      </c>
      <c r="E103" s="15">
        <v>7630172</v>
      </c>
      <c r="F103" s="15" t="s">
        <v>3466</v>
      </c>
      <c r="G103" s="169">
        <v>1.56E-12</v>
      </c>
      <c r="H103" s="15">
        <v>8.2000000000000007E-3</v>
      </c>
      <c r="I103" s="15" t="s">
        <v>3016</v>
      </c>
      <c r="J103" s="15" t="s">
        <v>23</v>
      </c>
      <c r="K103" s="15" t="s">
        <v>3358</v>
      </c>
      <c r="L103" s="169">
        <v>2.0999999999999999E-11</v>
      </c>
    </row>
    <row r="104" spans="1:12">
      <c r="A104" s="15" t="s">
        <v>5940</v>
      </c>
      <c r="B104" s="15" t="s">
        <v>942</v>
      </c>
      <c r="C104" s="15" t="s">
        <v>34</v>
      </c>
      <c r="D104" s="15">
        <v>17</v>
      </c>
      <c r="E104" s="15">
        <v>42900876</v>
      </c>
      <c r="F104" s="15" t="s">
        <v>126</v>
      </c>
      <c r="G104" s="169">
        <v>5.2499999999999997E-14</v>
      </c>
      <c r="H104" s="15">
        <v>1.8E-3</v>
      </c>
      <c r="I104" s="15" t="s">
        <v>3017</v>
      </c>
      <c r="J104" s="15" t="s">
        <v>23</v>
      </c>
      <c r="K104" s="15" t="s">
        <v>3347</v>
      </c>
      <c r="L104" s="169">
        <v>4.7000000000000002E-13</v>
      </c>
    </row>
    <row r="105" spans="1:12">
      <c r="A105" s="15" t="s">
        <v>5942</v>
      </c>
      <c r="B105" s="15" t="s">
        <v>1941</v>
      </c>
      <c r="C105" s="15" t="s">
        <v>115</v>
      </c>
      <c r="D105" s="15">
        <v>17</v>
      </c>
      <c r="E105" s="15">
        <v>44249093</v>
      </c>
      <c r="F105" s="15" t="s">
        <v>3467</v>
      </c>
      <c r="G105" s="169">
        <v>3.1399999999999998E-25</v>
      </c>
      <c r="H105" s="169">
        <v>3.4999999999999997E-5</v>
      </c>
      <c r="I105" s="15" t="s">
        <v>3376</v>
      </c>
      <c r="J105" s="15" t="s">
        <v>23</v>
      </c>
      <c r="K105" s="15" t="s">
        <v>3375</v>
      </c>
      <c r="L105" s="169">
        <v>3.6000000000000001E-24</v>
      </c>
    </row>
    <row r="106" spans="1:12">
      <c r="A106" s="15" t="s">
        <v>5954</v>
      </c>
      <c r="B106" s="15" t="s">
        <v>71</v>
      </c>
      <c r="C106" s="15" t="s">
        <v>28</v>
      </c>
      <c r="D106" s="15">
        <v>17</v>
      </c>
      <c r="E106" s="15">
        <v>50634936</v>
      </c>
      <c r="F106" s="15" t="s">
        <v>73</v>
      </c>
      <c r="G106" s="169">
        <v>1.62E-12</v>
      </c>
      <c r="H106" s="15">
        <v>1.7000000000000001E-2</v>
      </c>
      <c r="I106" s="15" t="s">
        <v>72</v>
      </c>
      <c r="J106" s="15" t="s">
        <v>23</v>
      </c>
      <c r="K106" s="15" t="s">
        <v>8045</v>
      </c>
      <c r="L106" s="169">
        <v>2.7000000000000002E-9</v>
      </c>
    </row>
    <row r="107" spans="1:12">
      <c r="A107" s="15" t="s">
        <v>5929</v>
      </c>
      <c r="B107" s="15" t="s">
        <v>823</v>
      </c>
      <c r="C107" s="15" t="s">
        <v>1365</v>
      </c>
      <c r="D107" s="15">
        <v>17</v>
      </c>
      <c r="E107" s="15">
        <v>58203084</v>
      </c>
      <c r="F107" s="15" t="s">
        <v>1368</v>
      </c>
      <c r="G107" s="169">
        <v>7.6699999999999998E-41</v>
      </c>
      <c r="H107" s="169">
        <v>8.0000000000000007E-5</v>
      </c>
      <c r="I107" s="15" t="s">
        <v>1367</v>
      </c>
      <c r="J107" s="15" t="s">
        <v>1366</v>
      </c>
      <c r="K107" s="15" t="s">
        <v>3132</v>
      </c>
      <c r="L107" s="169">
        <v>4.2000000000000004E-40</v>
      </c>
    </row>
    <row r="108" spans="1:12">
      <c r="A108" s="15" t="s">
        <v>6053</v>
      </c>
      <c r="B108" s="15" t="s">
        <v>1351</v>
      </c>
      <c r="C108" s="15" t="s">
        <v>34</v>
      </c>
      <c r="D108" s="15">
        <v>17</v>
      </c>
      <c r="E108" s="15">
        <v>76736160</v>
      </c>
      <c r="F108" s="15" t="s">
        <v>2391</v>
      </c>
      <c r="G108" s="169">
        <v>6.5900000000000002E-13</v>
      </c>
      <c r="H108" s="15">
        <v>2.2000000000000001E-4</v>
      </c>
      <c r="I108" s="15" t="s">
        <v>3018</v>
      </c>
      <c r="J108" s="15" t="s">
        <v>23</v>
      </c>
      <c r="K108" s="15" t="s">
        <v>3359</v>
      </c>
      <c r="L108" s="169">
        <v>6.8000000000000003E-13</v>
      </c>
    </row>
    <row r="109" spans="1:12">
      <c r="A109" s="15" t="s">
        <v>6200</v>
      </c>
      <c r="B109" s="15" t="s">
        <v>910</v>
      </c>
      <c r="C109" s="15" t="s">
        <v>911</v>
      </c>
      <c r="D109" s="15">
        <v>18</v>
      </c>
      <c r="E109" s="15">
        <v>36681510</v>
      </c>
      <c r="F109" s="15" t="s">
        <v>914</v>
      </c>
      <c r="G109" s="169">
        <v>3.8499999999999998E-24</v>
      </c>
      <c r="H109" s="15">
        <v>4.1999999999999997E-3</v>
      </c>
      <c r="I109" s="15" t="s">
        <v>913</v>
      </c>
      <c r="J109" s="15" t="s">
        <v>912</v>
      </c>
      <c r="K109" s="15" t="s">
        <v>3140</v>
      </c>
      <c r="L109" s="169">
        <v>1.7E-23</v>
      </c>
    </row>
    <row r="110" spans="1:12">
      <c r="A110" s="15" t="s">
        <v>6089</v>
      </c>
      <c r="B110" s="15" t="s">
        <v>1266</v>
      </c>
      <c r="C110" s="15" t="s">
        <v>20</v>
      </c>
      <c r="D110" s="15">
        <v>18</v>
      </c>
      <c r="E110" s="15">
        <v>49561685</v>
      </c>
      <c r="F110" s="15" t="s">
        <v>1268</v>
      </c>
      <c r="G110" s="169">
        <v>5.5300000000000001E-52</v>
      </c>
      <c r="H110" s="15">
        <v>8.0999999999999996E-4</v>
      </c>
      <c r="I110" s="15" t="s">
        <v>1267</v>
      </c>
      <c r="J110" s="15" t="s">
        <v>23</v>
      </c>
      <c r="K110" s="15" t="s">
        <v>8156</v>
      </c>
      <c r="L110" s="169">
        <v>2E-51</v>
      </c>
    </row>
    <row r="111" spans="1:12">
      <c r="A111" s="15" t="s">
        <v>6053</v>
      </c>
      <c r="B111" s="15" t="s">
        <v>1789</v>
      </c>
      <c r="C111" s="15" t="s">
        <v>20</v>
      </c>
      <c r="D111" s="15">
        <v>19</v>
      </c>
      <c r="E111" s="15">
        <v>3178792</v>
      </c>
      <c r="F111" s="15" t="s">
        <v>3468</v>
      </c>
      <c r="G111" s="169">
        <v>1.6500000000000001E-11</v>
      </c>
      <c r="H111" s="15">
        <v>7.6000000000000004E-4</v>
      </c>
      <c r="I111" s="15" t="s">
        <v>3019</v>
      </c>
      <c r="J111" s="15" t="s">
        <v>23</v>
      </c>
      <c r="K111" s="15" t="s">
        <v>8255</v>
      </c>
      <c r="L111" s="169">
        <v>1.4E-11</v>
      </c>
    </row>
    <row r="112" spans="1:12">
      <c r="A112" s="15" t="s">
        <v>5955</v>
      </c>
      <c r="B112" s="15" t="s">
        <v>1189</v>
      </c>
      <c r="C112" s="15" t="s">
        <v>28</v>
      </c>
      <c r="D112" s="15">
        <v>19</v>
      </c>
      <c r="E112" s="15">
        <v>7117055</v>
      </c>
      <c r="F112" s="15" t="s">
        <v>1191</v>
      </c>
      <c r="G112" s="169">
        <v>5.8900000000000001E-16</v>
      </c>
      <c r="H112" s="15">
        <v>7.7000000000000002E-3</v>
      </c>
      <c r="I112" s="15" t="s">
        <v>1190</v>
      </c>
      <c r="J112" s="15" t="s">
        <v>23</v>
      </c>
      <c r="K112" s="15" t="s">
        <v>3289</v>
      </c>
      <c r="L112" s="169">
        <v>1.7000000000000001E-13</v>
      </c>
    </row>
    <row r="113" spans="1:12">
      <c r="A113" s="15" t="s">
        <v>5955</v>
      </c>
      <c r="B113" s="15" t="s">
        <v>260</v>
      </c>
      <c r="C113" s="15" t="s">
        <v>34</v>
      </c>
      <c r="D113" s="15">
        <v>19</v>
      </c>
      <c r="E113" s="15">
        <v>8364321</v>
      </c>
      <c r="F113" s="15" t="s">
        <v>262</v>
      </c>
      <c r="G113" s="169">
        <v>1.6699999999999999E-44</v>
      </c>
      <c r="H113" s="15">
        <v>1.5E-3</v>
      </c>
      <c r="I113" s="15" t="s">
        <v>261</v>
      </c>
      <c r="J113" s="15" t="s">
        <v>23</v>
      </c>
      <c r="K113" s="15" t="s">
        <v>8058</v>
      </c>
      <c r="L113" s="169">
        <v>9.6999999999999995E-43</v>
      </c>
    </row>
    <row r="114" spans="1:12">
      <c r="A114" s="15" t="s">
        <v>6139</v>
      </c>
      <c r="B114" s="15" t="s">
        <v>1253</v>
      </c>
      <c r="C114" s="15" t="s">
        <v>3020</v>
      </c>
      <c r="D114" s="15">
        <v>19</v>
      </c>
      <c r="E114" s="15">
        <v>11129669</v>
      </c>
      <c r="F114" s="15" t="s">
        <v>3469</v>
      </c>
      <c r="G114" s="169">
        <v>1.27E-12</v>
      </c>
      <c r="H114" s="169">
        <v>5.8E-5</v>
      </c>
      <c r="I114" s="15" t="s">
        <v>3021</v>
      </c>
      <c r="J114" s="15" t="s">
        <v>3022</v>
      </c>
      <c r="K114" s="15" t="s">
        <v>8264</v>
      </c>
      <c r="L114" s="169">
        <v>1.7E-15</v>
      </c>
    </row>
    <row r="115" spans="1:12">
      <c r="A115" s="15" t="s">
        <v>5955</v>
      </c>
      <c r="B115" s="15" t="s">
        <v>268</v>
      </c>
      <c r="C115" s="15" t="s">
        <v>269</v>
      </c>
      <c r="D115" s="15">
        <v>19</v>
      </c>
      <c r="E115" s="15">
        <v>11239637</v>
      </c>
      <c r="F115" s="15" t="s">
        <v>271</v>
      </c>
      <c r="G115" s="169">
        <v>1.8499999999999999E-29</v>
      </c>
      <c r="H115" s="15">
        <v>7.2000000000000005E-4</v>
      </c>
      <c r="I115" s="15" t="s">
        <v>270</v>
      </c>
      <c r="J115" s="15" t="s">
        <v>23</v>
      </c>
      <c r="K115" s="15" t="s">
        <v>8059</v>
      </c>
      <c r="L115" s="169">
        <v>1.2E-23</v>
      </c>
    </row>
    <row r="116" spans="1:12">
      <c r="A116" s="15" t="s">
        <v>5940</v>
      </c>
      <c r="B116" s="15" t="s">
        <v>1953</v>
      </c>
      <c r="C116" s="15" t="s">
        <v>34</v>
      </c>
      <c r="D116" s="15">
        <v>19</v>
      </c>
      <c r="E116" s="15">
        <v>32830619</v>
      </c>
      <c r="F116" s="15" t="s">
        <v>1955</v>
      </c>
      <c r="G116" s="169">
        <v>1.8399999999999998E-18</v>
      </c>
      <c r="H116" s="15">
        <v>4.0000000000000001E-3</v>
      </c>
      <c r="I116" s="15" t="s">
        <v>1954</v>
      </c>
      <c r="J116" s="15" t="s">
        <v>23</v>
      </c>
      <c r="K116" s="15" t="s">
        <v>3354</v>
      </c>
      <c r="L116" s="169">
        <v>5.3999999999999998E-18</v>
      </c>
    </row>
    <row r="117" spans="1:12">
      <c r="A117" s="15" t="s">
        <v>5940</v>
      </c>
      <c r="B117" s="15" t="s">
        <v>1482</v>
      </c>
      <c r="C117" s="15" t="s">
        <v>1483</v>
      </c>
      <c r="D117" s="15">
        <v>19</v>
      </c>
      <c r="E117" s="15">
        <v>35841720</v>
      </c>
      <c r="F117" s="15" t="s">
        <v>1169</v>
      </c>
      <c r="G117" s="169">
        <v>9.5999999999999995E-12</v>
      </c>
      <c r="H117" s="15">
        <v>3.4000000000000002E-4</v>
      </c>
      <c r="I117" s="15" t="s">
        <v>3470</v>
      </c>
      <c r="J117" s="15" t="s">
        <v>1484</v>
      </c>
      <c r="K117" s="15" t="s">
        <v>8259</v>
      </c>
      <c r="L117" s="169">
        <v>6.7999999999999998E-11</v>
      </c>
    </row>
    <row r="118" spans="1:12">
      <c r="A118" s="15" t="s">
        <v>5942</v>
      </c>
      <c r="B118" s="15" t="s">
        <v>363</v>
      </c>
      <c r="C118" s="15" t="s">
        <v>364</v>
      </c>
      <c r="D118" s="15">
        <v>19</v>
      </c>
      <c r="E118" s="15">
        <v>41248525</v>
      </c>
      <c r="F118" s="15" t="s">
        <v>367</v>
      </c>
      <c r="G118" s="169">
        <v>4.2899999999999999E-26</v>
      </c>
      <c r="H118" s="15">
        <v>7.6E-3</v>
      </c>
      <c r="I118" s="15" t="s">
        <v>366</v>
      </c>
      <c r="J118" s="15" t="s">
        <v>365</v>
      </c>
      <c r="K118" s="15" t="s">
        <v>3066</v>
      </c>
      <c r="L118" s="169">
        <v>1.1999999999999999E-13</v>
      </c>
    </row>
    <row r="119" spans="1:12">
      <c r="A119" s="15" t="s">
        <v>5952</v>
      </c>
      <c r="B119" s="15" t="s">
        <v>2281</v>
      </c>
      <c r="C119" s="15" t="s">
        <v>2282</v>
      </c>
      <c r="D119" s="15">
        <v>19</v>
      </c>
      <c r="E119" s="15">
        <v>44157972</v>
      </c>
      <c r="F119" s="15" t="s">
        <v>2285</v>
      </c>
      <c r="G119" s="169">
        <v>4.7200000000000001E-12</v>
      </c>
      <c r="H119" s="15">
        <v>1.4999999999999999E-4</v>
      </c>
      <c r="I119" s="15" t="s">
        <v>2284</v>
      </c>
      <c r="J119" s="15" t="s">
        <v>2283</v>
      </c>
      <c r="K119" s="15" t="s">
        <v>8253</v>
      </c>
      <c r="L119" s="15">
        <v>0.55500000000000005</v>
      </c>
    </row>
    <row r="120" spans="1:12">
      <c r="A120" s="15" t="s">
        <v>5952</v>
      </c>
      <c r="B120" s="15" t="s">
        <v>2275</v>
      </c>
      <c r="C120" s="15" t="s">
        <v>2276</v>
      </c>
      <c r="D120" s="15">
        <v>19</v>
      </c>
      <c r="E120" s="15">
        <v>44428735</v>
      </c>
      <c r="F120" s="15" t="s">
        <v>2279</v>
      </c>
      <c r="G120" s="169">
        <v>3.2299999999999999E-58</v>
      </c>
      <c r="H120" s="15">
        <v>5.4000000000000003E-3</v>
      </c>
      <c r="I120" s="15" t="s">
        <v>2278</v>
      </c>
      <c r="J120" s="15" t="s">
        <v>2277</v>
      </c>
      <c r="K120" s="15" t="s">
        <v>8252</v>
      </c>
      <c r="L120" s="15">
        <v>0.16300000000000001</v>
      </c>
    </row>
    <row r="121" spans="1:12">
      <c r="A121" s="15" t="s">
        <v>5952</v>
      </c>
      <c r="B121" s="15" t="s">
        <v>1445</v>
      </c>
      <c r="C121" s="15" t="s">
        <v>1446</v>
      </c>
      <c r="D121" s="15">
        <v>19</v>
      </c>
      <c r="E121" s="15">
        <v>44888269</v>
      </c>
      <c r="F121" s="15" t="s">
        <v>1449</v>
      </c>
      <c r="G121" s="169">
        <v>1.6299999999999999E-19</v>
      </c>
      <c r="H121" s="15">
        <v>2.5000000000000001E-4</v>
      </c>
      <c r="I121" s="15" t="s">
        <v>1448</v>
      </c>
      <c r="J121" s="15" t="s">
        <v>1447</v>
      </c>
      <c r="K121" s="15" t="s">
        <v>8174</v>
      </c>
      <c r="L121" s="15">
        <v>0.443</v>
      </c>
    </row>
    <row r="122" spans="1:12">
      <c r="A122" s="15" t="s">
        <v>5952</v>
      </c>
      <c r="B122" s="15" t="s">
        <v>1769</v>
      </c>
      <c r="C122" s="15" t="s">
        <v>186</v>
      </c>
      <c r="D122" s="15">
        <v>20</v>
      </c>
      <c r="E122" s="15">
        <v>17614181</v>
      </c>
      <c r="F122" s="15" t="s">
        <v>1771</v>
      </c>
      <c r="G122" s="169">
        <v>1.0500000000000001E-27</v>
      </c>
      <c r="H122" s="15">
        <v>2.7E-4</v>
      </c>
      <c r="I122" s="15" t="s">
        <v>1770</v>
      </c>
      <c r="J122" s="15" t="s">
        <v>23</v>
      </c>
      <c r="K122" s="15" t="s">
        <v>8200</v>
      </c>
      <c r="L122" s="169">
        <v>1.2E-25</v>
      </c>
    </row>
    <row r="123" spans="1:12">
      <c r="A123" s="15" t="s">
        <v>5930</v>
      </c>
      <c r="B123" s="15" t="s">
        <v>652</v>
      </c>
      <c r="C123" s="15" t="s">
        <v>653</v>
      </c>
      <c r="D123" s="15">
        <v>20</v>
      </c>
      <c r="E123" s="15">
        <v>23566040</v>
      </c>
      <c r="F123" s="15" t="s">
        <v>657</v>
      </c>
      <c r="G123" s="169">
        <v>1.34E-11</v>
      </c>
      <c r="H123" s="15">
        <v>2.7E-4</v>
      </c>
      <c r="I123" s="15" t="s">
        <v>656</v>
      </c>
      <c r="J123" s="15" t="s">
        <v>655</v>
      </c>
      <c r="K123" s="15" t="s">
        <v>8102</v>
      </c>
      <c r="L123" s="15">
        <v>0.89</v>
      </c>
    </row>
    <row r="124" spans="1:12">
      <c r="A124" s="15" t="s">
        <v>5930</v>
      </c>
      <c r="B124" s="15" t="s">
        <v>647</v>
      </c>
      <c r="C124" s="15" t="s">
        <v>186</v>
      </c>
      <c r="D124" s="15">
        <v>20</v>
      </c>
      <c r="E124" s="15">
        <v>23633915</v>
      </c>
      <c r="F124" s="15" t="s">
        <v>649</v>
      </c>
      <c r="G124" s="169">
        <v>2.2299999999999998E-307</v>
      </c>
      <c r="H124" s="15">
        <v>2.3000000000000001E-4</v>
      </c>
      <c r="I124" s="15" t="s">
        <v>648</v>
      </c>
      <c r="J124" s="15" t="s">
        <v>23</v>
      </c>
      <c r="K124" s="15" t="s">
        <v>3105</v>
      </c>
      <c r="L124" s="169">
        <v>2.2E-307</v>
      </c>
    </row>
    <row r="125" spans="1:12">
      <c r="A125" s="15" t="s">
        <v>5929</v>
      </c>
      <c r="B125" s="15" t="s">
        <v>343</v>
      </c>
      <c r="C125" s="15" t="s">
        <v>269</v>
      </c>
      <c r="D125" s="15">
        <v>20</v>
      </c>
      <c r="E125" s="15">
        <v>32358775</v>
      </c>
      <c r="F125" s="15" t="s">
        <v>1137</v>
      </c>
      <c r="G125" s="169">
        <v>9.5799999999999996E-13</v>
      </c>
      <c r="H125" s="15">
        <v>1.4E-3</v>
      </c>
      <c r="I125" s="15" t="s">
        <v>3023</v>
      </c>
      <c r="J125" s="15" t="s">
        <v>23</v>
      </c>
      <c r="K125" s="15" t="s">
        <v>8256</v>
      </c>
      <c r="L125" s="169">
        <v>1E-13</v>
      </c>
    </row>
    <row r="126" spans="1:12">
      <c r="A126" s="15" t="s">
        <v>5930</v>
      </c>
      <c r="B126" s="15" t="s">
        <v>958</v>
      </c>
      <c r="C126" s="15" t="s">
        <v>28</v>
      </c>
      <c r="D126" s="15">
        <v>20</v>
      </c>
      <c r="E126" s="15">
        <v>62464835</v>
      </c>
      <c r="F126" s="15" t="s">
        <v>3471</v>
      </c>
      <c r="G126" s="169">
        <v>1.7799999999999999E-11</v>
      </c>
      <c r="H126" s="15">
        <v>8.3999999999999995E-3</v>
      </c>
      <c r="I126" s="15" t="s">
        <v>3472</v>
      </c>
      <c r="J126" s="15" t="s">
        <v>23</v>
      </c>
      <c r="K126" s="15" t="s">
        <v>8261</v>
      </c>
      <c r="L126" s="169">
        <v>7.9999999999999995E-11</v>
      </c>
    </row>
    <row r="127" spans="1:12">
      <c r="A127" s="15" t="s">
        <v>6053</v>
      </c>
      <c r="B127" s="15" t="s">
        <v>1174</v>
      </c>
      <c r="C127" s="15" t="s">
        <v>1175</v>
      </c>
      <c r="D127" s="15">
        <v>22</v>
      </c>
      <c r="E127" s="15">
        <v>17105867</v>
      </c>
      <c r="F127" s="15" t="s">
        <v>362</v>
      </c>
      <c r="G127" s="169">
        <v>8.6000000000000006E-24</v>
      </c>
      <c r="H127" s="15">
        <v>5.5999999999999999E-3</v>
      </c>
      <c r="I127" s="15" t="s">
        <v>1177</v>
      </c>
      <c r="J127" s="15" t="s">
        <v>1176</v>
      </c>
      <c r="K127" s="15" t="s">
        <v>8254</v>
      </c>
      <c r="L127" s="169">
        <v>6.2000000000000003E-22</v>
      </c>
    </row>
    <row r="128" spans="1:12">
      <c r="A128" s="15" t="s">
        <v>5966</v>
      </c>
      <c r="B128" s="15" t="s">
        <v>433</v>
      </c>
      <c r="C128" s="15" t="s">
        <v>434</v>
      </c>
      <c r="D128" s="15">
        <v>22</v>
      </c>
      <c r="E128" s="15">
        <v>24178086</v>
      </c>
      <c r="F128" s="15" t="s">
        <v>437</v>
      </c>
      <c r="G128" s="169">
        <v>1.01E-15</v>
      </c>
      <c r="H128" s="15">
        <v>4.4000000000000003E-3</v>
      </c>
      <c r="I128" s="15" t="s">
        <v>436</v>
      </c>
      <c r="J128" s="15" t="s">
        <v>435</v>
      </c>
      <c r="K128" s="15" t="s">
        <v>3077</v>
      </c>
      <c r="L128" s="15">
        <v>0.126</v>
      </c>
    </row>
    <row r="129" spans="1:13">
      <c r="A129" s="15" t="s">
        <v>5966</v>
      </c>
      <c r="B129" s="15" t="s">
        <v>989</v>
      </c>
      <c r="C129" s="15" t="s">
        <v>34</v>
      </c>
      <c r="D129" s="15">
        <v>22</v>
      </c>
      <c r="E129" s="15">
        <v>24611081</v>
      </c>
      <c r="F129" s="15" t="s">
        <v>991</v>
      </c>
      <c r="G129" s="169">
        <v>1.4800000000000001E-152</v>
      </c>
      <c r="H129" s="169">
        <v>5.9999999999999995E-4</v>
      </c>
      <c r="I129" s="15" t="s">
        <v>990</v>
      </c>
      <c r="J129" s="15" t="s">
        <v>23</v>
      </c>
      <c r="K129" s="15" t="s">
        <v>3150</v>
      </c>
      <c r="L129" s="169">
        <v>2.2E-161</v>
      </c>
    </row>
    <row r="130" spans="1:13">
      <c r="A130" s="15" t="s">
        <v>6344</v>
      </c>
      <c r="B130" s="15" t="s">
        <v>511</v>
      </c>
      <c r="C130" s="15" t="s">
        <v>28</v>
      </c>
      <c r="D130" s="15">
        <v>22</v>
      </c>
      <c r="E130" s="15">
        <v>28687896</v>
      </c>
      <c r="F130" s="15" t="s">
        <v>3473</v>
      </c>
      <c r="G130" s="169">
        <v>2.0600000000000001E-40</v>
      </c>
      <c r="H130" s="15">
        <v>7.7000000000000002E-3</v>
      </c>
      <c r="I130" s="15" t="s">
        <v>3378</v>
      </c>
      <c r="J130" s="15" t="s">
        <v>23</v>
      </c>
      <c r="K130" s="15" t="s">
        <v>3377</v>
      </c>
      <c r="L130" s="169">
        <v>1.1999999999999999E-45</v>
      </c>
    </row>
    <row r="131" spans="1:13">
      <c r="A131" s="15" t="s">
        <v>5929</v>
      </c>
      <c r="B131" s="15" t="s">
        <v>639</v>
      </c>
      <c r="C131" s="15" t="s">
        <v>640</v>
      </c>
      <c r="D131" s="15">
        <v>22</v>
      </c>
      <c r="E131" s="15">
        <v>36937930</v>
      </c>
      <c r="F131" s="15" t="s">
        <v>643</v>
      </c>
      <c r="G131" s="169">
        <v>4.1200000000000003E-40</v>
      </c>
      <c r="H131" s="15">
        <v>6.2E-4</v>
      </c>
      <c r="I131" s="15" t="s">
        <v>642</v>
      </c>
      <c r="J131" s="15" t="s">
        <v>641</v>
      </c>
      <c r="K131" s="15" t="s">
        <v>8101</v>
      </c>
      <c r="L131" s="169">
        <v>2.8E-44</v>
      </c>
    </row>
    <row r="132" spans="1:13">
      <c r="A132" s="15" t="s">
        <v>5942</v>
      </c>
      <c r="B132" s="15" t="s">
        <v>1312</v>
      </c>
      <c r="C132" s="15" t="s">
        <v>28</v>
      </c>
      <c r="D132" s="15" t="s">
        <v>8268</v>
      </c>
      <c r="E132" s="15">
        <v>19360748</v>
      </c>
      <c r="F132" s="15" t="s">
        <v>1314</v>
      </c>
      <c r="G132" s="169">
        <v>7.7699999999999998E-30</v>
      </c>
      <c r="H132" s="15">
        <v>1.2E-2</v>
      </c>
      <c r="I132" s="15" t="s">
        <v>1313</v>
      </c>
      <c r="J132" s="15" t="s">
        <v>23</v>
      </c>
      <c r="K132" s="15" t="s">
        <v>3201</v>
      </c>
      <c r="L132" s="169">
        <v>1.8E-31</v>
      </c>
    </row>
    <row r="133" spans="1:13">
      <c r="A133" s="15" t="s">
        <v>5942</v>
      </c>
      <c r="B133" s="15" t="s">
        <v>354</v>
      </c>
      <c r="C133" s="15" t="s">
        <v>115</v>
      </c>
      <c r="D133" s="15" t="s">
        <v>8268</v>
      </c>
      <c r="E133" s="15">
        <v>139728899</v>
      </c>
      <c r="F133" s="15" t="s">
        <v>3474</v>
      </c>
      <c r="G133" s="169">
        <v>7.9699999999999997E-15</v>
      </c>
      <c r="H133" s="169">
        <v>9.7999999999999997E-5</v>
      </c>
      <c r="I133" s="15" t="s">
        <v>3024</v>
      </c>
      <c r="J133" s="15" t="s">
        <v>23</v>
      </c>
      <c r="K133" s="15" t="s">
        <v>3360</v>
      </c>
      <c r="L133" s="169">
        <v>1.1999999999999999E-13</v>
      </c>
    </row>
    <row r="134" spans="1:13" s="1" customFormat="1" ht="19">
      <c r="A134" s="174" t="s">
        <v>8271</v>
      </c>
      <c r="B134" s="171"/>
      <c r="C134" s="172"/>
      <c r="D134" s="172"/>
      <c r="E134" s="172"/>
      <c r="F134" s="172"/>
      <c r="G134" s="173"/>
      <c r="H134" s="172"/>
      <c r="I134" s="172"/>
      <c r="J134" s="172"/>
      <c r="K134" s="172"/>
      <c r="L134" s="172"/>
      <c r="M13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1CDD9-0AFD-6D4E-8B06-07AA43EC0C59}">
  <dimension ref="A1:P137"/>
  <sheetViews>
    <sheetView workbookViewId="0">
      <selection activeCell="A130" sqref="A130:XFD131"/>
    </sheetView>
  </sheetViews>
  <sheetFormatPr baseColWidth="10" defaultRowHeight="16"/>
  <cols>
    <col min="1" max="1" width="6.6640625" style="1" customWidth="1"/>
    <col min="2" max="2" width="12.1640625" style="1" bestFit="1" customWidth="1"/>
    <col min="3" max="3" width="18.33203125" style="72" bestFit="1" customWidth="1"/>
    <col min="4" max="5" width="21" style="1" customWidth="1"/>
    <col min="6" max="6" width="68.33203125" style="1" customWidth="1"/>
    <col min="7" max="7" width="17.83203125" style="1" customWidth="1"/>
    <col min="8" max="8" width="64.33203125" style="1" customWidth="1"/>
    <col min="9" max="9" width="18.83203125" style="1" customWidth="1"/>
    <col min="10" max="10" width="15.1640625" style="42" bestFit="1" customWidth="1"/>
    <col min="11" max="11" width="17.33203125" style="1" bestFit="1" customWidth="1"/>
    <col min="12" max="12" width="39.33203125" style="1" bestFit="1" customWidth="1"/>
    <col min="13" max="13" width="41.33203125" style="1" bestFit="1" customWidth="1"/>
    <col min="14" max="14" width="11.6640625" style="1" customWidth="1"/>
    <col min="15" max="15" width="13.1640625" style="1" customWidth="1"/>
    <col min="16" max="16" width="17" style="1" customWidth="1"/>
    <col min="17" max="16384" width="10.83203125" style="41"/>
  </cols>
  <sheetData>
    <row r="1" spans="1:16" ht="19">
      <c r="A1" s="43" t="s">
        <v>7287</v>
      </c>
      <c r="B1" s="67"/>
      <c r="C1" s="70"/>
      <c r="D1" s="21"/>
      <c r="E1" s="21"/>
      <c r="F1" s="21"/>
      <c r="G1" s="21"/>
      <c r="H1" s="21"/>
      <c r="I1" s="21"/>
      <c r="J1" s="21"/>
      <c r="K1" s="21"/>
      <c r="L1" s="21"/>
      <c r="M1" s="21"/>
    </row>
    <row r="2" spans="1:16" s="46" customFormat="1" ht="18">
      <c r="A2" s="212" t="s">
        <v>3780</v>
      </c>
      <c r="B2" s="212" t="s">
        <v>6861</v>
      </c>
      <c r="C2" s="212" t="s">
        <v>2951</v>
      </c>
      <c r="D2" s="212" t="s">
        <v>6518</v>
      </c>
      <c r="E2" s="216" t="s">
        <v>3814</v>
      </c>
      <c r="F2" s="218" t="s">
        <v>3803</v>
      </c>
      <c r="G2" s="219"/>
      <c r="H2" s="213" t="s">
        <v>3799</v>
      </c>
      <c r="I2" s="214"/>
      <c r="J2" s="214"/>
      <c r="K2" s="214"/>
      <c r="L2" s="214"/>
      <c r="M2" s="215"/>
      <c r="N2" s="213" t="s">
        <v>7098</v>
      </c>
      <c r="O2" s="214"/>
      <c r="P2" s="215"/>
    </row>
    <row r="3" spans="1:16" s="46" customFormat="1" ht="19">
      <c r="A3" s="212"/>
      <c r="B3" s="212"/>
      <c r="C3" s="212"/>
      <c r="D3" s="212"/>
      <c r="E3" s="217"/>
      <c r="F3" s="69" t="s">
        <v>0</v>
      </c>
      <c r="G3" s="69" t="s">
        <v>2971</v>
      </c>
      <c r="H3" s="69" t="s">
        <v>3800</v>
      </c>
      <c r="I3" s="69" t="s">
        <v>3802</v>
      </c>
      <c r="J3" s="71" t="s">
        <v>2953</v>
      </c>
      <c r="K3" s="69" t="s">
        <v>2954</v>
      </c>
      <c r="L3" s="168" t="s">
        <v>8272</v>
      </c>
      <c r="M3" s="168" t="s">
        <v>8273</v>
      </c>
      <c r="N3" s="69" t="s">
        <v>7097</v>
      </c>
      <c r="O3" s="69" t="s">
        <v>3801</v>
      </c>
      <c r="P3" s="69" t="s">
        <v>2953</v>
      </c>
    </row>
    <row r="4" spans="1:16">
      <c r="A4" s="124">
        <v>2</v>
      </c>
      <c r="B4" s="124">
        <v>21001729</v>
      </c>
      <c r="C4" s="113" t="s">
        <v>310</v>
      </c>
      <c r="D4" s="124" t="s">
        <v>186</v>
      </c>
      <c r="E4" s="124" t="s">
        <v>2342</v>
      </c>
      <c r="F4" s="124" t="s">
        <v>5952</v>
      </c>
      <c r="G4" s="124" t="s">
        <v>312</v>
      </c>
      <c r="H4" s="124" t="s">
        <v>6335</v>
      </c>
      <c r="I4" s="124" t="s">
        <v>3499</v>
      </c>
      <c r="J4" s="125">
        <v>1.01763E-22</v>
      </c>
      <c r="K4" s="126">
        <v>8.3947700000000004E-4</v>
      </c>
      <c r="L4" s="124" t="s">
        <v>2977</v>
      </c>
      <c r="M4" s="124" t="s">
        <v>2978</v>
      </c>
      <c r="N4" s="124">
        <v>0.66469999999999996</v>
      </c>
      <c r="O4" s="124">
        <v>3.2399999999999998E-2</v>
      </c>
      <c r="P4" s="125">
        <v>2.8200000000000001E-93</v>
      </c>
    </row>
    <row r="5" spans="1:16">
      <c r="A5" s="124">
        <v>9</v>
      </c>
      <c r="B5" s="124">
        <v>6241694</v>
      </c>
      <c r="C5" s="113" t="s">
        <v>1179</v>
      </c>
      <c r="D5" s="124" t="s">
        <v>39</v>
      </c>
      <c r="E5" s="124" t="s">
        <v>2342</v>
      </c>
      <c r="F5" s="124" t="s">
        <v>5929</v>
      </c>
      <c r="G5" s="124" t="s">
        <v>1181</v>
      </c>
      <c r="H5" s="124" t="s">
        <v>6345</v>
      </c>
      <c r="I5" s="124" t="s">
        <v>3625</v>
      </c>
      <c r="J5" s="125">
        <v>2.5824899999999999E-15</v>
      </c>
      <c r="K5" s="126">
        <v>6.2257500000000004E-3</v>
      </c>
      <c r="L5" s="124" t="s">
        <v>3626</v>
      </c>
      <c r="M5" s="124" t="s">
        <v>3627</v>
      </c>
      <c r="N5" s="124">
        <v>0.36980000000000002</v>
      </c>
      <c r="O5" s="124">
        <v>3.1699999999999999E-2</v>
      </c>
      <c r="P5" s="125">
        <v>1.633E-31</v>
      </c>
    </row>
    <row r="6" spans="1:16">
      <c r="A6" s="124">
        <v>1</v>
      </c>
      <c r="B6" s="124">
        <v>55039837</v>
      </c>
      <c r="C6" s="113" t="s">
        <v>1583</v>
      </c>
      <c r="D6" s="124" t="s">
        <v>34</v>
      </c>
      <c r="E6" s="124" t="s">
        <v>2342</v>
      </c>
      <c r="F6" s="124" t="s">
        <v>5952</v>
      </c>
      <c r="G6" s="124" t="s">
        <v>1585</v>
      </c>
      <c r="H6" s="124" t="s">
        <v>6335</v>
      </c>
      <c r="I6" s="124" t="s">
        <v>3503</v>
      </c>
      <c r="J6" s="125">
        <v>6.3103799999999998E-15</v>
      </c>
      <c r="K6" s="126">
        <v>1.40767E-3</v>
      </c>
      <c r="L6" s="124" t="s">
        <v>3504</v>
      </c>
      <c r="M6" s="124" t="s">
        <v>3505</v>
      </c>
      <c r="N6" s="124">
        <v>0.66469999999999996</v>
      </c>
      <c r="O6" s="124">
        <v>3.2399999999999998E-2</v>
      </c>
      <c r="P6" s="125">
        <v>2.8200000000000001E-93</v>
      </c>
    </row>
    <row r="7" spans="1:16">
      <c r="A7" s="124">
        <v>16</v>
      </c>
      <c r="B7" s="124">
        <v>2027005</v>
      </c>
      <c r="C7" s="113" t="s">
        <v>1959</v>
      </c>
      <c r="D7" s="124" t="s">
        <v>28</v>
      </c>
      <c r="E7" s="124" t="s">
        <v>2342</v>
      </c>
      <c r="F7" s="124" t="s">
        <v>6130</v>
      </c>
      <c r="G7" s="124" t="s">
        <v>1961</v>
      </c>
      <c r="H7" s="124" t="s">
        <v>886</v>
      </c>
      <c r="I7" s="124" t="s">
        <v>3478</v>
      </c>
      <c r="J7" s="125">
        <v>2.32036E-10</v>
      </c>
      <c r="K7" s="126">
        <v>7.6758699999999996E-3</v>
      </c>
      <c r="L7" s="124" t="s">
        <v>3479</v>
      </c>
      <c r="M7" s="124" t="s">
        <v>3480</v>
      </c>
      <c r="N7" s="124">
        <v>0.8155</v>
      </c>
      <c r="O7" s="124">
        <v>1.0500000000000001E-2</v>
      </c>
      <c r="P7" s="124">
        <v>0</v>
      </c>
    </row>
    <row r="8" spans="1:16">
      <c r="A8" s="124">
        <v>9</v>
      </c>
      <c r="B8" s="124">
        <v>133636634</v>
      </c>
      <c r="C8" s="113" t="s">
        <v>698</v>
      </c>
      <c r="D8" s="124" t="s">
        <v>699</v>
      </c>
      <c r="E8" s="124" t="s">
        <v>2342</v>
      </c>
      <c r="F8" s="124" t="s">
        <v>6166</v>
      </c>
      <c r="G8" s="124" t="s">
        <v>702</v>
      </c>
      <c r="H8" s="124" t="s">
        <v>886</v>
      </c>
      <c r="I8" s="124" t="s">
        <v>3475</v>
      </c>
      <c r="J8" s="125">
        <v>2.9712599999999999E-9</v>
      </c>
      <c r="K8" s="126">
        <v>4.49688E-3</v>
      </c>
      <c r="L8" s="124" t="s">
        <v>3476</v>
      </c>
      <c r="M8" s="124" t="s">
        <v>3477</v>
      </c>
      <c r="N8" s="124">
        <v>0.77929999999999999</v>
      </c>
      <c r="O8" s="124">
        <v>1.2200000000000001E-2</v>
      </c>
      <c r="P8" s="124">
        <v>0</v>
      </c>
    </row>
    <row r="9" spans="1:16">
      <c r="A9" s="124">
        <v>11</v>
      </c>
      <c r="B9" s="124">
        <v>64591556</v>
      </c>
      <c r="C9" s="113" t="s">
        <v>1891</v>
      </c>
      <c r="D9" s="124" t="s">
        <v>20</v>
      </c>
      <c r="E9" s="124" t="s">
        <v>2342</v>
      </c>
      <c r="F9" s="124" t="s">
        <v>5963</v>
      </c>
      <c r="G9" s="124" t="s">
        <v>1893</v>
      </c>
      <c r="H9" s="124" t="s">
        <v>6346</v>
      </c>
      <c r="I9" s="124" t="s">
        <v>3565</v>
      </c>
      <c r="J9" s="125">
        <v>3.5328700000000002E-8</v>
      </c>
      <c r="K9" s="126">
        <v>1.0195E-3</v>
      </c>
      <c r="L9" s="124" t="s">
        <v>3566</v>
      </c>
      <c r="M9" s="124" t="s">
        <v>3567</v>
      </c>
      <c r="N9" s="124">
        <v>0.87690000000000001</v>
      </c>
      <c r="O9" s="124">
        <v>3.5099999999999999E-2</v>
      </c>
      <c r="P9" s="125">
        <v>8.3069999999999998E-138</v>
      </c>
    </row>
    <row r="10" spans="1:16">
      <c r="A10" s="124">
        <v>9</v>
      </c>
      <c r="B10" s="124">
        <v>104784314</v>
      </c>
      <c r="C10" s="113" t="s">
        <v>18</v>
      </c>
      <c r="D10" s="124" t="s">
        <v>34</v>
      </c>
      <c r="E10" s="124" t="s">
        <v>2342</v>
      </c>
      <c r="F10" s="124" t="s">
        <v>6093</v>
      </c>
      <c r="G10" s="124" t="s">
        <v>3458</v>
      </c>
      <c r="H10" s="124" t="s">
        <v>6335</v>
      </c>
      <c r="I10" s="124" t="s">
        <v>3515</v>
      </c>
      <c r="J10" s="125">
        <v>3.24965E-7</v>
      </c>
      <c r="K10" s="126">
        <v>5.0037099999999998E-3</v>
      </c>
      <c r="L10" s="124" t="s">
        <v>3516</v>
      </c>
      <c r="M10" s="124" t="s">
        <v>3517</v>
      </c>
      <c r="N10" s="124">
        <v>0.52290000000000003</v>
      </c>
      <c r="O10" s="124">
        <v>3.6200000000000003E-2</v>
      </c>
      <c r="P10" s="125">
        <v>3.0089999999999999E-47</v>
      </c>
    </row>
    <row r="11" spans="1:16" s="47" customFormat="1">
      <c r="A11" s="124">
        <v>1</v>
      </c>
      <c r="B11" s="124">
        <v>62597566</v>
      </c>
      <c r="C11" s="113" t="s">
        <v>257</v>
      </c>
      <c r="D11" s="124" t="s">
        <v>34</v>
      </c>
      <c r="E11" s="124" t="s">
        <v>2342</v>
      </c>
      <c r="F11" s="124" t="s">
        <v>5955</v>
      </c>
      <c r="G11" s="124" t="s">
        <v>259</v>
      </c>
      <c r="H11" s="124" t="s">
        <v>6347</v>
      </c>
      <c r="I11" s="124" t="s">
        <v>5886</v>
      </c>
      <c r="J11" s="125">
        <v>7.2629500000000001E-7</v>
      </c>
      <c r="K11" s="126">
        <v>2.00162E-3</v>
      </c>
      <c r="L11" s="124" t="s">
        <v>5887</v>
      </c>
      <c r="M11" s="124" t="s">
        <v>5888</v>
      </c>
      <c r="N11" s="124">
        <v>0.54379999999999995</v>
      </c>
      <c r="O11" s="124">
        <v>3.1699999999999999E-2</v>
      </c>
      <c r="P11" s="125">
        <v>6.1979999999999997E-66</v>
      </c>
    </row>
    <row r="12" spans="1:16">
      <c r="A12" s="124">
        <v>19</v>
      </c>
      <c r="B12" s="124">
        <v>44428735</v>
      </c>
      <c r="C12" s="113" t="s">
        <v>2275</v>
      </c>
      <c r="D12" s="124" t="s">
        <v>2276</v>
      </c>
      <c r="E12" s="124" t="s">
        <v>2342</v>
      </c>
      <c r="F12" s="124" t="s">
        <v>5952</v>
      </c>
      <c r="G12" s="124" t="s">
        <v>2279</v>
      </c>
      <c r="H12" s="124" t="s">
        <v>6335</v>
      </c>
      <c r="I12" s="124" t="s">
        <v>3493</v>
      </c>
      <c r="J12" s="125">
        <v>2.01949E-6</v>
      </c>
      <c r="K12" s="126">
        <v>5.4061500000000002E-3</v>
      </c>
      <c r="L12" s="124" t="s">
        <v>3494</v>
      </c>
      <c r="M12" s="124" t="s">
        <v>3495</v>
      </c>
      <c r="N12" s="124">
        <v>0.66469999999999996</v>
      </c>
      <c r="O12" s="124">
        <v>3.2399999999999998E-2</v>
      </c>
      <c r="P12" s="125">
        <v>2.8200000000000001E-93</v>
      </c>
    </row>
    <row r="13" spans="1:16" ht="19">
      <c r="A13" s="124" t="s">
        <v>8268</v>
      </c>
      <c r="B13" s="124">
        <v>19360748</v>
      </c>
      <c r="C13" s="113" t="s">
        <v>8279</v>
      </c>
      <c r="D13" s="124" t="s">
        <v>28</v>
      </c>
      <c r="E13" s="124" t="s">
        <v>2342</v>
      </c>
      <c r="F13" s="124" t="s">
        <v>5942</v>
      </c>
      <c r="G13" s="124" t="s">
        <v>1314</v>
      </c>
      <c r="H13" s="124" t="s">
        <v>7195</v>
      </c>
      <c r="I13" s="124" t="s">
        <v>3696</v>
      </c>
      <c r="J13" s="125">
        <v>2.7751299999999999E-6</v>
      </c>
      <c r="K13" s="126">
        <v>1.1634200000000001E-2</v>
      </c>
      <c r="L13" s="124" t="s">
        <v>3697</v>
      </c>
      <c r="M13" s="124" t="s">
        <v>3698</v>
      </c>
      <c r="N13" s="124">
        <v>0.63149999999999995</v>
      </c>
      <c r="O13" s="124">
        <v>2.3099999999999999E-2</v>
      </c>
      <c r="P13" s="125">
        <v>1.916E-164</v>
      </c>
    </row>
    <row r="14" spans="1:16">
      <c r="A14" s="124">
        <v>1</v>
      </c>
      <c r="B14" s="124">
        <v>11189579</v>
      </c>
      <c r="C14" s="113" t="s">
        <v>263</v>
      </c>
      <c r="D14" s="124" t="s">
        <v>28</v>
      </c>
      <c r="E14" s="124" t="s">
        <v>2342</v>
      </c>
      <c r="F14" s="124" t="s">
        <v>5934</v>
      </c>
      <c r="G14" s="124" t="s">
        <v>266</v>
      </c>
      <c r="H14" s="124" t="s">
        <v>5981</v>
      </c>
      <c r="I14" s="124" t="s">
        <v>3547</v>
      </c>
      <c r="J14" s="125">
        <v>2.2023900000000001E-5</v>
      </c>
      <c r="K14" s="126">
        <v>8.7242599999999993E-3</v>
      </c>
      <c r="L14" s="124" t="s">
        <v>3548</v>
      </c>
      <c r="M14" s="124" t="s">
        <v>3549</v>
      </c>
      <c r="N14" s="124">
        <v>0.66339999999999999</v>
      </c>
      <c r="O14" s="124">
        <v>4.6699999999999998E-2</v>
      </c>
      <c r="P14" s="125">
        <v>8.9049999999999994E-46</v>
      </c>
    </row>
    <row r="15" spans="1:16">
      <c r="A15" s="124">
        <v>7</v>
      </c>
      <c r="B15" s="124">
        <v>44513446</v>
      </c>
      <c r="C15" s="113" t="s">
        <v>1479</v>
      </c>
      <c r="D15" s="124" t="s">
        <v>34</v>
      </c>
      <c r="E15" s="124" t="s">
        <v>2342</v>
      </c>
      <c r="F15" s="124" t="s">
        <v>6139</v>
      </c>
      <c r="G15" s="124" t="s">
        <v>1481</v>
      </c>
      <c r="H15" s="124" t="s">
        <v>6335</v>
      </c>
      <c r="I15" s="124" t="s">
        <v>3526</v>
      </c>
      <c r="J15" s="125">
        <v>8.3378E-5</v>
      </c>
      <c r="K15" s="126">
        <v>4.6148700000000001E-3</v>
      </c>
      <c r="L15" s="124" t="s">
        <v>3527</v>
      </c>
      <c r="M15" s="124" t="s">
        <v>3528</v>
      </c>
      <c r="N15" s="124">
        <v>0.59750000000000003</v>
      </c>
      <c r="O15" s="124">
        <v>3.5099999999999999E-2</v>
      </c>
      <c r="P15" s="125">
        <v>3.6119999999999999E-65</v>
      </c>
    </row>
    <row r="16" spans="1:16">
      <c r="A16" s="124">
        <v>17</v>
      </c>
      <c r="B16" s="124">
        <v>7173658</v>
      </c>
      <c r="C16" s="113" t="s">
        <v>339</v>
      </c>
      <c r="D16" s="124" t="s">
        <v>34</v>
      </c>
      <c r="E16" s="124" t="s">
        <v>2342</v>
      </c>
      <c r="F16" s="124" t="s">
        <v>5952</v>
      </c>
      <c r="G16" s="124" t="s">
        <v>3465</v>
      </c>
      <c r="H16" s="124" t="s">
        <v>6335</v>
      </c>
      <c r="I16" s="124" t="s">
        <v>3500</v>
      </c>
      <c r="J16" s="125">
        <v>2.4790400000000002E-4</v>
      </c>
      <c r="K16" s="126">
        <v>9.3744200000000003E-4</v>
      </c>
      <c r="L16" s="124" t="s">
        <v>3501</v>
      </c>
      <c r="M16" s="124" t="s">
        <v>3502</v>
      </c>
      <c r="N16" s="124">
        <v>0.66469999999999996</v>
      </c>
      <c r="O16" s="124">
        <v>3.2399999999999998E-2</v>
      </c>
      <c r="P16" s="125">
        <v>2.8200000000000001E-93</v>
      </c>
    </row>
    <row r="17" spans="1:16">
      <c r="A17" s="7">
        <v>8</v>
      </c>
      <c r="B17" s="7">
        <v>117135327</v>
      </c>
      <c r="C17" s="84" t="s">
        <v>1925</v>
      </c>
      <c r="D17" s="7" t="s">
        <v>34</v>
      </c>
      <c r="E17" s="7" t="s">
        <v>2342</v>
      </c>
      <c r="F17" s="7" t="s">
        <v>5942</v>
      </c>
      <c r="G17" s="7" t="s">
        <v>1927</v>
      </c>
      <c r="H17" s="7" t="s">
        <v>7195</v>
      </c>
      <c r="I17" s="7" t="s">
        <v>3711</v>
      </c>
      <c r="J17" s="85">
        <v>4.21221E-4</v>
      </c>
      <c r="K17" s="127">
        <v>1.54605E-3</v>
      </c>
      <c r="L17" s="7" t="s">
        <v>3712</v>
      </c>
      <c r="M17" s="7" t="s">
        <v>3713</v>
      </c>
      <c r="N17" s="7">
        <v>0.63149999999999995</v>
      </c>
      <c r="O17" s="7">
        <v>2.3099999999999999E-2</v>
      </c>
      <c r="P17" s="85">
        <v>1.916E-164</v>
      </c>
    </row>
    <row r="18" spans="1:16">
      <c r="A18" s="7">
        <v>2</v>
      </c>
      <c r="B18" s="7">
        <v>226795009</v>
      </c>
      <c r="C18" s="84" t="s">
        <v>1195</v>
      </c>
      <c r="D18" s="7" t="s">
        <v>186</v>
      </c>
      <c r="E18" s="7" t="s">
        <v>2342</v>
      </c>
      <c r="F18" s="7" t="s">
        <v>6340</v>
      </c>
      <c r="G18" s="7" t="s">
        <v>3816</v>
      </c>
      <c r="H18" s="7" t="s">
        <v>6348</v>
      </c>
      <c r="I18" s="7" t="s">
        <v>6349</v>
      </c>
      <c r="J18" s="85">
        <v>5.4551199999999995E-4</v>
      </c>
      <c r="K18" s="127">
        <v>1.7028900000000001E-4</v>
      </c>
      <c r="L18" s="7" t="s">
        <v>6350</v>
      </c>
      <c r="M18" s="7" t="s">
        <v>6351</v>
      </c>
      <c r="N18" s="7">
        <v>0.82279999999999998</v>
      </c>
      <c r="O18" s="7">
        <v>8.3999999999999995E-3</v>
      </c>
      <c r="P18" s="85">
        <v>0</v>
      </c>
    </row>
    <row r="19" spans="1:16">
      <c r="A19" s="7">
        <v>4</v>
      </c>
      <c r="B19" s="7">
        <v>9826396</v>
      </c>
      <c r="C19" s="84" t="s">
        <v>1916</v>
      </c>
      <c r="D19" s="7" t="s">
        <v>20</v>
      </c>
      <c r="E19" s="7" t="s">
        <v>2342</v>
      </c>
      <c r="F19" s="7" t="s">
        <v>5963</v>
      </c>
      <c r="G19" s="7" t="s">
        <v>1918</v>
      </c>
      <c r="H19" s="7" t="s">
        <v>6346</v>
      </c>
      <c r="I19" s="7" t="s">
        <v>3568</v>
      </c>
      <c r="J19" s="85">
        <v>9.6473399999999997E-4</v>
      </c>
      <c r="K19" s="127">
        <v>1.0951100000000001E-3</v>
      </c>
      <c r="L19" s="7" t="s">
        <v>3569</v>
      </c>
      <c r="M19" s="7" t="s">
        <v>3570</v>
      </c>
      <c r="N19" s="7">
        <v>0.87690000000000001</v>
      </c>
      <c r="O19" s="7">
        <v>3.5099999999999999E-2</v>
      </c>
      <c r="P19" s="7">
        <v>8.3069999999999998E-138</v>
      </c>
    </row>
    <row r="20" spans="1:16">
      <c r="A20" s="7">
        <v>2</v>
      </c>
      <c r="B20" s="7">
        <v>178527011</v>
      </c>
      <c r="C20" s="84" t="s">
        <v>2175</v>
      </c>
      <c r="D20" s="7" t="s">
        <v>115</v>
      </c>
      <c r="E20" s="7" t="s">
        <v>2342</v>
      </c>
      <c r="F20" s="7" t="s">
        <v>6130</v>
      </c>
      <c r="G20" s="7" t="s">
        <v>3442</v>
      </c>
      <c r="H20" s="7" t="s">
        <v>886</v>
      </c>
      <c r="I20" s="7" t="s">
        <v>3824</v>
      </c>
      <c r="J20" s="85">
        <v>3.8319299999999999E-3</v>
      </c>
      <c r="K20" s="127">
        <v>3.1378700000000001E-3</v>
      </c>
      <c r="L20" s="7" t="s">
        <v>3825</v>
      </c>
      <c r="M20" s="7" t="s">
        <v>3826</v>
      </c>
      <c r="N20" s="7">
        <v>0.8155</v>
      </c>
      <c r="O20" s="7">
        <v>1.0500000000000001E-2</v>
      </c>
      <c r="P20" s="85">
        <v>0</v>
      </c>
    </row>
    <row r="21" spans="1:16">
      <c r="A21" s="7">
        <v>11</v>
      </c>
      <c r="B21" s="7">
        <v>65376406</v>
      </c>
      <c r="C21" s="84" t="s">
        <v>1906</v>
      </c>
      <c r="D21" s="7" t="s">
        <v>28</v>
      </c>
      <c r="E21" s="7" t="s">
        <v>2342</v>
      </c>
      <c r="F21" s="7" t="s">
        <v>5940</v>
      </c>
      <c r="G21" s="7" t="s">
        <v>1908</v>
      </c>
      <c r="H21" s="7" t="s">
        <v>6260</v>
      </c>
      <c r="I21" s="7" t="s">
        <v>3598</v>
      </c>
      <c r="J21" s="128">
        <v>8.6634299999999997E-3</v>
      </c>
      <c r="K21" s="127">
        <v>8.1861199999999999E-3</v>
      </c>
      <c r="L21" s="7" t="s">
        <v>3599</v>
      </c>
      <c r="M21" s="7" t="s">
        <v>3600</v>
      </c>
      <c r="N21" s="7">
        <v>0.72819999999999996</v>
      </c>
      <c r="O21" s="7">
        <v>4.1500000000000002E-2</v>
      </c>
      <c r="P21" s="7">
        <v>5.6319999999999999E-69</v>
      </c>
    </row>
    <row r="22" spans="1:16">
      <c r="A22" s="7">
        <v>8</v>
      </c>
      <c r="B22" s="7">
        <v>134478481</v>
      </c>
      <c r="C22" s="84" t="s">
        <v>2269</v>
      </c>
      <c r="D22" s="7" t="s">
        <v>28</v>
      </c>
      <c r="E22" s="7" t="s">
        <v>2342</v>
      </c>
      <c r="F22" s="7" t="s">
        <v>6130</v>
      </c>
      <c r="G22" s="7" t="s">
        <v>1961</v>
      </c>
      <c r="H22" s="7" t="s">
        <v>886</v>
      </c>
      <c r="I22" s="7" t="s">
        <v>3827</v>
      </c>
      <c r="J22" s="128">
        <v>1.05693E-2</v>
      </c>
      <c r="K22" s="127">
        <v>7.9833200000000003E-3</v>
      </c>
      <c r="L22" s="7" t="s">
        <v>3828</v>
      </c>
      <c r="M22" s="7" t="s">
        <v>3829</v>
      </c>
      <c r="N22" s="7">
        <v>0.8155</v>
      </c>
      <c r="O22" s="7">
        <v>1.0500000000000001E-2</v>
      </c>
      <c r="P22" s="85">
        <v>0</v>
      </c>
    </row>
    <row r="23" spans="1:16">
      <c r="A23" s="7">
        <v>1</v>
      </c>
      <c r="B23" s="7">
        <v>19657079</v>
      </c>
      <c r="C23" s="84" t="s">
        <v>1439</v>
      </c>
      <c r="D23" s="7" t="s">
        <v>1440</v>
      </c>
      <c r="E23" s="7" t="s">
        <v>2343</v>
      </c>
      <c r="F23" s="7" t="s">
        <v>5939</v>
      </c>
      <c r="G23" s="7" t="s">
        <v>1443</v>
      </c>
      <c r="H23" s="7" t="s">
        <v>6348</v>
      </c>
      <c r="I23" s="7" t="s">
        <v>3722</v>
      </c>
      <c r="J23" s="128">
        <v>1.20327E-2</v>
      </c>
      <c r="K23" s="127">
        <v>2.3318899999999999E-4</v>
      </c>
      <c r="L23" s="7" t="s">
        <v>3723</v>
      </c>
      <c r="M23" s="7" t="s">
        <v>3724</v>
      </c>
      <c r="N23" s="7">
        <v>0.17380000000000001</v>
      </c>
      <c r="O23" s="7">
        <v>2.0799999999999999E-2</v>
      </c>
      <c r="P23" s="85">
        <v>5.8640000000000002E-17</v>
      </c>
    </row>
    <row r="24" spans="1:16">
      <c r="A24" s="7">
        <v>20</v>
      </c>
      <c r="B24" s="7">
        <v>62464835</v>
      </c>
      <c r="C24" s="84" t="s">
        <v>958</v>
      </c>
      <c r="D24" s="7" t="s">
        <v>28</v>
      </c>
      <c r="E24" s="7" t="s">
        <v>2343</v>
      </c>
      <c r="F24" s="7" t="s">
        <v>5930</v>
      </c>
      <c r="G24" s="7" t="s">
        <v>3471</v>
      </c>
      <c r="H24" s="7" t="s">
        <v>6352</v>
      </c>
      <c r="I24" s="7" t="s">
        <v>3777</v>
      </c>
      <c r="J24" s="128">
        <v>1.2079700000000001E-2</v>
      </c>
      <c r="K24" s="127">
        <v>8.3374299999999998E-3</v>
      </c>
      <c r="L24" s="7" t="s">
        <v>3778</v>
      </c>
      <c r="M24" s="7" t="s">
        <v>3779</v>
      </c>
      <c r="N24" s="7">
        <v>0.31559999999999999</v>
      </c>
      <c r="O24" s="7">
        <v>2.7099999999999999E-2</v>
      </c>
      <c r="P24" s="85">
        <v>2.7580000000000001E-31</v>
      </c>
    </row>
    <row r="25" spans="1:16">
      <c r="A25" s="7">
        <v>19</v>
      </c>
      <c r="B25" s="7">
        <v>11129669</v>
      </c>
      <c r="C25" s="84" t="s">
        <v>1253</v>
      </c>
      <c r="D25" s="7" t="s">
        <v>3020</v>
      </c>
      <c r="E25" s="7" t="s">
        <v>2342</v>
      </c>
      <c r="F25" s="7" t="s">
        <v>6139</v>
      </c>
      <c r="G25" s="7" t="s">
        <v>3469</v>
      </c>
      <c r="H25" s="7" t="s">
        <v>6335</v>
      </c>
      <c r="I25" s="7" t="s">
        <v>3523</v>
      </c>
      <c r="J25" s="128">
        <v>1.4093700000000001E-2</v>
      </c>
      <c r="K25" s="127">
        <v>6.0285599999999998E-5</v>
      </c>
      <c r="L25" s="7" t="s">
        <v>3524</v>
      </c>
      <c r="M25" s="7" t="s">
        <v>3525</v>
      </c>
      <c r="N25" s="7">
        <v>0.59750000000000003</v>
      </c>
      <c r="O25" s="7">
        <v>3.5099999999999999E-2</v>
      </c>
      <c r="P25" s="85">
        <v>3.6119999999999999E-65</v>
      </c>
    </row>
    <row r="26" spans="1:16">
      <c r="A26" s="7">
        <v>19</v>
      </c>
      <c r="B26" s="7">
        <v>8364321</v>
      </c>
      <c r="C26" s="84" t="s">
        <v>260</v>
      </c>
      <c r="D26" s="7" t="s">
        <v>34</v>
      </c>
      <c r="E26" s="7" t="s">
        <v>2342</v>
      </c>
      <c r="F26" s="7" t="s">
        <v>5955</v>
      </c>
      <c r="G26" s="7" t="s">
        <v>262</v>
      </c>
      <c r="H26" s="7" t="s">
        <v>6347</v>
      </c>
      <c r="I26" s="7" t="s">
        <v>5889</v>
      </c>
      <c r="J26" s="128">
        <v>1.44747E-2</v>
      </c>
      <c r="K26" s="127">
        <v>1.53816E-3</v>
      </c>
      <c r="L26" s="7" t="s">
        <v>5890</v>
      </c>
      <c r="M26" s="7" t="s">
        <v>5891</v>
      </c>
      <c r="N26" s="7">
        <v>0.54379999999999995</v>
      </c>
      <c r="O26" s="7">
        <v>3.1699999999999999E-2</v>
      </c>
      <c r="P26" s="85">
        <v>6.1979999999999997E-66</v>
      </c>
    </row>
    <row r="27" spans="1:16">
      <c r="A27" s="7">
        <v>3</v>
      </c>
      <c r="B27" s="7">
        <v>126103790</v>
      </c>
      <c r="C27" s="84" t="s">
        <v>220</v>
      </c>
      <c r="D27" s="7" t="s">
        <v>28</v>
      </c>
      <c r="E27" s="7" t="s">
        <v>2342</v>
      </c>
      <c r="F27" s="7" t="s">
        <v>5940</v>
      </c>
      <c r="G27" s="7" t="s">
        <v>222</v>
      </c>
      <c r="H27" s="7" t="s">
        <v>6260</v>
      </c>
      <c r="I27" s="7" t="s">
        <v>3580</v>
      </c>
      <c r="J27" s="128">
        <v>1.507E-2</v>
      </c>
      <c r="K27" s="127">
        <v>1.53131E-2</v>
      </c>
      <c r="L27" s="7" t="s">
        <v>3581</v>
      </c>
      <c r="M27" s="7" t="s">
        <v>3582</v>
      </c>
      <c r="N27" s="7">
        <v>0.72819999999999996</v>
      </c>
      <c r="O27" s="7">
        <v>4.1500000000000002E-2</v>
      </c>
      <c r="P27" s="85">
        <v>5.6319999999999999E-69</v>
      </c>
    </row>
    <row r="28" spans="1:16">
      <c r="A28" s="7">
        <v>16</v>
      </c>
      <c r="B28" s="7">
        <v>31483136</v>
      </c>
      <c r="C28" s="84" t="s">
        <v>1945</v>
      </c>
      <c r="D28" s="7" t="s">
        <v>34</v>
      </c>
      <c r="E28" s="7" t="s">
        <v>2342</v>
      </c>
      <c r="F28" s="7" t="s">
        <v>5963</v>
      </c>
      <c r="G28" s="7" t="s">
        <v>1947</v>
      </c>
      <c r="H28" s="7" t="s">
        <v>6346</v>
      </c>
      <c r="I28" s="7" t="s">
        <v>3571</v>
      </c>
      <c r="J28" s="128">
        <v>1.8938900000000002E-2</v>
      </c>
      <c r="K28" s="127">
        <v>2.6074100000000001E-3</v>
      </c>
      <c r="L28" s="7" t="s">
        <v>3572</v>
      </c>
      <c r="M28" s="7" t="s">
        <v>3573</v>
      </c>
      <c r="N28" s="7">
        <v>0.87690000000000001</v>
      </c>
      <c r="O28" s="7">
        <v>3.5099999999999999E-2</v>
      </c>
      <c r="P28" s="85">
        <v>8.3069999999999998E-138</v>
      </c>
    </row>
    <row r="29" spans="1:16">
      <c r="A29" s="7">
        <v>2</v>
      </c>
      <c r="B29" s="7">
        <v>25234278</v>
      </c>
      <c r="C29" s="84" t="s">
        <v>750</v>
      </c>
      <c r="D29" s="7" t="s">
        <v>34</v>
      </c>
      <c r="E29" s="7" t="s">
        <v>2342</v>
      </c>
      <c r="F29" s="7" t="s">
        <v>5929</v>
      </c>
      <c r="G29" s="7" t="s">
        <v>752</v>
      </c>
      <c r="H29" s="7" t="s">
        <v>6345</v>
      </c>
      <c r="I29" s="7" t="s">
        <v>3622</v>
      </c>
      <c r="J29" s="128">
        <v>2.0329300000000002E-2</v>
      </c>
      <c r="K29" s="127">
        <v>6.1968099999999996E-3</v>
      </c>
      <c r="L29" s="7" t="s">
        <v>3623</v>
      </c>
      <c r="M29" s="7" t="s">
        <v>3624</v>
      </c>
      <c r="N29" s="7">
        <v>0.36980000000000002</v>
      </c>
      <c r="O29" s="7">
        <v>3.1699999999999999E-2</v>
      </c>
      <c r="P29" s="85">
        <v>1.633E-31</v>
      </c>
    </row>
    <row r="30" spans="1:16">
      <c r="A30" s="7">
        <v>9</v>
      </c>
      <c r="B30" s="7">
        <v>70044197</v>
      </c>
      <c r="C30" s="84" t="s">
        <v>1310</v>
      </c>
      <c r="D30" s="7" t="s">
        <v>28</v>
      </c>
      <c r="E30" s="7" t="s">
        <v>2343</v>
      </c>
      <c r="F30" s="7" t="s">
        <v>6342</v>
      </c>
      <c r="G30" s="7" t="s">
        <v>3457</v>
      </c>
      <c r="H30" s="7" t="s">
        <v>6348</v>
      </c>
      <c r="I30" s="7" t="s">
        <v>6353</v>
      </c>
      <c r="J30" s="128">
        <v>2.41578E-2</v>
      </c>
      <c r="K30" s="127">
        <v>5.0235399999999999E-3</v>
      </c>
      <c r="L30" s="7" t="s">
        <v>6354</v>
      </c>
      <c r="M30" s="7" t="s">
        <v>6355</v>
      </c>
      <c r="N30" s="7">
        <v>7.9600000000000004E-2</v>
      </c>
      <c r="O30" s="7">
        <v>2.01E-2</v>
      </c>
      <c r="P30" s="85">
        <v>7.5799999999999999E-5</v>
      </c>
    </row>
    <row r="31" spans="1:16">
      <c r="A31" s="7">
        <v>1</v>
      </c>
      <c r="B31" s="7">
        <v>20727540</v>
      </c>
      <c r="C31" s="84" t="s">
        <v>1842</v>
      </c>
      <c r="D31" s="7" t="s">
        <v>1843</v>
      </c>
      <c r="E31" s="7" t="s">
        <v>2343</v>
      </c>
      <c r="F31" s="7" t="s">
        <v>5939</v>
      </c>
      <c r="G31" s="7" t="s">
        <v>1846</v>
      </c>
      <c r="H31" s="7" t="s">
        <v>6348</v>
      </c>
      <c r="I31" s="7" t="s">
        <v>3725</v>
      </c>
      <c r="J31" s="128">
        <v>2.69976E-2</v>
      </c>
      <c r="K31" s="127">
        <v>8.9199199999999998E-5</v>
      </c>
      <c r="L31" s="7" t="s">
        <v>3726</v>
      </c>
      <c r="M31" s="7" t="s">
        <v>3727</v>
      </c>
      <c r="N31" s="7">
        <v>0.17380000000000001</v>
      </c>
      <c r="O31" s="7">
        <v>2.0799999999999999E-2</v>
      </c>
      <c r="P31" s="85">
        <v>5.8640000000000002E-17</v>
      </c>
    </row>
    <row r="32" spans="1:16">
      <c r="A32" s="7">
        <v>2</v>
      </c>
      <c r="B32" s="7">
        <v>168901331</v>
      </c>
      <c r="C32" s="84" t="s">
        <v>946</v>
      </c>
      <c r="D32" s="7" t="s">
        <v>28</v>
      </c>
      <c r="E32" s="7" t="s">
        <v>2343</v>
      </c>
      <c r="F32" s="7" t="s">
        <v>6027</v>
      </c>
      <c r="G32" s="7" t="s">
        <v>948</v>
      </c>
      <c r="H32" s="7" t="s">
        <v>6356</v>
      </c>
      <c r="I32" s="7" t="s">
        <v>3651</v>
      </c>
      <c r="J32" s="128">
        <v>3.7342599999999997E-2</v>
      </c>
      <c r="K32" s="127">
        <v>1.4435999999999999E-2</v>
      </c>
      <c r="L32" s="7" t="s">
        <v>5892</v>
      </c>
      <c r="M32" s="7" t="s">
        <v>5893</v>
      </c>
      <c r="N32" s="7">
        <v>0.5444</v>
      </c>
      <c r="O32" s="7">
        <v>4.9200000000000001E-2</v>
      </c>
      <c r="P32" s="85">
        <v>1.989E-28</v>
      </c>
    </row>
    <row r="33" spans="1:16">
      <c r="A33" s="7">
        <v>1</v>
      </c>
      <c r="B33" s="7">
        <v>152302699</v>
      </c>
      <c r="C33" s="84" t="s">
        <v>923</v>
      </c>
      <c r="D33" s="7" t="s">
        <v>39</v>
      </c>
      <c r="E33" s="7" t="s">
        <v>2342</v>
      </c>
      <c r="F33" s="7" t="s">
        <v>6079</v>
      </c>
      <c r="G33" s="7" t="s">
        <v>3439</v>
      </c>
      <c r="H33" s="7" t="s">
        <v>6357</v>
      </c>
      <c r="I33" s="7" t="s">
        <v>3484</v>
      </c>
      <c r="J33" s="128">
        <v>4.6738300000000003E-2</v>
      </c>
      <c r="K33" s="127">
        <v>1.6278600000000001E-2</v>
      </c>
      <c r="L33" s="7" t="s">
        <v>3485</v>
      </c>
      <c r="M33" s="7" t="s">
        <v>3486</v>
      </c>
      <c r="N33" s="7">
        <v>-0.23269999999999999</v>
      </c>
      <c r="O33" s="7">
        <v>3.3300000000000003E-2</v>
      </c>
      <c r="P33" s="85">
        <v>3.0250000000000001E-12</v>
      </c>
    </row>
    <row r="34" spans="1:16">
      <c r="A34" s="7">
        <v>1</v>
      </c>
      <c r="B34" s="7">
        <v>159713524</v>
      </c>
      <c r="C34" s="84" t="s">
        <v>631</v>
      </c>
      <c r="D34" s="7" t="s">
        <v>34</v>
      </c>
      <c r="E34" s="7" t="s">
        <v>2343</v>
      </c>
      <c r="F34" s="7" t="s">
        <v>5958</v>
      </c>
      <c r="G34" s="7" t="s">
        <v>633</v>
      </c>
      <c r="H34" s="7" t="s">
        <v>6348</v>
      </c>
      <c r="I34" s="7" t="s">
        <v>3319</v>
      </c>
      <c r="J34" s="128">
        <v>4.7228199999999998E-2</v>
      </c>
      <c r="K34" s="127">
        <v>6.3655799999999996E-4</v>
      </c>
      <c r="L34" s="7" t="s">
        <v>3753</v>
      </c>
      <c r="M34" s="7" t="s">
        <v>3754</v>
      </c>
      <c r="N34" s="7">
        <v>0.52529999999999999</v>
      </c>
      <c r="O34" s="7">
        <v>4.4900000000000002E-2</v>
      </c>
      <c r="P34" s="85">
        <v>1.268E-31</v>
      </c>
    </row>
    <row r="35" spans="1:16">
      <c r="A35" s="7">
        <v>11</v>
      </c>
      <c r="B35" s="7">
        <v>14644075</v>
      </c>
      <c r="C35" s="84" t="s">
        <v>1593</v>
      </c>
      <c r="D35" s="7" t="s">
        <v>34</v>
      </c>
      <c r="E35" s="7" t="s">
        <v>2342</v>
      </c>
      <c r="F35" s="7" t="s">
        <v>5955</v>
      </c>
      <c r="G35" s="7" t="s">
        <v>1595</v>
      </c>
      <c r="H35" s="7" t="s">
        <v>6347</v>
      </c>
      <c r="I35" s="7" t="s">
        <v>5894</v>
      </c>
      <c r="J35" s="128">
        <v>5.4697299999999997E-2</v>
      </c>
      <c r="K35" s="127">
        <v>2.4328399999999999E-3</v>
      </c>
      <c r="L35" s="7" t="s">
        <v>5895</v>
      </c>
      <c r="M35" s="7" t="s">
        <v>5896</v>
      </c>
      <c r="N35" s="7">
        <v>0.54379999999999995</v>
      </c>
      <c r="O35" s="7">
        <v>3.1699999999999999E-2</v>
      </c>
      <c r="P35" s="85">
        <v>6.1979999999999997E-66</v>
      </c>
    </row>
    <row r="36" spans="1:16">
      <c r="A36" s="7">
        <v>4</v>
      </c>
      <c r="B36" s="7">
        <v>10501311</v>
      </c>
      <c r="C36" s="84" t="s">
        <v>536</v>
      </c>
      <c r="D36" s="7" t="s">
        <v>537</v>
      </c>
      <c r="E36" s="7" t="s">
        <v>2342</v>
      </c>
      <c r="F36" s="7" t="s">
        <v>5963</v>
      </c>
      <c r="G36" s="7" t="s">
        <v>540</v>
      </c>
      <c r="H36" s="7" t="s">
        <v>6346</v>
      </c>
      <c r="I36" s="7" t="s">
        <v>3559</v>
      </c>
      <c r="J36" s="128">
        <v>7.5164999999999996E-2</v>
      </c>
      <c r="K36" s="127">
        <v>7.5224000000000005E-4</v>
      </c>
      <c r="L36" s="7" t="s">
        <v>3560</v>
      </c>
      <c r="M36" s="7" t="s">
        <v>3561</v>
      </c>
      <c r="N36" s="7">
        <v>0.87690000000000001</v>
      </c>
      <c r="O36" s="7">
        <v>3.5099999999999999E-2</v>
      </c>
      <c r="P36" s="85">
        <v>8.3069999999999998E-138</v>
      </c>
    </row>
    <row r="37" spans="1:16">
      <c r="A37" s="7">
        <v>16</v>
      </c>
      <c r="B37" s="7">
        <v>83949449</v>
      </c>
      <c r="C37" s="84" t="s">
        <v>1444</v>
      </c>
      <c r="D37" s="7" t="s">
        <v>28</v>
      </c>
      <c r="E37" s="7" t="s">
        <v>2342</v>
      </c>
      <c r="F37" s="7" t="s">
        <v>5939</v>
      </c>
      <c r="G37" s="7" t="s">
        <v>1543</v>
      </c>
      <c r="H37" s="7" t="s">
        <v>6348</v>
      </c>
      <c r="I37" s="7" t="s">
        <v>3747</v>
      </c>
      <c r="J37" s="128">
        <v>7.5291300000000005E-2</v>
      </c>
      <c r="K37" s="127">
        <v>1.6520099999999999E-2</v>
      </c>
      <c r="L37" s="7" t="s">
        <v>3748</v>
      </c>
      <c r="M37" s="7" t="s">
        <v>3749</v>
      </c>
      <c r="N37" s="7">
        <v>0.17380000000000001</v>
      </c>
      <c r="O37" s="7">
        <v>2.0799999999999999E-2</v>
      </c>
      <c r="P37" s="85">
        <v>5.8640000000000002E-17</v>
      </c>
    </row>
    <row r="38" spans="1:16">
      <c r="A38" s="7">
        <v>4</v>
      </c>
      <c r="B38" s="7">
        <v>109714376</v>
      </c>
      <c r="C38" s="84" t="s">
        <v>1634</v>
      </c>
      <c r="D38" s="7" t="s">
        <v>28</v>
      </c>
      <c r="E38" s="7" t="s">
        <v>2342</v>
      </c>
      <c r="F38" s="7" t="s">
        <v>5942</v>
      </c>
      <c r="G38" s="7" t="s">
        <v>3451</v>
      </c>
      <c r="H38" s="7" t="s">
        <v>7195</v>
      </c>
      <c r="I38" s="7" t="s">
        <v>3705</v>
      </c>
      <c r="J38" s="128">
        <v>7.5712000000000002E-2</v>
      </c>
      <c r="K38" s="127">
        <v>9.8654699999999994E-3</v>
      </c>
      <c r="L38" s="7" t="s">
        <v>3706</v>
      </c>
      <c r="M38" s="7" t="s">
        <v>3707</v>
      </c>
      <c r="N38" s="7">
        <v>0.63149999999999995</v>
      </c>
      <c r="O38" s="7">
        <v>2.3099999999999999E-2</v>
      </c>
      <c r="P38" s="85">
        <v>1.916E-164</v>
      </c>
    </row>
    <row r="39" spans="1:16">
      <c r="A39" s="7">
        <v>4</v>
      </c>
      <c r="B39" s="7">
        <v>99347033</v>
      </c>
      <c r="C39" s="84" t="s">
        <v>191</v>
      </c>
      <c r="D39" s="7" t="s">
        <v>3448</v>
      </c>
      <c r="E39" s="7" t="s">
        <v>2342</v>
      </c>
      <c r="F39" s="7" t="s">
        <v>5939</v>
      </c>
      <c r="G39" s="7" t="s">
        <v>2112</v>
      </c>
      <c r="H39" s="7" t="s">
        <v>6348</v>
      </c>
      <c r="I39" s="7" t="s">
        <v>3731</v>
      </c>
      <c r="J39" s="128">
        <v>7.7617900000000004E-2</v>
      </c>
      <c r="K39" s="127">
        <v>9.2280599999999997E-3</v>
      </c>
      <c r="L39" s="7" t="s">
        <v>3732</v>
      </c>
      <c r="M39" s="7" t="s">
        <v>3733</v>
      </c>
      <c r="N39" s="7">
        <v>0.17380000000000001</v>
      </c>
      <c r="O39" s="7">
        <v>2.0799999999999999E-2</v>
      </c>
      <c r="P39" s="85">
        <v>5.8640000000000002E-17</v>
      </c>
    </row>
    <row r="40" spans="1:16">
      <c r="A40" s="7">
        <v>15</v>
      </c>
      <c r="B40" s="7">
        <v>89665582</v>
      </c>
      <c r="C40" s="84" t="s">
        <v>1645</v>
      </c>
      <c r="D40" s="7" t="s">
        <v>269</v>
      </c>
      <c r="E40" s="7" t="s">
        <v>2342</v>
      </c>
      <c r="F40" s="7" t="s">
        <v>5995</v>
      </c>
      <c r="G40" s="7" t="s">
        <v>1647</v>
      </c>
      <c r="H40" s="7" t="s">
        <v>6358</v>
      </c>
      <c r="I40" s="7" t="s">
        <v>3541</v>
      </c>
      <c r="J40" s="128">
        <v>7.9052800000000006E-2</v>
      </c>
      <c r="K40" s="127">
        <v>1.02647E-3</v>
      </c>
      <c r="L40" s="7" t="s">
        <v>3542</v>
      </c>
      <c r="M40" s="7" t="s">
        <v>3543</v>
      </c>
      <c r="N40" s="7">
        <v>-0.4718</v>
      </c>
      <c r="O40" s="7">
        <v>2.4400000000000002E-2</v>
      </c>
      <c r="P40" s="85">
        <v>1.965E-83</v>
      </c>
    </row>
    <row r="41" spans="1:16">
      <c r="A41" s="7">
        <v>1</v>
      </c>
      <c r="B41" s="7">
        <v>185734779</v>
      </c>
      <c r="C41" s="84" t="s">
        <v>1091</v>
      </c>
      <c r="D41" s="7" t="s">
        <v>34</v>
      </c>
      <c r="E41" s="7" t="s">
        <v>2342</v>
      </c>
      <c r="F41" s="7" t="s">
        <v>6299</v>
      </c>
      <c r="G41" s="7" t="s">
        <v>3441</v>
      </c>
      <c r="H41" s="7" t="s">
        <v>6348</v>
      </c>
      <c r="I41" s="7" t="s">
        <v>3747</v>
      </c>
      <c r="J41" s="128">
        <v>8.6656499999999997E-2</v>
      </c>
      <c r="K41" s="127">
        <v>1.5999099999999999E-2</v>
      </c>
      <c r="L41" s="7" t="s">
        <v>5884</v>
      </c>
      <c r="M41" s="7" t="s">
        <v>5885</v>
      </c>
      <c r="N41" s="7">
        <v>-0.2445</v>
      </c>
      <c r="O41" s="7">
        <v>1.4800000000000001E-2</v>
      </c>
      <c r="P41" s="85">
        <v>1.8259999999999999E-61</v>
      </c>
    </row>
    <row r="42" spans="1:16">
      <c r="A42" s="7">
        <v>9</v>
      </c>
      <c r="B42" s="7">
        <v>5073770</v>
      </c>
      <c r="C42" s="84" t="s">
        <v>1205</v>
      </c>
      <c r="D42" s="7" t="s">
        <v>1206</v>
      </c>
      <c r="E42" s="7" t="s">
        <v>2342</v>
      </c>
      <c r="F42" s="7" t="s">
        <v>5942</v>
      </c>
      <c r="G42" s="7" t="s">
        <v>3456</v>
      </c>
      <c r="H42" s="7" t="s">
        <v>7195</v>
      </c>
      <c r="I42" s="7" t="s">
        <v>3678</v>
      </c>
      <c r="J42" s="128">
        <v>9.31752E-2</v>
      </c>
      <c r="K42" s="127">
        <v>4.2082600000000001E-4</v>
      </c>
      <c r="L42" s="7" t="s">
        <v>3679</v>
      </c>
      <c r="M42" s="7" t="s">
        <v>3680</v>
      </c>
      <c r="N42" s="7">
        <v>0.63149999999999995</v>
      </c>
      <c r="O42" s="7">
        <v>2.3099999999999999E-2</v>
      </c>
      <c r="P42" s="85">
        <v>1.916E-164</v>
      </c>
    </row>
    <row r="43" spans="1:16">
      <c r="A43" s="7">
        <v>2</v>
      </c>
      <c r="B43" s="7">
        <v>27370743</v>
      </c>
      <c r="C43" s="84" t="s">
        <v>799</v>
      </c>
      <c r="D43" s="7" t="s">
        <v>28</v>
      </c>
      <c r="E43" s="7" t="s">
        <v>2342</v>
      </c>
      <c r="F43" s="7" t="s">
        <v>5955</v>
      </c>
      <c r="G43" s="7" t="s">
        <v>1992</v>
      </c>
      <c r="H43" s="7" t="s">
        <v>6347</v>
      </c>
      <c r="I43" s="7" t="s">
        <v>5897</v>
      </c>
      <c r="J43" s="128">
        <v>0.102351</v>
      </c>
      <c r="K43" s="127">
        <v>1.56811E-2</v>
      </c>
      <c r="L43" s="7" t="s">
        <v>5898</v>
      </c>
      <c r="M43" s="7" t="s">
        <v>5899</v>
      </c>
      <c r="N43" s="7">
        <v>0.54379999999999995</v>
      </c>
      <c r="O43" s="7">
        <v>3.1699999999999999E-2</v>
      </c>
      <c r="P43" s="85">
        <v>6.1979999999999997E-66</v>
      </c>
    </row>
    <row r="44" spans="1:16">
      <c r="A44" s="7">
        <v>1</v>
      </c>
      <c r="B44" s="7">
        <v>145671435</v>
      </c>
      <c r="C44" s="84" t="s">
        <v>1048</v>
      </c>
      <c r="D44" s="7" t="s">
        <v>269</v>
      </c>
      <c r="E44" s="7" t="s">
        <v>2342</v>
      </c>
      <c r="F44" s="7" t="s">
        <v>5963</v>
      </c>
      <c r="G44" s="7" t="s">
        <v>1597</v>
      </c>
      <c r="H44" s="7" t="s">
        <v>6346</v>
      </c>
      <c r="I44" s="7" t="s">
        <v>3562</v>
      </c>
      <c r="J44" s="128">
        <v>0.10369299999999999</v>
      </c>
      <c r="K44" s="127">
        <v>5.4625300000000002E-4</v>
      </c>
      <c r="L44" s="7" t="s">
        <v>3563</v>
      </c>
      <c r="M44" s="7" t="s">
        <v>3564</v>
      </c>
      <c r="N44" s="7">
        <v>0.87690000000000001</v>
      </c>
      <c r="O44" s="7">
        <v>3.5099999999999999E-2</v>
      </c>
      <c r="P44" s="85">
        <v>8.3069999999999998E-138</v>
      </c>
    </row>
    <row r="45" spans="1:16">
      <c r="A45" s="7">
        <v>20</v>
      </c>
      <c r="B45" s="7">
        <v>23566040</v>
      </c>
      <c r="C45" s="84" t="s">
        <v>652</v>
      </c>
      <c r="D45" s="7" t="s">
        <v>653</v>
      </c>
      <c r="E45" s="7" t="s">
        <v>2342</v>
      </c>
      <c r="F45" s="7" t="s">
        <v>5930</v>
      </c>
      <c r="G45" s="7" t="s">
        <v>657</v>
      </c>
      <c r="H45" s="7" t="s">
        <v>6352</v>
      </c>
      <c r="I45" s="7" t="s">
        <v>3771</v>
      </c>
      <c r="J45" s="128">
        <v>0.105596</v>
      </c>
      <c r="K45" s="127">
        <v>2.5937099999999999E-4</v>
      </c>
      <c r="L45" s="7" t="s">
        <v>3772</v>
      </c>
      <c r="M45" s="7" t="s">
        <v>3773</v>
      </c>
      <c r="N45" s="7">
        <v>0.31559999999999999</v>
      </c>
      <c r="O45" s="7">
        <v>2.7099999999999999E-2</v>
      </c>
      <c r="P45" s="85">
        <v>2.7580000000000001E-31</v>
      </c>
    </row>
    <row r="46" spans="1:16">
      <c r="A46" s="7">
        <v>9</v>
      </c>
      <c r="B46" s="7">
        <v>101421808</v>
      </c>
      <c r="C46" s="84" t="s">
        <v>234</v>
      </c>
      <c r="D46" s="7" t="s">
        <v>28</v>
      </c>
      <c r="E46" s="7" t="s">
        <v>2342</v>
      </c>
      <c r="F46" s="7" t="s">
        <v>5940</v>
      </c>
      <c r="G46" s="7" t="s">
        <v>236</v>
      </c>
      <c r="H46" s="7" t="s">
        <v>6260</v>
      </c>
      <c r="I46" s="7" t="s">
        <v>3583</v>
      </c>
      <c r="J46" s="128">
        <v>0.120976</v>
      </c>
      <c r="K46" s="127">
        <v>8.3624400000000005E-3</v>
      </c>
      <c r="L46" s="7" t="s">
        <v>3584</v>
      </c>
      <c r="M46" s="7" t="s">
        <v>3585</v>
      </c>
      <c r="N46" s="7">
        <v>0.72819999999999996</v>
      </c>
      <c r="O46" s="7">
        <v>4.1500000000000002E-2</v>
      </c>
      <c r="P46" s="85">
        <v>5.6319999999999999E-69</v>
      </c>
    </row>
    <row r="47" spans="1:16">
      <c r="A47" s="7">
        <v>17</v>
      </c>
      <c r="B47" s="7">
        <v>4639054</v>
      </c>
      <c r="C47" s="84" t="s">
        <v>239</v>
      </c>
      <c r="D47" s="7" t="s">
        <v>240</v>
      </c>
      <c r="E47" s="7" t="s">
        <v>2342</v>
      </c>
      <c r="F47" s="7" t="s">
        <v>6053</v>
      </c>
      <c r="G47" s="7" t="s">
        <v>243</v>
      </c>
      <c r="H47" s="7" t="s">
        <v>6359</v>
      </c>
      <c r="I47" s="7" t="s">
        <v>3574</v>
      </c>
      <c r="J47" s="128">
        <v>0.130053</v>
      </c>
      <c r="K47" s="127">
        <v>2.6926900000000002E-3</v>
      </c>
      <c r="L47" s="7" t="s">
        <v>3631</v>
      </c>
      <c r="M47" s="7" t="s">
        <v>3632</v>
      </c>
      <c r="N47" s="7">
        <v>0.38240000000000002</v>
      </c>
      <c r="O47" s="7">
        <v>3.1600000000000003E-2</v>
      </c>
      <c r="P47" s="85">
        <v>9.0689999999999993E-34</v>
      </c>
    </row>
    <row r="48" spans="1:16">
      <c r="A48" s="7">
        <v>6</v>
      </c>
      <c r="B48" s="7">
        <v>32181142</v>
      </c>
      <c r="C48" s="84" t="s">
        <v>200</v>
      </c>
      <c r="D48" s="7" t="s">
        <v>34</v>
      </c>
      <c r="E48" s="7" t="s">
        <v>2342</v>
      </c>
      <c r="F48" s="7" t="s">
        <v>5931</v>
      </c>
      <c r="G48" s="7" t="s">
        <v>202</v>
      </c>
      <c r="H48" s="7" t="s">
        <v>6360</v>
      </c>
      <c r="I48" s="7" t="s">
        <v>3553</v>
      </c>
      <c r="J48" s="128">
        <v>0.130524</v>
      </c>
      <c r="K48" s="127">
        <v>2.06806E-3</v>
      </c>
      <c r="L48" s="7" t="s">
        <v>3554</v>
      </c>
      <c r="M48" s="7" t="s">
        <v>3555</v>
      </c>
      <c r="N48" s="7">
        <v>0.48970000000000002</v>
      </c>
      <c r="O48" s="7">
        <v>2.3900000000000001E-2</v>
      </c>
      <c r="P48" s="85">
        <v>3.5810000000000001E-93</v>
      </c>
    </row>
    <row r="49" spans="1:16">
      <c r="A49" s="7">
        <v>2</v>
      </c>
      <c r="B49" s="7">
        <v>31335957</v>
      </c>
      <c r="C49" s="84" t="s">
        <v>2261</v>
      </c>
      <c r="D49" s="7" t="s">
        <v>28</v>
      </c>
      <c r="E49" s="7" t="s">
        <v>2342</v>
      </c>
      <c r="F49" s="7" t="s">
        <v>5963</v>
      </c>
      <c r="G49" s="7" t="s">
        <v>2263</v>
      </c>
      <c r="H49" s="7" t="s">
        <v>6346</v>
      </c>
      <c r="I49" s="7" t="s">
        <v>3574</v>
      </c>
      <c r="J49" s="128">
        <v>0.13281999999999999</v>
      </c>
      <c r="K49" s="127">
        <v>1.85635E-2</v>
      </c>
      <c r="L49" s="7" t="s">
        <v>3575</v>
      </c>
      <c r="M49" s="7" t="s">
        <v>3576</v>
      </c>
      <c r="N49" s="7">
        <v>0.87690000000000001</v>
      </c>
      <c r="O49" s="7">
        <v>3.5099999999999999E-2</v>
      </c>
      <c r="P49" s="85">
        <v>8.3069999999999998E-138</v>
      </c>
    </row>
    <row r="50" spans="1:16">
      <c r="A50" s="7">
        <v>19</v>
      </c>
      <c r="B50" s="7">
        <v>32830619</v>
      </c>
      <c r="C50" s="84" t="s">
        <v>1953</v>
      </c>
      <c r="D50" s="7" t="s">
        <v>34</v>
      </c>
      <c r="E50" s="7" t="s">
        <v>2343</v>
      </c>
      <c r="F50" s="7" t="s">
        <v>5940</v>
      </c>
      <c r="G50" s="7" t="s">
        <v>1955</v>
      </c>
      <c r="H50" s="7" t="s">
        <v>6260</v>
      </c>
      <c r="I50" s="7" t="s">
        <v>3604</v>
      </c>
      <c r="J50" s="128">
        <v>0.13427600000000001</v>
      </c>
      <c r="K50" s="127">
        <v>3.9951099999999996E-3</v>
      </c>
      <c r="L50" s="7" t="s">
        <v>3605</v>
      </c>
      <c r="M50" s="7" t="s">
        <v>3606</v>
      </c>
      <c r="N50" s="7">
        <v>0.72819999999999996</v>
      </c>
      <c r="O50" s="7">
        <v>4.1500000000000002E-2</v>
      </c>
      <c r="P50" s="85">
        <v>5.6319999999999999E-69</v>
      </c>
    </row>
    <row r="51" spans="1:16">
      <c r="A51" s="7">
        <v>6</v>
      </c>
      <c r="B51" s="7">
        <v>24429112</v>
      </c>
      <c r="C51" s="84" t="s">
        <v>1043</v>
      </c>
      <c r="D51" s="7" t="s">
        <v>1044</v>
      </c>
      <c r="E51" s="7" t="s">
        <v>2343</v>
      </c>
      <c r="F51" s="7" t="s">
        <v>5939</v>
      </c>
      <c r="G51" s="7" t="s">
        <v>1047</v>
      </c>
      <c r="H51" s="7" t="s">
        <v>6348</v>
      </c>
      <c r="I51" s="7" t="s">
        <v>3734</v>
      </c>
      <c r="J51" s="128">
        <v>0.13434299999999999</v>
      </c>
      <c r="K51" s="127">
        <v>4.0837599999999996E-3</v>
      </c>
      <c r="L51" s="7" t="s">
        <v>3735</v>
      </c>
      <c r="M51" s="7" t="s">
        <v>3736</v>
      </c>
      <c r="N51" s="7">
        <v>0.17380000000000001</v>
      </c>
      <c r="O51" s="7">
        <v>2.0799999999999999E-2</v>
      </c>
      <c r="P51" s="85">
        <v>5.8640000000000002E-17</v>
      </c>
    </row>
    <row r="52" spans="1:16">
      <c r="A52" s="7">
        <v>12</v>
      </c>
      <c r="B52" s="7">
        <v>124778466</v>
      </c>
      <c r="C52" s="84" t="s">
        <v>1806</v>
      </c>
      <c r="D52" s="7" t="s">
        <v>34</v>
      </c>
      <c r="E52" s="7" t="s">
        <v>2342</v>
      </c>
      <c r="F52" s="7" t="s">
        <v>5995</v>
      </c>
      <c r="G52" s="7" t="s">
        <v>1808</v>
      </c>
      <c r="H52" s="7" t="s">
        <v>6358</v>
      </c>
      <c r="I52" s="7" t="s">
        <v>3544</v>
      </c>
      <c r="J52" s="128">
        <v>0.139793</v>
      </c>
      <c r="K52" s="127">
        <v>2.7887400000000001E-3</v>
      </c>
      <c r="L52" s="7" t="s">
        <v>3545</v>
      </c>
      <c r="M52" s="7" t="s">
        <v>3546</v>
      </c>
      <c r="N52" s="7">
        <v>-0.4718</v>
      </c>
      <c r="O52" s="7">
        <v>2.4400000000000002E-2</v>
      </c>
      <c r="P52" s="85">
        <v>1.965E-83</v>
      </c>
    </row>
    <row r="53" spans="1:16">
      <c r="A53" s="7">
        <v>2</v>
      </c>
      <c r="B53" s="7">
        <v>169128662</v>
      </c>
      <c r="C53" s="84" t="s">
        <v>1288</v>
      </c>
      <c r="D53" s="7" t="s">
        <v>20</v>
      </c>
      <c r="E53" s="7" t="s">
        <v>2342</v>
      </c>
      <c r="F53" s="7" t="s">
        <v>5940</v>
      </c>
      <c r="G53" s="7" t="s">
        <v>1290</v>
      </c>
      <c r="H53" s="7" t="s">
        <v>6260</v>
      </c>
      <c r="I53" s="7" t="s">
        <v>3589</v>
      </c>
      <c r="J53" s="128">
        <v>0.14249000000000001</v>
      </c>
      <c r="K53" s="127">
        <v>6.0298900000000004E-3</v>
      </c>
      <c r="L53" s="7" t="s">
        <v>3590</v>
      </c>
      <c r="M53" s="7" t="s">
        <v>3591</v>
      </c>
      <c r="N53" s="7">
        <v>0.72819999999999996</v>
      </c>
      <c r="O53" s="7">
        <v>4.1500000000000002E-2</v>
      </c>
      <c r="P53" s="85">
        <v>5.6319999999999999E-69</v>
      </c>
    </row>
    <row r="54" spans="1:16">
      <c r="A54" s="7">
        <v>4</v>
      </c>
      <c r="B54" s="7">
        <v>99307839</v>
      </c>
      <c r="C54" s="84" t="s">
        <v>188</v>
      </c>
      <c r="D54" s="7" t="s">
        <v>28</v>
      </c>
      <c r="E54" s="7" t="s">
        <v>2342</v>
      </c>
      <c r="F54" s="7" t="s">
        <v>6089</v>
      </c>
      <c r="G54" s="7" t="s">
        <v>190</v>
      </c>
      <c r="H54" s="7" t="s">
        <v>6361</v>
      </c>
      <c r="I54" s="7" t="s">
        <v>3755</v>
      </c>
      <c r="J54" s="128">
        <v>0.14489099999999999</v>
      </c>
      <c r="K54" s="127">
        <v>6.7637900000000004E-3</v>
      </c>
      <c r="L54" s="7" t="s">
        <v>3756</v>
      </c>
      <c r="M54" s="7" t="s">
        <v>3757</v>
      </c>
      <c r="N54" s="7">
        <v>-0.36409999999999998</v>
      </c>
      <c r="O54" s="7">
        <v>2.3099999999999999E-2</v>
      </c>
      <c r="P54" s="85">
        <v>8.4549999999999994E-56</v>
      </c>
    </row>
    <row r="55" spans="1:16">
      <c r="A55" s="7">
        <v>15</v>
      </c>
      <c r="B55" s="7">
        <v>58432032</v>
      </c>
      <c r="C55" s="84" t="s">
        <v>1263</v>
      </c>
      <c r="D55" s="7" t="s">
        <v>28</v>
      </c>
      <c r="E55" s="7" t="s">
        <v>2343</v>
      </c>
      <c r="F55" s="7" t="s">
        <v>6089</v>
      </c>
      <c r="G55" s="7" t="s">
        <v>1265</v>
      </c>
      <c r="H55" s="7" t="s">
        <v>6361</v>
      </c>
      <c r="I55" s="7" t="s">
        <v>3760</v>
      </c>
      <c r="J55" s="128">
        <v>0.16467100000000001</v>
      </c>
      <c r="K55" s="127">
        <v>4.4475000000000001E-3</v>
      </c>
      <c r="L55" s="7" t="s">
        <v>3761</v>
      </c>
      <c r="M55" s="7" t="s">
        <v>3762</v>
      </c>
      <c r="N55" s="7">
        <v>-0.36409999999999998</v>
      </c>
      <c r="O55" s="7">
        <v>2.3099999999999999E-2</v>
      </c>
      <c r="P55" s="7">
        <v>8.4549999999999994E-56</v>
      </c>
    </row>
    <row r="56" spans="1:16">
      <c r="A56" s="7">
        <v>16</v>
      </c>
      <c r="B56" s="7">
        <v>254413</v>
      </c>
      <c r="C56" s="84" t="s">
        <v>850</v>
      </c>
      <c r="D56" s="7" t="s">
        <v>39</v>
      </c>
      <c r="E56" s="7" t="s">
        <v>2342</v>
      </c>
      <c r="F56" s="7" t="s">
        <v>6027</v>
      </c>
      <c r="G56" s="7" t="s">
        <v>852</v>
      </c>
      <c r="H56" s="7" t="s">
        <v>6356</v>
      </c>
      <c r="I56" s="7" t="s">
        <v>5900</v>
      </c>
      <c r="J56" s="128">
        <v>0.165717</v>
      </c>
      <c r="K56" s="127">
        <v>3.2298299999999999E-3</v>
      </c>
      <c r="L56" s="7" t="s">
        <v>5901</v>
      </c>
      <c r="M56" s="7" t="s">
        <v>5902</v>
      </c>
      <c r="N56" s="7">
        <v>0.5444</v>
      </c>
      <c r="O56" s="7">
        <v>4.9200000000000001E-2</v>
      </c>
      <c r="P56" s="85">
        <v>1.989E-28</v>
      </c>
    </row>
    <row r="57" spans="1:16">
      <c r="A57" s="7">
        <v>6</v>
      </c>
      <c r="B57" s="7">
        <v>35214418</v>
      </c>
      <c r="C57" s="84" t="s">
        <v>1809</v>
      </c>
      <c r="D57" s="7" t="s">
        <v>20</v>
      </c>
      <c r="E57" s="7" t="s">
        <v>2342</v>
      </c>
      <c r="F57" s="7" t="s">
        <v>6341</v>
      </c>
      <c r="G57" s="7" t="s">
        <v>3819</v>
      </c>
      <c r="H57" s="7" t="s">
        <v>6348</v>
      </c>
      <c r="I57" s="7" t="s">
        <v>5881</v>
      </c>
      <c r="J57" s="128">
        <v>0.18142900000000001</v>
      </c>
      <c r="K57" s="127">
        <v>1.3765100000000001E-3</v>
      </c>
      <c r="L57" s="7" t="s">
        <v>5882</v>
      </c>
      <c r="M57" s="7" t="s">
        <v>5883</v>
      </c>
      <c r="N57" s="7">
        <v>0.82179999999999997</v>
      </c>
      <c r="O57" s="7">
        <v>8.5000000000000006E-3</v>
      </c>
      <c r="P57" s="85">
        <v>0</v>
      </c>
    </row>
    <row r="58" spans="1:16">
      <c r="A58" s="7">
        <v>10</v>
      </c>
      <c r="B58" s="7">
        <v>100972912</v>
      </c>
      <c r="C58" s="84" t="s">
        <v>1394</v>
      </c>
      <c r="D58" s="7" t="s">
        <v>28</v>
      </c>
      <c r="E58" s="7" t="s">
        <v>2342</v>
      </c>
      <c r="F58" s="7" t="s">
        <v>5966</v>
      </c>
      <c r="G58" s="7" t="s">
        <v>1827</v>
      </c>
      <c r="H58" s="7" t="s">
        <v>7195</v>
      </c>
      <c r="I58" s="7" t="s">
        <v>3664</v>
      </c>
      <c r="J58" s="128">
        <v>0.18623700000000001</v>
      </c>
      <c r="K58" s="127">
        <v>6.5584199999999997E-3</v>
      </c>
      <c r="L58" s="7" t="s">
        <v>3665</v>
      </c>
      <c r="M58" s="7" t="s">
        <v>3666</v>
      </c>
      <c r="N58" s="7">
        <v>0.38840000000000002</v>
      </c>
      <c r="O58" s="7">
        <v>2.64E-2</v>
      </c>
      <c r="P58" s="85">
        <v>6.2700000000000004E-49</v>
      </c>
    </row>
    <row r="59" spans="1:16">
      <c r="A59" s="7">
        <v>20</v>
      </c>
      <c r="B59" s="7">
        <v>17614181</v>
      </c>
      <c r="C59" s="84" t="s">
        <v>1769</v>
      </c>
      <c r="D59" s="7" t="s">
        <v>186</v>
      </c>
      <c r="E59" s="7" t="s">
        <v>2342</v>
      </c>
      <c r="F59" s="7" t="s">
        <v>5952</v>
      </c>
      <c r="G59" s="7" t="s">
        <v>1771</v>
      </c>
      <c r="H59" s="7" t="s">
        <v>6335</v>
      </c>
      <c r="I59" s="7" t="s">
        <v>3506</v>
      </c>
      <c r="J59" s="128">
        <v>0.210006</v>
      </c>
      <c r="K59" s="127">
        <v>2.5772099999999998E-4</v>
      </c>
      <c r="L59" s="7" t="s">
        <v>2977</v>
      </c>
      <c r="M59" s="7" t="s">
        <v>3507</v>
      </c>
      <c r="N59" s="7">
        <v>0.66469999999999996</v>
      </c>
      <c r="O59" s="7">
        <v>3.2399999999999998E-2</v>
      </c>
      <c r="P59" s="85">
        <v>2.8200000000000001E-93</v>
      </c>
    </row>
    <row r="60" spans="1:16">
      <c r="A60" s="7">
        <v>12</v>
      </c>
      <c r="B60" s="7">
        <v>95974231</v>
      </c>
      <c r="C60" s="84" t="s">
        <v>1063</v>
      </c>
      <c r="D60" s="7" t="s">
        <v>28</v>
      </c>
      <c r="E60" s="7" t="s">
        <v>2342</v>
      </c>
      <c r="F60" s="7" t="s">
        <v>6079</v>
      </c>
      <c r="G60" s="7" t="s">
        <v>1065</v>
      </c>
      <c r="H60" s="7" t="s">
        <v>6357</v>
      </c>
      <c r="I60" s="7" t="s">
        <v>3487</v>
      </c>
      <c r="J60" s="128">
        <v>0.21301200000000001</v>
      </c>
      <c r="K60" s="127">
        <v>1.65247E-2</v>
      </c>
      <c r="L60" s="7" t="s">
        <v>3488</v>
      </c>
      <c r="M60" s="7" t="s">
        <v>3489</v>
      </c>
      <c r="N60" s="7">
        <v>-0.23269999999999999</v>
      </c>
      <c r="O60" s="7">
        <v>3.3300000000000003E-2</v>
      </c>
      <c r="P60" s="85">
        <v>3.0250000000000001E-12</v>
      </c>
    </row>
    <row r="61" spans="1:16">
      <c r="A61" s="7">
        <v>11</v>
      </c>
      <c r="B61" s="7">
        <v>65185977</v>
      </c>
      <c r="C61" s="84" t="s">
        <v>451</v>
      </c>
      <c r="D61" s="7" t="s">
        <v>452</v>
      </c>
      <c r="E61" s="7" t="s">
        <v>2342</v>
      </c>
      <c r="F61" s="7" t="s">
        <v>5963</v>
      </c>
      <c r="G61" s="7" t="s">
        <v>455</v>
      </c>
      <c r="H61" s="7" t="s">
        <v>6346</v>
      </c>
      <c r="I61" s="7" t="s">
        <v>3556</v>
      </c>
      <c r="J61" s="128">
        <v>0.23671</v>
      </c>
      <c r="K61" s="127">
        <v>2.8942300000000002E-4</v>
      </c>
      <c r="L61" s="7" t="s">
        <v>3557</v>
      </c>
      <c r="M61" s="7" t="s">
        <v>3558</v>
      </c>
      <c r="N61" s="7">
        <v>0.87690000000000001</v>
      </c>
      <c r="O61" s="7">
        <v>3.5099999999999999E-2</v>
      </c>
      <c r="P61" s="85">
        <v>8.3069999999999998E-138</v>
      </c>
    </row>
    <row r="62" spans="1:16">
      <c r="A62" s="7">
        <v>19</v>
      </c>
      <c r="B62" s="7">
        <v>3178792</v>
      </c>
      <c r="C62" s="84" t="s">
        <v>1789</v>
      </c>
      <c r="D62" s="7" t="s">
        <v>20</v>
      </c>
      <c r="E62" s="7" t="s">
        <v>2343</v>
      </c>
      <c r="F62" s="7" t="s">
        <v>6053</v>
      </c>
      <c r="G62" s="7" t="s">
        <v>3468</v>
      </c>
      <c r="H62" s="7" t="s">
        <v>6359</v>
      </c>
      <c r="I62" s="7" t="s">
        <v>3639</v>
      </c>
      <c r="J62" s="128">
        <v>0.276339</v>
      </c>
      <c r="K62" s="127">
        <v>7.8835600000000004E-4</v>
      </c>
      <c r="L62" s="7" t="s">
        <v>3640</v>
      </c>
      <c r="M62" s="7" t="s">
        <v>3641</v>
      </c>
      <c r="N62" s="7">
        <v>0.38240000000000002</v>
      </c>
      <c r="O62" s="7">
        <v>3.1600000000000003E-2</v>
      </c>
      <c r="P62" s="85">
        <v>9.0689999999999993E-34</v>
      </c>
    </row>
    <row r="63" spans="1:16">
      <c r="A63" s="7">
        <v>10</v>
      </c>
      <c r="B63" s="7">
        <v>69261176</v>
      </c>
      <c r="C63" s="84" t="s">
        <v>1087</v>
      </c>
      <c r="D63" s="7" t="s">
        <v>1088</v>
      </c>
      <c r="E63" s="7" t="s">
        <v>2343</v>
      </c>
      <c r="F63" s="7" t="s">
        <v>5942</v>
      </c>
      <c r="G63" s="7" t="s">
        <v>638</v>
      </c>
      <c r="H63" s="7" t="s">
        <v>7195</v>
      </c>
      <c r="I63" s="7" t="s">
        <v>3190</v>
      </c>
      <c r="J63" s="128">
        <v>0.27746199999999999</v>
      </c>
      <c r="K63" s="127">
        <v>1.00672E-3</v>
      </c>
      <c r="L63" s="7" t="s">
        <v>3670</v>
      </c>
      <c r="M63" s="7" t="s">
        <v>3671</v>
      </c>
      <c r="N63" s="7">
        <v>0.63149999999999995</v>
      </c>
      <c r="O63" s="7">
        <v>2.3099999999999999E-2</v>
      </c>
      <c r="P63" s="85">
        <v>1.916E-164</v>
      </c>
    </row>
    <row r="64" spans="1:16">
      <c r="A64" s="7">
        <v>7</v>
      </c>
      <c r="B64" s="7">
        <v>80646740</v>
      </c>
      <c r="C64" s="84" t="s">
        <v>484</v>
      </c>
      <c r="D64" s="7" t="s">
        <v>34</v>
      </c>
      <c r="E64" s="7" t="s">
        <v>2343</v>
      </c>
      <c r="F64" s="7" t="s">
        <v>6089</v>
      </c>
      <c r="G64" s="7" t="s">
        <v>486</v>
      </c>
      <c r="H64" s="7" t="s">
        <v>6361</v>
      </c>
      <c r="I64" s="7" t="s">
        <v>3628</v>
      </c>
      <c r="J64" s="128">
        <v>0.28171200000000002</v>
      </c>
      <c r="K64" s="127">
        <v>4.3078300000000003E-3</v>
      </c>
      <c r="L64" s="7" t="s">
        <v>3758</v>
      </c>
      <c r="M64" s="7" t="s">
        <v>3759</v>
      </c>
      <c r="N64" s="7">
        <v>-0.36409999999999998</v>
      </c>
      <c r="O64" s="7">
        <v>2.3099999999999999E-2</v>
      </c>
      <c r="P64" s="85">
        <v>8.4549999999999994E-56</v>
      </c>
    </row>
    <row r="65" spans="1:16">
      <c r="A65" s="7">
        <v>12</v>
      </c>
      <c r="B65" s="7">
        <v>48107373</v>
      </c>
      <c r="C65" s="84" t="s">
        <v>1604</v>
      </c>
      <c r="D65" s="7" t="s">
        <v>20</v>
      </c>
      <c r="E65" s="7" t="s">
        <v>2342</v>
      </c>
      <c r="F65" s="7" t="s">
        <v>5942</v>
      </c>
      <c r="G65" s="7" t="s">
        <v>1606</v>
      </c>
      <c r="H65" s="7" t="s">
        <v>7195</v>
      </c>
      <c r="I65" s="7" t="s">
        <v>3699</v>
      </c>
      <c r="J65" s="128">
        <v>0.28256199999999998</v>
      </c>
      <c r="K65" s="127">
        <v>1.84775E-3</v>
      </c>
      <c r="L65" s="7" t="s">
        <v>3700</v>
      </c>
      <c r="M65" s="7" t="s">
        <v>3701</v>
      </c>
      <c r="N65" s="7">
        <v>0.63149999999999995</v>
      </c>
      <c r="O65" s="7">
        <v>2.3099999999999999E-2</v>
      </c>
      <c r="P65" s="85">
        <v>1.916E-164</v>
      </c>
    </row>
    <row r="66" spans="1:16">
      <c r="A66" s="7">
        <v>19</v>
      </c>
      <c r="B66" s="7">
        <v>44157972</v>
      </c>
      <c r="C66" s="84" t="s">
        <v>2281</v>
      </c>
      <c r="D66" s="7" t="s">
        <v>2282</v>
      </c>
      <c r="E66" s="7" t="s">
        <v>2342</v>
      </c>
      <c r="F66" s="7" t="s">
        <v>5952</v>
      </c>
      <c r="G66" s="7" t="s">
        <v>2285</v>
      </c>
      <c r="H66" s="7" t="s">
        <v>6335</v>
      </c>
      <c r="I66" s="7" t="s">
        <v>3490</v>
      </c>
      <c r="J66" s="128">
        <v>0.28325800000000001</v>
      </c>
      <c r="K66" s="127">
        <v>1.4167499999999999E-4</v>
      </c>
      <c r="L66" s="7" t="s">
        <v>3491</v>
      </c>
      <c r="M66" s="7" t="s">
        <v>3492</v>
      </c>
      <c r="N66" s="7">
        <v>0.66469999999999996</v>
      </c>
      <c r="O66" s="7">
        <v>3.2399999999999998E-2</v>
      </c>
      <c r="P66" s="85">
        <v>2.8200000000000001E-93</v>
      </c>
    </row>
    <row r="67" spans="1:16">
      <c r="A67" s="7">
        <v>19</v>
      </c>
      <c r="B67" s="7">
        <v>41248525</v>
      </c>
      <c r="C67" s="84" t="s">
        <v>363</v>
      </c>
      <c r="D67" s="7" t="s">
        <v>364</v>
      </c>
      <c r="E67" s="7" t="s">
        <v>2342</v>
      </c>
      <c r="F67" s="7" t="s">
        <v>5942</v>
      </c>
      <c r="G67" s="7" t="s">
        <v>367</v>
      </c>
      <c r="H67" s="7" t="s">
        <v>7195</v>
      </c>
      <c r="I67" s="7" t="s">
        <v>3675</v>
      </c>
      <c r="J67" s="128">
        <v>0.29174600000000001</v>
      </c>
      <c r="K67" s="127">
        <v>7.7082399999999999E-3</v>
      </c>
      <c r="L67" s="7" t="s">
        <v>3676</v>
      </c>
      <c r="M67" s="7" t="s">
        <v>3677</v>
      </c>
      <c r="N67" s="7">
        <v>0.63149999999999995</v>
      </c>
      <c r="O67" s="7">
        <v>2.3099999999999999E-2</v>
      </c>
      <c r="P67" s="85">
        <v>1.916E-164</v>
      </c>
    </row>
    <row r="68" spans="1:16">
      <c r="A68" s="7">
        <v>4</v>
      </c>
      <c r="B68" s="7">
        <v>105190469</v>
      </c>
      <c r="C68" s="84" t="s">
        <v>2072</v>
      </c>
      <c r="D68" s="7" t="s">
        <v>186</v>
      </c>
      <c r="E68" s="7" t="s">
        <v>2342</v>
      </c>
      <c r="F68" s="7" t="s">
        <v>6053</v>
      </c>
      <c r="G68" s="7" t="s">
        <v>2074</v>
      </c>
      <c r="H68" s="7" t="s">
        <v>6359</v>
      </c>
      <c r="I68" s="7" t="s">
        <v>3645</v>
      </c>
      <c r="J68" s="128">
        <v>0.30290800000000001</v>
      </c>
      <c r="K68" s="127">
        <v>2.1693099999999998E-3</v>
      </c>
      <c r="L68" s="7" t="s">
        <v>3646</v>
      </c>
      <c r="M68" s="7" t="s">
        <v>3647</v>
      </c>
      <c r="N68" s="7">
        <v>0.38240000000000002</v>
      </c>
      <c r="O68" s="7">
        <v>3.1600000000000003E-2</v>
      </c>
      <c r="P68" s="85">
        <v>9.0689999999999993E-34</v>
      </c>
    </row>
    <row r="69" spans="1:16">
      <c r="A69" s="7">
        <v>11</v>
      </c>
      <c r="B69" s="7">
        <v>47248803</v>
      </c>
      <c r="C69" s="84" t="s">
        <v>1503</v>
      </c>
      <c r="D69" s="7" t="s">
        <v>34</v>
      </c>
      <c r="E69" s="7" t="s">
        <v>2343</v>
      </c>
      <c r="F69" s="7" t="s">
        <v>5995</v>
      </c>
      <c r="G69" s="7" t="s">
        <v>1505</v>
      </c>
      <c r="H69" s="7" t="s">
        <v>6358</v>
      </c>
      <c r="I69" s="7" t="s">
        <v>3538</v>
      </c>
      <c r="J69" s="128">
        <v>0.31454900000000002</v>
      </c>
      <c r="K69" s="127">
        <v>2.3617999999999998E-3</v>
      </c>
      <c r="L69" s="7" t="s">
        <v>3539</v>
      </c>
      <c r="M69" s="7" t="s">
        <v>3540</v>
      </c>
      <c r="N69" s="7">
        <v>-0.4718</v>
      </c>
      <c r="O69" s="7">
        <v>2.4400000000000002E-2</v>
      </c>
      <c r="P69" s="85">
        <v>1.965E-83</v>
      </c>
    </row>
    <row r="70" spans="1:16">
      <c r="A70" s="7">
        <v>19</v>
      </c>
      <c r="B70" s="7">
        <v>11239637</v>
      </c>
      <c r="C70" s="84" t="s">
        <v>268</v>
      </c>
      <c r="D70" s="7" t="s">
        <v>269</v>
      </c>
      <c r="E70" s="7" t="s">
        <v>2342</v>
      </c>
      <c r="F70" s="7" t="s">
        <v>5955</v>
      </c>
      <c r="G70" s="7" t="s">
        <v>271</v>
      </c>
      <c r="H70" s="7" t="s">
        <v>6347</v>
      </c>
      <c r="I70" s="7" t="s">
        <v>5903</v>
      </c>
      <c r="J70" s="128">
        <v>0.325077</v>
      </c>
      <c r="K70" s="127">
        <v>7.2541800000000003E-4</v>
      </c>
      <c r="L70" s="7" t="s">
        <v>5904</v>
      </c>
      <c r="M70" s="7" t="s">
        <v>5905</v>
      </c>
      <c r="N70" s="7">
        <v>0.54379999999999995</v>
      </c>
      <c r="O70" s="7">
        <v>3.1699999999999999E-2</v>
      </c>
      <c r="P70" s="85">
        <v>6.1979999999999997E-66</v>
      </c>
    </row>
    <row r="71" spans="1:16">
      <c r="A71" s="7">
        <v>22</v>
      </c>
      <c r="B71" s="7">
        <v>24611081</v>
      </c>
      <c r="C71" s="84" t="s">
        <v>989</v>
      </c>
      <c r="D71" s="7" t="s">
        <v>34</v>
      </c>
      <c r="E71" s="7" t="s">
        <v>2342</v>
      </c>
      <c r="F71" s="7" t="s">
        <v>5966</v>
      </c>
      <c r="G71" s="7" t="s">
        <v>991</v>
      </c>
      <c r="H71" s="7" t="s">
        <v>7195</v>
      </c>
      <c r="I71" s="7" t="s">
        <v>3662</v>
      </c>
      <c r="J71" s="128">
        <v>0.33060099999999998</v>
      </c>
      <c r="K71" s="127">
        <v>6.1634899999999998E-4</v>
      </c>
      <c r="L71" s="7" t="s">
        <v>1100</v>
      </c>
      <c r="M71" s="7" t="s">
        <v>3663</v>
      </c>
      <c r="N71" s="7">
        <v>0.38840000000000002</v>
      </c>
      <c r="O71" s="7">
        <v>2.64E-2</v>
      </c>
      <c r="P71" s="85">
        <v>6.2700000000000004E-49</v>
      </c>
    </row>
    <row r="72" spans="1:16">
      <c r="A72" s="7">
        <v>1</v>
      </c>
      <c r="B72" s="7">
        <v>3473193</v>
      </c>
      <c r="C72" s="84" t="s">
        <v>329</v>
      </c>
      <c r="D72" s="7" t="s">
        <v>331</v>
      </c>
      <c r="E72" s="7" t="s">
        <v>2342</v>
      </c>
      <c r="F72" s="7" t="s">
        <v>5930</v>
      </c>
      <c r="G72" s="7" t="s">
        <v>334</v>
      </c>
      <c r="H72" s="7" t="s">
        <v>6352</v>
      </c>
      <c r="I72" s="7" t="s">
        <v>3768</v>
      </c>
      <c r="J72" s="128">
        <v>0.35059499999999999</v>
      </c>
      <c r="K72" s="127">
        <v>4.9304300000000004E-3</v>
      </c>
      <c r="L72" s="7" t="s">
        <v>3769</v>
      </c>
      <c r="M72" s="7" t="s">
        <v>3770</v>
      </c>
      <c r="N72" s="7">
        <v>0.31559999999999999</v>
      </c>
      <c r="O72" s="7">
        <v>2.7099999999999999E-2</v>
      </c>
      <c r="P72" s="85">
        <v>2.7580000000000001E-31</v>
      </c>
    </row>
    <row r="73" spans="1:16">
      <c r="A73" s="7">
        <v>11</v>
      </c>
      <c r="B73" s="7">
        <v>71435374</v>
      </c>
      <c r="C73" s="84" t="s">
        <v>726</v>
      </c>
      <c r="D73" s="7" t="s">
        <v>34</v>
      </c>
      <c r="E73" s="7" t="s">
        <v>2342</v>
      </c>
      <c r="F73" s="7" t="s">
        <v>6079</v>
      </c>
      <c r="G73" s="7" t="s">
        <v>728</v>
      </c>
      <c r="H73" s="7" t="s">
        <v>6357</v>
      </c>
      <c r="I73" s="7" t="s">
        <v>3481</v>
      </c>
      <c r="J73" s="128">
        <v>0.35336299999999998</v>
      </c>
      <c r="K73" s="127">
        <v>4.4263499999999999E-3</v>
      </c>
      <c r="L73" s="7" t="s">
        <v>3482</v>
      </c>
      <c r="M73" s="7" t="s">
        <v>3483</v>
      </c>
      <c r="N73" s="7">
        <v>-0.23269999999999999</v>
      </c>
      <c r="O73" s="7">
        <v>3.3300000000000003E-2</v>
      </c>
      <c r="P73" s="85">
        <v>3.0250000000000001E-12</v>
      </c>
    </row>
    <row r="74" spans="1:16">
      <c r="A74" s="7">
        <v>1</v>
      </c>
      <c r="B74" s="7">
        <v>21554081</v>
      </c>
      <c r="C74" s="84" t="s">
        <v>245</v>
      </c>
      <c r="D74" s="7" t="s">
        <v>186</v>
      </c>
      <c r="E74" s="7" t="s">
        <v>2342</v>
      </c>
      <c r="F74" s="7" t="s">
        <v>5939</v>
      </c>
      <c r="G74" s="7" t="s">
        <v>247</v>
      </c>
      <c r="H74" s="7" t="s">
        <v>6348</v>
      </c>
      <c r="I74" s="7" t="s">
        <v>3742</v>
      </c>
      <c r="J74" s="128">
        <v>0.354935</v>
      </c>
      <c r="K74" s="127">
        <v>3.0003400000000002E-4</v>
      </c>
      <c r="L74" s="7" t="s">
        <v>3743</v>
      </c>
      <c r="M74" s="7" t="s">
        <v>3744</v>
      </c>
      <c r="N74" s="7">
        <v>0.17380000000000001</v>
      </c>
      <c r="O74" s="7">
        <v>2.0799999999999999E-2</v>
      </c>
      <c r="P74" s="85">
        <v>5.8640000000000002E-17</v>
      </c>
    </row>
    <row r="75" spans="1:16">
      <c r="A75" s="7">
        <v>2</v>
      </c>
      <c r="B75" s="7">
        <v>233779358</v>
      </c>
      <c r="C75" s="84" t="s">
        <v>1391</v>
      </c>
      <c r="D75" s="7" t="s">
        <v>39</v>
      </c>
      <c r="E75" s="7" t="s">
        <v>2343</v>
      </c>
      <c r="F75" s="7" t="s">
        <v>5954</v>
      </c>
      <c r="G75" s="7" t="s">
        <v>1393</v>
      </c>
      <c r="H75" s="7" t="s">
        <v>6335</v>
      </c>
      <c r="I75" s="7" t="s">
        <v>3512</v>
      </c>
      <c r="J75" s="128">
        <v>0.35633700000000001</v>
      </c>
      <c r="K75" s="127">
        <v>3.9863900000000002E-3</v>
      </c>
      <c r="L75" s="7" t="s">
        <v>3513</v>
      </c>
      <c r="M75" s="7" t="s">
        <v>3514</v>
      </c>
      <c r="N75" s="7">
        <v>-0.27700000000000002</v>
      </c>
      <c r="O75" s="7">
        <v>5.4199999999999998E-2</v>
      </c>
      <c r="P75" s="85">
        <v>3.1720000000000001E-7</v>
      </c>
    </row>
    <row r="76" spans="1:16">
      <c r="A76" s="7">
        <v>16</v>
      </c>
      <c r="B76" s="7">
        <v>88715604</v>
      </c>
      <c r="C76" s="84" t="s">
        <v>1613</v>
      </c>
      <c r="D76" s="7" t="s">
        <v>28</v>
      </c>
      <c r="E76" s="7" t="s">
        <v>2342</v>
      </c>
      <c r="F76" s="7" t="s">
        <v>5942</v>
      </c>
      <c r="G76" s="7" t="s">
        <v>1615</v>
      </c>
      <c r="H76" s="7" t="s">
        <v>7195</v>
      </c>
      <c r="I76" s="7" t="s">
        <v>3702</v>
      </c>
      <c r="J76" s="128">
        <v>0.35744399999999998</v>
      </c>
      <c r="K76" s="127">
        <v>2.9022800000000001E-2</v>
      </c>
      <c r="L76" s="7" t="s">
        <v>3703</v>
      </c>
      <c r="M76" s="7" t="s">
        <v>3704</v>
      </c>
      <c r="N76" s="7">
        <v>0.63149999999999995</v>
      </c>
      <c r="O76" s="7">
        <v>2.3099999999999999E-2</v>
      </c>
      <c r="P76" s="85">
        <v>1.916E-164</v>
      </c>
    </row>
    <row r="77" spans="1:16">
      <c r="A77" s="7">
        <v>3</v>
      </c>
      <c r="B77" s="7">
        <v>171603077</v>
      </c>
      <c r="C77" s="84" t="s">
        <v>1639</v>
      </c>
      <c r="D77" s="7" t="s">
        <v>28</v>
      </c>
      <c r="E77" s="7" t="s">
        <v>2343</v>
      </c>
      <c r="F77" s="7" t="s">
        <v>5929</v>
      </c>
      <c r="G77" s="7" t="s">
        <v>3447</v>
      </c>
      <c r="H77" s="7" t="s">
        <v>6345</v>
      </c>
      <c r="I77" s="7" t="s">
        <v>3628</v>
      </c>
      <c r="J77" s="128">
        <v>0.36368099999999998</v>
      </c>
      <c r="K77" s="127">
        <v>1.2046400000000001E-2</v>
      </c>
      <c r="L77" s="7" t="s">
        <v>3629</v>
      </c>
      <c r="M77" s="7" t="s">
        <v>3630</v>
      </c>
      <c r="N77" s="7">
        <v>0.36980000000000002</v>
      </c>
      <c r="O77" s="7">
        <v>3.1699999999999999E-2</v>
      </c>
      <c r="P77" s="85">
        <v>1.633E-31</v>
      </c>
    </row>
    <row r="78" spans="1:16">
      <c r="A78" s="7">
        <v>1</v>
      </c>
      <c r="B78" s="7">
        <v>21861796</v>
      </c>
      <c r="C78" s="84" t="s">
        <v>1130</v>
      </c>
      <c r="D78" s="7" t="s">
        <v>1131</v>
      </c>
      <c r="E78" s="7" t="s">
        <v>2342</v>
      </c>
      <c r="F78" s="7" t="s">
        <v>5939</v>
      </c>
      <c r="G78" s="7" t="s">
        <v>1134</v>
      </c>
      <c r="H78" s="7" t="s">
        <v>6348</v>
      </c>
      <c r="I78" s="7" t="s">
        <v>3728</v>
      </c>
      <c r="J78" s="128">
        <v>0.37148700000000001</v>
      </c>
      <c r="K78" s="127">
        <v>4.4694000000000001E-3</v>
      </c>
      <c r="L78" s="7" t="s">
        <v>3729</v>
      </c>
      <c r="M78" s="7" t="s">
        <v>3730</v>
      </c>
      <c r="N78" s="7">
        <v>0.17380000000000001</v>
      </c>
      <c r="O78" s="7">
        <v>2.0799999999999999E-2</v>
      </c>
      <c r="P78" s="85">
        <v>5.8640000000000002E-17</v>
      </c>
    </row>
    <row r="79" spans="1:16">
      <c r="A79" s="7">
        <v>6</v>
      </c>
      <c r="B79" s="7">
        <v>49605755</v>
      </c>
      <c r="C79" s="84" t="s">
        <v>1726</v>
      </c>
      <c r="D79" s="7" t="s">
        <v>34</v>
      </c>
      <c r="E79" s="7" t="s">
        <v>2342</v>
      </c>
      <c r="F79" s="7" t="s">
        <v>5942</v>
      </c>
      <c r="G79" s="7" t="s">
        <v>1728</v>
      </c>
      <c r="H79" s="7" t="s">
        <v>7195</v>
      </c>
      <c r="I79" s="7" t="s">
        <v>3708</v>
      </c>
      <c r="J79" s="128">
        <v>0.38293500000000003</v>
      </c>
      <c r="K79" s="127">
        <v>5.4513200000000004E-4</v>
      </c>
      <c r="L79" s="7" t="s">
        <v>3709</v>
      </c>
      <c r="M79" s="7" t="s">
        <v>3710</v>
      </c>
      <c r="N79" s="7">
        <v>0.63149999999999995</v>
      </c>
      <c r="O79" s="7">
        <v>2.3099999999999999E-2</v>
      </c>
      <c r="P79" s="85">
        <v>1.916E-164</v>
      </c>
    </row>
    <row r="80" spans="1:16">
      <c r="A80" s="7">
        <v>8</v>
      </c>
      <c r="B80" s="7">
        <v>41655726</v>
      </c>
      <c r="C80" s="84" t="s">
        <v>273</v>
      </c>
      <c r="D80" s="7" t="s">
        <v>28</v>
      </c>
      <c r="E80" s="7" t="s">
        <v>2342</v>
      </c>
      <c r="F80" s="7" t="s">
        <v>5942</v>
      </c>
      <c r="G80" s="7" t="s">
        <v>3455</v>
      </c>
      <c r="H80" s="7" t="s">
        <v>7195</v>
      </c>
      <c r="I80" s="7" t="s">
        <v>3681</v>
      </c>
      <c r="J80" s="128">
        <v>0.39826899999999998</v>
      </c>
      <c r="K80" s="127">
        <v>1.0739500000000001E-2</v>
      </c>
      <c r="L80" s="7" t="s">
        <v>3682</v>
      </c>
      <c r="M80" s="7" t="s">
        <v>3683</v>
      </c>
      <c r="N80" s="7">
        <v>0.63149999999999995</v>
      </c>
      <c r="O80" s="7">
        <v>2.3099999999999999E-2</v>
      </c>
      <c r="P80" s="85">
        <v>1.916E-164</v>
      </c>
    </row>
    <row r="81" spans="1:16">
      <c r="A81" s="7">
        <v>19</v>
      </c>
      <c r="B81" s="7">
        <v>35841720</v>
      </c>
      <c r="C81" s="84" t="s">
        <v>1482</v>
      </c>
      <c r="D81" s="7" t="s">
        <v>1483</v>
      </c>
      <c r="E81" s="7" t="s">
        <v>2342</v>
      </c>
      <c r="F81" s="7" t="s">
        <v>5940</v>
      </c>
      <c r="G81" s="7" t="s">
        <v>1169</v>
      </c>
      <c r="H81" s="7" t="s">
        <v>6260</v>
      </c>
      <c r="I81" s="7" t="s">
        <v>3577</v>
      </c>
      <c r="J81" s="128">
        <v>0.39977400000000002</v>
      </c>
      <c r="K81" s="127">
        <v>3.4609499999999999E-4</v>
      </c>
      <c r="L81" s="7" t="s">
        <v>3578</v>
      </c>
      <c r="M81" s="7" t="s">
        <v>3579</v>
      </c>
      <c r="N81" s="7">
        <v>0.72819999999999996</v>
      </c>
      <c r="O81" s="7">
        <v>4.1500000000000002E-2</v>
      </c>
      <c r="P81" s="85">
        <v>5.6319999999999999E-69</v>
      </c>
    </row>
    <row r="82" spans="1:16">
      <c r="A82" s="7">
        <v>16</v>
      </c>
      <c r="B82" s="7">
        <v>69693577</v>
      </c>
      <c r="C82" s="84" t="s">
        <v>1456</v>
      </c>
      <c r="D82" s="7" t="s">
        <v>1457</v>
      </c>
      <c r="E82" s="7" t="s">
        <v>2342</v>
      </c>
      <c r="F82" s="7" t="s">
        <v>5930</v>
      </c>
      <c r="G82" s="7" t="s">
        <v>1460</v>
      </c>
      <c r="H82" s="7" t="s">
        <v>6352</v>
      </c>
      <c r="I82" s="7" t="s">
        <v>3765</v>
      </c>
      <c r="J82" s="128">
        <v>0.42167500000000002</v>
      </c>
      <c r="K82" s="127">
        <v>6.5975299999999999E-3</v>
      </c>
      <c r="L82" s="7" t="s">
        <v>3766</v>
      </c>
      <c r="M82" s="7" t="s">
        <v>3767</v>
      </c>
      <c r="N82" s="7">
        <v>0.31559999999999999</v>
      </c>
      <c r="O82" s="7">
        <v>2.7099999999999999E-2</v>
      </c>
      <c r="P82" s="85">
        <v>2.7580000000000001E-31</v>
      </c>
    </row>
    <row r="83" spans="1:16">
      <c r="A83" s="7">
        <v>2</v>
      </c>
      <c r="B83" s="7">
        <v>168923621</v>
      </c>
      <c r="C83" s="84" t="s">
        <v>49</v>
      </c>
      <c r="D83" s="7" t="s">
        <v>34</v>
      </c>
      <c r="E83" s="7" t="s">
        <v>2343</v>
      </c>
      <c r="F83" s="7" t="s">
        <v>5966</v>
      </c>
      <c r="G83" s="7" t="s">
        <v>3442</v>
      </c>
      <c r="H83" s="7" t="s">
        <v>7195</v>
      </c>
      <c r="I83" s="7" t="s">
        <v>3538</v>
      </c>
      <c r="J83" s="128">
        <v>0.42562899999999998</v>
      </c>
      <c r="K83" s="127">
        <v>2.6479699999999999E-3</v>
      </c>
      <c r="L83" s="7" t="s">
        <v>3657</v>
      </c>
      <c r="M83" s="7" t="s">
        <v>3658</v>
      </c>
      <c r="N83" s="7">
        <v>0.38840000000000002</v>
      </c>
      <c r="O83" s="7">
        <v>2.64E-2</v>
      </c>
      <c r="P83" s="85">
        <v>6.2700000000000004E-49</v>
      </c>
    </row>
    <row r="84" spans="1:16">
      <c r="A84" s="7">
        <v>6</v>
      </c>
      <c r="B84" s="7">
        <v>31934288</v>
      </c>
      <c r="C84" s="84" t="s">
        <v>421</v>
      </c>
      <c r="D84" s="7" t="s">
        <v>422</v>
      </c>
      <c r="E84" s="7" t="s">
        <v>2342</v>
      </c>
      <c r="F84" s="7" t="s">
        <v>5929</v>
      </c>
      <c r="G84" s="7" t="s">
        <v>426</v>
      </c>
      <c r="H84" s="7" t="s">
        <v>6345</v>
      </c>
      <c r="I84" s="7" t="s">
        <v>3616</v>
      </c>
      <c r="J84" s="128">
        <v>0.43298799999999998</v>
      </c>
      <c r="K84" s="127">
        <v>7.2708E-3</v>
      </c>
      <c r="L84" s="7" t="s">
        <v>3617</v>
      </c>
      <c r="M84" s="7" t="s">
        <v>3618</v>
      </c>
      <c r="N84" s="7">
        <v>0.36980000000000002</v>
      </c>
      <c r="O84" s="7">
        <v>3.1699999999999999E-2</v>
      </c>
      <c r="P84" s="85">
        <v>1.633E-31</v>
      </c>
    </row>
    <row r="85" spans="1:16">
      <c r="A85" s="7">
        <v>8</v>
      </c>
      <c r="B85" s="7">
        <v>144504304</v>
      </c>
      <c r="C85" s="84" t="s">
        <v>1049</v>
      </c>
      <c r="D85" s="7" t="s">
        <v>269</v>
      </c>
      <c r="E85" s="7" t="s">
        <v>2342</v>
      </c>
      <c r="F85" s="7" t="s">
        <v>6143</v>
      </c>
      <c r="G85" s="7" t="s">
        <v>1051</v>
      </c>
      <c r="H85" s="7" t="s">
        <v>6358</v>
      </c>
      <c r="I85" s="7" t="s">
        <v>3529</v>
      </c>
      <c r="J85" s="128">
        <v>0.47045799999999999</v>
      </c>
      <c r="K85" s="127">
        <v>8.7853599999999997E-4</v>
      </c>
      <c r="L85" s="7" t="s">
        <v>3530</v>
      </c>
      <c r="M85" s="7" t="s">
        <v>3531</v>
      </c>
      <c r="N85" s="7">
        <v>0.501</v>
      </c>
      <c r="O85" s="7">
        <v>2.52E-2</v>
      </c>
      <c r="P85" s="85">
        <v>5.58E-88</v>
      </c>
    </row>
    <row r="86" spans="1:16">
      <c r="A86" s="7">
        <v>20</v>
      </c>
      <c r="B86" s="7">
        <v>32358775</v>
      </c>
      <c r="C86" s="84" t="s">
        <v>343</v>
      </c>
      <c r="D86" s="7" t="s">
        <v>269</v>
      </c>
      <c r="E86" s="7" t="s">
        <v>2342</v>
      </c>
      <c r="F86" s="7" t="s">
        <v>5929</v>
      </c>
      <c r="G86" s="7" t="s">
        <v>1137</v>
      </c>
      <c r="H86" s="7" t="s">
        <v>6345</v>
      </c>
      <c r="I86" s="7" t="s">
        <v>3619</v>
      </c>
      <c r="J86" s="128">
        <v>0.50182499999999997</v>
      </c>
      <c r="K86" s="127">
        <v>1.4467900000000001E-3</v>
      </c>
      <c r="L86" s="7" t="s">
        <v>3620</v>
      </c>
      <c r="M86" s="7" t="s">
        <v>3621</v>
      </c>
      <c r="N86" s="7">
        <v>0.36980000000000002</v>
      </c>
      <c r="O86" s="7">
        <v>3.1699999999999999E-2</v>
      </c>
      <c r="P86" s="85">
        <v>1.633E-31</v>
      </c>
    </row>
    <row r="87" spans="1:16">
      <c r="A87" s="7">
        <v>6</v>
      </c>
      <c r="B87" s="7">
        <v>51619080</v>
      </c>
      <c r="C87" s="84" t="s">
        <v>1626</v>
      </c>
      <c r="D87" s="7" t="s">
        <v>34</v>
      </c>
      <c r="E87" s="7" t="s">
        <v>2342</v>
      </c>
      <c r="F87" s="7" t="s">
        <v>5940</v>
      </c>
      <c r="G87" s="7" t="s">
        <v>2300</v>
      </c>
      <c r="H87" s="7" t="s">
        <v>6260</v>
      </c>
      <c r="I87" s="7" t="s">
        <v>3592</v>
      </c>
      <c r="J87" s="128">
        <v>0.50480999999999998</v>
      </c>
      <c r="K87" s="127">
        <v>6.49352E-3</v>
      </c>
      <c r="L87" s="7" t="s">
        <v>3593</v>
      </c>
      <c r="M87" s="7" t="s">
        <v>3594</v>
      </c>
      <c r="N87" s="7">
        <v>0.72819999999999996</v>
      </c>
      <c r="O87" s="7">
        <v>4.1500000000000002E-2</v>
      </c>
      <c r="P87" s="85">
        <v>5.6319999999999999E-69</v>
      </c>
    </row>
    <row r="88" spans="1:16">
      <c r="A88" s="7">
        <v>16</v>
      </c>
      <c r="B88" s="7">
        <v>2089726</v>
      </c>
      <c r="C88" s="84" t="s">
        <v>1616</v>
      </c>
      <c r="D88" s="7" t="s">
        <v>28</v>
      </c>
      <c r="E88" s="7" t="s">
        <v>2342</v>
      </c>
      <c r="F88" s="7" t="s">
        <v>5939</v>
      </c>
      <c r="G88" s="7" t="s">
        <v>3464</v>
      </c>
      <c r="H88" s="7" t="s">
        <v>6348</v>
      </c>
      <c r="I88" s="7" t="s">
        <v>3750</v>
      </c>
      <c r="J88" s="128">
        <v>0.51423300000000005</v>
      </c>
      <c r="K88" s="127">
        <v>2.1596299999999999E-2</v>
      </c>
      <c r="L88" s="7" t="s">
        <v>3751</v>
      </c>
      <c r="M88" s="7" t="s">
        <v>3752</v>
      </c>
      <c r="N88" s="7">
        <v>0.17380000000000001</v>
      </c>
      <c r="O88" s="7">
        <v>2.0799999999999999E-2</v>
      </c>
      <c r="P88" s="85">
        <v>5.8640000000000002E-17</v>
      </c>
    </row>
    <row r="89" spans="1:16">
      <c r="A89" s="7">
        <v>9</v>
      </c>
      <c r="B89" s="7">
        <v>133155928</v>
      </c>
      <c r="C89" s="84" t="s">
        <v>965</v>
      </c>
      <c r="D89" s="7" t="s">
        <v>966</v>
      </c>
      <c r="E89" s="7" t="s">
        <v>2342</v>
      </c>
      <c r="F89" s="7" t="s">
        <v>5939</v>
      </c>
      <c r="G89" s="7" t="s">
        <v>969</v>
      </c>
      <c r="H89" s="7" t="s">
        <v>6348</v>
      </c>
      <c r="I89" s="7" t="s">
        <v>3616</v>
      </c>
      <c r="J89" s="128">
        <v>0.52545900000000001</v>
      </c>
      <c r="K89" s="127">
        <v>5.1293199999999997E-3</v>
      </c>
      <c r="L89" s="7" t="s">
        <v>3740</v>
      </c>
      <c r="M89" s="7" t="s">
        <v>3741</v>
      </c>
      <c r="N89" s="7">
        <v>0.17380000000000001</v>
      </c>
      <c r="O89" s="7">
        <v>2.0799999999999999E-2</v>
      </c>
      <c r="P89" s="85">
        <v>5.8640000000000002E-17</v>
      </c>
    </row>
    <row r="90" spans="1:16">
      <c r="A90" s="7">
        <v>14</v>
      </c>
      <c r="B90" s="7">
        <v>64803756</v>
      </c>
      <c r="C90" s="84" t="s">
        <v>2019</v>
      </c>
      <c r="D90" s="7" t="s">
        <v>3370</v>
      </c>
      <c r="E90" s="7" t="s">
        <v>2342</v>
      </c>
      <c r="F90" s="7" t="s">
        <v>5942</v>
      </c>
      <c r="G90" s="7" t="s">
        <v>3461</v>
      </c>
      <c r="H90" s="7" t="s">
        <v>7195</v>
      </c>
      <c r="I90" s="7" t="s">
        <v>3672</v>
      </c>
      <c r="J90" s="128">
        <v>0.52928399999999998</v>
      </c>
      <c r="K90" s="127">
        <v>9.0639499999999998E-6</v>
      </c>
      <c r="L90" s="7" t="s">
        <v>3673</v>
      </c>
      <c r="M90" s="7" t="s">
        <v>3674</v>
      </c>
      <c r="N90" s="7">
        <v>0.63149999999999995</v>
      </c>
      <c r="O90" s="7">
        <v>2.3099999999999999E-2</v>
      </c>
      <c r="P90" s="85">
        <v>1.916E-164</v>
      </c>
    </row>
    <row r="91" spans="1:16">
      <c r="A91" s="7">
        <v>22</v>
      </c>
      <c r="B91" s="7">
        <v>24178086</v>
      </c>
      <c r="C91" s="84" t="s">
        <v>433</v>
      </c>
      <c r="D91" s="7" t="s">
        <v>434</v>
      </c>
      <c r="E91" s="7" t="s">
        <v>2343</v>
      </c>
      <c r="F91" s="7" t="s">
        <v>5966</v>
      </c>
      <c r="G91" s="7" t="s">
        <v>437</v>
      </c>
      <c r="H91" s="7" t="s">
        <v>7195</v>
      </c>
      <c r="I91" s="7" t="s">
        <v>3171</v>
      </c>
      <c r="J91" s="128">
        <v>0.54520199999999996</v>
      </c>
      <c r="K91" s="127">
        <v>4.4582900000000002E-3</v>
      </c>
      <c r="L91" s="7" t="s">
        <v>3655</v>
      </c>
      <c r="M91" s="7" t="s">
        <v>3656</v>
      </c>
      <c r="N91" s="7">
        <v>0.38840000000000002</v>
      </c>
      <c r="O91" s="7">
        <v>2.64E-2</v>
      </c>
      <c r="P91" s="85">
        <v>6.2700000000000004E-49</v>
      </c>
    </row>
    <row r="92" spans="1:16">
      <c r="A92" s="7">
        <v>22</v>
      </c>
      <c r="B92" s="7">
        <v>28687896</v>
      </c>
      <c r="C92" s="84" t="s">
        <v>511</v>
      </c>
      <c r="D92" s="7" t="s">
        <v>28</v>
      </c>
      <c r="E92" s="7" t="s">
        <v>2343</v>
      </c>
      <c r="F92" s="7" t="s">
        <v>6344</v>
      </c>
      <c r="G92" s="7" t="s">
        <v>3473</v>
      </c>
      <c r="H92" s="7" t="s">
        <v>6362</v>
      </c>
      <c r="I92" s="7" t="s">
        <v>5878</v>
      </c>
      <c r="J92" s="128">
        <v>0.55604399999999998</v>
      </c>
      <c r="K92" s="127">
        <v>8.4480400000000004E-3</v>
      </c>
      <c r="L92" s="7" t="s">
        <v>5879</v>
      </c>
      <c r="M92" s="7" t="s">
        <v>5880</v>
      </c>
      <c r="N92" s="7">
        <v>-0.27029999999999998</v>
      </c>
      <c r="O92" s="7">
        <v>3.3300000000000003E-2</v>
      </c>
      <c r="P92" s="85">
        <v>4.8349999999999997E-16</v>
      </c>
    </row>
    <row r="93" spans="1:16">
      <c r="A93" s="7">
        <v>2</v>
      </c>
      <c r="B93" s="7">
        <v>233554523</v>
      </c>
      <c r="C93" s="84" t="s">
        <v>2253</v>
      </c>
      <c r="D93" s="7" t="s">
        <v>3443</v>
      </c>
      <c r="E93" s="7" t="s">
        <v>2342</v>
      </c>
      <c r="F93" s="7" t="s">
        <v>5978</v>
      </c>
      <c r="G93" s="7" t="s">
        <v>3444</v>
      </c>
      <c r="H93" s="7" t="s">
        <v>6347</v>
      </c>
      <c r="I93" s="7" t="s">
        <v>5906</v>
      </c>
      <c r="J93" s="128">
        <v>0.59418199999999999</v>
      </c>
      <c r="K93" s="127">
        <v>1.00753E-3</v>
      </c>
      <c r="L93" s="7" t="s">
        <v>5907</v>
      </c>
      <c r="M93" s="7" t="s">
        <v>5908</v>
      </c>
      <c r="N93" s="7">
        <v>-0.192</v>
      </c>
      <c r="O93" s="7">
        <v>3.7600000000000001E-2</v>
      </c>
      <c r="P93" s="85">
        <v>3.2529999999999998E-7</v>
      </c>
    </row>
    <row r="94" spans="1:16">
      <c r="A94" s="7">
        <v>10</v>
      </c>
      <c r="B94" s="7">
        <v>99330450</v>
      </c>
      <c r="C94" s="84" t="s">
        <v>549</v>
      </c>
      <c r="D94" s="7" t="s">
        <v>550</v>
      </c>
      <c r="E94" s="7" t="s">
        <v>2342</v>
      </c>
      <c r="F94" s="7" t="s">
        <v>5994</v>
      </c>
      <c r="G94" s="7" t="s">
        <v>553</v>
      </c>
      <c r="H94" s="7" t="s">
        <v>6335</v>
      </c>
      <c r="I94" s="7" t="s">
        <v>5909</v>
      </c>
      <c r="J94" s="128">
        <v>0.59649399999999997</v>
      </c>
      <c r="K94" s="127">
        <v>3.0142799999999999E-5</v>
      </c>
      <c r="L94" s="7" t="s">
        <v>5910</v>
      </c>
      <c r="M94" s="7" t="s">
        <v>5911</v>
      </c>
      <c r="N94" s="7">
        <v>0.2238</v>
      </c>
      <c r="O94" s="7">
        <v>3.2000000000000001E-2</v>
      </c>
      <c r="P94" s="85">
        <v>2.857E-12</v>
      </c>
    </row>
    <row r="95" spans="1:16">
      <c r="A95" s="7">
        <v>22</v>
      </c>
      <c r="B95" s="7">
        <v>17105867</v>
      </c>
      <c r="C95" s="84" t="s">
        <v>1174</v>
      </c>
      <c r="D95" s="7" t="s">
        <v>1175</v>
      </c>
      <c r="E95" s="7" t="s">
        <v>2342</v>
      </c>
      <c r="F95" s="7" t="s">
        <v>6053</v>
      </c>
      <c r="G95" s="7" t="s">
        <v>362</v>
      </c>
      <c r="H95" s="7" t="s">
        <v>6359</v>
      </c>
      <c r="I95" s="7" t="s">
        <v>3633</v>
      </c>
      <c r="J95" s="128">
        <v>0.60271799999999998</v>
      </c>
      <c r="K95" s="127">
        <v>5.6838000000000001E-3</v>
      </c>
      <c r="L95" s="7" t="s">
        <v>3634</v>
      </c>
      <c r="M95" s="7" t="s">
        <v>3635</v>
      </c>
      <c r="N95" s="7">
        <v>0.38240000000000002</v>
      </c>
      <c r="O95" s="7">
        <v>3.1600000000000003E-2</v>
      </c>
      <c r="P95" s="85">
        <v>9.0689999999999993E-34</v>
      </c>
    </row>
    <row r="96" spans="1:16">
      <c r="A96" s="7">
        <v>17</v>
      </c>
      <c r="B96" s="7">
        <v>42900876</v>
      </c>
      <c r="C96" s="84" t="s">
        <v>942</v>
      </c>
      <c r="D96" s="7" t="s">
        <v>34</v>
      </c>
      <c r="E96" s="7" t="s">
        <v>2342</v>
      </c>
      <c r="F96" s="7" t="s">
        <v>5940</v>
      </c>
      <c r="G96" s="7" t="s">
        <v>126</v>
      </c>
      <c r="H96" s="7" t="s">
        <v>6260</v>
      </c>
      <c r="I96" s="7" t="s">
        <v>3586</v>
      </c>
      <c r="J96" s="128">
        <v>0.61182199999999998</v>
      </c>
      <c r="K96" s="127">
        <v>1.7735699999999999E-3</v>
      </c>
      <c r="L96" s="7" t="s">
        <v>3587</v>
      </c>
      <c r="M96" s="7" t="s">
        <v>3588</v>
      </c>
      <c r="N96" s="7">
        <v>0.72819999999999996</v>
      </c>
      <c r="O96" s="7">
        <v>4.1500000000000002E-2</v>
      </c>
      <c r="P96" s="85">
        <v>5.6319999999999999E-69</v>
      </c>
    </row>
    <row r="97" spans="1:16">
      <c r="A97" s="7">
        <v>12</v>
      </c>
      <c r="B97" s="7">
        <v>111418145</v>
      </c>
      <c r="C97" s="84" t="s">
        <v>1839</v>
      </c>
      <c r="D97" s="7" t="s">
        <v>28</v>
      </c>
      <c r="E97" s="7" t="s">
        <v>2342</v>
      </c>
      <c r="F97" s="7" t="s">
        <v>6093</v>
      </c>
      <c r="G97" s="7" t="s">
        <v>702</v>
      </c>
      <c r="H97" s="7" t="s">
        <v>6335</v>
      </c>
      <c r="I97" s="7" t="s">
        <v>3520</v>
      </c>
      <c r="J97" s="128">
        <v>0.62784700000000004</v>
      </c>
      <c r="K97" s="127">
        <v>4.3918100000000003E-3</v>
      </c>
      <c r="L97" s="7" t="s">
        <v>3521</v>
      </c>
      <c r="M97" s="7" t="s">
        <v>3522</v>
      </c>
      <c r="N97" s="7">
        <v>0.52290000000000003</v>
      </c>
      <c r="O97" s="7">
        <v>3.6200000000000003E-2</v>
      </c>
      <c r="P97" s="85">
        <v>3.0089999999999999E-47</v>
      </c>
    </row>
    <row r="98" spans="1:16">
      <c r="A98" s="7">
        <v>12</v>
      </c>
      <c r="B98" s="7">
        <v>100493323</v>
      </c>
      <c r="C98" s="84" t="s">
        <v>1506</v>
      </c>
      <c r="D98" s="7" t="s">
        <v>28</v>
      </c>
      <c r="E98" s="7" t="s">
        <v>2343</v>
      </c>
      <c r="F98" s="7" t="s">
        <v>5939</v>
      </c>
      <c r="G98" s="7" t="s">
        <v>3459</v>
      </c>
      <c r="H98" s="7" t="s">
        <v>6348</v>
      </c>
      <c r="I98" s="7" t="s">
        <v>3508</v>
      </c>
      <c r="J98" s="128">
        <v>0.66860600000000003</v>
      </c>
      <c r="K98" s="127">
        <v>7.48462E-3</v>
      </c>
      <c r="L98" s="7" t="s">
        <v>3745</v>
      </c>
      <c r="M98" s="7" t="s">
        <v>3746</v>
      </c>
      <c r="N98" s="7">
        <v>0.17380000000000001</v>
      </c>
      <c r="O98" s="7">
        <v>2.0799999999999999E-2</v>
      </c>
      <c r="P98" s="85">
        <v>5.8640000000000002E-17</v>
      </c>
    </row>
    <row r="99" spans="1:16">
      <c r="A99" s="7">
        <v>12</v>
      </c>
      <c r="B99" s="7">
        <v>57184132</v>
      </c>
      <c r="C99" s="84" t="s">
        <v>1283</v>
      </c>
      <c r="D99" s="7" t="s">
        <v>1284</v>
      </c>
      <c r="E99" s="7" t="s">
        <v>2342</v>
      </c>
      <c r="F99" s="7" t="s">
        <v>5931</v>
      </c>
      <c r="G99" s="7" t="s">
        <v>1287</v>
      </c>
      <c r="H99" s="7" t="s">
        <v>6360</v>
      </c>
      <c r="I99" s="7" t="s">
        <v>3550</v>
      </c>
      <c r="J99" s="128">
        <v>0.67523599999999995</v>
      </c>
      <c r="K99" s="127">
        <v>4.3533599999999997E-3</v>
      </c>
      <c r="L99" s="7" t="s">
        <v>3551</v>
      </c>
      <c r="M99" s="7" t="s">
        <v>3552</v>
      </c>
      <c r="N99" s="7">
        <v>0.48970000000000002</v>
      </c>
      <c r="O99" s="7">
        <v>2.3900000000000001E-2</v>
      </c>
      <c r="P99" s="85">
        <v>3.5810000000000001E-93</v>
      </c>
    </row>
    <row r="100" spans="1:16">
      <c r="A100" s="7">
        <v>17</v>
      </c>
      <c r="B100" s="7">
        <v>44249093</v>
      </c>
      <c r="C100" s="84" t="s">
        <v>1941</v>
      </c>
      <c r="D100" s="7" t="s">
        <v>115</v>
      </c>
      <c r="E100" s="7" t="s">
        <v>2343</v>
      </c>
      <c r="F100" s="7" t="s">
        <v>5942</v>
      </c>
      <c r="G100" s="7" t="s">
        <v>3467</v>
      </c>
      <c r="H100" s="7" t="s">
        <v>7195</v>
      </c>
      <c r="I100" s="7" t="s">
        <v>3714</v>
      </c>
      <c r="J100" s="128">
        <v>0.68225199999999997</v>
      </c>
      <c r="K100" s="127">
        <v>4.6614599999999999E-5</v>
      </c>
      <c r="L100" s="7" t="s">
        <v>3715</v>
      </c>
      <c r="M100" s="7" t="s">
        <v>3716</v>
      </c>
      <c r="N100" s="7">
        <v>0.63149999999999995</v>
      </c>
      <c r="O100" s="7">
        <v>2.3099999999999999E-2</v>
      </c>
      <c r="P100" s="85">
        <v>1.916E-164</v>
      </c>
    </row>
    <row r="101" spans="1:16">
      <c r="A101" s="7">
        <v>6</v>
      </c>
      <c r="B101" s="7">
        <v>157981961</v>
      </c>
      <c r="C101" s="84" t="s">
        <v>2043</v>
      </c>
      <c r="D101" s="7" t="s">
        <v>28</v>
      </c>
      <c r="E101" s="7" t="s">
        <v>2342</v>
      </c>
      <c r="F101" s="7" t="s">
        <v>5966</v>
      </c>
      <c r="G101" s="7" t="s">
        <v>2045</v>
      </c>
      <c r="H101" s="7" t="s">
        <v>7195</v>
      </c>
      <c r="I101" s="7" t="s">
        <v>3667</v>
      </c>
      <c r="J101" s="128">
        <v>0.69639899999999999</v>
      </c>
      <c r="K101" s="127">
        <v>2.0797900000000001E-2</v>
      </c>
      <c r="L101" s="7" t="s">
        <v>3668</v>
      </c>
      <c r="M101" s="7" t="s">
        <v>3669</v>
      </c>
      <c r="N101" s="7">
        <v>0.38840000000000002</v>
      </c>
      <c r="O101" s="7">
        <v>2.64E-2</v>
      </c>
      <c r="P101" s="85">
        <v>6.2700000000000004E-49</v>
      </c>
    </row>
    <row r="102" spans="1:16">
      <c r="A102" s="7">
        <v>7</v>
      </c>
      <c r="B102" s="7">
        <v>75953992</v>
      </c>
      <c r="C102" s="84" t="s">
        <v>1652</v>
      </c>
      <c r="D102" s="7" t="s">
        <v>28</v>
      </c>
      <c r="E102" s="7" t="s">
        <v>2342</v>
      </c>
      <c r="F102" s="7" t="s">
        <v>5955</v>
      </c>
      <c r="G102" s="7" t="s">
        <v>3452</v>
      </c>
      <c r="H102" s="7" t="s">
        <v>6347</v>
      </c>
      <c r="I102" s="7" t="s">
        <v>5912</v>
      </c>
      <c r="J102" s="128">
        <v>0.70127300000000004</v>
      </c>
      <c r="K102" s="127">
        <v>1.11486E-2</v>
      </c>
      <c r="L102" s="7" t="s">
        <v>5913</v>
      </c>
      <c r="M102" s="7" t="s">
        <v>5914</v>
      </c>
      <c r="N102" s="7">
        <v>0.54379999999999995</v>
      </c>
      <c r="O102" s="7">
        <v>3.1699999999999999E-2</v>
      </c>
      <c r="P102" s="85">
        <v>6.1979999999999997E-66</v>
      </c>
    </row>
    <row r="103" spans="1:16">
      <c r="A103" s="7">
        <v>17</v>
      </c>
      <c r="B103" s="7">
        <v>50634936</v>
      </c>
      <c r="C103" s="84" t="s">
        <v>71</v>
      </c>
      <c r="D103" s="7" t="s">
        <v>28</v>
      </c>
      <c r="E103" s="7" t="s">
        <v>2343</v>
      </c>
      <c r="F103" s="7" t="s">
        <v>5954</v>
      </c>
      <c r="G103" s="7" t="s">
        <v>73</v>
      </c>
      <c r="H103" s="7" t="s">
        <v>6335</v>
      </c>
      <c r="I103" s="7" t="s">
        <v>3509</v>
      </c>
      <c r="J103" s="128">
        <v>0.70364700000000002</v>
      </c>
      <c r="K103" s="127">
        <v>1.74904E-2</v>
      </c>
      <c r="L103" s="7" t="s">
        <v>3510</v>
      </c>
      <c r="M103" s="7" t="s">
        <v>3511</v>
      </c>
      <c r="N103" s="7">
        <v>-0.27700000000000002</v>
      </c>
      <c r="O103" s="7">
        <v>5.4199999999999998E-2</v>
      </c>
      <c r="P103" s="85">
        <v>3.1720000000000001E-7</v>
      </c>
    </row>
    <row r="104" spans="1:16">
      <c r="A104" s="7">
        <v>17</v>
      </c>
      <c r="B104" s="7">
        <v>76736160</v>
      </c>
      <c r="C104" s="84" t="s">
        <v>1351</v>
      </c>
      <c r="D104" s="7" t="s">
        <v>34</v>
      </c>
      <c r="E104" s="7" t="s">
        <v>2342</v>
      </c>
      <c r="F104" s="7" t="s">
        <v>6053</v>
      </c>
      <c r="G104" s="7" t="s">
        <v>2391</v>
      </c>
      <c r="H104" s="7" t="s">
        <v>6359</v>
      </c>
      <c r="I104" s="7" t="s">
        <v>3642</v>
      </c>
      <c r="J104" s="128">
        <v>0.70747899999999997</v>
      </c>
      <c r="K104" s="127">
        <v>2.2105900000000001E-4</v>
      </c>
      <c r="L104" s="7" t="s">
        <v>3643</v>
      </c>
      <c r="M104" s="7" t="s">
        <v>3644</v>
      </c>
      <c r="N104" s="7">
        <v>0.38240000000000002</v>
      </c>
      <c r="O104" s="7">
        <v>3.1600000000000003E-2</v>
      </c>
      <c r="P104" s="85">
        <v>9.0689999999999993E-34</v>
      </c>
    </row>
    <row r="105" spans="1:16">
      <c r="A105" s="7">
        <v>5</v>
      </c>
      <c r="B105" s="7">
        <v>1201650</v>
      </c>
      <c r="C105" s="84" t="s">
        <v>1951</v>
      </c>
      <c r="D105" s="7" t="s">
        <v>34</v>
      </c>
      <c r="E105" s="7" t="s">
        <v>2343</v>
      </c>
      <c r="F105" s="7" t="s">
        <v>5940</v>
      </c>
      <c r="G105" s="7" t="s">
        <v>175</v>
      </c>
      <c r="H105" s="7" t="s">
        <v>6260</v>
      </c>
      <c r="I105" s="7" t="s">
        <v>3601</v>
      </c>
      <c r="J105" s="128">
        <v>0.70972900000000005</v>
      </c>
      <c r="K105" s="127">
        <v>4.2785200000000001E-3</v>
      </c>
      <c r="L105" s="7" t="s">
        <v>3602</v>
      </c>
      <c r="M105" s="7" t="s">
        <v>3603</v>
      </c>
      <c r="N105" s="7">
        <v>0.72819999999999996</v>
      </c>
      <c r="O105" s="7">
        <v>4.1500000000000002E-2</v>
      </c>
      <c r="P105" s="85">
        <v>5.6319999999999999E-69</v>
      </c>
    </row>
    <row r="106" spans="1:16">
      <c r="A106" s="7">
        <v>10</v>
      </c>
      <c r="B106" s="7">
        <v>99397546</v>
      </c>
      <c r="C106" s="84" t="s">
        <v>554</v>
      </c>
      <c r="D106" s="7" t="s">
        <v>20</v>
      </c>
      <c r="E106" s="7" t="s">
        <v>2343</v>
      </c>
      <c r="F106" s="7" t="s">
        <v>5994</v>
      </c>
      <c r="G106" s="7" t="s">
        <v>1036</v>
      </c>
      <c r="H106" s="7" t="s">
        <v>6335</v>
      </c>
      <c r="I106" s="7" t="s">
        <v>5915</v>
      </c>
      <c r="J106" s="128">
        <v>0.72315300000000005</v>
      </c>
      <c r="K106" s="127">
        <v>5.47092E-4</v>
      </c>
      <c r="L106" s="7" t="s">
        <v>5916</v>
      </c>
      <c r="M106" s="7" t="s">
        <v>5917</v>
      </c>
      <c r="N106" s="7">
        <v>0.2238</v>
      </c>
      <c r="O106" s="7">
        <v>3.2000000000000001E-2</v>
      </c>
      <c r="P106" s="85">
        <v>2.857E-12</v>
      </c>
    </row>
    <row r="107" spans="1:16">
      <c r="A107" s="7">
        <v>18</v>
      </c>
      <c r="B107" s="7">
        <v>49561685</v>
      </c>
      <c r="C107" s="84" t="s">
        <v>1266</v>
      </c>
      <c r="D107" s="7" t="s">
        <v>20</v>
      </c>
      <c r="E107" s="7" t="s">
        <v>2343</v>
      </c>
      <c r="F107" s="7" t="s">
        <v>6089</v>
      </c>
      <c r="G107" s="7" t="s">
        <v>1268</v>
      </c>
      <c r="H107" s="7" t="s">
        <v>6361</v>
      </c>
      <c r="I107" s="7" t="s">
        <v>3124</v>
      </c>
      <c r="J107" s="128">
        <v>0.72356900000000002</v>
      </c>
      <c r="K107" s="127">
        <v>8.1593799999999999E-4</v>
      </c>
      <c r="L107" s="7" t="s">
        <v>3763</v>
      </c>
      <c r="M107" s="7" t="s">
        <v>3764</v>
      </c>
      <c r="N107" s="7">
        <v>-0.36409999999999998</v>
      </c>
      <c r="O107" s="7">
        <v>2.3099999999999999E-2</v>
      </c>
      <c r="P107" s="85">
        <v>8.4549999999999994E-56</v>
      </c>
    </row>
    <row r="108" spans="1:16">
      <c r="A108" s="7">
        <v>2</v>
      </c>
      <c r="B108" s="7">
        <v>233449298</v>
      </c>
      <c r="C108" s="84" t="s">
        <v>721</v>
      </c>
      <c r="D108" s="7" t="s">
        <v>722</v>
      </c>
      <c r="E108" s="7" t="s">
        <v>2342</v>
      </c>
      <c r="F108" s="7" t="s">
        <v>5978</v>
      </c>
      <c r="G108" s="7" t="s">
        <v>725</v>
      </c>
      <c r="H108" s="7" t="s">
        <v>6347</v>
      </c>
      <c r="I108" s="7" t="s">
        <v>5918</v>
      </c>
      <c r="J108" s="128">
        <v>0.73019100000000003</v>
      </c>
      <c r="K108" s="127">
        <v>1.6596899999999999E-3</v>
      </c>
      <c r="L108" s="7" t="s">
        <v>5919</v>
      </c>
      <c r="M108" s="7" t="s">
        <v>5920</v>
      </c>
      <c r="N108" s="7">
        <v>-0.192</v>
      </c>
      <c r="O108" s="7">
        <v>3.7600000000000001E-2</v>
      </c>
      <c r="P108" s="85">
        <v>3.2529999999999998E-7</v>
      </c>
    </row>
    <row r="109" spans="1:16">
      <c r="A109" s="7">
        <v>18</v>
      </c>
      <c r="B109" s="7">
        <v>36681510</v>
      </c>
      <c r="C109" s="84" t="s">
        <v>910</v>
      </c>
      <c r="D109" s="7" t="s">
        <v>911</v>
      </c>
      <c r="E109" s="7" t="s">
        <v>2342</v>
      </c>
      <c r="F109" s="7" t="s">
        <v>6200</v>
      </c>
      <c r="G109" s="7" t="s">
        <v>914</v>
      </c>
      <c r="H109" s="7" t="s">
        <v>7195</v>
      </c>
      <c r="I109" s="7" t="s">
        <v>3652</v>
      </c>
      <c r="J109" s="128">
        <v>0.730935</v>
      </c>
      <c r="K109" s="127">
        <v>4.1707200000000002E-3</v>
      </c>
      <c r="L109" s="7" t="s">
        <v>3653</v>
      </c>
      <c r="M109" s="7" t="s">
        <v>3654</v>
      </c>
      <c r="N109" s="7">
        <v>0.20780000000000001</v>
      </c>
      <c r="O109" s="7">
        <v>2.2100000000000002E-2</v>
      </c>
      <c r="P109" s="85">
        <v>5.2489999999999997E-21</v>
      </c>
    </row>
    <row r="110" spans="1:16">
      <c r="A110" s="7">
        <v>6</v>
      </c>
      <c r="B110" s="7">
        <v>24520491</v>
      </c>
      <c r="C110" s="84" t="s">
        <v>228</v>
      </c>
      <c r="D110" s="7" t="s">
        <v>229</v>
      </c>
      <c r="E110" s="7" t="s">
        <v>2342</v>
      </c>
      <c r="F110" s="7" t="s">
        <v>5939</v>
      </c>
      <c r="G110" s="7" t="s">
        <v>232</v>
      </c>
      <c r="H110" s="7" t="s">
        <v>6348</v>
      </c>
      <c r="I110" s="7" t="s">
        <v>3737</v>
      </c>
      <c r="J110" s="128">
        <v>0.73202199999999995</v>
      </c>
      <c r="K110" s="127">
        <v>5.8790400000000003E-3</v>
      </c>
      <c r="L110" s="7" t="s">
        <v>3738</v>
      </c>
      <c r="M110" s="7" t="s">
        <v>3739</v>
      </c>
      <c r="N110" s="7">
        <v>0.17380000000000001</v>
      </c>
      <c r="O110" s="7">
        <v>2.0799999999999999E-2</v>
      </c>
      <c r="P110" s="85">
        <v>5.8640000000000002E-17</v>
      </c>
    </row>
    <row r="111" spans="1:16">
      <c r="A111" s="7">
        <v>2</v>
      </c>
      <c r="B111" s="7">
        <v>233320822</v>
      </c>
      <c r="C111" s="84" t="s">
        <v>1792</v>
      </c>
      <c r="D111" s="7" t="s">
        <v>1793</v>
      </c>
      <c r="E111" s="7" t="s">
        <v>2342</v>
      </c>
      <c r="F111" s="7" t="s">
        <v>5978</v>
      </c>
      <c r="G111" s="7" t="s">
        <v>1796</v>
      </c>
      <c r="H111" s="7" t="s">
        <v>6347</v>
      </c>
      <c r="I111" s="7" t="s">
        <v>5921</v>
      </c>
      <c r="J111" s="128">
        <v>0.73472300000000001</v>
      </c>
      <c r="K111" s="127">
        <v>3.4689999999999999E-3</v>
      </c>
      <c r="L111" s="7" t="s">
        <v>5922</v>
      </c>
      <c r="M111" s="7" t="s">
        <v>5923</v>
      </c>
      <c r="N111" s="7">
        <v>-0.192</v>
      </c>
      <c r="O111" s="7">
        <v>3.7600000000000001E-2</v>
      </c>
      <c r="P111" s="85">
        <v>3.2529999999999998E-7</v>
      </c>
    </row>
    <row r="112" spans="1:16">
      <c r="A112" s="7">
        <v>19</v>
      </c>
      <c r="B112" s="7">
        <v>7117055</v>
      </c>
      <c r="C112" s="84" t="s">
        <v>1189</v>
      </c>
      <c r="D112" s="7" t="s">
        <v>28</v>
      </c>
      <c r="E112" s="7" t="s">
        <v>2343</v>
      </c>
      <c r="F112" s="7" t="s">
        <v>5955</v>
      </c>
      <c r="G112" s="7" t="s">
        <v>1191</v>
      </c>
      <c r="H112" s="7" t="s">
        <v>6347</v>
      </c>
      <c r="I112" s="7" t="s">
        <v>3508</v>
      </c>
      <c r="J112" s="128">
        <v>0.75106700000000004</v>
      </c>
      <c r="K112" s="127">
        <v>7.7310800000000004E-3</v>
      </c>
      <c r="L112" s="7" t="s">
        <v>5924</v>
      </c>
      <c r="M112" s="7" t="s">
        <v>5925</v>
      </c>
      <c r="N112" s="7">
        <v>0.54379999999999995</v>
      </c>
      <c r="O112" s="7">
        <v>3.1699999999999999E-2</v>
      </c>
      <c r="P112" s="85">
        <v>6.1979999999999997E-66</v>
      </c>
    </row>
    <row r="113" spans="1:16">
      <c r="A113" s="7">
        <v>1</v>
      </c>
      <c r="B113" s="7">
        <v>158611263</v>
      </c>
      <c r="C113" s="84" t="s">
        <v>2016</v>
      </c>
      <c r="D113" s="7" t="s">
        <v>186</v>
      </c>
      <c r="E113" s="7" t="s">
        <v>2343</v>
      </c>
      <c r="F113" s="7" t="s">
        <v>5942</v>
      </c>
      <c r="G113" s="7" t="s">
        <v>3440</v>
      </c>
      <c r="H113" s="7" t="s">
        <v>7195</v>
      </c>
      <c r="I113" s="7" t="s">
        <v>3717</v>
      </c>
      <c r="J113" s="128">
        <v>0.75811899999999999</v>
      </c>
      <c r="K113" s="127">
        <v>4.4542900000000001E-4</v>
      </c>
      <c r="L113" s="7" t="s">
        <v>3718</v>
      </c>
      <c r="M113" s="7" t="s">
        <v>3719</v>
      </c>
      <c r="N113" s="7">
        <v>0.63149999999999995</v>
      </c>
      <c r="O113" s="7">
        <v>2.3099999999999999E-2</v>
      </c>
      <c r="P113" s="85">
        <v>1.916E-164</v>
      </c>
    </row>
    <row r="114" spans="1:16">
      <c r="A114" s="7">
        <v>7</v>
      </c>
      <c r="B114" s="7">
        <v>100620856</v>
      </c>
      <c r="C114" s="84" t="s">
        <v>2075</v>
      </c>
      <c r="D114" s="7" t="s">
        <v>34</v>
      </c>
      <c r="E114" s="7" t="s">
        <v>2342</v>
      </c>
      <c r="F114" s="7" t="s">
        <v>5942</v>
      </c>
      <c r="G114" s="7" t="s">
        <v>3453</v>
      </c>
      <c r="H114" s="7" t="s">
        <v>7195</v>
      </c>
      <c r="I114" s="7" t="s">
        <v>3652</v>
      </c>
      <c r="J114" s="128">
        <v>0.78100099999999995</v>
      </c>
      <c r="K114" s="127">
        <v>4.0865500000000004E-3</v>
      </c>
      <c r="L114" s="7" t="s">
        <v>3720</v>
      </c>
      <c r="M114" s="7" t="s">
        <v>3721</v>
      </c>
      <c r="N114" s="7">
        <v>0.63149999999999995</v>
      </c>
      <c r="O114" s="7">
        <v>2.3099999999999999E-2</v>
      </c>
      <c r="P114" s="85">
        <v>1.916E-164</v>
      </c>
    </row>
    <row r="115" spans="1:16">
      <c r="A115" s="7">
        <v>16</v>
      </c>
      <c r="B115" s="7">
        <v>56961979</v>
      </c>
      <c r="C115" s="84" t="s">
        <v>495</v>
      </c>
      <c r="D115" s="7" t="s">
        <v>186</v>
      </c>
      <c r="E115" s="7" t="s">
        <v>2342</v>
      </c>
      <c r="F115" s="7" t="s">
        <v>5995</v>
      </c>
      <c r="G115" s="7" t="s">
        <v>497</v>
      </c>
      <c r="H115" s="7" t="s">
        <v>6358</v>
      </c>
      <c r="I115" s="7" t="s">
        <v>3535</v>
      </c>
      <c r="J115" s="128">
        <v>0.79037999999999997</v>
      </c>
      <c r="K115" s="127">
        <v>4.9961099999999996E-4</v>
      </c>
      <c r="L115" s="7" t="s">
        <v>3536</v>
      </c>
      <c r="M115" s="7" t="s">
        <v>3537</v>
      </c>
      <c r="N115" s="7">
        <v>-0.4718</v>
      </c>
      <c r="O115" s="7">
        <v>2.4400000000000002E-2</v>
      </c>
      <c r="P115" s="85">
        <v>1.965E-83</v>
      </c>
    </row>
    <row r="116" spans="1:16">
      <c r="A116" s="7">
        <v>1</v>
      </c>
      <c r="B116" s="7">
        <v>1815790</v>
      </c>
      <c r="C116" s="84" t="s">
        <v>1022</v>
      </c>
      <c r="D116" s="7" t="s">
        <v>1023</v>
      </c>
      <c r="E116" s="7" t="s">
        <v>2343</v>
      </c>
      <c r="F116" s="7" t="s">
        <v>5929</v>
      </c>
      <c r="G116" s="7" t="s">
        <v>1026</v>
      </c>
      <c r="H116" s="7" t="s">
        <v>6345</v>
      </c>
      <c r="I116" s="7" t="s">
        <v>3610</v>
      </c>
      <c r="J116" s="128">
        <v>0.82525199999999999</v>
      </c>
      <c r="K116" s="127">
        <v>2.2539500000000001E-4</v>
      </c>
      <c r="L116" s="7" t="s">
        <v>3611</v>
      </c>
      <c r="M116" s="7" t="s">
        <v>3612</v>
      </c>
      <c r="N116" s="7">
        <v>0.36980000000000002</v>
      </c>
      <c r="O116" s="7">
        <v>3.1699999999999999E-2</v>
      </c>
      <c r="P116" s="85">
        <v>1.633E-31</v>
      </c>
    </row>
    <row r="117" spans="1:16">
      <c r="A117" s="7">
        <v>11</v>
      </c>
      <c r="B117" s="7">
        <v>15112469</v>
      </c>
      <c r="C117" s="84" t="s">
        <v>1188</v>
      </c>
      <c r="D117" s="7" t="s">
        <v>28</v>
      </c>
      <c r="E117" s="7" t="s">
        <v>2343</v>
      </c>
      <c r="F117" s="7" t="s">
        <v>6343</v>
      </c>
      <c r="G117" s="7" t="s">
        <v>2381</v>
      </c>
      <c r="H117" s="7" t="s">
        <v>6363</v>
      </c>
      <c r="I117" s="7" t="s">
        <v>3595</v>
      </c>
      <c r="J117" s="128">
        <v>0.84606499999999996</v>
      </c>
      <c r="K117" s="127">
        <v>1.5379500000000001E-2</v>
      </c>
      <c r="L117" s="7" t="s">
        <v>5876</v>
      </c>
      <c r="M117" s="7" t="s">
        <v>5877</v>
      </c>
      <c r="N117" s="7">
        <v>-0.58789999999999998</v>
      </c>
      <c r="O117" s="7">
        <v>4.4400000000000002E-2</v>
      </c>
      <c r="P117" s="85">
        <v>5.4280000000000002E-40</v>
      </c>
    </row>
    <row r="118" spans="1:16">
      <c r="A118" s="7">
        <v>22</v>
      </c>
      <c r="B118" s="7">
        <v>36937930</v>
      </c>
      <c r="C118" s="84" t="s">
        <v>639</v>
      </c>
      <c r="D118" s="7" t="s">
        <v>640</v>
      </c>
      <c r="E118" s="7" t="s">
        <v>2342</v>
      </c>
      <c r="F118" s="7" t="s">
        <v>5929</v>
      </c>
      <c r="G118" s="7" t="s">
        <v>643</v>
      </c>
      <c r="H118" s="7" t="s">
        <v>6345</v>
      </c>
      <c r="I118" s="7" t="s">
        <v>3613</v>
      </c>
      <c r="J118" s="128">
        <v>0.84795900000000002</v>
      </c>
      <c r="K118" s="127">
        <v>6.5987200000000004E-4</v>
      </c>
      <c r="L118" s="7" t="s">
        <v>3614</v>
      </c>
      <c r="M118" s="7" t="s">
        <v>3615</v>
      </c>
      <c r="N118" s="7">
        <v>0.36980000000000002</v>
      </c>
      <c r="O118" s="7">
        <v>3.1699999999999999E-2</v>
      </c>
      <c r="P118" s="85">
        <v>1.633E-31</v>
      </c>
    </row>
    <row r="119" spans="1:16">
      <c r="A119" s="7">
        <v>11</v>
      </c>
      <c r="B119" s="7">
        <v>116830638</v>
      </c>
      <c r="C119" s="84" t="s">
        <v>313</v>
      </c>
      <c r="D119" s="7" t="s">
        <v>314</v>
      </c>
      <c r="E119" s="7" t="s">
        <v>2342</v>
      </c>
      <c r="F119" s="7" t="s">
        <v>5995</v>
      </c>
      <c r="G119" s="7" t="s">
        <v>316</v>
      </c>
      <c r="H119" s="7" t="s">
        <v>6358</v>
      </c>
      <c r="I119" s="7" t="s">
        <v>3532</v>
      </c>
      <c r="J119" s="128">
        <v>0.85052700000000003</v>
      </c>
      <c r="K119" s="127">
        <v>2.3047699999999998E-3</v>
      </c>
      <c r="L119" s="7" t="s">
        <v>3533</v>
      </c>
      <c r="M119" s="7" t="s">
        <v>3534</v>
      </c>
      <c r="N119" s="7">
        <v>-0.4718</v>
      </c>
      <c r="O119" s="7">
        <v>2.4400000000000002E-2</v>
      </c>
      <c r="P119" s="85">
        <v>1.965E-83</v>
      </c>
    </row>
    <row r="120" spans="1:16">
      <c r="A120" s="7">
        <v>19</v>
      </c>
      <c r="B120" s="7">
        <v>44888269</v>
      </c>
      <c r="C120" s="84" t="s">
        <v>1445</v>
      </c>
      <c r="D120" s="7" t="s">
        <v>1446</v>
      </c>
      <c r="E120" s="7" t="s">
        <v>2343</v>
      </c>
      <c r="F120" s="7" t="s">
        <v>5952</v>
      </c>
      <c r="G120" s="7" t="s">
        <v>1449</v>
      </c>
      <c r="H120" s="7" t="s">
        <v>6335</v>
      </c>
      <c r="I120" s="7" t="s">
        <v>3496</v>
      </c>
      <c r="J120" s="128">
        <v>0.85139900000000002</v>
      </c>
      <c r="K120" s="127">
        <v>2.6525700000000003E-4</v>
      </c>
      <c r="L120" s="7" t="s">
        <v>3497</v>
      </c>
      <c r="M120" s="7" t="s">
        <v>3498</v>
      </c>
      <c r="N120" s="7">
        <v>0.66469999999999996</v>
      </c>
      <c r="O120" s="7">
        <v>3.2399999999999998E-2</v>
      </c>
      <c r="P120" s="85">
        <v>2.8200000000000001E-93</v>
      </c>
    </row>
    <row r="121" spans="1:16">
      <c r="A121" s="7">
        <v>17</v>
      </c>
      <c r="B121" s="7">
        <v>7630172</v>
      </c>
      <c r="C121" s="84" t="s">
        <v>1802</v>
      </c>
      <c r="D121" s="7" t="s">
        <v>28</v>
      </c>
      <c r="E121" s="7" t="s">
        <v>2342</v>
      </c>
      <c r="F121" s="7" t="s">
        <v>6085</v>
      </c>
      <c r="G121" s="7" t="s">
        <v>3466</v>
      </c>
      <c r="H121" s="7" t="s">
        <v>6364</v>
      </c>
      <c r="I121" s="7" t="s">
        <v>3648</v>
      </c>
      <c r="J121" s="128">
        <v>0.85577099999999995</v>
      </c>
      <c r="K121" s="127">
        <v>8.1871300000000008E-3</v>
      </c>
      <c r="L121" s="7" t="s">
        <v>3649</v>
      </c>
      <c r="M121" s="7" t="s">
        <v>3650</v>
      </c>
      <c r="N121" s="7">
        <v>-0.49909999999999999</v>
      </c>
      <c r="O121" s="7">
        <v>3.5799999999999998E-2</v>
      </c>
      <c r="P121" s="85">
        <v>3.9959999999999998E-44</v>
      </c>
    </row>
    <row r="122" spans="1:16">
      <c r="A122" s="7">
        <v>10</v>
      </c>
      <c r="B122" s="7">
        <v>69288743</v>
      </c>
      <c r="C122" s="84" t="s">
        <v>1084</v>
      </c>
      <c r="D122" s="7" t="s">
        <v>42</v>
      </c>
      <c r="E122" s="7" t="s">
        <v>2342</v>
      </c>
      <c r="F122" s="7" t="s">
        <v>5942</v>
      </c>
      <c r="G122" s="7" t="s">
        <v>1086</v>
      </c>
      <c r="H122" s="7" t="s">
        <v>7195</v>
      </c>
      <c r="I122" s="7" t="s">
        <v>3693</v>
      </c>
      <c r="J122" s="128">
        <v>0.86972400000000005</v>
      </c>
      <c r="K122" s="127">
        <v>5.2182499999999996E-4</v>
      </c>
      <c r="L122" s="7" t="s">
        <v>3694</v>
      </c>
      <c r="M122" s="7" t="s">
        <v>3695</v>
      </c>
      <c r="N122" s="7">
        <v>0.63149999999999995</v>
      </c>
      <c r="O122" s="7">
        <v>2.3099999999999999E-2</v>
      </c>
      <c r="P122" s="85">
        <v>1.916E-164</v>
      </c>
    </row>
    <row r="123" spans="1:16">
      <c r="A123" s="7" t="s">
        <v>8268</v>
      </c>
      <c r="B123" s="7">
        <v>139728899</v>
      </c>
      <c r="C123" s="84" t="s">
        <v>354</v>
      </c>
      <c r="D123" s="7" t="s">
        <v>115</v>
      </c>
      <c r="E123" s="7" t="s">
        <v>2342</v>
      </c>
      <c r="F123" s="7" t="s">
        <v>5942</v>
      </c>
      <c r="G123" s="7" t="s">
        <v>3474</v>
      </c>
      <c r="H123" s="7" t="s">
        <v>7195</v>
      </c>
      <c r="I123" s="7" t="s">
        <v>3684</v>
      </c>
      <c r="J123" s="128">
        <v>0.88983900000000005</v>
      </c>
      <c r="K123" s="127">
        <v>9.4524099999999998E-5</v>
      </c>
      <c r="L123" s="7" t="s">
        <v>3685</v>
      </c>
      <c r="M123" s="7" t="s">
        <v>3686</v>
      </c>
      <c r="N123" s="7">
        <v>0.63149999999999995</v>
      </c>
      <c r="O123" s="7">
        <v>2.3099999999999999E-2</v>
      </c>
      <c r="P123" s="85">
        <v>1.916E-164</v>
      </c>
    </row>
    <row r="124" spans="1:16">
      <c r="A124" s="7">
        <v>20</v>
      </c>
      <c r="B124" s="7">
        <v>23633915</v>
      </c>
      <c r="C124" s="84" t="s">
        <v>647</v>
      </c>
      <c r="D124" s="7" t="s">
        <v>186</v>
      </c>
      <c r="E124" s="7" t="s">
        <v>2343</v>
      </c>
      <c r="F124" s="7" t="s">
        <v>5930</v>
      </c>
      <c r="G124" s="7" t="s">
        <v>649</v>
      </c>
      <c r="H124" s="7" t="s">
        <v>6352</v>
      </c>
      <c r="I124" s="7" t="s">
        <v>3774</v>
      </c>
      <c r="J124" s="128">
        <v>0.89158000000000004</v>
      </c>
      <c r="K124" s="127">
        <v>2.02623E-4</v>
      </c>
      <c r="L124" s="7" t="s">
        <v>3775</v>
      </c>
      <c r="M124" s="7" t="s">
        <v>3776</v>
      </c>
      <c r="N124" s="7">
        <v>0.31559999999999999</v>
      </c>
      <c r="O124" s="7">
        <v>2.7099999999999999E-2</v>
      </c>
      <c r="P124" s="85">
        <v>2.7580000000000001E-31</v>
      </c>
    </row>
    <row r="125" spans="1:16">
      <c r="A125" s="7">
        <v>7</v>
      </c>
      <c r="B125" s="7">
        <v>100681718</v>
      </c>
      <c r="C125" s="84" t="s">
        <v>1003</v>
      </c>
      <c r="D125" s="7" t="s">
        <v>186</v>
      </c>
      <c r="E125" s="7" t="s">
        <v>2343</v>
      </c>
      <c r="F125" s="7" t="s">
        <v>6093</v>
      </c>
      <c r="G125" s="7" t="s">
        <v>3454</v>
      </c>
      <c r="H125" s="7" t="s">
        <v>6335</v>
      </c>
      <c r="I125" s="7" t="s">
        <v>3518</v>
      </c>
      <c r="J125" s="128">
        <v>0.89515</v>
      </c>
      <c r="K125" s="127">
        <v>1.95928E-4</v>
      </c>
      <c r="L125" s="7" t="s">
        <v>2977</v>
      </c>
      <c r="M125" s="7" t="s">
        <v>3519</v>
      </c>
      <c r="N125" s="7">
        <v>0.52290000000000003</v>
      </c>
      <c r="O125" s="7">
        <v>3.6200000000000003E-2</v>
      </c>
      <c r="P125" s="85">
        <v>3.0089999999999999E-47</v>
      </c>
    </row>
    <row r="126" spans="1:16">
      <c r="A126" s="7">
        <v>17</v>
      </c>
      <c r="B126" s="7">
        <v>58203084</v>
      </c>
      <c r="C126" s="84" t="s">
        <v>823</v>
      </c>
      <c r="D126" s="7" t="s">
        <v>1365</v>
      </c>
      <c r="E126" s="7" t="s">
        <v>2342</v>
      </c>
      <c r="F126" s="7" t="s">
        <v>5929</v>
      </c>
      <c r="G126" s="7" t="s">
        <v>1368</v>
      </c>
      <c r="H126" s="7" t="s">
        <v>6345</v>
      </c>
      <c r="I126" s="7" t="s">
        <v>3607</v>
      </c>
      <c r="J126" s="128">
        <v>0.90561100000000005</v>
      </c>
      <c r="K126" s="127">
        <v>7.3101000000000004E-5</v>
      </c>
      <c r="L126" s="7" t="s">
        <v>3608</v>
      </c>
      <c r="M126" s="7" t="s">
        <v>3609</v>
      </c>
      <c r="N126" s="7">
        <v>0.36980000000000002</v>
      </c>
      <c r="O126" s="7">
        <v>3.1699999999999999E-2</v>
      </c>
      <c r="P126" s="85">
        <v>1.633E-31</v>
      </c>
    </row>
    <row r="127" spans="1:16">
      <c r="A127" s="7">
        <v>10</v>
      </c>
      <c r="B127" s="7">
        <v>17796275</v>
      </c>
      <c r="C127" s="84" t="s">
        <v>2113</v>
      </c>
      <c r="D127" s="7" t="s">
        <v>2114</v>
      </c>
      <c r="E127" s="7" t="s">
        <v>2343</v>
      </c>
      <c r="F127" s="7" t="s">
        <v>5994</v>
      </c>
      <c r="G127" s="7" t="s">
        <v>2117</v>
      </c>
      <c r="H127" s="7" t="s">
        <v>6335</v>
      </c>
      <c r="I127" s="7" t="s">
        <v>3508</v>
      </c>
      <c r="J127" s="128">
        <v>0.928315</v>
      </c>
      <c r="K127" s="127">
        <v>9.4799700000000008E-3</v>
      </c>
      <c r="L127" s="7" t="s">
        <v>5926</v>
      </c>
      <c r="M127" s="7" t="s">
        <v>5927</v>
      </c>
      <c r="N127" s="7">
        <v>0.2238</v>
      </c>
      <c r="O127" s="7">
        <v>3.2000000000000001E-2</v>
      </c>
      <c r="P127" s="85">
        <v>2.857E-12</v>
      </c>
    </row>
    <row r="128" spans="1:16">
      <c r="A128" s="7">
        <v>14</v>
      </c>
      <c r="B128" s="7">
        <v>103100219</v>
      </c>
      <c r="C128" s="84" t="s">
        <v>840</v>
      </c>
      <c r="D128" s="7" t="s">
        <v>34</v>
      </c>
      <c r="E128" s="7" t="s">
        <v>2343</v>
      </c>
      <c r="F128" s="7" t="s">
        <v>5966</v>
      </c>
      <c r="G128" s="7" t="s">
        <v>3462</v>
      </c>
      <c r="H128" s="7" t="s">
        <v>7195</v>
      </c>
      <c r="I128" s="7" t="s">
        <v>3659</v>
      </c>
      <c r="J128" s="128">
        <v>0.94329600000000002</v>
      </c>
      <c r="K128" s="127">
        <v>2.15204E-3</v>
      </c>
      <c r="L128" s="7" t="s">
        <v>3660</v>
      </c>
      <c r="M128" s="7" t="s">
        <v>3661</v>
      </c>
      <c r="N128" s="7">
        <v>0.38840000000000002</v>
      </c>
      <c r="O128" s="7">
        <v>2.64E-2</v>
      </c>
      <c r="P128" s="85">
        <v>6.2700000000000004E-49</v>
      </c>
    </row>
    <row r="129" spans="1:16">
      <c r="A129" s="7">
        <v>16</v>
      </c>
      <c r="B129" s="7">
        <v>1944836</v>
      </c>
      <c r="C129" s="84" t="s">
        <v>1760</v>
      </c>
      <c r="D129" s="7" t="s">
        <v>28</v>
      </c>
      <c r="E129" s="7" t="s">
        <v>2342</v>
      </c>
      <c r="F129" s="7" t="s">
        <v>5940</v>
      </c>
      <c r="G129" s="7" t="s">
        <v>1762</v>
      </c>
      <c r="H129" s="7" t="s">
        <v>6260</v>
      </c>
      <c r="I129" s="7" t="s">
        <v>3595</v>
      </c>
      <c r="J129" s="128">
        <v>0.94453600000000004</v>
      </c>
      <c r="K129" s="127">
        <v>1.83848E-2</v>
      </c>
      <c r="L129" s="7" t="s">
        <v>3596</v>
      </c>
      <c r="M129" s="7" t="s">
        <v>3597</v>
      </c>
      <c r="N129" s="7">
        <v>0.72819999999999996</v>
      </c>
      <c r="O129" s="7">
        <v>4.1500000000000002E-2</v>
      </c>
      <c r="P129" s="85">
        <v>5.6319999999999999E-69</v>
      </c>
    </row>
    <row r="130" spans="1:16">
      <c r="A130" s="7">
        <v>15</v>
      </c>
      <c r="B130" s="7">
        <v>43197301</v>
      </c>
      <c r="C130" s="84" t="s">
        <v>821</v>
      </c>
      <c r="D130" s="7" t="s">
        <v>20</v>
      </c>
      <c r="E130" s="7" t="s">
        <v>2343</v>
      </c>
      <c r="F130" s="7" t="s">
        <v>5942</v>
      </c>
      <c r="G130" s="7" t="s">
        <v>3463</v>
      </c>
      <c r="H130" s="7" t="s">
        <v>7195</v>
      </c>
      <c r="I130" s="7" t="s">
        <v>3690</v>
      </c>
      <c r="J130" s="128">
        <v>0.95612299999999995</v>
      </c>
      <c r="K130" s="127">
        <v>7.3806499999999999E-4</v>
      </c>
      <c r="L130" s="7" t="s">
        <v>3691</v>
      </c>
      <c r="M130" s="7" t="s">
        <v>3692</v>
      </c>
      <c r="N130" s="7">
        <v>0.63149999999999995</v>
      </c>
      <c r="O130" s="7">
        <v>2.3099999999999999E-2</v>
      </c>
      <c r="P130" s="85">
        <v>1.916E-164</v>
      </c>
    </row>
    <row r="131" spans="1:16">
      <c r="A131" s="7">
        <v>1</v>
      </c>
      <c r="B131" s="7">
        <v>28987437</v>
      </c>
      <c r="C131" s="84" t="s">
        <v>818</v>
      </c>
      <c r="D131" s="7" t="s">
        <v>115</v>
      </c>
      <c r="E131" s="7" t="s">
        <v>2342</v>
      </c>
      <c r="F131" s="7" t="s">
        <v>5942</v>
      </c>
      <c r="G131" s="7" t="s">
        <v>820</v>
      </c>
      <c r="H131" s="7" t="s">
        <v>7195</v>
      </c>
      <c r="I131" s="7" t="s">
        <v>3687</v>
      </c>
      <c r="J131" s="128">
        <v>0.98681200000000002</v>
      </c>
      <c r="K131" s="127">
        <v>1.3725400000000001E-4</v>
      </c>
      <c r="L131" s="7" t="s">
        <v>3688</v>
      </c>
      <c r="M131" s="7" t="s">
        <v>3689</v>
      </c>
      <c r="N131" s="7">
        <v>0.63149999999999995</v>
      </c>
      <c r="O131" s="7">
        <v>2.3099999999999999E-2</v>
      </c>
      <c r="P131" s="85">
        <v>1.916E-164</v>
      </c>
    </row>
    <row r="132" spans="1:16">
      <c r="A132" s="175">
        <v>14</v>
      </c>
      <c r="B132" s="175">
        <v>23117486</v>
      </c>
      <c r="C132" s="176" t="s">
        <v>487</v>
      </c>
      <c r="D132" s="175" t="s">
        <v>28</v>
      </c>
      <c r="E132" s="175" t="s">
        <v>2342</v>
      </c>
      <c r="F132" s="175" t="s">
        <v>6053</v>
      </c>
      <c r="G132" s="175" t="s">
        <v>3460</v>
      </c>
      <c r="H132" s="175" t="s">
        <v>6359</v>
      </c>
      <c r="I132" s="175" t="s">
        <v>3636</v>
      </c>
      <c r="J132" s="177">
        <v>0.99109599999999998</v>
      </c>
      <c r="K132" s="178">
        <v>8.4242199999999996E-3</v>
      </c>
      <c r="L132" s="175" t="s">
        <v>3637</v>
      </c>
      <c r="M132" s="175" t="s">
        <v>3638</v>
      </c>
      <c r="N132" s="175">
        <v>0.38240000000000002</v>
      </c>
      <c r="O132" s="175">
        <v>3.1600000000000003E-2</v>
      </c>
      <c r="P132" s="179">
        <v>9.0689999999999993E-34</v>
      </c>
    </row>
    <row r="133" spans="1:16" s="1" customFormat="1" ht="19">
      <c r="A133" s="174" t="s">
        <v>8271</v>
      </c>
      <c r="B133" s="171"/>
      <c r="C133" s="172"/>
      <c r="D133" s="172"/>
      <c r="E133" s="172"/>
      <c r="F133" s="172"/>
      <c r="G133" s="173"/>
      <c r="H133" s="172"/>
      <c r="I133" s="172"/>
      <c r="J133" s="172"/>
      <c r="K133" s="172"/>
      <c r="L133" s="172"/>
      <c r="M133" s="180"/>
      <c r="N133" s="170"/>
      <c r="O133" s="170"/>
      <c r="P133" s="170"/>
    </row>
    <row r="134" spans="1:16" ht="16" customHeight="1">
      <c r="A134" s="205" t="s">
        <v>8278</v>
      </c>
      <c r="B134" s="205"/>
      <c r="C134" s="205"/>
      <c r="D134" s="205"/>
      <c r="E134" s="205"/>
      <c r="F134" s="205"/>
      <c r="G134" s="205"/>
      <c r="H134" s="205"/>
      <c r="I134" s="205"/>
      <c r="J134" s="205"/>
      <c r="K134" s="205"/>
      <c r="L134" s="205"/>
      <c r="M134" s="205"/>
      <c r="N134" s="205"/>
      <c r="O134" s="205"/>
      <c r="P134" s="205"/>
    </row>
    <row r="135" spans="1:16">
      <c r="A135" s="205"/>
      <c r="B135" s="205"/>
      <c r="C135" s="205"/>
      <c r="D135" s="205"/>
      <c r="E135" s="205"/>
      <c r="F135" s="205"/>
      <c r="G135" s="205"/>
      <c r="H135" s="205"/>
      <c r="I135" s="205"/>
      <c r="J135" s="205"/>
      <c r="K135" s="205"/>
      <c r="L135" s="205"/>
      <c r="M135" s="205"/>
      <c r="N135" s="205"/>
      <c r="O135" s="205"/>
      <c r="P135" s="205"/>
    </row>
    <row r="136" spans="1:16">
      <c r="A136" s="205"/>
      <c r="B136" s="205"/>
      <c r="C136" s="205"/>
      <c r="D136" s="205"/>
      <c r="E136" s="205"/>
      <c r="F136" s="205"/>
      <c r="G136" s="205"/>
      <c r="H136" s="205"/>
      <c r="I136" s="205"/>
      <c r="J136" s="205"/>
      <c r="K136" s="205"/>
      <c r="L136" s="205"/>
      <c r="M136" s="205"/>
      <c r="N136" s="205"/>
      <c r="O136" s="205"/>
      <c r="P136" s="205"/>
    </row>
    <row r="137" spans="1:16">
      <c r="J137" s="1"/>
      <c r="P137" s="42"/>
    </row>
  </sheetData>
  <sortState xmlns:xlrd2="http://schemas.microsoft.com/office/spreadsheetml/2017/richdata2" ref="A4:P137">
    <sortCondition ref="J4:J137"/>
  </sortState>
  <mergeCells count="9">
    <mergeCell ref="A134:P136"/>
    <mergeCell ref="A2:A3"/>
    <mergeCell ref="H2:M2"/>
    <mergeCell ref="E2:E3"/>
    <mergeCell ref="N2:P2"/>
    <mergeCell ref="F2:G2"/>
    <mergeCell ref="D2:D3"/>
    <mergeCell ref="C2:C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4CF5-7F21-774F-AA92-8ECC72B87D85}">
  <dimension ref="A1:G27"/>
  <sheetViews>
    <sheetView zoomScaleNormal="100" workbookViewId="0">
      <selection activeCell="B22" sqref="B22"/>
    </sheetView>
  </sheetViews>
  <sheetFormatPr baseColWidth="10" defaultColWidth="10.83203125" defaultRowHeight="16"/>
  <cols>
    <col min="1" max="1" width="74.33203125" style="2" customWidth="1"/>
    <col min="2" max="2" width="68.6640625" style="2" customWidth="1"/>
    <col min="3" max="3" width="23.5" style="2" bestFit="1" customWidth="1"/>
    <col min="4" max="4" width="20.1640625" style="2" customWidth="1"/>
    <col min="5" max="5" width="18.83203125" style="2" customWidth="1"/>
    <col min="6" max="6" width="25.6640625" style="2" customWidth="1"/>
    <col min="7" max="7" width="43.5" style="2" customWidth="1"/>
    <col min="8" max="16384" width="10.83203125" style="2"/>
  </cols>
  <sheetData>
    <row r="1" spans="1:7" ht="19">
      <c r="A1" s="75" t="s">
        <v>7298</v>
      </c>
    </row>
    <row r="2" spans="1:7" ht="25" customHeight="1">
      <c r="A2" s="212" t="s">
        <v>0</v>
      </c>
      <c r="B2" s="212" t="s">
        <v>3806</v>
      </c>
      <c r="C2" s="223" t="s">
        <v>3805</v>
      </c>
      <c r="D2" s="225" t="s">
        <v>3804</v>
      </c>
      <c r="E2" s="225"/>
      <c r="F2" s="225" t="s">
        <v>6729</v>
      </c>
      <c r="G2" s="225"/>
    </row>
    <row r="3" spans="1:7" ht="21" customHeight="1">
      <c r="A3" s="212"/>
      <c r="B3" s="212"/>
      <c r="C3" s="224"/>
      <c r="D3" s="184" t="s">
        <v>6744</v>
      </c>
      <c r="E3" s="184" t="s">
        <v>6933</v>
      </c>
      <c r="F3" s="184" t="s">
        <v>6744</v>
      </c>
      <c r="G3" s="87" t="s">
        <v>6933</v>
      </c>
    </row>
    <row r="4" spans="1:7" ht="16" customHeight="1">
      <c r="A4" s="220" t="s">
        <v>6745</v>
      </c>
      <c r="B4" s="221"/>
      <c r="C4" s="221"/>
      <c r="D4" s="221"/>
      <c r="E4" s="221"/>
      <c r="F4" s="221"/>
      <c r="G4" s="222"/>
    </row>
    <row r="5" spans="1:7">
      <c r="A5" s="51" t="s">
        <v>6244</v>
      </c>
      <c r="B5" s="51" t="s">
        <v>843</v>
      </c>
      <c r="C5" s="51" t="s">
        <v>2975</v>
      </c>
      <c r="D5" s="51">
        <v>0</v>
      </c>
      <c r="E5" s="51">
        <v>7</v>
      </c>
      <c r="F5" s="88" t="s">
        <v>16</v>
      </c>
      <c r="G5" s="67" t="s">
        <v>6934</v>
      </c>
    </row>
    <row r="6" spans="1:7" ht="19">
      <c r="A6" s="51" t="s">
        <v>6367</v>
      </c>
      <c r="B6" s="51" t="s">
        <v>7066</v>
      </c>
      <c r="C6" s="51" t="s">
        <v>2976</v>
      </c>
      <c r="D6" s="51">
        <v>1</v>
      </c>
      <c r="E6" s="51">
        <v>3</v>
      </c>
      <c r="F6" s="142" t="s">
        <v>1616</v>
      </c>
      <c r="G6" s="67" t="s">
        <v>6730</v>
      </c>
    </row>
    <row r="7" spans="1:7">
      <c r="A7" s="51" t="s">
        <v>6366</v>
      </c>
      <c r="B7" s="51" t="s">
        <v>3788</v>
      </c>
      <c r="C7" s="51" t="s">
        <v>2957</v>
      </c>
      <c r="D7" s="51">
        <v>0</v>
      </c>
      <c r="E7" s="51">
        <v>4</v>
      </c>
      <c r="F7" s="88" t="s">
        <v>16</v>
      </c>
      <c r="G7" s="67" t="s">
        <v>6935</v>
      </c>
    </row>
    <row r="8" spans="1:7">
      <c r="A8" s="51" t="s">
        <v>6368</v>
      </c>
      <c r="B8" s="51" t="s">
        <v>3787</v>
      </c>
      <c r="C8" s="51" t="s">
        <v>2957</v>
      </c>
      <c r="D8" s="51">
        <v>0</v>
      </c>
      <c r="E8" s="51">
        <v>3</v>
      </c>
      <c r="F8" s="88" t="s">
        <v>16</v>
      </c>
      <c r="G8" s="67" t="s">
        <v>6731</v>
      </c>
    </row>
    <row r="9" spans="1:7">
      <c r="A9" s="51" t="s">
        <v>6369</v>
      </c>
      <c r="B9" s="51" t="s">
        <v>3789</v>
      </c>
      <c r="C9" s="51" t="s">
        <v>2957</v>
      </c>
      <c r="D9" s="51">
        <v>0</v>
      </c>
      <c r="E9" s="51">
        <v>3</v>
      </c>
      <c r="F9" s="88" t="s">
        <v>16</v>
      </c>
      <c r="G9" s="67" t="s">
        <v>6732</v>
      </c>
    </row>
    <row r="10" spans="1:7" ht="19">
      <c r="A10" s="51" t="s">
        <v>6378</v>
      </c>
      <c r="B10" s="51" t="s">
        <v>7067</v>
      </c>
      <c r="C10" s="51" t="s">
        <v>2976</v>
      </c>
      <c r="D10" s="51">
        <v>0</v>
      </c>
      <c r="E10" s="51">
        <v>2</v>
      </c>
      <c r="F10" s="88" t="s">
        <v>16</v>
      </c>
      <c r="G10" s="67" t="s">
        <v>6734</v>
      </c>
    </row>
    <row r="11" spans="1:7">
      <c r="A11" s="51" t="s">
        <v>6376</v>
      </c>
      <c r="B11" s="51" t="s">
        <v>3794</v>
      </c>
      <c r="C11" s="51" t="s">
        <v>2973</v>
      </c>
      <c r="D11" s="51">
        <v>0</v>
      </c>
      <c r="E11" s="51">
        <v>2</v>
      </c>
      <c r="F11" s="88" t="s">
        <v>16</v>
      </c>
      <c r="G11" s="67" t="s">
        <v>6734</v>
      </c>
    </row>
    <row r="12" spans="1:7">
      <c r="A12" s="220" t="s">
        <v>6746</v>
      </c>
      <c r="B12" s="221"/>
      <c r="C12" s="221"/>
      <c r="D12" s="221"/>
      <c r="E12" s="221"/>
      <c r="F12" s="221"/>
      <c r="G12" s="222"/>
    </row>
    <row r="13" spans="1:7">
      <c r="A13" s="51" t="s">
        <v>6365</v>
      </c>
      <c r="B13" s="51" t="s">
        <v>3793</v>
      </c>
      <c r="C13" s="51" t="s">
        <v>2975</v>
      </c>
      <c r="D13" s="51">
        <v>4</v>
      </c>
      <c r="E13" s="51">
        <v>1</v>
      </c>
      <c r="F13" s="142" t="s">
        <v>6743</v>
      </c>
      <c r="G13" s="67" t="s">
        <v>2143</v>
      </c>
    </row>
    <row r="14" spans="1:7">
      <c r="A14" s="51" t="s">
        <v>6370</v>
      </c>
      <c r="B14" s="51" t="s">
        <v>3783</v>
      </c>
      <c r="C14" s="51" t="s">
        <v>2975</v>
      </c>
      <c r="D14" s="51">
        <v>2</v>
      </c>
      <c r="E14" s="51">
        <v>0</v>
      </c>
      <c r="F14" s="142" t="s">
        <v>6735</v>
      </c>
      <c r="G14" s="88" t="s">
        <v>16</v>
      </c>
    </row>
    <row r="15" spans="1:7">
      <c r="A15" s="51" t="s">
        <v>6371</v>
      </c>
      <c r="B15" s="51" t="s">
        <v>3784</v>
      </c>
      <c r="C15" s="51" t="s">
        <v>2975</v>
      </c>
      <c r="D15" s="51">
        <v>2</v>
      </c>
      <c r="E15" s="51">
        <v>0</v>
      </c>
      <c r="F15" s="142" t="s">
        <v>6736</v>
      </c>
      <c r="G15" s="88" t="s">
        <v>16</v>
      </c>
    </row>
    <row r="16" spans="1:7">
      <c r="A16" s="51" t="s">
        <v>6372</v>
      </c>
      <c r="B16" s="51" t="s">
        <v>3785</v>
      </c>
      <c r="C16" s="51" t="s">
        <v>2975</v>
      </c>
      <c r="D16" s="51">
        <v>2</v>
      </c>
      <c r="E16" s="51">
        <v>0</v>
      </c>
      <c r="F16" s="142" t="s">
        <v>6735</v>
      </c>
      <c r="G16" s="88" t="s">
        <v>16</v>
      </c>
    </row>
    <row r="17" spans="1:7">
      <c r="A17" s="51" t="s">
        <v>6373</v>
      </c>
      <c r="B17" s="51" t="s">
        <v>3786</v>
      </c>
      <c r="C17" s="51" t="s">
        <v>2975</v>
      </c>
      <c r="D17" s="51">
        <v>2</v>
      </c>
      <c r="E17" s="51">
        <v>0</v>
      </c>
      <c r="F17" s="142" t="s">
        <v>6735</v>
      </c>
      <c r="G17" s="88" t="s">
        <v>16</v>
      </c>
    </row>
    <row r="18" spans="1:7">
      <c r="A18" s="51" t="s">
        <v>6374</v>
      </c>
      <c r="B18" s="51" t="s">
        <v>3792</v>
      </c>
      <c r="C18" s="51" t="s">
        <v>2975</v>
      </c>
      <c r="D18" s="51">
        <v>2</v>
      </c>
      <c r="E18" s="51">
        <v>0</v>
      </c>
      <c r="F18" s="142" t="s">
        <v>6741</v>
      </c>
      <c r="G18" s="88" t="s">
        <v>16</v>
      </c>
    </row>
    <row r="19" spans="1:7">
      <c r="A19" s="51" t="s">
        <v>6375</v>
      </c>
      <c r="B19" s="51" t="s">
        <v>3795</v>
      </c>
      <c r="C19" s="51" t="s">
        <v>2975</v>
      </c>
      <c r="D19" s="51">
        <v>2</v>
      </c>
      <c r="E19" s="51">
        <v>0</v>
      </c>
      <c r="F19" s="142" t="s">
        <v>6735</v>
      </c>
      <c r="G19" s="88" t="s">
        <v>16</v>
      </c>
    </row>
    <row r="20" spans="1:7">
      <c r="A20" s="220" t="s">
        <v>6747</v>
      </c>
      <c r="B20" s="221"/>
      <c r="C20" s="221"/>
      <c r="D20" s="221"/>
      <c r="E20" s="221"/>
      <c r="F20" s="221"/>
      <c r="G20" s="222"/>
    </row>
    <row r="21" spans="1:7">
      <c r="A21" s="51" t="s">
        <v>6087</v>
      </c>
      <c r="B21" s="51" t="s">
        <v>1617</v>
      </c>
      <c r="C21" s="51" t="s">
        <v>6725</v>
      </c>
      <c r="D21" s="51">
        <v>3</v>
      </c>
      <c r="E21" s="51">
        <v>0</v>
      </c>
      <c r="F21" s="142" t="s">
        <v>6733</v>
      </c>
      <c r="G21" s="88" t="s">
        <v>16</v>
      </c>
    </row>
    <row r="22" spans="1:7">
      <c r="A22" s="51" t="s">
        <v>6379</v>
      </c>
      <c r="B22" s="51" t="s">
        <v>3791</v>
      </c>
      <c r="C22" s="51" t="s">
        <v>6725</v>
      </c>
      <c r="D22" s="51">
        <v>2</v>
      </c>
      <c r="E22" s="51">
        <v>0</v>
      </c>
      <c r="F22" s="142" t="s">
        <v>6740</v>
      </c>
      <c r="G22" s="88" t="s">
        <v>16</v>
      </c>
    </row>
    <row r="23" spans="1:7">
      <c r="A23" s="51" t="s">
        <v>6182</v>
      </c>
      <c r="B23" s="51" t="s">
        <v>498</v>
      </c>
      <c r="C23" s="51" t="s">
        <v>2974</v>
      </c>
      <c r="D23" s="51">
        <v>2</v>
      </c>
      <c r="E23" s="51">
        <v>0</v>
      </c>
      <c r="F23" s="142" t="s">
        <v>6738</v>
      </c>
      <c r="G23" s="88" t="s">
        <v>16</v>
      </c>
    </row>
    <row r="24" spans="1:7">
      <c r="A24" s="51" t="s">
        <v>6164</v>
      </c>
      <c r="B24" s="51" t="s">
        <v>152</v>
      </c>
      <c r="C24" s="51" t="s">
        <v>2974</v>
      </c>
      <c r="D24" s="51">
        <v>2</v>
      </c>
      <c r="E24" s="51">
        <v>0</v>
      </c>
      <c r="F24" s="142" t="s">
        <v>6739</v>
      </c>
      <c r="G24" s="88" t="s">
        <v>16</v>
      </c>
    </row>
    <row r="25" spans="1:7">
      <c r="A25" s="51" t="s">
        <v>6377</v>
      </c>
      <c r="B25" s="51" t="s">
        <v>3790</v>
      </c>
      <c r="C25" s="51" t="s">
        <v>2957</v>
      </c>
      <c r="D25" s="51">
        <v>2</v>
      </c>
      <c r="E25" s="51">
        <v>0</v>
      </c>
      <c r="F25" s="142" t="s">
        <v>6737</v>
      </c>
      <c r="G25" s="88" t="s">
        <v>16</v>
      </c>
    </row>
    <row r="26" spans="1:7">
      <c r="A26" s="51" t="s">
        <v>6077</v>
      </c>
      <c r="B26" s="51" t="s">
        <v>3782</v>
      </c>
      <c r="C26" s="51" t="s">
        <v>3781</v>
      </c>
      <c r="D26" s="51">
        <v>2</v>
      </c>
      <c r="E26" s="51">
        <v>0</v>
      </c>
      <c r="F26" s="142" t="s">
        <v>6742</v>
      </c>
      <c r="G26" s="88" t="s">
        <v>16</v>
      </c>
    </row>
    <row r="27" spans="1:7" ht="19">
      <c r="A27" s="83" t="s">
        <v>7065</v>
      </c>
    </row>
  </sheetData>
  <mergeCells count="8">
    <mergeCell ref="A12:G12"/>
    <mergeCell ref="A20:G20"/>
    <mergeCell ref="A2:A3"/>
    <mergeCell ref="B2:B3"/>
    <mergeCell ref="C2:C3"/>
    <mergeCell ref="D2:E2"/>
    <mergeCell ref="F2:G2"/>
    <mergeCell ref="A4:G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A3FE7-BF04-B948-9384-A0CDCDDBF750}">
  <dimension ref="A1:P45"/>
  <sheetViews>
    <sheetView zoomScaleNormal="100" workbookViewId="0">
      <selection activeCell="A2" sqref="A2:A3"/>
    </sheetView>
  </sheetViews>
  <sheetFormatPr baseColWidth="10" defaultColWidth="10.83203125" defaultRowHeight="16"/>
  <cols>
    <col min="1" max="1" width="67.6640625" style="2" customWidth="1"/>
    <col min="2" max="3" width="10.83203125" style="2"/>
    <col min="4" max="4" width="15.33203125" style="2" customWidth="1"/>
    <col min="5" max="5" width="15.1640625" style="2" customWidth="1"/>
    <col min="6" max="6" width="21.83203125" style="2" customWidth="1"/>
    <col min="7" max="7" width="42.1640625" style="2" customWidth="1"/>
    <col min="8" max="8" width="43.5" style="2" customWidth="1"/>
    <col min="9" max="9" width="10" style="2" customWidth="1"/>
    <col min="10" max="11" width="11" style="2" bestFit="1" customWidth="1"/>
    <col min="12" max="12" width="38.6640625" style="2" customWidth="1"/>
    <col min="13" max="13" width="37.1640625" style="2" customWidth="1"/>
    <col min="14" max="15" width="10.83203125" style="2"/>
    <col min="16" max="16" width="17.6640625" style="2" customWidth="1"/>
    <col min="17" max="16384" width="10.83203125" style="2"/>
  </cols>
  <sheetData>
    <row r="1" spans="1:16" customFormat="1" ht="19">
      <c r="A1" s="4" t="s">
        <v>8339</v>
      </c>
      <c r="B1" s="1"/>
      <c r="C1" s="1"/>
      <c r="D1" s="1"/>
      <c r="E1" s="1"/>
      <c r="F1" s="1"/>
      <c r="G1" s="1"/>
      <c r="H1" s="1"/>
      <c r="I1" s="1"/>
      <c r="J1" s="1"/>
      <c r="K1" s="1"/>
      <c r="L1" s="1"/>
    </row>
    <row r="2" spans="1:16">
      <c r="A2" s="212" t="s">
        <v>0</v>
      </c>
      <c r="B2" s="212" t="s">
        <v>2951</v>
      </c>
      <c r="C2" s="212" t="s">
        <v>6858</v>
      </c>
      <c r="D2" s="212" t="s">
        <v>6726</v>
      </c>
      <c r="E2" s="212"/>
      <c r="F2" s="212"/>
      <c r="G2" s="212" t="s">
        <v>6890</v>
      </c>
      <c r="H2" s="212" t="s">
        <v>6891</v>
      </c>
      <c r="I2" s="212" t="s">
        <v>3811</v>
      </c>
      <c r="J2" s="212" t="s">
        <v>2959</v>
      </c>
      <c r="K2" s="212"/>
      <c r="L2" s="225" t="s">
        <v>7095</v>
      </c>
      <c r="M2" s="225" t="s">
        <v>7096</v>
      </c>
    </row>
    <row r="3" spans="1:16">
      <c r="A3" s="212"/>
      <c r="B3" s="212"/>
      <c r="C3" s="212"/>
      <c r="D3" s="114" t="s">
        <v>6518</v>
      </c>
      <c r="E3" s="114" t="s">
        <v>2971</v>
      </c>
      <c r="F3" s="114" t="s">
        <v>2953</v>
      </c>
      <c r="G3" s="212"/>
      <c r="H3" s="212"/>
      <c r="I3" s="223"/>
      <c r="J3" s="115" t="s">
        <v>2952</v>
      </c>
      <c r="K3" s="115" t="s">
        <v>2953</v>
      </c>
      <c r="L3" s="216"/>
      <c r="M3" s="225"/>
    </row>
    <row r="4" spans="1:16" ht="17">
      <c r="A4" s="226" t="s">
        <v>6367</v>
      </c>
      <c r="B4" s="141" t="s">
        <v>343</v>
      </c>
      <c r="C4" s="111" t="s">
        <v>2342</v>
      </c>
      <c r="D4" s="111" t="s">
        <v>269</v>
      </c>
      <c r="E4" s="111" t="s">
        <v>6936</v>
      </c>
      <c r="F4" s="112">
        <v>1.0799999999999999E-11</v>
      </c>
      <c r="G4" s="111" t="s">
        <v>6937</v>
      </c>
      <c r="H4" s="116" t="s">
        <v>6938</v>
      </c>
      <c r="I4" s="117">
        <v>1.5E-3</v>
      </c>
      <c r="J4" s="118">
        <v>1.1317712200000001</v>
      </c>
      <c r="K4" s="119" t="s">
        <v>7034</v>
      </c>
      <c r="L4" s="120" t="s">
        <v>7035</v>
      </c>
      <c r="M4" s="121" t="s">
        <v>2342</v>
      </c>
      <c r="N4" s="122"/>
      <c r="O4" s="122"/>
      <c r="P4" s="122"/>
    </row>
    <row r="5" spans="1:16" ht="17">
      <c r="A5" s="226"/>
      <c r="B5" s="141" t="s">
        <v>1205</v>
      </c>
      <c r="C5" s="111" t="s">
        <v>2342</v>
      </c>
      <c r="D5" s="111" t="s">
        <v>1206</v>
      </c>
      <c r="E5" s="111" t="s">
        <v>6939</v>
      </c>
      <c r="F5" s="112">
        <v>2.9299999999999998E-12</v>
      </c>
      <c r="G5" s="111" t="s">
        <v>6940</v>
      </c>
      <c r="H5" s="116" t="s">
        <v>6941</v>
      </c>
      <c r="I5" s="117">
        <v>4.2000000000000002E-4</v>
      </c>
      <c r="J5" s="118">
        <v>1.0885210400000001</v>
      </c>
      <c r="K5" s="119" t="s">
        <v>7034</v>
      </c>
      <c r="L5" s="120" t="s">
        <v>7036</v>
      </c>
      <c r="M5" s="121" t="s">
        <v>2342</v>
      </c>
      <c r="N5" s="122"/>
      <c r="O5" s="122"/>
      <c r="P5" s="122"/>
    </row>
    <row r="6" spans="1:16" ht="19">
      <c r="A6" s="226"/>
      <c r="B6" s="141" t="s">
        <v>1616</v>
      </c>
      <c r="C6" s="111" t="s">
        <v>2343</v>
      </c>
      <c r="D6" s="111" t="s">
        <v>336</v>
      </c>
      <c r="E6" s="111" t="s">
        <v>6942</v>
      </c>
      <c r="F6" s="112">
        <v>2.1199999999999999E-11</v>
      </c>
      <c r="G6" s="111" t="s">
        <v>6943</v>
      </c>
      <c r="H6" s="116" t="s">
        <v>6944</v>
      </c>
      <c r="I6" s="117">
        <v>1.7000000000000001E-4</v>
      </c>
      <c r="J6" s="118">
        <v>0.99186750000000001</v>
      </c>
      <c r="K6" s="119">
        <v>0.43857157000000002</v>
      </c>
      <c r="L6" s="120" t="s">
        <v>7037</v>
      </c>
      <c r="M6" s="121" t="s">
        <v>7068</v>
      </c>
      <c r="N6" s="122"/>
      <c r="O6" s="122"/>
      <c r="P6" s="122"/>
    </row>
    <row r="7" spans="1:16" ht="17">
      <c r="A7" s="226"/>
      <c r="B7" s="141" t="s">
        <v>1351</v>
      </c>
      <c r="C7" s="111" t="s">
        <v>2342</v>
      </c>
      <c r="D7" s="111" t="s">
        <v>34</v>
      </c>
      <c r="E7" s="111" t="s">
        <v>6945</v>
      </c>
      <c r="F7" s="112">
        <v>6.5600000000000001E-16</v>
      </c>
      <c r="G7" s="111" t="s">
        <v>6946</v>
      </c>
      <c r="H7" s="116" t="s">
        <v>6947</v>
      </c>
      <c r="I7" s="117">
        <v>2.3000000000000001E-4</v>
      </c>
      <c r="J7" s="118">
        <v>1.1592162100000001</v>
      </c>
      <c r="K7" s="119" t="s">
        <v>7034</v>
      </c>
      <c r="L7" s="120" t="s">
        <v>7038</v>
      </c>
      <c r="M7" s="121" t="s">
        <v>2342</v>
      </c>
      <c r="N7" s="122"/>
      <c r="O7" s="122"/>
      <c r="P7" s="122"/>
    </row>
    <row r="8" spans="1:16" ht="17">
      <c r="A8" s="226" t="s">
        <v>6378</v>
      </c>
      <c r="B8" s="141" t="s">
        <v>1205</v>
      </c>
      <c r="C8" s="111" t="s">
        <v>2342</v>
      </c>
      <c r="D8" s="111" t="s">
        <v>1206</v>
      </c>
      <c r="E8" s="111" t="s">
        <v>6948</v>
      </c>
      <c r="F8" s="112">
        <v>6.1199999999999998E-12</v>
      </c>
      <c r="G8" s="111" t="s">
        <v>6949</v>
      </c>
      <c r="H8" s="116" t="s">
        <v>6950</v>
      </c>
      <c r="I8" s="117">
        <v>4.2000000000000002E-4</v>
      </c>
      <c r="J8" s="118">
        <v>1.0885210400000001</v>
      </c>
      <c r="K8" s="119" t="s">
        <v>7034</v>
      </c>
      <c r="L8" s="120" t="s">
        <v>7036</v>
      </c>
      <c r="M8" s="121" t="s">
        <v>2342</v>
      </c>
      <c r="N8" s="122"/>
      <c r="O8" s="122"/>
      <c r="P8" s="122"/>
    </row>
    <row r="9" spans="1:16" ht="17">
      <c r="A9" s="226"/>
      <c r="B9" s="141" t="s">
        <v>1351</v>
      </c>
      <c r="C9" s="111" t="s">
        <v>2342</v>
      </c>
      <c r="D9" s="111" t="s">
        <v>34</v>
      </c>
      <c r="E9" s="111" t="s">
        <v>6951</v>
      </c>
      <c r="F9" s="112">
        <v>1.9900000000000001E-19</v>
      </c>
      <c r="G9" s="111" t="s">
        <v>6952</v>
      </c>
      <c r="H9" s="116" t="s">
        <v>6953</v>
      </c>
      <c r="I9" s="117">
        <v>2.3000000000000001E-4</v>
      </c>
      <c r="J9" s="118">
        <v>1.15889625</v>
      </c>
      <c r="K9" s="119" t="s">
        <v>7034</v>
      </c>
      <c r="L9" s="120" t="s">
        <v>7038</v>
      </c>
      <c r="M9" s="121" t="s">
        <v>2342</v>
      </c>
      <c r="N9" s="122"/>
      <c r="O9" s="122"/>
      <c r="P9" s="122"/>
    </row>
    <row r="10" spans="1:16" ht="17">
      <c r="A10" s="226" t="s">
        <v>6370</v>
      </c>
      <c r="B10" s="141" t="s">
        <v>396</v>
      </c>
      <c r="C10" s="111" t="s">
        <v>2343</v>
      </c>
      <c r="D10" s="111" t="s">
        <v>186</v>
      </c>
      <c r="E10" s="111" t="s">
        <v>6954</v>
      </c>
      <c r="F10" s="112">
        <v>7.6400000000000005E-21</v>
      </c>
      <c r="G10" s="111" t="s">
        <v>6955</v>
      </c>
      <c r="H10" s="116" t="s">
        <v>6956</v>
      </c>
      <c r="I10" s="117">
        <v>7.2000000000000005E-4</v>
      </c>
      <c r="J10" s="118">
        <v>0.97849684000000003</v>
      </c>
      <c r="K10" s="119">
        <v>1.77764E-3</v>
      </c>
      <c r="L10" s="120" t="s">
        <v>7039</v>
      </c>
      <c r="M10" s="121" t="s">
        <v>2343</v>
      </c>
      <c r="N10" s="122"/>
      <c r="O10" s="122"/>
      <c r="P10" s="122"/>
    </row>
    <row r="11" spans="1:16" ht="17">
      <c r="A11" s="226"/>
      <c r="B11" s="141" t="s">
        <v>402</v>
      </c>
      <c r="C11" s="111" t="s">
        <v>2343</v>
      </c>
      <c r="D11" s="111" t="s">
        <v>269</v>
      </c>
      <c r="E11" s="111" t="s">
        <v>6957</v>
      </c>
      <c r="F11" s="112">
        <v>9.7999999999999995E-27</v>
      </c>
      <c r="G11" s="111" t="s">
        <v>6958</v>
      </c>
      <c r="H11" s="116" t="s">
        <v>6959</v>
      </c>
      <c r="I11" s="117">
        <v>1.8E-3</v>
      </c>
      <c r="J11" s="118">
        <v>0.99018117999999999</v>
      </c>
      <c r="K11" s="119">
        <v>2.5286019999999999E-2</v>
      </c>
      <c r="L11" s="120" t="s">
        <v>7040</v>
      </c>
      <c r="M11" s="121" t="s">
        <v>2343</v>
      </c>
      <c r="N11" s="122"/>
      <c r="O11" s="122"/>
      <c r="P11" s="122"/>
    </row>
    <row r="12" spans="1:16" ht="17">
      <c r="A12" s="226" t="s">
        <v>6371</v>
      </c>
      <c r="B12" s="141" t="s">
        <v>349</v>
      </c>
      <c r="C12" s="111" t="s">
        <v>2343</v>
      </c>
      <c r="D12" s="111" t="s">
        <v>186</v>
      </c>
      <c r="E12" s="111" t="s">
        <v>6960</v>
      </c>
      <c r="F12" s="112">
        <v>5.7100000000000004E-14</v>
      </c>
      <c r="G12" s="111" t="s">
        <v>6961</v>
      </c>
      <c r="H12" s="116" t="s">
        <v>6962</v>
      </c>
      <c r="I12" s="117">
        <v>1.5E-3</v>
      </c>
      <c r="J12" s="118">
        <v>1.00573925</v>
      </c>
      <c r="K12" s="119">
        <v>0.11937427</v>
      </c>
      <c r="L12" s="120" t="s">
        <v>7041</v>
      </c>
      <c r="M12" s="121" t="s">
        <v>2343</v>
      </c>
      <c r="N12" s="122"/>
      <c r="O12" s="122"/>
      <c r="P12" s="122"/>
    </row>
    <row r="13" spans="1:16" ht="17">
      <c r="A13" s="226"/>
      <c r="B13" s="141" t="s">
        <v>402</v>
      </c>
      <c r="C13" s="111" t="s">
        <v>2343</v>
      </c>
      <c r="D13" s="111" t="s">
        <v>269</v>
      </c>
      <c r="E13" s="111" t="s">
        <v>6963</v>
      </c>
      <c r="F13" s="112">
        <v>3.2999999999999999E-31</v>
      </c>
      <c r="G13" s="111" t="s">
        <v>6964</v>
      </c>
      <c r="H13" s="116" t="s">
        <v>6965</v>
      </c>
      <c r="I13" s="117">
        <v>1.8E-3</v>
      </c>
      <c r="J13" s="118">
        <v>0.99575307999999996</v>
      </c>
      <c r="K13" s="119">
        <v>0.19318687000000001</v>
      </c>
      <c r="L13" s="120" t="s">
        <v>7042</v>
      </c>
      <c r="M13" s="121" t="s">
        <v>2343</v>
      </c>
      <c r="N13" s="122"/>
      <c r="O13" s="122"/>
      <c r="P13" s="122"/>
    </row>
    <row r="14" spans="1:16" ht="17">
      <c r="A14" s="226" t="s">
        <v>6373</v>
      </c>
      <c r="B14" s="141" t="s">
        <v>396</v>
      </c>
      <c r="C14" s="111" t="s">
        <v>2343</v>
      </c>
      <c r="D14" s="111" t="s">
        <v>186</v>
      </c>
      <c r="E14" s="111" t="s">
        <v>6966</v>
      </c>
      <c r="F14" s="112">
        <v>2.6400000000000001E-12</v>
      </c>
      <c r="G14" s="111" t="s">
        <v>6967</v>
      </c>
      <c r="H14" s="116" t="s">
        <v>6968</v>
      </c>
      <c r="I14" s="117">
        <v>7.9000000000000001E-4</v>
      </c>
      <c r="J14" s="118">
        <v>0.99829323000000003</v>
      </c>
      <c r="K14" s="119">
        <v>0.73235019000000001</v>
      </c>
      <c r="L14" s="120" t="s">
        <v>7043</v>
      </c>
      <c r="M14" s="121" t="s">
        <v>2343</v>
      </c>
      <c r="N14" s="122"/>
      <c r="O14" s="122"/>
      <c r="P14" s="122"/>
    </row>
    <row r="15" spans="1:16" ht="17">
      <c r="A15" s="226"/>
      <c r="B15" s="141" t="s">
        <v>402</v>
      </c>
      <c r="C15" s="111" t="s">
        <v>2343</v>
      </c>
      <c r="D15" s="111" t="s">
        <v>269</v>
      </c>
      <c r="E15" s="111" t="s">
        <v>6969</v>
      </c>
      <c r="F15" s="112">
        <v>5.2100000000000004E-32</v>
      </c>
      <c r="G15" s="111" t="s">
        <v>6970</v>
      </c>
      <c r="H15" s="116" t="s">
        <v>6971</v>
      </c>
      <c r="I15" s="117">
        <v>1.8E-3</v>
      </c>
      <c r="J15" s="118">
        <v>0.99575307999999996</v>
      </c>
      <c r="K15" s="119">
        <v>0.19318687000000001</v>
      </c>
      <c r="L15" s="120" t="s">
        <v>7042</v>
      </c>
      <c r="M15" s="121" t="s">
        <v>2343</v>
      </c>
      <c r="N15" s="122"/>
      <c r="O15" s="122"/>
      <c r="P15" s="122"/>
    </row>
    <row r="16" spans="1:16" ht="17">
      <c r="A16" s="226" t="s">
        <v>6372</v>
      </c>
      <c r="B16" s="141" t="s">
        <v>396</v>
      </c>
      <c r="C16" s="111" t="s">
        <v>2343</v>
      </c>
      <c r="D16" s="111" t="s">
        <v>186</v>
      </c>
      <c r="E16" s="111" t="s">
        <v>6972</v>
      </c>
      <c r="F16" s="112">
        <v>3.04E-12</v>
      </c>
      <c r="G16" s="111" t="s">
        <v>6973</v>
      </c>
      <c r="H16" s="116" t="s">
        <v>6974</v>
      </c>
      <c r="I16" s="117">
        <v>7.9000000000000001E-4</v>
      </c>
      <c r="J16" s="118">
        <v>0.99829323000000003</v>
      </c>
      <c r="K16" s="119">
        <v>0.73235019000000001</v>
      </c>
      <c r="L16" s="120" t="s">
        <v>7043</v>
      </c>
      <c r="M16" s="121" t="s">
        <v>2343</v>
      </c>
      <c r="N16" s="122"/>
      <c r="O16" s="122"/>
      <c r="P16" s="122"/>
    </row>
    <row r="17" spans="1:16" ht="17">
      <c r="A17" s="226"/>
      <c r="B17" s="141" t="s">
        <v>402</v>
      </c>
      <c r="C17" s="111" t="s">
        <v>2343</v>
      </c>
      <c r="D17" s="111" t="s">
        <v>269</v>
      </c>
      <c r="E17" s="111" t="s">
        <v>6975</v>
      </c>
      <c r="F17" s="112">
        <v>3.8200000000000001E-22</v>
      </c>
      <c r="G17" s="111" t="s">
        <v>6976</v>
      </c>
      <c r="H17" s="116" t="s">
        <v>6977</v>
      </c>
      <c r="I17" s="117">
        <v>1.8E-3</v>
      </c>
      <c r="J17" s="118">
        <v>0.99575307999999996</v>
      </c>
      <c r="K17" s="119">
        <v>0.19318687000000001</v>
      </c>
      <c r="L17" s="120" t="s">
        <v>7042</v>
      </c>
      <c r="M17" s="121" t="s">
        <v>2343</v>
      </c>
      <c r="N17" s="122"/>
      <c r="O17" s="122"/>
      <c r="P17" s="122"/>
    </row>
    <row r="18" spans="1:16" ht="17">
      <c r="A18" s="226" t="s">
        <v>6244</v>
      </c>
      <c r="B18" s="141" t="s">
        <v>343</v>
      </c>
      <c r="C18" s="111" t="s">
        <v>2342</v>
      </c>
      <c r="D18" s="111" t="s">
        <v>269</v>
      </c>
      <c r="E18" s="111" t="s">
        <v>6978</v>
      </c>
      <c r="F18" s="112">
        <v>5.0600000000000003E-36</v>
      </c>
      <c r="G18" s="111" t="s">
        <v>6979</v>
      </c>
      <c r="H18" s="116" t="s">
        <v>6980</v>
      </c>
      <c r="I18" s="117">
        <v>1.5E-3</v>
      </c>
      <c r="J18" s="118">
        <v>1.13251652</v>
      </c>
      <c r="K18" s="119" t="s">
        <v>7034</v>
      </c>
      <c r="L18" s="120" t="s">
        <v>7035</v>
      </c>
      <c r="M18" s="121" t="s">
        <v>2342</v>
      </c>
      <c r="N18" s="122"/>
      <c r="O18" s="122"/>
      <c r="P18" s="122"/>
    </row>
    <row r="19" spans="1:16" ht="17">
      <c r="A19" s="226"/>
      <c r="B19" s="141" t="s">
        <v>750</v>
      </c>
      <c r="C19" s="111" t="s">
        <v>2342</v>
      </c>
      <c r="D19" s="111" t="s">
        <v>34</v>
      </c>
      <c r="E19" s="111" t="s">
        <v>6981</v>
      </c>
      <c r="F19" s="112">
        <v>9.6800000000000008E-12</v>
      </c>
      <c r="G19" s="111" t="s">
        <v>6982</v>
      </c>
      <c r="H19" s="116" t="s">
        <v>6983</v>
      </c>
      <c r="I19" s="117">
        <v>6.1999999999999998E-3</v>
      </c>
      <c r="J19" s="118">
        <v>1.08157931</v>
      </c>
      <c r="K19" s="119" t="s">
        <v>7034</v>
      </c>
      <c r="L19" s="120" t="s">
        <v>7044</v>
      </c>
      <c r="M19" s="121" t="s">
        <v>2342</v>
      </c>
      <c r="N19" s="122"/>
      <c r="O19" s="122"/>
      <c r="P19" s="122"/>
    </row>
    <row r="20" spans="1:16" ht="19">
      <c r="A20" s="226"/>
      <c r="B20" s="141" t="s">
        <v>1138</v>
      </c>
      <c r="C20" s="111" t="s">
        <v>2342</v>
      </c>
      <c r="D20" s="111" t="s">
        <v>20</v>
      </c>
      <c r="E20" s="111" t="s">
        <v>1141</v>
      </c>
      <c r="F20" s="112">
        <v>9.4799999999999995E-17</v>
      </c>
      <c r="G20" s="111" t="s">
        <v>1139</v>
      </c>
      <c r="H20" s="116" t="s">
        <v>1140</v>
      </c>
      <c r="I20" s="117">
        <v>7.6999999999999996E-4</v>
      </c>
      <c r="J20" s="118">
        <v>1.01297897</v>
      </c>
      <c r="K20" s="119">
        <v>1.1711900000000001E-2</v>
      </c>
      <c r="L20" s="120" t="s">
        <v>7045</v>
      </c>
      <c r="M20" s="121" t="s">
        <v>7069</v>
      </c>
      <c r="N20" s="122"/>
      <c r="O20" s="122"/>
      <c r="P20" s="122"/>
    </row>
    <row r="21" spans="1:16" ht="17">
      <c r="A21" s="226"/>
      <c r="B21" s="141" t="s">
        <v>1205</v>
      </c>
      <c r="C21" s="111" t="s">
        <v>2342</v>
      </c>
      <c r="D21" s="111" t="s">
        <v>1206</v>
      </c>
      <c r="E21" s="111" t="s">
        <v>6984</v>
      </c>
      <c r="F21" s="112">
        <v>2.1500000000000001E-18</v>
      </c>
      <c r="G21" s="111" t="s">
        <v>6985</v>
      </c>
      <c r="H21" s="116" t="s">
        <v>6986</v>
      </c>
      <c r="I21" s="117">
        <v>4.2000000000000002E-4</v>
      </c>
      <c r="J21" s="118">
        <v>1.08992807</v>
      </c>
      <c r="K21" s="119" t="s">
        <v>7034</v>
      </c>
      <c r="L21" s="120" t="s">
        <v>7036</v>
      </c>
      <c r="M21" s="121" t="s">
        <v>2342</v>
      </c>
      <c r="N21" s="122"/>
      <c r="O21" s="122"/>
      <c r="P21" s="122"/>
    </row>
    <row r="22" spans="1:16" ht="19">
      <c r="A22" s="226"/>
      <c r="B22" s="141" t="s">
        <v>1781</v>
      </c>
      <c r="C22" s="111" t="s">
        <v>2342</v>
      </c>
      <c r="D22" s="111" t="s">
        <v>42</v>
      </c>
      <c r="E22" s="111" t="s">
        <v>6987</v>
      </c>
      <c r="F22" s="112">
        <v>1.36E-13</v>
      </c>
      <c r="G22" s="111" t="s">
        <v>6988</v>
      </c>
      <c r="H22" s="116" t="s">
        <v>6989</v>
      </c>
      <c r="I22" s="117">
        <v>3.5E-4</v>
      </c>
      <c r="J22" s="118">
        <v>1.0095491700000001</v>
      </c>
      <c r="K22" s="119">
        <v>0.20654101999999999</v>
      </c>
      <c r="L22" s="120" t="s">
        <v>7039</v>
      </c>
      <c r="M22" s="121" t="s">
        <v>7069</v>
      </c>
      <c r="N22" s="122"/>
      <c r="O22" s="122"/>
      <c r="P22" s="122"/>
    </row>
    <row r="23" spans="1:16" ht="17">
      <c r="A23" s="226"/>
      <c r="B23" s="141" t="s">
        <v>1351</v>
      </c>
      <c r="C23" s="111" t="s">
        <v>2342</v>
      </c>
      <c r="D23" s="111" t="s">
        <v>34</v>
      </c>
      <c r="E23" s="111" t="s">
        <v>2024</v>
      </c>
      <c r="F23" s="112">
        <v>1.9600000000000001E-43</v>
      </c>
      <c r="G23" s="111" t="s">
        <v>2022</v>
      </c>
      <c r="H23" s="116" t="s">
        <v>2023</v>
      </c>
      <c r="I23" s="117">
        <v>2.3000000000000001E-4</v>
      </c>
      <c r="J23" s="118">
        <v>1.16044083</v>
      </c>
      <c r="K23" s="119" t="s">
        <v>7034</v>
      </c>
      <c r="L23" s="120" t="s">
        <v>7046</v>
      </c>
      <c r="M23" s="121" t="s">
        <v>2342</v>
      </c>
      <c r="N23" s="122"/>
      <c r="O23" s="122"/>
      <c r="P23" s="122"/>
    </row>
    <row r="24" spans="1:16" ht="17">
      <c r="A24" s="226"/>
      <c r="B24" s="141" t="s">
        <v>2072</v>
      </c>
      <c r="C24" s="111" t="s">
        <v>2342</v>
      </c>
      <c r="D24" s="111" t="s">
        <v>115</v>
      </c>
      <c r="E24" s="111" t="s">
        <v>6990</v>
      </c>
      <c r="F24" s="112">
        <v>2.1900000000000002E-21</v>
      </c>
      <c r="G24" s="111" t="s">
        <v>6991</v>
      </c>
      <c r="H24" s="116" t="s">
        <v>6992</v>
      </c>
      <c r="I24" s="117">
        <v>1.9E-3</v>
      </c>
      <c r="J24" s="118">
        <v>1.1142038000000001</v>
      </c>
      <c r="K24" s="119" t="s">
        <v>7034</v>
      </c>
      <c r="L24" s="120" t="s">
        <v>7047</v>
      </c>
      <c r="M24" s="121" t="s">
        <v>2342</v>
      </c>
      <c r="N24" s="122"/>
      <c r="O24" s="122"/>
      <c r="P24" s="122"/>
    </row>
    <row r="25" spans="1:16" ht="19">
      <c r="A25" s="226" t="s">
        <v>6366</v>
      </c>
      <c r="B25" s="141" t="s">
        <v>444</v>
      </c>
      <c r="C25" s="111" t="s">
        <v>2342</v>
      </c>
      <c r="D25" s="111" t="s">
        <v>186</v>
      </c>
      <c r="E25" s="111" t="s">
        <v>6993</v>
      </c>
      <c r="F25" s="112">
        <v>4.5399999999999998E-16</v>
      </c>
      <c r="G25" s="111" t="s">
        <v>6994</v>
      </c>
      <c r="H25" s="116" t="s">
        <v>6995</v>
      </c>
      <c r="I25" s="123">
        <v>8.3999999999999995E-5</v>
      </c>
      <c r="J25" s="118">
        <v>1.0292168399999999</v>
      </c>
      <c r="K25" s="119">
        <v>6.7571249999999999E-2</v>
      </c>
      <c r="L25" s="120" t="s">
        <v>7048</v>
      </c>
      <c r="M25" s="121" t="s">
        <v>7073</v>
      </c>
      <c r="N25" s="122"/>
      <c r="O25" s="122"/>
      <c r="P25" s="122"/>
    </row>
    <row r="26" spans="1:16" ht="17">
      <c r="A26" s="226"/>
      <c r="B26" s="141" t="s">
        <v>1205</v>
      </c>
      <c r="C26" s="111" t="s">
        <v>2342</v>
      </c>
      <c r="D26" s="111" t="s">
        <v>1206</v>
      </c>
      <c r="E26" s="111" t="s">
        <v>6996</v>
      </c>
      <c r="F26" s="112">
        <v>6.6800000000000003E-59</v>
      </c>
      <c r="G26" s="111" t="s">
        <v>6997</v>
      </c>
      <c r="H26" s="116" t="s">
        <v>6998</v>
      </c>
      <c r="I26" s="117">
        <v>4.0999999999999999E-4</v>
      </c>
      <c r="J26" s="118">
        <v>1.08785902</v>
      </c>
      <c r="K26" s="119" t="s">
        <v>7034</v>
      </c>
      <c r="L26" s="120" t="s">
        <v>7036</v>
      </c>
      <c r="M26" s="121" t="s">
        <v>2342</v>
      </c>
      <c r="N26" s="122"/>
      <c r="O26" s="122"/>
      <c r="P26" s="122"/>
    </row>
    <row r="27" spans="1:16" ht="17">
      <c r="A27" s="226"/>
      <c r="B27" s="141" t="s">
        <v>1351</v>
      </c>
      <c r="C27" s="111" t="s">
        <v>2342</v>
      </c>
      <c r="D27" s="111" t="s">
        <v>34</v>
      </c>
      <c r="E27" s="111" t="s">
        <v>6999</v>
      </c>
      <c r="F27" s="112">
        <v>8.5799999999999999E-21</v>
      </c>
      <c r="G27" s="111" t="s">
        <v>7000</v>
      </c>
      <c r="H27" s="116" t="s">
        <v>7001</v>
      </c>
      <c r="I27" s="117">
        <v>2.3000000000000001E-4</v>
      </c>
      <c r="J27" s="118">
        <v>1.15992187</v>
      </c>
      <c r="K27" s="119" t="s">
        <v>7034</v>
      </c>
      <c r="L27" s="120" t="s">
        <v>7046</v>
      </c>
      <c r="M27" s="121" t="s">
        <v>2342</v>
      </c>
      <c r="N27" s="122"/>
      <c r="O27" s="122"/>
      <c r="P27" s="122"/>
    </row>
    <row r="28" spans="1:16" ht="17">
      <c r="A28" s="226"/>
      <c r="B28" s="141" t="s">
        <v>2072</v>
      </c>
      <c r="C28" s="111" t="s">
        <v>2342</v>
      </c>
      <c r="D28" s="111" t="s">
        <v>186</v>
      </c>
      <c r="E28" s="111" t="s">
        <v>7002</v>
      </c>
      <c r="F28" s="112">
        <v>2.23E-20</v>
      </c>
      <c r="G28" s="111" t="s">
        <v>7003</v>
      </c>
      <c r="H28" s="116" t="s">
        <v>7004</v>
      </c>
      <c r="I28" s="117">
        <v>2.2000000000000001E-3</v>
      </c>
      <c r="J28" s="118">
        <v>1.11214967</v>
      </c>
      <c r="K28" s="119" t="s">
        <v>7034</v>
      </c>
      <c r="L28" s="120" t="s">
        <v>7047</v>
      </c>
      <c r="M28" s="121" t="s">
        <v>2342</v>
      </c>
      <c r="N28" s="122"/>
      <c r="O28" s="122"/>
      <c r="P28" s="122"/>
    </row>
    <row r="29" spans="1:16" ht="17">
      <c r="A29" s="226" t="s">
        <v>6368</v>
      </c>
      <c r="B29" s="141" t="s">
        <v>1205</v>
      </c>
      <c r="C29" s="111" t="s">
        <v>2342</v>
      </c>
      <c r="D29" s="111" t="s">
        <v>1206</v>
      </c>
      <c r="E29" s="111" t="s">
        <v>7005</v>
      </c>
      <c r="F29" s="112">
        <v>4.6299999999999997E-36</v>
      </c>
      <c r="G29" s="111" t="s">
        <v>7006</v>
      </c>
      <c r="H29" s="116" t="s">
        <v>7007</v>
      </c>
      <c r="I29" s="117">
        <v>4.2000000000000002E-4</v>
      </c>
      <c r="J29" s="118">
        <v>1.0891254800000001</v>
      </c>
      <c r="K29" s="119" t="s">
        <v>7034</v>
      </c>
      <c r="L29" s="120" t="s">
        <v>7049</v>
      </c>
      <c r="M29" s="121" t="s">
        <v>2342</v>
      </c>
      <c r="N29" s="122"/>
      <c r="O29" s="122"/>
      <c r="P29" s="122"/>
    </row>
    <row r="30" spans="1:16" ht="17">
      <c r="A30" s="226"/>
      <c r="B30" s="141" t="s">
        <v>1351</v>
      </c>
      <c r="C30" s="111" t="s">
        <v>2342</v>
      </c>
      <c r="D30" s="111" t="s">
        <v>34</v>
      </c>
      <c r="E30" s="111" t="s">
        <v>7008</v>
      </c>
      <c r="F30" s="112">
        <v>2.92E-22</v>
      </c>
      <c r="G30" s="111" t="s">
        <v>7009</v>
      </c>
      <c r="H30" s="116" t="s">
        <v>7010</v>
      </c>
      <c r="I30" s="117">
        <v>2.3000000000000001E-4</v>
      </c>
      <c r="J30" s="118">
        <v>1.1607710899999999</v>
      </c>
      <c r="K30" s="119" t="s">
        <v>7034</v>
      </c>
      <c r="L30" s="120" t="s">
        <v>7046</v>
      </c>
      <c r="M30" s="121" t="s">
        <v>2342</v>
      </c>
      <c r="N30" s="122"/>
      <c r="O30" s="122"/>
      <c r="P30" s="122"/>
    </row>
    <row r="31" spans="1:16" ht="17">
      <c r="A31" s="226"/>
      <c r="B31" s="141" t="s">
        <v>2072</v>
      </c>
      <c r="C31" s="111" t="s">
        <v>2342</v>
      </c>
      <c r="D31" s="111" t="s">
        <v>186</v>
      </c>
      <c r="E31" s="111" t="s">
        <v>7011</v>
      </c>
      <c r="F31" s="112">
        <v>2.3400000000000001E-12</v>
      </c>
      <c r="G31" s="111" t="s">
        <v>7012</v>
      </c>
      <c r="H31" s="116" t="s">
        <v>7013</v>
      </c>
      <c r="I31" s="117">
        <v>2.2000000000000001E-3</v>
      </c>
      <c r="J31" s="118">
        <v>1.1122348900000001</v>
      </c>
      <c r="K31" s="119" t="s">
        <v>7034</v>
      </c>
      <c r="L31" s="120" t="s">
        <v>7047</v>
      </c>
      <c r="M31" s="121" t="s">
        <v>2342</v>
      </c>
      <c r="N31" s="122"/>
      <c r="O31" s="122"/>
      <c r="P31" s="122"/>
    </row>
    <row r="32" spans="1:16" ht="17">
      <c r="A32" s="226" t="s">
        <v>6369</v>
      </c>
      <c r="B32" s="141" t="s">
        <v>343</v>
      </c>
      <c r="C32" s="111" t="s">
        <v>2342</v>
      </c>
      <c r="D32" s="111" t="s">
        <v>269</v>
      </c>
      <c r="E32" s="111" t="s">
        <v>7014</v>
      </c>
      <c r="F32" s="112">
        <v>3.6899999999999998E-12</v>
      </c>
      <c r="G32" s="111" t="s">
        <v>7015</v>
      </c>
      <c r="H32" s="116" t="s">
        <v>7016</v>
      </c>
      <c r="I32" s="117">
        <v>1.5E-3</v>
      </c>
      <c r="J32" s="118">
        <v>1.1325245900000001</v>
      </c>
      <c r="K32" s="119" t="s">
        <v>7034</v>
      </c>
      <c r="L32" s="120" t="s">
        <v>7035</v>
      </c>
      <c r="M32" s="121" t="s">
        <v>2342</v>
      </c>
      <c r="N32" s="122"/>
      <c r="O32" s="122"/>
      <c r="P32" s="122"/>
    </row>
    <row r="33" spans="1:16" ht="17">
      <c r="A33" s="226"/>
      <c r="B33" s="141" t="s">
        <v>1351</v>
      </c>
      <c r="C33" s="111" t="s">
        <v>2342</v>
      </c>
      <c r="D33" s="111" t="s">
        <v>34</v>
      </c>
      <c r="E33" s="111" t="s">
        <v>7017</v>
      </c>
      <c r="F33" s="112">
        <v>6.1500000000000003E-28</v>
      </c>
      <c r="G33" s="111" t="s">
        <v>7018</v>
      </c>
      <c r="H33" s="116" t="s">
        <v>7019</v>
      </c>
      <c r="I33" s="117">
        <v>2.3000000000000001E-4</v>
      </c>
      <c r="J33" s="118">
        <v>1.1637348599999999</v>
      </c>
      <c r="K33" s="119" t="s">
        <v>7034</v>
      </c>
      <c r="L33" s="120" t="s">
        <v>7046</v>
      </c>
      <c r="M33" s="121" t="s">
        <v>2342</v>
      </c>
      <c r="N33" s="122"/>
      <c r="O33" s="122"/>
      <c r="P33" s="122"/>
    </row>
    <row r="34" spans="1:16" ht="17">
      <c r="A34" s="226"/>
      <c r="B34" s="141" t="s">
        <v>2072</v>
      </c>
      <c r="C34" s="111" t="s">
        <v>2342</v>
      </c>
      <c r="D34" s="111" t="s">
        <v>186</v>
      </c>
      <c r="E34" s="111" t="s">
        <v>7020</v>
      </c>
      <c r="F34" s="112">
        <v>4.4200000000000004E-19</v>
      </c>
      <c r="G34" s="111" t="s">
        <v>7021</v>
      </c>
      <c r="H34" s="116" t="s">
        <v>7022</v>
      </c>
      <c r="I34" s="117">
        <v>2.2000000000000001E-3</v>
      </c>
      <c r="J34" s="118">
        <v>1.1119703000000001</v>
      </c>
      <c r="K34" s="119" t="s">
        <v>7034</v>
      </c>
      <c r="L34" s="120" t="s">
        <v>7047</v>
      </c>
      <c r="M34" s="121" t="s">
        <v>2342</v>
      </c>
      <c r="N34" s="122"/>
      <c r="O34" s="122"/>
      <c r="P34" s="122"/>
    </row>
    <row r="35" spans="1:16" ht="17">
      <c r="A35" s="226" t="s">
        <v>6377</v>
      </c>
      <c r="B35" s="141" t="s">
        <v>273</v>
      </c>
      <c r="C35" s="111" t="s">
        <v>2343</v>
      </c>
      <c r="D35" s="111" t="s">
        <v>336</v>
      </c>
      <c r="E35" s="111" t="s">
        <v>7023</v>
      </c>
      <c r="F35" s="112">
        <v>1.0799999999999999E-11</v>
      </c>
      <c r="G35" s="111" t="s">
        <v>7024</v>
      </c>
      <c r="H35" s="116" t="s">
        <v>7025</v>
      </c>
      <c r="I35" s="123">
        <v>5.1999999999999997E-5</v>
      </c>
      <c r="J35" s="118">
        <v>1.0144714699999999</v>
      </c>
      <c r="K35" s="119">
        <v>0.46531479999999997</v>
      </c>
      <c r="L35" s="120" t="s">
        <v>7050</v>
      </c>
      <c r="M35" s="121" t="s">
        <v>2343</v>
      </c>
      <c r="N35" s="122"/>
      <c r="O35" s="122"/>
      <c r="P35" s="122"/>
    </row>
    <row r="36" spans="1:16" ht="17">
      <c r="A36" s="226"/>
      <c r="B36" s="141" t="s">
        <v>2019</v>
      </c>
      <c r="C36" s="111" t="s">
        <v>2343</v>
      </c>
      <c r="D36" s="111" t="s">
        <v>336</v>
      </c>
      <c r="E36" s="111" t="s">
        <v>7026</v>
      </c>
      <c r="F36" s="112">
        <v>1.15E-17</v>
      </c>
      <c r="G36" s="111" t="s">
        <v>7027</v>
      </c>
      <c r="H36" s="116" t="s">
        <v>7028</v>
      </c>
      <c r="I36" s="123">
        <v>5.3000000000000001E-5</v>
      </c>
      <c r="J36" s="118">
        <v>0.98071788999999998</v>
      </c>
      <c r="K36" s="119">
        <v>0.3030371</v>
      </c>
      <c r="L36" s="120" t="s">
        <v>7040</v>
      </c>
      <c r="M36" s="121" t="s">
        <v>2343</v>
      </c>
      <c r="N36" s="122"/>
      <c r="O36" s="122"/>
      <c r="P36" s="122"/>
    </row>
    <row r="37" spans="1:16">
      <c r="A37" s="227" t="s">
        <v>7070</v>
      </c>
      <c r="B37" s="227"/>
      <c r="C37" s="227"/>
      <c r="D37" s="227"/>
      <c r="E37" s="227"/>
      <c r="F37" s="227"/>
      <c r="G37" s="227"/>
      <c r="H37" s="227"/>
      <c r="I37" s="228"/>
      <c r="J37" s="228"/>
      <c r="K37" s="228"/>
      <c r="L37" s="228"/>
    </row>
    <row r="38" spans="1:16">
      <c r="A38" s="228"/>
      <c r="B38" s="228"/>
      <c r="C38" s="228"/>
      <c r="D38" s="228"/>
      <c r="E38" s="228"/>
      <c r="F38" s="228"/>
      <c r="G38" s="228"/>
      <c r="H38" s="228"/>
      <c r="I38" s="228"/>
      <c r="J38" s="228"/>
      <c r="K38" s="228"/>
      <c r="L38" s="228"/>
    </row>
    <row r="39" spans="1:16" ht="19">
      <c r="A39" s="83" t="s">
        <v>7071</v>
      </c>
    </row>
    <row r="40" spans="1:16" ht="19">
      <c r="A40" s="83" t="s">
        <v>7072</v>
      </c>
    </row>
    <row r="41" spans="1:16" ht="19">
      <c r="A41" s="83" t="s">
        <v>7074</v>
      </c>
    </row>
    <row r="45" spans="1:16">
      <c r="A45" s="83"/>
    </row>
  </sheetData>
  <mergeCells count="22">
    <mergeCell ref="A8:A9"/>
    <mergeCell ref="A2:A3"/>
    <mergeCell ref="B2:B3"/>
    <mergeCell ref="C2:C3"/>
    <mergeCell ref="D2:F2"/>
    <mergeCell ref="I2:I3"/>
    <mergeCell ref="J2:K2"/>
    <mergeCell ref="L2:L3"/>
    <mergeCell ref="M2:M3"/>
    <mergeCell ref="A4:A7"/>
    <mergeCell ref="G2:G3"/>
    <mergeCell ref="H2:H3"/>
    <mergeCell ref="A29:A31"/>
    <mergeCell ref="A32:A34"/>
    <mergeCell ref="A35:A36"/>
    <mergeCell ref="A37:L38"/>
    <mergeCell ref="A10:A11"/>
    <mergeCell ref="A12:A13"/>
    <mergeCell ref="A14:A15"/>
    <mergeCell ref="A16:A17"/>
    <mergeCell ref="A18:A24"/>
    <mergeCell ref="A25:A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ED66-85E7-4A46-A21C-FDFE4928953F}">
  <dimension ref="A1:Y36"/>
  <sheetViews>
    <sheetView workbookViewId="0">
      <selection activeCell="A7" sqref="A7"/>
    </sheetView>
  </sheetViews>
  <sheetFormatPr baseColWidth="10" defaultColWidth="11" defaultRowHeight="16"/>
  <cols>
    <col min="1" max="1" width="15.33203125" style="1" customWidth="1"/>
    <col min="2" max="2" width="46.6640625" style="1" customWidth="1"/>
    <col min="3" max="3" width="60.83203125" style="1" customWidth="1"/>
    <col min="4" max="4" width="8.33203125" style="1" bestFit="1" customWidth="1"/>
    <col min="5" max="5" width="13.6640625" style="1" bestFit="1" customWidth="1"/>
    <col min="6" max="6" width="4.6640625" style="1" bestFit="1" customWidth="1"/>
    <col min="7" max="7" width="10.1640625" style="1" bestFit="1" customWidth="1"/>
    <col min="8" max="8" width="14.5" style="1" bestFit="1" customWidth="1"/>
    <col min="9" max="9" width="15.33203125" style="1" bestFit="1" customWidth="1"/>
    <col min="10" max="10" width="11.5" style="1" bestFit="1" customWidth="1"/>
    <col min="11" max="11" width="14.1640625" style="1" bestFit="1" customWidth="1"/>
    <col min="12" max="12" width="7.1640625" style="1" bestFit="1" customWidth="1"/>
    <col min="13" max="13" width="43.5" style="1" customWidth="1"/>
    <col min="14" max="14" width="16.6640625" style="1" bestFit="1" customWidth="1"/>
    <col min="15" max="15" width="8.33203125" style="1" bestFit="1" customWidth="1"/>
    <col min="16" max="16" width="5" style="1" bestFit="1" customWidth="1"/>
    <col min="17" max="17" width="38" style="1" bestFit="1" customWidth="1"/>
    <col min="18" max="18" width="19.1640625" style="1" bestFit="1" customWidth="1"/>
    <col min="19" max="19" width="33.6640625" style="1" bestFit="1" customWidth="1"/>
    <col min="20" max="21" width="42.5" style="1" customWidth="1"/>
    <col min="22" max="22" width="16.6640625" style="1" bestFit="1" customWidth="1"/>
    <col min="23" max="23" width="41.5" style="1" bestFit="1" customWidth="1"/>
    <col min="24" max="24" width="34.83203125" style="1" bestFit="1" customWidth="1"/>
    <col min="25" max="25" width="80.83203125" style="1" bestFit="1" customWidth="1"/>
    <col min="26" max="16384" width="11" style="1"/>
  </cols>
  <sheetData>
    <row r="1" spans="1:25" ht="19">
      <c r="A1" s="38" t="s">
        <v>7299</v>
      </c>
    </row>
    <row r="2" spans="1:25" ht="19">
      <c r="A2" s="91" t="s">
        <v>2951</v>
      </c>
      <c r="B2" s="91" t="s">
        <v>0</v>
      </c>
      <c r="C2" s="91" t="s">
        <v>3806</v>
      </c>
      <c r="D2" s="91" t="s">
        <v>2405</v>
      </c>
      <c r="E2" s="91" t="s">
        <v>6518</v>
      </c>
      <c r="F2" s="91" t="s">
        <v>3780</v>
      </c>
      <c r="G2" s="91" t="s">
        <v>6861</v>
      </c>
      <c r="H2" s="91" t="s">
        <v>6862</v>
      </c>
      <c r="I2" s="91" t="s">
        <v>6863</v>
      </c>
      <c r="J2" s="91" t="s">
        <v>6864</v>
      </c>
      <c r="K2" s="91" t="s">
        <v>6865</v>
      </c>
      <c r="L2" s="91" t="s">
        <v>3811</v>
      </c>
      <c r="M2" s="91" t="s">
        <v>8280</v>
      </c>
      <c r="N2" s="91" t="s">
        <v>2971</v>
      </c>
      <c r="O2" s="91" t="s">
        <v>2953</v>
      </c>
      <c r="P2" s="91" t="s">
        <v>2406</v>
      </c>
      <c r="Q2" s="91" t="s">
        <v>6892</v>
      </c>
      <c r="R2" s="91" t="s">
        <v>6885</v>
      </c>
      <c r="S2" s="91" t="s">
        <v>6886</v>
      </c>
      <c r="T2" s="91" t="s">
        <v>6869</v>
      </c>
      <c r="U2" s="91" t="s">
        <v>6870</v>
      </c>
      <c r="V2" s="91" t="s">
        <v>6871</v>
      </c>
      <c r="W2" s="50" t="s">
        <v>6872</v>
      </c>
      <c r="X2" s="50" t="s">
        <v>6888</v>
      </c>
      <c r="Y2" s="91" t="s">
        <v>3807</v>
      </c>
    </row>
    <row r="3" spans="1:25">
      <c r="A3" s="84" t="s">
        <v>2407</v>
      </c>
      <c r="B3" s="7" t="s">
        <v>5942</v>
      </c>
      <c r="C3" s="7" t="s">
        <v>145</v>
      </c>
      <c r="D3" s="7" t="s">
        <v>2339</v>
      </c>
      <c r="E3" s="7" t="s">
        <v>20</v>
      </c>
      <c r="F3" s="7" t="s">
        <v>8268</v>
      </c>
      <c r="G3" s="7">
        <v>154531999</v>
      </c>
      <c r="H3" s="7" t="s">
        <v>21</v>
      </c>
      <c r="I3" s="7" t="s">
        <v>20</v>
      </c>
      <c r="J3" s="7" t="s">
        <v>22</v>
      </c>
      <c r="K3" s="7"/>
      <c r="L3" s="7">
        <v>2.3E-2</v>
      </c>
      <c r="M3" s="7" t="s">
        <v>2408</v>
      </c>
      <c r="N3" s="7" t="s">
        <v>2409</v>
      </c>
      <c r="O3" s="85">
        <v>2.2300000000000001E-31</v>
      </c>
      <c r="P3" s="7">
        <v>98</v>
      </c>
      <c r="Q3" s="7" t="s">
        <v>2426</v>
      </c>
      <c r="R3" s="7">
        <v>6</v>
      </c>
      <c r="S3" s="7" t="s">
        <v>38</v>
      </c>
      <c r="T3" s="7" t="s">
        <v>5942</v>
      </c>
      <c r="U3" s="7" t="s">
        <v>16</v>
      </c>
      <c r="V3" s="7">
        <v>1</v>
      </c>
      <c r="W3" s="7" t="s">
        <v>2410</v>
      </c>
      <c r="X3" s="85">
        <v>4.1200000000000002E-51</v>
      </c>
      <c r="Y3" s="7" t="s">
        <v>3809</v>
      </c>
    </row>
    <row r="4" spans="1:25">
      <c r="A4" s="84" t="s">
        <v>2411</v>
      </c>
      <c r="B4" s="7" t="s">
        <v>6000</v>
      </c>
      <c r="C4" s="7" t="s">
        <v>44</v>
      </c>
      <c r="D4" s="7" t="s">
        <v>2341</v>
      </c>
      <c r="E4" s="7" t="s">
        <v>34</v>
      </c>
      <c r="F4" s="7">
        <v>16</v>
      </c>
      <c r="G4" s="7">
        <v>180486</v>
      </c>
      <c r="H4" s="7" t="s">
        <v>21</v>
      </c>
      <c r="I4" s="7" t="s">
        <v>34</v>
      </c>
      <c r="J4" s="7" t="s">
        <v>22</v>
      </c>
      <c r="K4" s="7"/>
      <c r="L4" s="7">
        <v>1.4E-2</v>
      </c>
      <c r="M4" s="7" t="s">
        <v>2427</v>
      </c>
      <c r="N4" s="7" t="s">
        <v>2428</v>
      </c>
      <c r="O4" s="85">
        <v>6.7200000000000003E-25</v>
      </c>
      <c r="P4" s="7">
        <v>235</v>
      </c>
      <c r="Q4" s="7" t="s">
        <v>2429</v>
      </c>
      <c r="R4" s="7">
        <v>3</v>
      </c>
      <c r="S4" s="7" t="s">
        <v>177</v>
      </c>
      <c r="T4" s="7" t="s">
        <v>6380</v>
      </c>
      <c r="U4" s="7" t="s">
        <v>6009</v>
      </c>
      <c r="V4" s="7">
        <v>4</v>
      </c>
      <c r="W4" s="7" t="s">
        <v>2377</v>
      </c>
      <c r="X4" s="85">
        <v>3.0800000000000002E-19</v>
      </c>
      <c r="Y4" s="7" t="s">
        <v>3808</v>
      </c>
    </row>
    <row r="5" spans="1:25">
      <c r="A5" s="84" t="s">
        <v>2412</v>
      </c>
      <c r="B5" s="7" t="s">
        <v>6381</v>
      </c>
      <c r="C5" s="7" t="s">
        <v>2379</v>
      </c>
      <c r="D5" s="7" t="s">
        <v>2340</v>
      </c>
      <c r="E5" s="7" t="s">
        <v>2828</v>
      </c>
      <c r="F5" s="7">
        <v>11</v>
      </c>
      <c r="G5" s="7">
        <v>5199880</v>
      </c>
      <c r="H5" s="7" t="s">
        <v>7</v>
      </c>
      <c r="I5" s="7" t="s">
        <v>8</v>
      </c>
      <c r="J5" s="7" t="s">
        <v>9</v>
      </c>
      <c r="K5" s="7" t="s">
        <v>2829</v>
      </c>
      <c r="L5" s="7">
        <v>1.6999999999999999E-3</v>
      </c>
      <c r="M5" s="7" t="s">
        <v>2830</v>
      </c>
      <c r="N5" s="7" t="s">
        <v>2831</v>
      </c>
      <c r="O5" s="85">
        <v>2.01E-26</v>
      </c>
      <c r="P5" s="7">
        <v>33</v>
      </c>
      <c r="Q5" s="7" t="s">
        <v>2828</v>
      </c>
      <c r="R5" s="7">
        <v>1</v>
      </c>
      <c r="S5" s="7" t="s">
        <v>16</v>
      </c>
      <c r="T5" s="7" t="s">
        <v>6382</v>
      </c>
      <c r="U5" s="7" t="s">
        <v>16</v>
      </c>
      <c r="V5" s="7">
        <v>10</v>
      </c>
      <c r="W5" s="7" t="s">
        <v>553</v>
      </c>
      <c r="X5" s="85">
        <v>1.2300000000000001E-40</v>
      </c>
      <c r="Y5" s="7" t="s">
        <v>3810</v>
      </c>
    </row>
    <row r="6" spans="1:25">
      <c r="A6" s="84" t="s">
        <v>1725</v>
      </c>
      <c r="B6" s="7" t="s">
        <v>6000</v>
      </c>
      <c r="C6" s="7" t="s">
        <v>44</v>
      </c>
      <c r="D6" s="7" t="s">
        <v>2341</v>
      </c>
      <c r="E6" s="7" t="s">
        <v>269</v>
      </c>
      <c r="F6" s="7">
        <v>16</v>
      </c>
      <c r="G6" s="7">
        <v>269268</v>
      </c>
      <c r="H6" s="7" t="s">
        <v>21</v>
      </c>
      <c r="I6" s="7" t="s">
        <v>269</v>
      </c>
      <c r="J6" s="7" t="s">
        <v>22</v>
      </c>
      <c r="K6" s="7"/>
      <c r="L6" s="7">
        <v>1.2999999999999999E-2</v>
      </c>
      <c r="M6" s="7" t="s">
        <v>2832</v>
      </c>
      <c r="N6" s="7" t="s">
        <v>2833</v>
      </c>
      <c r="O6" s="85">
        <v>7.5699999999999996E-15</v>
      </c>
      <c r="P6" s="7">
        <v>225</v>
      </c>
      <c r="Q6" s="7" t="s">
        <v>2834</v>
      </c>
      <c r="R6" s="7">
        <v>3</v>
      </c>
      <c r="S6" s="7" t="s">
        <v>177</v>
      </c>
      <c r="T6" s="7" t="s">
        <v>6380</v>
      </c>
      <c r="U6" s="7" t="s">
        <v>16</v>
      </c>
      <c r="V6" s="7">
        <v>3</v>
      </c>
      <c r="W6" s="7" t="s">
        <v>2835</v>
      </c>
      <c r="X6" s="7">
        <v>3.7100000000000002E-3</v>
      </c>
      <c r="Y6" s="7" t="s">
        <v>3808</v>
      </c>
    </row>
    <row r="7" spans="1:25" ht="19">
      <c r="A7" s="174" t="s">
        <v>8271</v>
      </c>
      <c r="L7" s="42"/>
      <c r="O7" s="42"/>
      <c r="X7" s="42"/>
    </row>
    <row r="8" spans="1:25">
      <c r="O8" s="42"/>
      <c r="X8" s="42"/>
    </row>
    <row r="9" spans="1:25">
      <c r="O9" s="42"/>
    </row>
    <row r="10" spans="1:25">
      <c r="O10" s="42"/>
    </row>
    <row r="11" spans="1:25">
      <c r="O11" s="42"/>
    </row>
    <row r="12" spans="1:25">
      <c r="O12" s="42"/>
      <c r="X12" s="42"/>
    </row>
    <row r="13" spans="1:25">
      <c r="O13" s="42"/>
    </row>
    <row r="14" spans="1:25">
      <c r="O14" s="42"/>
      <c r="X14" s="42"/>
    </row>
    <row r="15" spans="1:25">
      <c r="O15" s="42"/>
    </row>
    <row r="16" spans="1:25">
      <c r="O16" s="42"/>
      <c r="X16" s="42"/>
    </row>
    <row r="17" spans="15:24">
      <c r="O17" s="42"/>
      <c r="X17" s="42"/>
    </row>
    <row r="18" spans="15:24">
      <c r="O18" s="42"/>
    </row>
    <row r="19" spans="15:24">
      <c r="O19" s="42"/>
      <c r="X19" s="42"/>
    </row>
    <row r="20" spans="15:24">
      <c r="O20" s="42"/>
    </row>
    <row r="21" spans="15:24">
      <c r="O21" s="42"/>
    </row>
    <row r="22" spans="15:24">
      <c r="O22" s="42"/>
    </row>
    <row r="23" spans="15:24">
      <c r="O23" s="42"/>
      <c r="X23" s="42"/>
    </row>
    <row r="24" spans="15:24">
      <c r="O24" s="42"/>
    </row>
    <row r="25" spans="15:24">
      <c r="O25" s="42"/>
      <c r="X25" s="42"/>
    </row>
    <row r="26" spans="15:24">
      <c r="O26" s="42"/>
    </row>
    <row r="27" spans="15:24">
      <c r="O27" s="42"/>
    </row>
    <row r="28" spans="15:24">
      <c r="O28" s="42"/>
      <c r="X28" s="42"/>
    </row>
    <row r="29" spans="15:24">
      <c r="O29" s="42"/>
      <c r="X29" s="42"/>
    </row>
    <row r="30" spans="15:24">
      <c r="O30" s="42"/>
    </row>
    <row r="31" spans="15:24">
      <c r="O31" s="42"/>
    </row>
    <row r="32" spans="15:24">
      <c r="O32" s="42"/>
      <c r="X32" s="42"/>
    </row>
    <row r="33" spans="15:24">
      <c r="O33" s="42"/>
      <c r="X33" s="42"/>
    </row>
    <row r="34" spans="15:24">
      <c r="O34" s="42"/>
    </row>
    <row r="35" spans="15:24">
      <c r="O35" s="42"/>
    </row>
    <row r="36" spans="15:24">
      <c r="O36" s="42"/>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F7C28-5FBB-3748-9834-5EC7A2B06E48}">
  <dimension ref="A1:I12"/>
  <sheetViews>
    <sheetView zoomScale="110" zoomScaleNormal="110" workbookViewId="0">
      <selection activeCell="A2" sqref="A2"/>
    </sheetView>
  </sheetViews>
  <sheetFormatPr baseColWidth="10" defaultRowHeight="16"/>
  <cols>
    <col min="2" max="2" width="14" bestFit="1" customWidth="1"/>
    <col min="3" max="9" width="25.6640625" customWidth="1"/>
  </cols>
  <sheetData>
    <row r="1" spans="1:9" ht="22">
      <c r="A1" s="4" t="s">
        <v>8330</v>
      </c>
    </row>
    <row r="2" spans="1:9" s="77" customFormat="1" ht="68">
      <c r="A2" s="76" t="s">
        <v>6716</v>
      </c>
      <c r="B2" s="76" t="s">
        <v>6712</v>
      </c>
      <c r="C2" s="76" t="s">
        <v>6715</v>
      </c>
      <c r="D2" s="76" t="s">
        <v>6718</v>
      </c>
      <c r="E2" s="76" t="s">
        <v>6719</v>
      </c>
      <c r="F2" s="76" t="s">
        <v>6720</v>
      </c>
      <c r="G2" s="76" t="s">
        <v>6721</v>
      </c>
      <c r="H2" s="76" t="s">
        <v>6713</v>
      </c>
      <c r="I2" s="76" t="s">
        <v>6714</v>
      </c>
    </row>
    <row r="3" spans="1:9" s="77" customFormat="1" ht="17">
      <c r="A3" s="229" t="s">
        <v>6717</v>
      </c>
      <c r="B3" s="78" t="s">
        <v>2397</v>
      </c>
      <c r="C3" s="7" t="s">
        <v>8287</v>
      </c>
      <c r="D3" s="7" t="s">
        <v>23</v>
      </c>
      <c r="E3" s="7" t="s">
        <v>23</v>
      </c>
      <c r="F3" s="7" t="s">
        <v>8288</v>
      </c>
      <c r="G3" s="7" t="s">
        <v>8289</v>
      </c>
      <c r="H3" s="7">
        <v>11</v>
      </c>
      <c r="I3" s="7">
        <v>192</v>
      </c>
    </row>
    <row r="4" spans="1:9" s="77" customFormat="1" ht="17">
      <c r="A4" s="229"/>
      <c r="B4" s="78" t="s">
        <v>7092</v>
      </c>
      <c r="C4" s="7" t="s">
        <v>8290</v>
      </c>
      <c r="D4" s="7" t="s">
        <v>8291</v>
      </c>
      <c r="E4" s="7" t="s">
        <v>8292</v>
      </c>
      <c r="F4" s="7" t="s">
        <v>8293</v>
      </c>
      <c r="G4" s="7" t="s">
        <v>8294</v>
      </c>
      <c r="H4" s="7">
        <v>43</v>
      </c>
      <c r="I4" s="7">
        <v>511</v>
      </c>
    </row>
    <row r="5" spans="1:9" s="77" customFormat="1" ht="17">
      <c r="A5" s="229"/>
      <c r="B5" s="78" t="s">
        <v>7093</v>
      </c>
      <c r="C5" s="7" t="s">
        <v>8295</v>
      </c>
      <c r="D5" s="7" t="s">
        <v>8296</v>
      </c>
      <c r="E5" s="7" t="s">
        <v>8297</v>
      </c>
      <c r="F5" s="7" t="s">
        <v>8298</v>
      </c>
      <c r="G5" s="7" t="s">
        <v>8299</v>
      </c>
      <c r="H5" s="7">
        <v>28</v>
      </c>
      <c r="I5" s="7">
        <v>824</v>
      </c>
    </row>
    <row r="6" spans="1:9" s="77" customFormat="1" ht="17">
      <c r="A6" s="229"/>
      <c r="B6" s="78" t="s">
        <v>7094</v>
      </c>
      <c r="C6" s="7" t="s">
        <v>8300</v>
      </c>
      <c r="D6" s="7" t="s">
        <v>8301</v>
      </c>
      <c r="E6" s="7" t="s">
        <v>8302</v>
      </c>
      <c r="F6" s="7" t="s">
        <v>8303</v>
      </c>
      <c r="G6" s="7" t="s">
        <v>8304</v>
      </c>
      <c r="H6" s="7">
        <v>3</v>
      </c>
      <c r="I6" s="7">
        <v>967</v>
      </c>
    </row>
    <row r="7" spans="1:9" s="77" customFormat="1" ht="17">
      <c r="A7" s="229"/>
      <c r="B7" s="78" t="s">
        <v>7091</v>
      </c>
      <c r="C7" s="7" t="s">
        <v>8305</v>
      </c>
      <c r="D7" s="7" t="s">
        <v>8306</v>
      </c>
      <c r="E7" s="7" t="s">
        <v>8307</v>
      </c>
      <c r="F7" s="7" t="s">
        <v>23</v>
      </c>
      <c r="G7" s="7" t="s">
        <v>23</v>
      </c>
      <c r="H7" s="7">
        <v>122</v>
      </c>
      <c r="I7" s="7">
        <v>1089</v>
      </c>
    </row>
    <row r="8" spans="1:9" s="77" customFormat="1" ht="17">
      <c r="A8" s="230" t="s">
        <v>6722</v>
      </c>
      <c r="B8" s="79" t="s">
        <v>2397</v>
      </c>
      <c r="C8" s="164" t="s">
        <v>8308</v>
      </c>
      <c r="D8" s="164" t="s">
        <v>23</v>
      </c>
      <c r="E8" s="164" t="s">
        <v>23</v>
      </c>
      <c r="F8" s="164" t="s">
        <v>8309</v>
      </c>
      <c r="G8" s="164" t="s">
        <v>8310</v>
      </c>
      <c r="H8" s="164">
        <v>10</v>
      </c>
      <c r="I8" s="164">
        <v>182</v>
      </c>
    </row>
    <row r="9" spans="1:9" s="77" customFormat="1" ht="17">
      <c r="A9" s="230"/>
      <c r="B9" s="140" t="s">
        <v>7092</v>
      </c>
      <c r="C9" s="164" t="s">
        <v>8311</v>
      </c>
      <c r="D9" s="164" t="s">
        <v>8312</v>
      </c>
      <c r="E9" s="164" t="s">
        <v>8313</v>
      </c>
      <c r="F9" s="164" t="s">
        <v>8314</v>
      </c>
      <c r="G9" s="164" t="s">
        <v>8315</v>
      </c>
      <c r="H9" s="164">
        <v>46</v>
      </c>
      <c r="I9" s="164">
        <v>521</v>
      </c>
    </row>
    <row r="10" spans="1:9" s="77" customFormat="1" ht="17">
      <c r="A10" s="230"/>
      <c r="B10" s="79" t="s">
        <v>7093</v>
      </c>
      <c r="C10" s="164" t="s">
        <v>8316</v>
      </c>
      <c r="D10" s="164" t="s">
        <v>8317</v>
      </c>
      <c r="E10" s="164" t="s">
        <v>8318</v>
      </c>
      <c r="F10" s="164" t="s">
        <v>8319</v>
      </c>
      <c r="G10" s="164" t="s">
        <v>8320</v>
      </c>
      <c r="H10" s="164">
        <v>71</v>
      </c>
      <c r="I10" s="164">
        <v>937</v>
      </c>
    </row>
    <row r="11" spans="1:9" s="77" customFormat="1" ht="17">
      <c r="A11" s="230"/>
      <c r="B11" s="79" t="s">
        <v>7094</v>
      </c>
      <c r="C11" s="164" t="s">
        <v>8321</v>
      </c>
      <c r="D11" s="164" t="s">
        <v>8322</v>
      </c>
      <c r="E11" s="164" t="s">
        <v>8323</v>
      </c>
      <c r="F11" s="164" t="s">
        <v>8324</v>
      </c>
      <c r="G11" s="164" t="s">
        <v>8325</v>
      </c>
      <c r="H11" s="164">
        <v>43</v>
      </c>
      <c r="I11" s="164">
        <v>1206</v>
      </c>
    </row>
    <row r="12" spans="1:9" s="77" customFormat="1" ht="17">
      <c r="A12" s="230"/>
      <c r="B12" s="79" t="s">
        <v>7091</v>
      </c>
      <c r="C12" s="164" t="s">
        <v>8326</v>
      </c>
      <c r="D12" s="164" t="s">
        <v>8327</v>
      </c>
      <c r="E12" s="164" t="s">
        <v>8328</v>
      </c>
      <c r="F12" s="164" t="s">
        <v>23</v>
      </c>
      <c r="G12" s="164" t="s">
        <v>23</v>
      </c>
      <c r="H12" s="164">
        <v>344</v>
      </c>
      <c r="I12" s="164">
        <v>1550</v>
      </c>
    </row>
  </sheetData>
  <mergeCells count="2">
    <mergeCell ref="A3:A7"/>
    <mergeCell ref="A8:A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6E795-EB6B-564A-8978-3166743CA9B7}">
  <dimension ref="A1:F22"/>
  <sheetViews>
    <sheetView workbookViewId="0">
      <selection activeCell="I11" sqref="I11"/>
    </sheetView>
  </sheetViews>
  <sheetFormatPr baseColWidth="10" defaultRowHeight="16"/>
  <cols>
    <col min="1" max="1" width="12.33203125" style="1" customWidth="1"/>
    <col min="2" max="2" width="21" style="1" customWidth="1"/>
    <col min="3" max="3" width="10" style="1" customWidth="1"/>
    <col min="4" max="4" width="10.1640625" style="1" customWidth="1"/>
    <col min="5" max="5" width="8.1640625" style="1" bestFit="1" customWidth="1"/>
    <col min="6" max="6" width="26.83203125" style="1" customWidth="1"/>
    <col min="7" max="16384" width="10.83203125" style="1"/>
  </cols>
  <sheetData>
    <row r="1" spans="1:6" customFormat="1" ht="22">
      <c r="A1" s="4" t="s">
        <v>8329</v>
      </c>
    </row>
    <row r="2" spans="1:6" ht="51" customHeight="1">
      <c r="A2" s="225" t="s">
        <v>6716</v>
      </c>
      <c r="B2" s="225" t="s">
        <v>6712</v>
      </c>
      <c r="C2" s="234" t="s">
        <v>8034</v>
      </c>
      <c r="D2" s="235"/>
      <c r="E2" s="188"/>
      <c r="F2" s="225" t="s">
        <v>8282</v>
      </c>
    </row>
    <row r="3" spans="1:6">
      <c r="A3" s="225"/>
      <c r="B3" s="225"/>
      <c r="C3" s="165" t="s">
        <v>2343</v>
      </c>
      <c r="D3" s="165" t="s">
        <v>8032</v>
      </c>
      <c r="E3" s="165" t="s">
        <v>8033</v>
      </c>
      <c r="F3" s="225"/>
    </row>
    <row r="4" spans="1:6">
      <c r="A4" s="231" t="s">
        <v>6717</v>
      </c>
      <c r="B4" s="51" t="s">
        <v>7107</v>
      </c>
      <c r="C4" s="7">
        <v>7</v>
      </c>
      <c r="D4" s="7">
        <v>192</v>
      </c>
      <c r="E4" s="7">
        <v>199</v>
      </c>
      <c r="F4" s="128">
        <v>0.96499999999999997</v>
      </c>
    </row>
    <row r="5" spans="1:6" ht="17">
      <c r="A5" s="232"/>
      <c r="B5" s="181" t="s">
        <v>7092</v>
      </c>
      <c r="C5" s="7">
        <v>13</v>
      </c>
      <c r="D5" s="7">
        <v>500</v>
      </c>
      <c r="E5" s="7">
        <v>513</v>
      </c>
      <c r="F5" s="128">
        <v>0.97499999999999998</v>
      </c>
    </row>
    <row r="6" spans="1:6" ht="17">
      <c r="A6" s="232"/>
      <c r="B6" s="182" t="s">
        <v>7093</v>
      </c>
      <c r="C6" s="7">
        <v>23</v>
      </c>
      <c r="D6" s="7">
        <v>757</v>
      </c>
      <c r="E6" s="7">
        <v>780</v>
      </c>
      <c r="F6" s="128">
        <v>0.97099999999999997</v>
      </c>
    </row>
    <row r="7" spans="1:6" ht="17">
      <c r="A7" s="232"/>
      <c r="B7" s="182" t="s">
        <v>7094</v>
      </c>
      <c r="C7" s="7">
        <v>42</v>
      </c>
      <c r="D7" s="7">
        <v>816</v>
      </c>
      <c r="E7" s="7">
        <v>858</v>
      </c>
      <c r="F7" s="128">
        <v>0.95099999999999996</v>
      </c>
    </row>
    <row r="8" spans="1:6" ht="17">
      <c r="A8" s="233"/>
      <c r="B8" s="182" t="s">
        <v>7091</v>
      </c>
      <c r="C8" s="7">
        <v>87</v>
      </c>
      <c r="D8" s="7">
        <v>884</v>
      </c>
      <c r="E8" s="7">
        <v>971</v>
      </c>
      <c r="F8" s="128">
        <v>0.91</v>
      </c>
    </row>
    <row r="9" spans="1:6">
      <c r="A9" s="231" t="s">
        <v>6722</v>
      </c>
      <c r="B9" s="51" t="s">
        <v>7107</v>
      </c>
      <c r="C9" s="7">
        <v>12</v>
      </c>
      <c r="D9" s="7">
        <v>182</v>
      </c>
      <c r="E9" s="7">
        <v>194</v>
      </c>
      <c r="F9" s="128">
        <v>0.93799999999999994</v>
      </c>
    </row>
    <row r="10" spans="1:6" ht="17">
      <c r="A10" s="232"/>
      <c r="B10" s="181" t="s">
        <v>7092</v>
      </c>
      <c r="C10" s="7">
        <v>12</v>
      </c>
      <c r="D10" s="7">
        <v>509</v>
      </c>
      <c r="E10" s="7">
        <v>521</v>
      </c>
      <c r="F10" s="128">
        <v>0.97699999999999998</v>
      </c>
    </row>
    <row r="11" spans="1:6" ht="17">
      <c r="A11" s="232"/>
      <c r="B11" s="182" t="s">
        <v>7093</v>
      </c>
      <c r="C11" s="7">
        <v>29</v>
      </c>
      <c r="D11" s="7">
        <v>860</v>
      </c>
      <c r="E11" s="7">
        <v>889</v>
      </c>
      <c r="F11" s="128">
        <v>0.96699999999999997</v>
      </c>
    </row>
    <row r="12" spans="1:6" ht="17">
      <c r="A12" s="232"/>
      <c r="B12" s="182" t="s">
        <v>7094</v>
      </c>
      <c r="C12" s="7">
        <v>72</v>
      </c>
      <c r="D12" s="7">
        <v>988</v>
      </c>
      <c r="E12" s="7">
        <v>1060</v>
      </c>
      <c r="F12" s="128">
        <v>0.93200000000000005</v>
      </c>
    </row>
    <row r="13" spans="1:6" ht="17">
      <c r="A13" s="233"/>
      <c r="B13" s="182" t="s">
        <v>7091</v>
      </c>
      <c r="C13" s="7">
        <v>230</v>
      </c>
      <c r="D13" s="7">
        <v>1234</v>
      </c>
      <c r="E13" s="7">
        <v>1464</v>
      </c>
      <c r="F13" s="128">
        <v>0.84299999999999997</v>
      </c>
    </row>
    <row r="14" spans="1:6">
      <c r="A14" s="231" t="s">
        <v>8038</v>
      </c>
      <c r="B14" s="51" t="s">
        <v>8283</v>
      </c>
      <c r="C14" s="7">
        <v>0</v>
      </c>
      <c r="D14" s="7">
        <v>28</v>
      </c>
      <c r="E14" s="7">
        <v>28</v>
      </c>
      <c r="F14" s="128">
        <v>1</v>
      </c>
    </row>
    <row r="15" spans="1:6">
      <c r="A15" s="232"/>
      <c r="B15" s="51" t="s">
        <v>8284</v>
      </c>
      <c r="C15" s="7">
        <v>10</v>
      </c>
      <c r="D15" s="7">
        <v>173</v>
      </c>
      <c r="E15" s="7">
        <v>183</v>
      </c>
      <c r="F15" s="128">
        <v>0.94499999999999995</v>
      </c>
    </row>
    <row r="16" spans="1:6">
      <c r="A16" s="232"/>
      <c r="B16" s="51" t="s">
        <v>8285</v>
      </c>
      <c r="C16" s="7">
        <v>19</v>
      </c>
      <c r="D16" s="7">
        <v>106</v>
      </c>
      <c r="E16" s="7">
        <v>125</v>
      </c>
      <c r="F16" s="128">
        <v>0.84799999999999998</v>
      </c>
    </row>
    <row r="17" spans="1:6">
      <c r="A17" s="233"/>
      <c r="B17" s="51" t="s">
        <v>8286</v>
      </c>
      <c r="C17" s="7">
        <v>46</v>
      </c>
      <c r="D17" s="7">
        <v>99</v>
      </c>
      <c r="E17" s="7">
        <v>145</v>
      </c>
      <c r="F17" s="128">
        <v>0.68300000000000005</v>
      </c>
    </row>
    <row r="18" spans="1:6">
      <c r="A18" s="231" t="s">
        <v>8039</v>
      </c>
      <c r="B18" s="51" t="s">
        <v>8283</v>
      </c>
      <c r="C18" s="7">
        <v>3</v>
      </c>
      <c r="D18" s="7">
        <v>37</v>
      </c>
      <c r="E18" s="7">
        <v>40</v>
      </c>
      <c r="F18" s="128">
        <v>0.92500000000000004</v>
      </c>
    </row>
    <row r="19" spans="1:6">
      <c r="A19" s="232"/>
      <c r="B19" s="51" t="s">
        <v>8284</v>
      </c>
      <c r="C19" s="7">
        <v>12</v>
      </c>
      <c r="D19" s="7">
        <v>187</v>
      </c>
      <c r="E19" s="7">
        <v>199</v>
      </c>
      <c r="F19" s="128">
        <v>0.94</v>
      </c>
    </row>
    <row r="20" spans="1:6">
      <c r="A20" s="232"/>
      <c r="B20" s="51" t="s">
        <v>8285</v>
      </c>
      <c r="C20" s="7">
        <v>32</v>
      </c>
      <c r="D20" s="7">
        <v>243</v>
      </c>
      <c r="E20" s="7">
        <v>275</v>
      </c>
      <c r="F20" s="128">
        <v>0.88400000000000001</v>
      </c>
    </row>
    <row r="21" spans="1:6">
      <c r="A21" s="233"/>
      <c r="B21" s="51" t="s">
        <v>8286</v>
      </c>
      <c r="C21" s="7">
        <v>157</v>
      </c>
      <c r="D21" s="7">
        <v>264</v>
      </c>
      <c r="E21" s="7">
        <v>421</v>
      </c>
      <c r="F21" s="128">
        <v>0.627</v>
      </c>
    </row>
    <row r="22" spans="1:6">
      <c r="A22" s="236" t="s">
        <v>2372</v>
      </c>
      <c r="B22" s="237"/>
      <c r="C22" s="51">
        <f t="shared" ref="C22:E22" si="0">SUM(C4:C21)</f>
        <v>806</v>
      </c>
      <c r="D22" s="51">
        <f t="shared" si="0"/>
        <v>8059</v>
      </c>
      <c r="E22" s="51">
        <f t="shared" si="0"/>
        <v>8865</v>
      </c>
      <c r="F22" s="166">
        <f>D22/E22</f>
        <v>0.90908065425831919</v>
      </c>
    </row>
  </sheetData>
  <mergeCells count="9">
    <mergeCell ref="A18:A21"/>
    <mergeCell ref="A22:B22"/>
    <mergeCell ref="A2:A3"/>
    <mergeCell ref="B2:B3"/>
    <mergeCell ref="F2:F3"/>
    <mergeCell ref="A4:A8"/>
    <mergeCell ref="A9:A13"/>
    <mergeCell ref="C2:E2"/>
    <mergeCell ref="A14:A17"/>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0707-5F85-4A44-B516-4C024DD20B34}">
  <dimension ref="A1:N592"/>
  <sheetViews>
    <sheetView zoomScaleNormal="100" workbookViewId="0">
      <selection activeCell="A2" sqref="A2:A3"/>
    </sheetView>
  </sheetViews>
  <sheetFormatPr baseColWidth="10" defaultColWidth="10.83203125" defaultRowHeight="13"/>
  <cols>
    <col min="1" max="1" width="70.5" style="9" customWidth="1"/>
    <col min="2" max="2" width="24.6640625" style="9" bestFit="1" customWidth="1"/>
    <col min="3" max="3" width="17.1640625" style="9" customWidth="1"/>
    <col min="4" max="4" width="26.6640625" style="9" customWidth="1"/>
    <col min="5" max="5" width="24.6640625" style="9" bestFit="1" customWidth="1"/>
    <col min="6" max="6" width="10.83203125" style="163"/>
    <col min="7" max="7" width="13" style="9" bestFit="1" customWidth="1"/>
    <col min="8" max="8" width="10.83203125" style="9"/>
    <col min="9" max="9" width="14.83203125" style="9" customWidth="1"/>
    <col min="10" max="10" width="22.6640625" style="9" bestFit="1" customWidth="1"/>
    <col min="11" max="11" width="18.6640625" style="9" customWidth="1"/>
    <col min="12" max="12" width="19.33203125" style="9" customWidth="1"/>
    <col min="13" max="13" width="18.5" style="9" customWidth="1"/>
    <col min="14" max="14" width="13" style="9" customWidth="1"/>
    <col min="15" max="16384" width="10.83203125" style="9"/>
  </cols>
  <sheetData>
    <row r="1" spans="1:14" customFormat="1" ht="22">
      <c r="A1" s="4" t="s">
        <v>8331</v>
      </c>
      <c r="F1" s="160"/>
    </row>
    <row r="2" spans="1:14" ht="40" customHeight="1">
      <c r="A2" s="238" t="s">
        <v>0</v>
      </c>
      <c r="B2" s="238" t="s">
        <v>3830</v>
      </c>
      <c r="C2" s="238"/>
      <c r="D2" s="238"/>
      <c r="E2" s="238"/>
      <c r="F2" s="238" t="s">
        <v>8030</v>
      </c>
      <c r="G2" s="238"/>
      <c r="H2" s="238"/>
      <c r="I2" s="238"/>
      <c r="J2" s="238"/>
      <c r="K2" s="238"/>
      <c r="L2" s="238"/>
      <c r="M2" s="238"/>
      <c r="N2" s="238"/>
    </row>
    <row r="3" spans="1:14" ht="37" customHeight="1">
      <c r="A3" s="238"/>
      <c r="B3" s="45" t="s">
        <v>3831</v>
      </c>
      <c r="C3" s="45" t="s">
        <v>3832</v>
      </c>
      <c r="D3" s="45" t="s">
        <v>3833</v>
      </c>
      <c r="E3" s="45" t="s">
        <v>2953</v>
      </c>
      <c r="F3" s="161" t="s">
        <v>2951</v>
      </c>
      <c r="G3" s="45" t="s">
        <v>3834</v>
      </c>
      <c r="H3" s="45" t="s">
        <v>3780</v>
      </c>
      <c r="I3" s="45" t="s">
        <v>3835</v>
      </c>
      <c r="J3" s="45" t="s">
        <v>3836</v>
      </c>
      <c r="K3" s="45" t="s">
        <v>3837</v>
      </c>
      <c r="L3" s="45" t="s">
        <v>3812</v>
      </c>
      <c r="M3" s="45" t="s">
        <v>2955</v>
      </c>
      <c r="N3" s="45" t="s">
        <v>3832</v>
      </c>
    </row>
    <row r="4" spans="1:14" ht="16">
      <c r="A4" s="7" t="s">
        <v>6593</v>
      </c>
      <c r="B4" s="7" t="s">
        <v>2923</v>
      </c>
      <c r="C4" s="7">
        <v>0.39100000000000001</v>
      </c>
      <c r="D4" s="7" t="s">
        <v>4048</v>
      </c>
      <c r="E4" s="85">
        <v>8E-41</v>
      </c>
      <c r="F4" s="162" t="s">
        <v>2</v>
      </c>
      <c r="G4" s="7" t="s">
        <v>28</v>
      </c>
      <c r="H4" s="7">
        <v>10</v>
      </c>
      <c r="I4" s="7">
        <v>50806728</v>
      </c>
      <c r="J4" s="7" t="s">
        <v>7311</v>
      </c>
      <c r="K4" s="85">
        <v>9.1000000000000004E-22</v>
      </c>
      <c r="L4" s="7" t="s">
        <v>7312</v>
      </c>
      <c r="M4" s="7" t="s">
        <v>12</v>
      </c>
      <c r="N4" s="7">
        <v>1.21E-2</v>
      </c>
    </row>
    <row r="5" spans="1:14" ht="16">
      <c r="A5" s="7" t="s">
        <v>6593</v>
      </c>
      <c r="B5" s="7" t="s">
        <v>2924</v>
      </c>
      <c r="C5" s="7">
        <v>1.0999999999999999E-2</v>
      </c>
      <c r="D5" s="7" t="s">
        <v>4194</v>
      </c>
      <c r="E5" s="85">
        <v>3.8999999999999998E-35</v>
      </c>
      <c r="F5" s="162" t="s">
        <v>1857</v>
      </c>
      <c r="G5" s="7" t="s">
        <v>28</v>
      </c>
      <c r="H5" s="7">
        <v>20</v>
      </c>
      <c r="I5" s="7">
        <v>3688559</v>
      </c>
      <c r="J5" s="7" t="s">
        <v>7313</v>
      </c>
      <c r="K5" s="85">
        <v>2.8000000000000001E-14</v>
      </c>
      <c r="L5" s="7" t="s">
        <v>7314</v>
      </c>
      <c r="M5" s="7" t="s">
        <v>12</v>
      </c>
      <c r="N5" s="7">
        <v>7.4999999999999997E-3</v>
      </c>
    </row>
    <row r="6" spans="1:14" ht="16">
      <c r="A6" s="7" t="s">
        <v>6593</v>
      </c>
      <c r="B6" s="7" t="s">
        <v>2925</v>
      </c>
      <c r="C6" s="7">
        <v>0.20799999999999999</v>
      </c>
      <c r="D6" s="7" t="s">
        <v>4159</v>
      </c>
      <c r="E6" s="85">
        <v>1.2999999999999999E-30</v>
      </c>
      <c r="F6" s="162" t="s">
        <v>2043</v>
      </c>
      <c r="G6" s="7" t="s">
        <v>28</v>
      </c>
      <c r="H6" s="7">
        <v>6</v>
      </c>
      <c r="I6" s="7">
        <v>157981961</v>
      </c>
      <c r="J6" s="7" t="s">
        <v>7315</v>
      </c>
      <c r="K6" s="85">
        <v>5.4000000000000001E-39</v>
      </c>
      <c r="L6" s="7" t="s">
        <v>7316</v>
      </c>
      <c r="M6" s="7" t="s">
        <v>12</v>
      </c>
      <c r="N6" s="7">
        <v>2.0799999999999999E-2</v>
      </c>
    </row>
    <row r="7" spans="1:14" ht="16">
      <c r="A7" s="7" t="s">
        <v>7317</v>
      </c>
      <c r="B7" s="7" t="s">
        <v>4326</v>
      </c>
      <c r="C7" s="7">
        <v>0.25700000000000001</v>
      </c>
      <c r="D7" s="7" t="s">
        <v>4327</v>
      </c>
      <c r="E7" s="85">
        <v>2.0999999999999998E-15</v>
      </c>
      <c r="F7" s="162" t="s">
        <v>1205</v>
      </c>
      <c r="G7" s="7" t="s">
        <v>34</v>
      </c>
      <c r="H7" s="7">
        <v>9</v>
      </c>
      <c r="I7" s="7">
        <v>5021987</v>
      </c>
      <c r="J7" s="7" t="s">
        <v>4328</v>
      </c>
      <c r="K7" s="85">
        <v>2.7999999999999999E-143</v>
      </c>
      <c r="L7" s="7" t="s">
        <v>4329</v>
      </c>
      <c r="M7" s="7" t="s">
        <v>4330</v>
      </c>
      <c r="N7" s="7">
        <v>2.5999999999999999E-3</v>
      </c>
    </row>
    <row r="8" spans="1:14" ht="16">
      <c r="A8" s="7" t="s">
        <v>6636</v>
      </c>
      <c r="B8" s="7" t="s">
        <v>4195</v>
      </c>
      <c r="C8" s="7">
        <v>0.17799999999999999</v>
      </c>
      <c r="D8" s="7" t="s">
        <v>4196</v>
      </c>
      <c r="E8" s="85">
        <v>2.2E-307</v>
      </c>
      <c r="F8" s="162" t="s">
        <v>972</v>
      </c>
      <c r="G8" s="7" t="s">
        <v>20</v>
      </c>
      <c r="H8" s="7">
        <v>7</v>
      </c>
      <c r="I8" s="7">
        <v>44145135</v>
      </c>
      <c r="J8" s="7" t="s">
        <v>7318</v>
      </c>
      <c r="K8" s="85">
        <v>3.6E-77</v>
      </c>
      <c r="L8" s="7" t="s">
        <v>7319</v>
      </c>
      <c r="M8" s="7" t="s">
        <v>12</v>
      </c>
      <c r="N8" s="7">
        <v>4.0000000000000002E-4</v>
      </c>
    </row>
    <row r="9" spans="1:14" ht="16">
      <c r="A9" s="7" t="s">
        <v>6524</v>
      </c>
      <c r="B9" s="7" t="s">
        <v>3883</v>
      </c>
      <c r="C9" s="7">
        <v>6.4000000000000001E-2</v>
      </c>
      <c r="D9" s="7" t="s">
        <v>3884</v>
      </c>
      <c r="E9" s="85">
        <v>1E-206</v>
      </c>
      <c r="F9" s="162" t="s">
        <v>200</v>
      </c>
      <c r="G9" s="7" t="s">
        <v>34</v>
      </c>
      <c r="H9" s="7">
        <v>6</v>
      </c>
      <c r="I9" s="7">
        <v>32181142</v>
      </c>
      <c r="J9" s="7" t="s">
        <v>3885</v>
      </c>
      <c r="K9" s="85">
        <v>6.4000000000000005E-14</v>
      </c>
      <c r="L9" s="7" t="s">
        <v>201</v>
      </c>
      <c r="M9" s="7" t="s">
        <v>12</v>
      </c>
      <c r="N9" s="7">
        <v>2E-3</v>
      </c>
    </row>
    <row r="10" spans="1:14" ht="16">
      <c r="A10" s="7" t="s">
        <v>6524</v>
      </c>
      <c r="B10" s="7" t="s">
        <v>3886</v>
      </c>
      <c r="C10" s="7">
        <v>0.18099999999999999</v>
      </c>
      <c r="D10" s="7" t="s">
        <v>3887</v>
      </c>
      <c r="E10" s="85">
        <v>2.2999999999999999E-20</v>
      </c>
      <c r="F10" s="162" t="s">
        <v>1091</v>
      </c>
      <c r="G10" s="7" t="s">
        <v>186</v>
      </c>
      <c r="H10" s="7">
        <v>1</v>
      </c>
      <c r="I10" s="7">
        <v>185734779</v>
      </c>
      <c r="J10" s="7" t="s">
        <v>3888</v>
      </c>
      <c r="K10" s="85">
        <v>4.9999999999999999E-49</v>
      </c>
      <c r="L10" s="7" t="s">
        <v>1092</v>
      </c>
      <c r="M10" s="7" t="s">
        <v>12</v>
      </c>
      <c r="N10" s="7">
        <v>1.2999999999999999E-3</v>
      </c>
    </row>
    <row r="11" spans="1:14" ht="16">
      <c r="A11" s="7" t="s">
        <v>6524</v>
      </c>
      <c r="B11" s="7" t="s">
        <v>3889</v>
      </c>
      <c r="C11" s="7">
        <v>0.10299999999999999</v>
      </c>
      <c r="D11" s="7" t="s">
        <v>3890</v>
      </c>
      <c r="E11" s="85">
        <v>5.3999999999999998E-27</v>
      </c>
      <c r="F11" s="162" t="s">
        <v>1338</v>
      </c>
      <c r="G11" s="7" t="s">
        <v>34</v>
      </c>
      <c r="H11" s="7">
        <v>1</v>
      </c>
      <c r="I11" s="7">
        <v>3490527</v>
      </c>
      <c r="J11" s="7" t="s">
        <v>3891</v>
      </c>
      <c r="K11" s="85">
        <v>4.6999999999999999E-15</v>
      </c>
      <c r="L11" s="7" t="s">
        <v>1339</v>
      </c>
      <c r="M11" s="7" t="s">
        <v>12</v>
      </c>
      <c r="N11" s="7">
        <v>5.8999999999999999E-3</v>
      </c>
    </row>
    <row r="12" spans="1:14" ht="16">
      <c r="A12" s="7" t="s">
        <v>6524</v>
      </c>
      <c r="B12" s="7" t="s">
        <v>3892</v>
      </c>
      <c r="C12" s="7">
        <v>4.2000000000000003E-2</v>
      </c>
      <c r="D12" s="7" t="s">
        <v>3893</v>
      </c>
      <c r="E12" s="85">
        <v>1.0000000000000001E-9</v>
      </c>
      <c r="F12" s="162" t="s">
        <v>3894</v>
      </c>
      <c r="G12" s="7" t="s">
        <v>28</v>
      </c>
      <c r="H12" s="7">
        <v>13</v>
      </c>
      <c r="I12" s="7">
        <v>95801789</v>
      </c>
      <c r="J12" s="7" t="s">
        <v>3895</v>
      </c>
      <c r="K12" s="85">
        <v>6.0000000000000003E-12</v>
      </c>
      <c r="L12" s="7" t="s">
        <v>3896</v>
      </c>
      <c r="M12" s="7" t="s">
        <v>12</v>
      </c>
      <c r="N12" s="7">
        <v>1.47E-2</v>
      </c>
    </row>
    <row r="13" spans="1:14" ht="16">
      <c r="A13" s="7" t="s">
        <v>7320</v>
      </c>
      <c r="B13" s="7" t="s">
        <v>4331</v>
      </c>
      <c r="C13" s="7">
        <v>0.68600000000000005</v>
      </c>
      <c r="D13" s="7" t="s">
        <v>4852</v>
      </c>
      <c r="E13" s="85">
        <v>2.5E-15</v>
      </c>
      <c r="F13" s="162" t="s">
        <v>427</v>
      </c>
      <c r="G13" s="7" t="s">
        <v>269</v>
      </c>
      <c r="H13" s="7">
        <v>8</v>
      </c>
      <c r="I13" s="7">
        <v>132867000</v>
      </c>
      <c r="J13" s="7" t="s">
        <v>4853</v>
      </c>
      <c r="K13" s="85">
        <v>1.4000000000000001E-13</v>
      </c>
      <c r="L13" s="7" t="s">
        <v>4854</v>
      </c>
      <c r="M13" s="7" t="s">
        <v>4855</v>
      </c>
      <c r="N13" s="7">
        <v>2E-3</v>
      </c>
    </row>
    <row r="14" spans="1:14" ht="16">
      <c r="A14" s="7" t="s">
        <v>6562</v>
      </c>
      <c r="B14" s="7" t="s">
        <v>2877</v>
      </c>
      <c r="C14" s="7">
        <v>0.22700000000000001</v>
      </c>
      <c r="D14" s="7" t="s">
        <v>4197</v>
      </c>
      <c r="E14" s="85">
        <v>7.5000000000000003E-245</v>
      </c>
      <c r="F14" s="162" t="s">
        <v>273</v>
      </c>
      <c r="G14" s="7" t="s">
        <v>28</v>
      </c>
      <c r="H14" s="7">
        <v>8</v>
      </c>
      <c r="I14" s="7">
        <v>41655726</v>
      </c>
      <c r="J14" s="7" t="s">
        <v>4198</v>
      </c>
      <c r="K14" s="85">
        <v>1.2E-25</v>
      </c>
      <c r="L14" s="7" t="s">
        <v>7321</v>
      </c>
      <c r="M14" s="7" t="s">
        <v>12</v>
      </c>
      <c r="N14" s="7">
        <v>1.0699999999999999E-2</v>
      </c>
    </row>
    <row r="15" spans="1:14" ht="16">
      <c r="A15" s="7" t="s">
        <v>6562</v>
      </c>
      <c r="B15" s="7" t="s">
        <v>4195</v>
      </c>
      <c r="C15" s="7">
        <v>0.17799999999999999</v>
      </c>
      <c r="D15" s="7" t="s">
        <v>4199</v>
      </c>
      <c r="E15" s="85">
        <v>2.2E-307</v>
      </c>
      <c r="F15" s="162" t="s">
        <v>972</v>
      </c>
      <c r="G15" s="7" t="s">
        <v>20</v>
      </c>
      <c r="H15" s="7">
        <v>7</v>
      </c>
      <c r="I15" s="7">
        <v>44145135</v>
      </c>
      <c r="J15" s="7" t="s">
        <v>7322</v>
      </c>
      <c r="K15" s="85">
        <v>2.8999999999999999E-112</v>
      </c>
      <c r="L15" s="7" t="s">
        <v>7323</v>
      </c>
      <c r="M15" s="7" t="s">
        <v>12</v>
      </c>
      <c r="N15" s="7">
        <v>4.0000000000000002E-4</v>
      </c>
    </row>
    <row r="16" spans="1:14" ht="16">
      <c r="A16" s="7" t="s">
        <v>6562</v>
      </c>
      <c r="B16" s="7" t="s">
        <v>4200</v>
      </c>
      <c r="C16" s="7">
        <v>0.251</v>
      </c>
      <c r="D16" s="7" t="s">
        <v>4201</v>
      </c>
      <c r="E16" s="85">
        <v>2.2E-307</v>
      </c>
      <c r="F16" s="162" t="s">
        <v>1084</v>
      </c>
      <c r="G16" s="7" t="s">
        <v>20</v>
      </c>
      <c r="H16" s="7">
        <v>10</v>
      </c>
      <c r="I16" s="7">
        <v>69288743</v>
      </c>
      <c r="J16" s="7" t="s">
        <v>7324</v>
      </c>
      <c r="K16" s="85">
        <v>4.4999999999999998E-17</v>
      </c>
      <c r="L16" s="7" t="s">
        <v>7325</v>
      </c>
      <c r="M16" s="7" t="s">
        <v>12</v>
      </c>
      <c r="N16" s="7">
        <v>1.1999999999999999E-3</v>
      </c>
    </row>
    <row r="17" spans="1:14" ht="16">
      <c r="A17" s="7" t="s">
        <v>6562</v>
      </c>
      <c r="B17" s="7" t="s">
        <v>7326</v>
      </c>
      <c r="C17" s="7">
        <v>1.7000000000000001E-2</v>
      </c>
      <c r="D17" s="7" t="s">
        <v>7327</v>
      </c>
      <c r="E17" s="85">
        <v>2.9E-21</v>
      </c>
      <c r="F17" s="162" t="s">
        <v>1312</v>
      </c>
      <c r="G17" s="7" t="s">
        <v>28</v>
      </c>
      <c r="H17" s="7">
        <v>23</v>
      </c>
      <c r="I17" s="7">
        <v>19360748</v>
      </c>
      <c r="J17" s="7" t="s">
        <v>7328</v>
      </c>
      <c r="K17" s="85">
        <v>1.8E-31</v>
      </c>
      <c r="L17" s="7" t="s">
        <v>7329</v>
      </c>
      <c r="M17" s="7" t="s">
        <v>12</v>
      </c>
      <c r="N17" s="7">
        <v>1.17E-2</v>
      </c>
    </row>
    <row r="18" spans="1:14" ht="16">
      <c r="A18" s="7" t="s">
        <v>6562</v>
      </c>
      <c r="B18" s="7" t="s">
        <v>2926</v>
      </c>
      <c r="C18" s="7">
        <v>1.2E-2</v>
      </c>
      <c r="D18" s="7" t="s">
        <v>4202</v>
      </c>
      <c r="E18" s="85">
        <v>4.9000000000000003E-28</v>
      </c>
      <c r="F18" s="162" t="s">
        <v>1601</v>
      </c>
      <c r="G18" s="7" t="s">
        <v>28</v>
      </c>
      <c r="H18" s="7">
        <v>21</v>
      </c>
      <c r="I18" s="7">
        <v>44300105</v>
      </c>
      <c r="J18" s="7" t="s">
        <v>7330</v>
      </c>
      <c r="K18" s="85">
        <v>2.0000000000000002E-15</v>
      </c>
      <c r="L18" s="7" t="s">
        <v>7331</v>
      </c>
      <c r="M18" s="7" t="s">
        <v>12</v>
      </c>
      <c r="N18" s="7">
        <v>5.7000000000000002E-3</v>
      </c>
    </row>
    <row r="19" spans="1:14" ht="16">
      <c r="A19" s="7" t="s">
        <v>6562</v>
      </c>
      <c r="B19" s="7" t="s">
        <v>2927</v>
      </c>
      <c r="C19" s="7">
        <v>0.51600000000000001</v>
      </c>
      <c r="D19" s="7" t="s">
        <v>4103</v>
      </c>
      <c r="E19" s="85">
        <v>1.3E-207</v>
      </c>
      <c r="F19" s="162" t="s">
        <v>1604</v>
      </c>
      <c r="G19" s="7" t="s">
        <v>20</v>
      </c>
      <c r="H19" s="7">
        <v>12</v>
      </c>
      <c r="I19" s="7">
        <v>48107373</v>
      </c>
      <c r="J19" s="7" t="s">
        <v>7332</v>
      </c>
      <c r="K19" s="85">
        <v>8.5999999999999997E-41</v>
      </c>
      <c r="L19" s="7" t="s">
        <v>7333</v>
      </c>
      <c r="M19" s="7" t="s">
        <v>12</v>
      </c>
      <c r="N19" s="7">
        <v>1.8E-3</v>
      </c>
    </row>
    <row r="20" spans="1:14" ht="16">
      <c r="A20" s="7" t="s">
        <v>6562</v>
      </c>
      <c r="B20" s="7" t="s">
        <v>2854</v>
      </c>
      <c r="C20" s="7">
        <v>0.57499999999999996</v>
      </c>
      <c r="D20" s="7" t="s">
        <v>3959</v>
      </c>
      <c r="E20" s="85">
        <v>7.8000000000000004E-163</v>
      </c>
      <c r="F20" s="162" t="s">
        <v>1613</v>
      </c>
      <c r="G20" s="7" t="s">
        <v>28</v>
      </c>
      <c r="H20" s="7">
        <v>16</v>
      </c>
      <c r="I20" s="7">
        <v>88715604</v>
      </c>
      <c r="J20" s="7" t="s">
        <v>7334</v>
      </c>
      <c r="K20" s="85">
        <v>4.3E-48</v>
      </c>
      <c r="L20" s="7" t="s">
        <v>7335</v>
      </c>
      <c r="M20" s="7" t="s">
        <v>12</v>
      </c>
      <c r="N20" s="7">
        <v>2.9100000000000001E-2</v>
      </c>
    </row>
    <row r="21" spans="1:14" ht="16">
      <c r="A21" s="7" t="s">
        <v>6562</v>
      </c>
      <c r="B21" s="7" t="s">
        <v>2928</v>
      </c>
      <c r="C21" s="7">
        <v>0.31</v>
      </c>
      <c r="D21" s="7" t="s">
        <v>4168</v>
      </c>
      <c r="E21" s="85">
        <v>4.1000000000000001E-140</v>
      </c>
      <c r="F21" s="162" t="s">
        <v>1925</v>
      </c>
      <c r="G21" s="7" t="s">
        <v>34</v>
      </c>
      <c r="H21" s="7">
        <v>8</v>
      </c>
      <c r="I21" s="7">
        <v>117135327</v>
      </c>
      <c r="J21" s="7" t="s">
        <v>7336</v>
      </c>
      <c r="K21" s="85">
        <v>1.9000000000000001E-23</v>
      </c>
      <c r="L21" s="7" t="s">
        <v>7337</v>
      </c>
      <c r="M21" s="7" t="s">
        <v>12</v>
      </c>
      <c r="N21" s="7">
        <v>1.5E-3</v>
      </c>
    </row>
    <row r="22" spans="1:14" ht="16">
      <c r="A22" s="7" t="s">
        <v>6562</v>
      </c>
      <c r="B22" s="7" t="s">
        <v>4203</v>
      </c>
      <c r="C22" s="7">
        <v>0.26700000000000002</v>
      </c>
      <c r="D22" s="7" t="s">
        <v>4197</v>
      </c>
      <c r="E22" s="85">
        <v>1.0999999999999999E-270</v>
      </c>
      <c r="F22" s="162" t="s">
        <v>2016</v>
      </c>
      <c r="G22" s="7" t="s">
        <v>186</v>
      </c>
      <c r="H22" s="7">
        <v>1</v>
      </c>
      <c r="I22" s="7">
        <v>158611263</v>
      </c>
      <c r="J22" s="7" t="s">
        <v>7338</v>
      </c>
      <c r="K22" s="85">
        <v>5.0000000000000001E-47</v>
      </c>
      <c r="L22" s="7" t="s">
        <v>7339</v>
      </c>
      <c r="M22" s="7" t="s">
        <v>12</v>
      </c>
      <c r="N22" s="7">
        <v>4.0000000000000002E-4</v>
      </c>
    </row>
    <row r="23" spans="1:14" ht="16">
      <c r="A23" s="7" t="s">
        <v>6703</v>
      </c>
      <c r="B23" s="7" t="s">
        <v>4331</v>
      </c>
      <c r="C23" s="7">
        <v>0.68600000000000005</v>
      </c>
      <c r="D23" s="7" t="s">
        <v>4332</v>
      </c>
      <c r="E23" s="85">
        <v>1.7E-14</v>
      </c>
      <c r="F23" s="162" t="s">
        <v>427</v>
      </c>
      <c r="G23" s="7" t="s">
        <v>269</v>
      </c>
      <c r="H23" s="7">
        <v>8</v>
      </c>
      <c r="I23" s="7">
        <v>132867000</v>
      </c>
      <c r="J23" s="7" t="s">
        <v>4333</v>
      </c>
      <c r="K23" s="85">
        <v>4.7999999999999997E-14</v>
      </c>
      <c r="L23" s="7" t="s">
        <v>2080</v>
      </c>
      <c r="M23" s="7" t="s">
        <v>2081</v>
      </c>
      <c r="N23" s="7">
        <v>2E-3</v>
      </c>
    </row>
    <row r="24" spans="1:14" ht="16">
      <c r="A24" s="7" t="s">
        <v>7340</v>
      </c>
      <c r="B24" s="7" t="s">
        <v>4401</v>
      </c>
      <c r="C24" s="7">
        <v>0.23300000000000001</v>
      </c>
      <c r="D24" s="7" t="s">
        <v>4402</v>
      </c>
      <c r="E24" s="85">
        <v>1.4E-34</v>
      </c>
      <c r="F24" s="162" t="s">
        <v>1325</v>
      </c>
      <c r="G24" s="7" t="s">
        <v>34</v>
      </c>
      <c r="H24" s="7">
        <v>18</v>
      </c>
      <c r="I24" s="7">
        <v>60371350</v>
      </c>
      <c r="J24" s="7" t="s">
        <v>4403</v>
      </c>
      <c r="K24" s="85">
        <v>1.3E-20</v>
      </c>
      <c r="L24" s="7" t="s">
        <v>4404</v>
      </c>
      <c r="M24" s="7" t="s">
        <v>4405</v>
      </c>
      <c r="N24" s="7">
        <v>1.4E-3</v>
      </c>
    </row>
    <row r="25" spans="1:14" ht="16">
      <c r="A25" s="7" t="s">
        <v>7341</v>
      </c>
      <c r="B25" s="7" t="s">
        <v>4334</v>
      </c>
      <c r="C25" s="7">
        <v>0.46300000000000002</v>
      </c>
      <c r="D25" s="7" t="s">
        <v>4856</v>
      </c>
      <c r="E25" s="85">
        <v>3.3000000000000001E-12</v>
      </c>
      <c r="F25" s="162" t="s">
        <v>1098</v>
      </c>
      <c r="G25" s="7" t="s">
        <v>186</v>
      </c>
      <c r="H25" s="7">
        <v>12</v>
      </c>
      <c r="I25" s="7">
        <v>120978768</v>
      </c>
      <c r="J25" s="7" t="s">
        <v>4857</v>
      </c>
      <c r="K25" s="85">
        <v>3.2000000000000001E-12</v>
      </c>
      <c r="L25" s="7" t="s">
        <v>4858</v>
      </c>
      <c r="M25" s="7" t="s">
        <v>4859</v>
      </c>
      <c r="N25" s="7">
        <v>1E-4</v>
      </c>
    </row>
    <row r="26" spans="1:14" ht="16">
      <c r="A26" s="7" t="s">
        <v>6574</v>
      </c>
      <c r="B26" s="7" t="s">
        <v>2897</v>
      </c>
      <c r="C26" s="7">
        <v>0.26400000000000001</v>
      </c>
      <c r="D26" s="7" t="s">
        <v>4204</v>
      </c>
      <c r="E26" s="85">
        <v>2.6999999999999999E-232</v>
      </c>
      <c r="F26" s="162" t="s">
        <v>18</v>
      </c>
      <c r="G26" s="7" t="s">
        <v>34</v>
      </c>
      <c r="H26" s="7">
        <v>9</v>
      </c>
      <c r="I26" s="7">
        <v>104784314</v>
      </c>
      <c r="J26" s="7" t="s">
        <v>4205</v>
      </c>
      <c r="K26" s="85">
        <v>2.2E-307</v>
      </c>
      <c r="L26" s="7" t="s">
        <v>7342</v>
      </c>
      <c r="M26" s="7" t="s">
        <v>12</v>
      </c>
      <c r="N26" s="7">
        <v>5.0000000000000001E-3</v>
      </c>
    </row>
    <row r="27" spans="1:14" ht="16">
      <c r="A27" s="7" t="s">
        <v>6574</v>
      </c>
      <c r="B27" s="7" t="s">
        <v>2929</v>
      </c>
      <c r="C27" s="7">
        <v>1.9E-2</v>
      </c>
      <c r="D27" s="7" t="s">
        <v>4206</v>
      </c>
      <c r="E27" s="85">
        <v>3.7999999999999998E-204</v>
      </c>
      <c r="F27" s="162" t="s">
        <v>260</v>
      </c>
      <c r="G27" s="7" t="s">
        <v>34</v>
      </c>
      <c r="H27" s="7">
        <v>19</v>
      </c>
      <c r="I27" s="7">
        <v>8364321</v>
      </c>
      <c r="J27" s="7" t="s">
        <v>7343</v>
      </c>
      <c r="K27" s="85">
        <v>7.8000000000000001E-21</v>
      </c>
      <c r="L27" s="7" t="s">
        <v>7344</v>
      </c>
      <c r="M27" s="7" t="s">
        <v>12</v>
      </c>
      <c r="N27" s="7">
        <v>1.5E-3</v>
      </c>
    </row>
    <row r="28" spans="1:14" ht="16">
      <c r="A28" s="7" t="s">
        <v>6574</v>
      </c>
      <c r="B28" s="7" t="s">
        <v>2900</v>
      </c>
      <c r="C28" s="7">
        <v>0.20499999999999999</v>
      </c>
      <c r="D28" s="7" t="s">
        <v>4103</v>
      </c>
      <c r="E28" s="85">
        <v>4.9E-147</v>
      </c>
      <c r="F28" s="162" t="s">
        <v>310</v>
      </c>
      <c r="G28" s="7" t="s">
        <v>186</v>
      </c>
      <c r="H28" s="7">
        <v>2</v>
      </c>
      <c r="I28" s="7">
        <v>21001729</v>
      </c>
      <c r="J28" s="7" t="s">
        <v>7345</v>
      </c>
      <c r="K28" s="85">
        <v>5.8999999999999997E-20</v>
      </c>
      <c r="L28" s="7" t="s">
        <v>7346</v>
      </c>
      <c r="M28" s="7" t="s">
        <v>12</v>
      </c>
      <c r="N28" s="7">
        <v>8.0000000000000004E-4</v>
      </c>
    </row>
    <row r="29" spans="1:14" ht="16">
      <c r="A29" s="7" t="s">
        <v>6574</v>
      </c>
      <c r="B29" s="7" t="s">
        <v>4146</v>
      </c>
      <c r="C29" s="7">
        <v>0.28199999999999997</v>
      </c>
      <c r="D29" s="7" t="s">
        <v>4207</v>
      </c>
      <c r="E29" s="85">
        <v>2.2E-307</v>
      </c>
      <c r="F29" s="162" t="s">
        <v>495</v>
      </c>
      <c r="G29" s="7" t="s">
        <v>186</v>
      </c>
      <c r="H29" s="7">
        <v>16</v>
      </c>
      <c r="I29" s="7">
        <v>56961979</v>
      </c>
      <c r="J29" s="7" t="s">
        <v>7347</v>
      </c>
      <c r="K29" s="85">
        <v>7.6999999999999998E-110</v>
      </c>
      <c r="L29" s="7" t="s">
        <v>7348</v>
      </c>
      <c r="M29" s="7" t="s">
        <v>12</v>
      </c>
      <c r="N29" s="7">
        <v>5.0000000000000001E-4</v>
      </c>
    </row>
    <row r="30" spans="1:14" ht="16">
      <c r="A30" s="7" t="s">
        <v>6574</v>
      </c>
      <c r="B30" s="7" t="s">
        <v>4208</v>
      </c>
      <c r="C30" s="7">
        <v>0.503</v>
      </c>
      <c r="D30" s="7" t="s">
        <v>4209</v>
      </c>
      <c r="E30" s="85">
        <v>2.2E-307</v>
      </c>
      <c r="F30" s="162" t="s">
        <v>1263</v>
      </c>
      <c r="G30" s="7" t="s">
        <v>28</v>
      </c>
      <c r="H30" s="7">
        <v>15</v>
      </c>
      <c r="I30" s="7">
        <v>58432032</v>
      </c>
      <c r="J30" s="7" t="s">
        <v>7349</v>
      </c>
      <c r="K30" s="85">
        <v>1.6000000000000001E-88</v>
      </c>
      <c r="L30" s="7" t="s">
        <v>7350</v>
      </c>
      <c r="M30" s="7" t="s">
        <v>12</v>
      </c>
      <c r="N30" s="7">
        <v>4.4999999999999997E-3</v>
      </c>
    </row>
    <row r="31" spans="1:14" ht="16">
      <c r="A31" s="7" t="s">
        <v>6574</v>
      </c>
      <c r="B31" s="7" t="s">
        <v>2914</v>
      </c>
      <c r="C31" s="7">
        <v>1.2999999999999999E-2</v>
      </c>
      <c r="D31" s="7" t="s">
        <v>4210</v>
      </c>
      <c r="E31" s="85">
        <v>6.9E-272</v>
      </c>
      <c r="F31" s="162" t="s">
        <v>1266</v>
      </c>
      <c r="G31" s="7" t="s">
        <v>20</v>
      </c>
      <c r="H31" s="7">
        <v>18</v>
      </c>
      <c r="I31" s="7">
        <v>49561685</v>
      </c>
      <c r="J31" s="7" t="s">
        <v>7351</v>
      </c>
      <c r="K31" s="85">
        <v>2.8E-42</v>
      </c>
      <c r="L31" s="7" t="s">
        <v>7352</v>
      </c>
      <c r="M31" s="7" t="s">
        <v>12</v>
      </c>
      <c r="N31" s="7">
        <v>8.0000000000000004E-4</v>
      </c>
    </row>
    <row r="32" spans="1:14" ht="16">
      <c r="A32" s="7" t="s">
        <v>6574</v>
      </c>
      <c r="B32" s="7" t="s">
        <v>4211</v>
      </c>
      <c r="C32" s="7">
        <v>8.2000000000000003E-2</v>
      </c>
      <c r="D32" s="7" t="s">
        <v>4212</v>
      </c>
      <c r="E32" s="85">
        <v>2.2E-307</v>
      </c>
      <c r="F32" s="162" t="s">
        <v>1275</v>
      </c>
      <c r="G32" s="7" t="s">
        <v>34</v>
      </c>
      <c r="H32" s="7">
        <v>8</v>
      </c>
      <c r="I32" s="7">
        <v>19939440</v>
      </c>
      <c r="J32" s="7" t="s">
        <v>7353</v>
      </c>
      <c r="K32" s="85">
        <v>2.7000000000000001E-39</v>
      </c>
      <c r="L32" s="7" t="s">
        <v>7354</v>
      </c>
      <c r="M32" s="7" t="s">
        <v>12</v>
      </c>
      <c r="N32" s="7">
        <v>8.9999999999999998E-4</v>
      </c>
    </row>
    <row r="33" spans="1:14" ht="16">
      <c r="A33" s="7" t="s">
        <v>6574</v>
      </c>
      <c r="B33" s="7" t="s">
        <v>2930</v>
      </c>
      <c r="C33" s="7">
        <v>2.5999999999999999E-2</v>
      </c>
      <c r="D33" s="7" t="s">
        <v>4213</v>
      </c>
      <c r="E33" s="85">
        <v>9.3000000000000003E-21</v>
      </c>
      <c r="F33" s="162" t="s">
        <v>1653</v>
      </c>
      <c r="G33" s="7" t="s">
        <v>42</v>
      </c>
      <c r="H33" s="7">
        <v>3</v>
      </c>
      <c r="I33" s="7">
        <v>12351592</v>
      </c>
      <c r="J33" s="7" t="s">
        <v>7355</v>
      </c>
      <c r="K33" s="85">
        <v>4.3000000000000002E-18</v>
      </c>
      <c r="L33" s="7" t="s">
        <v>7356</v>
      </c>
      <c r="M33" s="7" t="s">
        <v>12</v>
      </c>
      <c r="N33" s="7">
        <v>2.0000000000000001E-4</v>
      </c>
    </row>
    <row r="34" spans="1:14" ht="16">
      <c r="A34" s="7" t="s">
        <v>6574</v>
      </c>
      <c r="B34" s="7" t="s">
        <v>2902</v>
      </c>
      <c r="C34" s="7">
        <v>0.66200000000000003</v>
      </c>
      <c r="D34" s="7" t="s">
        <v>4140</v>
      </c>
      <c r="E34" s="85">
        <v>1.8000000000000001E-94</v>
      </c>
      <c r="F34" s="162" t="s">
        <v>1806</v>
      </c>
      <c r="G34" s="7" t="s">
        <v>34</v>
      </c>
      <c r="H34" s="7">
        <v>12</v>
      </c>
      <c r="I34" s="7">
        <v>124778466</v>
      </c>
      <c r="J34" s="7" t="s">
        <v>7357</v>
      </c>
      <c r="K34" s="85">
        <v>5.4999999999999998E-104</v>
      </c>
      <c r="L34" s="7" t="s">
        <v>7358</v>
      </c>
      <c r="M34" s="7" t="s">
        <v>12</v>
      </c>
      <c r="N34" s="7">
        <v>2.7000000000000001E-3</v>
      </c>
    </row>
    <row r="35" spans="1:14" ht="16">
      <c r="A35" s="7" t="s">
        <v>6574</v>
      </c>
      <c r="B35" s="7" t="s">
        <v>3942</v>
      </c>
      <c r="C35" s="7">
        <v>0.51600000000000001</v>
      </c>
      <c r="D35" s="7" t="s">
        <v>4159</v>
      </c>
      <c r="E35" s="85">
        <v>3.4E-46</v>
      </c>
      <c r="F35" s="162" t="s">
        <v>1839</v>
      </c>
      <c r="G35" s="7" t="s">
        <v>28</v>
      </c>
      <c r="H35" s="7">
        <v>12</v>
      </c>
      <c r="I35" s="7">
        <v>111418145</v>
      </c>
      <c r="J35" s="7" t="s">
        <v>4214</v>
      </c>
      <c r="K35" s="85">
        <v>6.3000000000000005E-35</v>
      </c>
      <c r="L35" s="7" t="s">
        <v>7359</v>
      </c>
      <c r="M35" s="7" t="s">
        <v>12</v>
      </c>
      <c r="N35" s="7">
        <v>4.4000000000000003E-3</v>
      </c>
    </row>
    <row r="36" spans="1:14" ht="16">
      <c r="A36" s="7" t="s">
        <v>6656</v>
      </c>
      <c r="B36" s="7" t="s">
        <v>4334</v>
      </c>
      <c r="C36" s="7">
        <v>0.46300000000000002</v>
      </c>
      <c r="D36" s="7" t="s">
        <v>4335</v>
      </c>
      <c r="E36" s="85">
        <v>5.5000000000000004E-12</v>
      </c>
      <c r="F36" s="162" t="s">
        <v>1098</v>
      </c>
      <c r="G36" s="7" t="s">
        <v>186</v>
      </c>
      <c r="H36" s="7">
        <v>12</v>
      </c>
      <c r="I36" s="7">
        <v>120978768</v>
      </c>
      <c r="J36" s="7" t="s">
        <v>4336</v>
      </c>
      <c r="K36" s="85">
        <v>7.1E-12</v>
      </c>
      <c r="L36" s="7" t="s">
        <v>4337</v>
      </c>
      <c r="M36" s="7" t="s">
        <v>4338</v>
      </c>
      <c r="N36" s="7">
        <v>1E-4</v>
      </c>
    </row>
    <row r="37" spans="1:14" ht="16">
      <c r="A37" s="7" t="s">
        <v>7360</v>
      </c>
      <c r="B37" s="7" t="s">
        <v>3897</v>
      </c>
      <c r="C37" s="7">
        <v>0.23200000000000001</v>
      </c>
      <c r="D37" s="7" t="s">
        <v>3898</v>
      </c>
      <c r="E37" s="85">
        <v>6.5999999999999998E-115</v>
      </c>
      <c r="F37" s="162" t="s">
        <v>1325</v>
      </c>
      <c r="G37" s="7" t="s">
        <v>20</v>
      </c>
      <c r="H37" s="7">
        <v>18</v>
      </c>
      <c r="I37" s="7">
        <v>60371350</v>
      </c>
      <c r="J37" s="7" t="s">
        <v>3899</v>
      </c>
      <c r="K37" s="85">
        <v>4.9000000000000003E-28</v>
      </c>
      <c r="L37" s="7" t="s">
        <v>3900</v>
      </c>
      <c r="M37" s="7" t="s">
        <v>12</v>
      </c>
      <c r="N37" s="7">
        <v>1.1000000000000001E-3</v>
      </c>
    </row>
    <row r="38" spans="1:14" ht="16">
      <c r="A38" s="7" t="s">
        <v>6557</v>
      </c>
      <c r="B38" s="7" t="s">
        <v>4406</v>
      </c>
      <c r="C38" s="7">
        <v>0.23300000000000001</v>
      </c>
      <c r="D38" s="7" t="s">
        <v>4407</v>
      </c>
      <c r="E38" s="85">
        <v>4.3999999999999999E-93</v>
      </c>
      <c r="F38" s="162" t="s">
        <v>1325</v>
      </c>
      <c r="G38" s="7" t="s">
        <v>20</v>
      </c>
      <c r="H38" s="7">
        <v>18</v>
      </c>
      <c r="I38" s="7">
        <v>60371350</v>
      </c>
      <c r="J38" s="7" t="s">
        <v>4408</v>
      </c>
      <c r="K38" s="85">
        <v>1.1999999999999999E-62</v>
      </c>
      <c r="L38" s="7" t="s">
        <v>1326</v>
      </c>
      <c r="M38" s="7" t="s">
        <v>1327</v>
      </c>
      <c r="N38" s="7">
        <v>1.1000000000000001E-3</v>
      </c>
    </row>
    <row r="39" spans="1:14" ht="16">
      <c r="A39" s="7" t="s">
        <v>7361</v>
      </c>
      <c r="B39" s="7" t="s">
        <v>4900</v>
      </c>
      <c r="C39" s="7">
        <v>0.11799999999999999</v>
      </c>
      <c r="D39" s="7" t="s">
        <v>4901</v>
      </c>
      <c r="E39" s="85">
        <v>3.3000000000000002E-11</v>
      </c>
      <c r="F39" s="162" t="s">
        <v>1253</v>
      </c>
      <c r="G39" s="7" t="s">
        <v>42</v>
      </c>
      <c r="H39" s="7">
        <v>19</v>
      </c>
      <c r="I39" s="7">
        <v>11089548</v>
      </c>
      <c r="J39" s="7" t="s">
        <v>4902</v>
      </c>
      <c r="K39" s="85">
        <v>2.9000000000000002E-12</v>
      </c>
      <c r="L39" s="7" t="s">
        <v>4903</v>
      </c>
      <c r="M39" s="7" t="s">
        <v>4904</v>
      </c>
      <c r="N39" s="7">
        <v>5.0000000000000001E-4</v>
      </c>
    </row>
    <row r="40" spans="1:14" ht="16">
      <c r="A40" s="7" t="s">
        <v>6552</v>
      </c>
      <c r="B40" s="7" t="s">
        <v>2931</v>
      </c>
      <c r="C40" s="7">
        <v>0.44700000000000001</v>
      </c>
      <c r="D40" s="7" t="s">
        <v>4152</v>
      </c>
      <c r="E40" s="85">
        <v>6.0999999999999999E-76</v>
      </c>
      <c r="F40" s="162" t="s">
        <v>417</v>
      </c>
      <c r="G40" s="7" t="s">
        <v>28</v>
      </c>
      <c r="H40" s="7">
        <v>15</v>
      </c>
      <c r="I40" s="7">
        <v>62067613</v>
      </c>
      <c r="J40" s="7" t="s">
        <v>4215</v>
      </c>
      <c r="K40" s="85">
        <v>2.2999999999999998E-31</v>
      </c>
      <c r="L40" s="7" t="s">
        <v>418</v>
      </c>
      <c r="M40" s="7" t="s">
        <v>12</v>
      </c>
      <c r="N40" s="7">
        <v>5.4000000000000003E-3</v>
      </c>
    </row>
    <row r="41" spans="1:14" ht="16">
      <c r="A41" s="7" t="s">
        <v>6552</v>
      </c>
      <c r="B41" s="7" t="s">
        <v>2932</v>
      </c>
      <c r="C41" s="7">
        <v>0.314</v>
      </c>
      <c r="D41" s="7" t="s">
        <v>3898</v>
      </c>
      <c r="E41" s="85">
        <v>9.9999999999999998E-141</v>
      </c>
      <c r="F41" s="162" t="s">
        <v>1001</v>
      </c>
      <c r="G41" s="7" t="s">
        <v>34</v>
      </c>
      <c r="H41" s="7">
        <v>3</v>
      </c>
      <c r="I41" s="7">
        <v>172445160</v>
      </c>
      <c r="J41" s="7" t="s">
        <v>4216</v>
      </c>
      <c r="K41" s="85">
        <v>1.7E-14</v>
      </c>
      <c r="L41" s="7" t="s">
        <v>1002</v>
      </c>
      <c r="M41" s="7" t="s">
        <v>12</v>
      </c>
      <c r="N41" s="7">
        <v>2.3E-3</v>
      </c>
    </row>
    <row r="42" spans="1:14" ht="16">
      <c r="A42" s="7" t="s">
        <v>6552</v>
      </c>
      <c r="B42" s="7" t="s">
        <v>2933</v>
      </c>
      <c r="C42" s="7">
        <v>0.59499999999999997</v>
      </c>
      <c r="D42" s="7" t="s">
        <v>4217</v>
      </c>
      <c r="E42" s="85">
        <v>6.0000000000000002E-26</v>
      </c>
      <c r="F42" s="162" t="s">
        <v>1151</v>
      </c>
      <c r="G42" s="7" t="s">
        <v>42</v>
      </c>
      <c r="H42" s="7">
        <v>15</v>
      </c>
      <c r="I42" s="7">
        <v>98649581</v>
      </c>
      <c r="J42" s="7" t="s">
        <v>4218</v>
      </c>
      <c r="K42" s="85">
        <v>4.1000000000000001E-20</v>
      </c>
      <c r="L42" s="7" t="s">
        <v>4219</v>
      </c>
      <c r="M42" s="7" t="s">
        <v>12</v>
      </c>
      <c r="N42" s="7">
        <v>6.9999999999999999E-4</v>
      </c>
    </row>
    <row r="43" spans="1:14" ht="16">
      <c r="A43" s="7" t="s">
        <v>6552</v>
      </c>
      <c r="B43" s="7" t="s">
        <v>2934</v>
      </c>
      <c r="C43" s="7">
        <v>0.151</v>
      </c>
      <c r="D43" s="7" t="s">
        <v>4220</v>
      </c>
      <c r="E43" s="85">
        <v>5.5999999999999997E-133</v>
      </c>
      <c r="F43" s="162" t="s">
        <v>1568</v>
      </c>
      <c r="G43" s="7" t="s">
        <v>20</v>
      </c>
      <c r="H43" s="7">
        <v>1</v>
      </c>
      <c r="I43" s="7">
        <v>176556322</v>
      </c>
      <c r="J43" s="7" t="s">
        <v>4221</v>
      </c>
      <c r="K43" s="85">
        <v>4.3E-34</v>
      </c>
      <c r="L43" s="7" t="s">
        <v>1569</v>
      </c>
      <c r="M43" s="7" t="s">
        <v>12</v>
      </c>
      <c r="N43" s="7">
        <v>1.9E-3</v>
      </c>
    </row>
    <row r="44" spans="1:14" ht="16">
      <c r="A44" s="7" t="s">
        <v>6552</v>
      </c>
      <c r="B44" s="7" t="s">
        <v>2935</v>
      </c>
      <c r="C44" s="7">
        <v>5.7000000000000002E-2</v>
      </c>
      <c r="D44" s="7" t="s">
        <v>4222</v>
      </c>
      <c r="E44" s="85">
        <v>7.7E-244</v>
      </c>
      <c r="F44" s="162" t="s">
        <v>2025</v>
      </c>
      <c r="G44" s="7" t="s">
        <v>28</v>
      </c>
      <c r="H44" s="7">
        <v>16</v>
      </c>
      <c r="I44" s="7">
        <v>1078868</v>
      </c>
      <c r="J44" s="7" t="s">
        <v>4223</v>
      </c>
      <c r="K44" s="85">
        <v>8.4000000000000007E-30</v>
      </c>
      <c r="L44" s="7" t="s">
        <v>2026</v>
      </c>
      <c r="M44" s="7" t="s">
        <v>12</v>
      </c>
      <c r="N44" s="7">
        <v>3.0000000000000001E-3</v>
      </c>
    </row>
    <row r="45" spans="1:14" ht="16">
      <c r="A45" s="7" t="s">
        <v>6552</v>
      </c>
      <c r="B45" s="7" t="s">
        <v>2936</v>
      </c>
      <c r="C45" s="7">
        <v>0.13900000000000001</v>
      </c>
      <c r="D45" s="7" t="s">
        <v>4224</v>
      </c>
      <c r="E45" s="85">
        <v>1.2E-55</v>
      </c>
      <c r="F45" s="162" t="s">
        <v>2272</v>
      </c>
      <c r="G45" s="7" t="s">
        <v>20</v>
      </c>
      <c r="H45" s="7">
        <v>7</v>
      </c>
      <c r="I45" s="7">
        <v>6690847</v>
      </c>
      <c r="J45" s="7" t="s">
        <v>4225</v>
      </c>
      <c r="K45" s="85">
        <v>2.1999999999999998E-19</v>
      </c>
      <c r="L45" s="7" t="s">
        <v>2273</v>
      </c>
      <c r="M45" s="7" t="s">
        <v>12</v>
      </c>
      <c r="N45" s="7">
        <v>2.0000000000000001E-4</v>
      </c>
    </row>
    <row r="46" spans="1:14" ht="16">
      <c r="A46" s="7" t="s">
        <v>7362</v>
      </c>
      <c r="B46" s="7" t="s">
        <v>4321</v>
      </c>
      <c r="C46" s="7">
        <v>0.12</v>
      </c>
      <c r="D46" s="7" t="s">
        <v>4397</v>
      </c>
      <c r="E46" s="85">
        <v>2.1999999999999999E-12</v>
      </c>
      <c r="F46" s="162" t="s">
        <v>1253</v>
      </c>
      <c r="G46" s="7" t="s">
        <v>34</v>
      </c>
      <c r="H46" s="7">
        <v>19</v>
      </c>
      <c r="I46" s="7">
        <v>11089548</v>
      </c>
      <c r="J46" s="7" t="s">
        <v>4398</v>
      </c>
      <c r="K46" s="85">
        <v>3.0000000000000001E-12</v>
      </c>
      <c r="L46" s="7" t="s">
        <v>4399</v>
      </c>
      <c r="M46" s="7" t="s">
        <v>4400</v>
      </c>
      <c r="N46" s="7">
        <v>2.2000000000000001E-3</v>
      </c>
    </row>
    <row r="47" spans="1:14" ht="16">
      <c r="A47" s="7" t="s">
        <v>7363</v>
      </c>
      <c r="B47" s="7" t="s">
        <v>4289</v>
      </c>
      <c r="C47" s="7">
        <v>3.6999999999999998E-2</v>
      </c>
      <c r="D47" s="7" t="s">
        <v>4413</v>
      </c>
      <c r="E47" s="85">
        <v>7.1999999999999999E-62</v>
      </c>
      <c r="F47" s="162" t="s">
        <v>157</v>
      </c>
      <c r="G47" s="7" t="s">
        <v>34</v>
      </c>
      <c r="H47" s="7">
        <v>19</v>
      </c>
      <c r="I47" s="7">
        <v>8580892</v>
      </c>
      <c r="J47" s="7" t="s">
        <v>4414</v>
      </c>
      <c r="K47" s="85">
        <v>2.9000000000000003E-14</v>
      </c>
      <c r="L47" s="7" t="s">
        <v>4415</v>
      </c>
      <c r="M47" s="7" t="s">
        <v>4416</v>
      </c>
      <c r="N47" s="7">
        <v>1.1999999999999999E-3</v>
      </c>
    </row>
    <row r="48" spans="1:14" ht="16">
      <c r="A48" s="7" t="s">
        <v>7363</v>
      </c>
      <c r="B48" s="7" t="s">
        <v>2896</v>
      </c>
      <c r="C48" s="7">
        <v>0.112</v>
      </c>
      <c r="D48" s="7" t="s">
        <v>4409</v>
      </c>
      <c r="E48" s="85">
        <v>1.2999999999999999E-45</v>
      </c>
      <c r="F48" s="162" t="s">
        <v>161</v>
      </c>
      <c r="G48" s="7" t="s">
        <v>34</v>
      </c>
      <c r="H48" s="7">
        <v>15</v>
      </c>
      <c r="I48" s="7">
        <v>99974401</v>
      </c>
      <c r="J48" s="7" t="s">
        <v>4410</v>
      </c>
      <c r="K48" s="85">
        <v>1.7000000000000001E-19</v>
      </c>
      <c r="L48" s="7" t="s">
        <v>4411</v>
      </c>
      <c r="M48" s="7" t="s">
        <v>4412</v>
      </c>
      <c r="N48" s="7">
        <v>4.7999999999999996E-3</v>
      </c>
    </row>
    <row r="49" spans="1:14" ht="16">
      <c r="A49" s="7" t="s">
        <v>7364</v>
      </c>
      <c r="B49" s="7" t="s">
        <v>3897</v>
      </c>
      <c r="C49" s="7">
        <v>0.23200000000000001</v>
      </c>
      <c r="D49" s="7" t="s">
        <v>3901</v>
      </c>
      <c r="E49" s="85">
        <v>2.6000000000000001E-170</v>
      </c>
      <c r="F49" s="162" t="s">
        <v>1325</v>
      </c>
      <c r="G49" s="7" t="s">
        <v>20</v>
      </c>
      <c r="H49" s="7">
        <v>18</v>
      </c>
      <c r="I49" s="7">
        <v>60371350</v>
      </c>
      <c r="J49" s="7" t="s">
        <v>3902</v>
      </c>
      <c r="K49" s="85">
        <v>2.1999999999999998E-30</v>
      </c>
      <c r="L49" s="7" t="s">
        <v>3903</v>
      </c>
      <c r="M49" s="7" t="s">
        <v>12</v>
      </c>
      <c r="N49" s="7">
        <v>1.1000000000000001E-3</v>
      </c>
    </row>
    <row r="50" spans="1:14" ht="16">
      <c r="A50" s="7" t="s">
        <v>7364</v>
      </c>
      <c r="B50" s="7" t="s">
        <v>3904</v>
      </c>
      <c r="C50" s="7">
        <v>0.40500000000000003</v>
      </c>
      <c r="D50" s="7" t="s">
        <v>3905</v>
      </c>
      <c r="E50" s="85">
        <v>1.9999999999999998E-21</v>
      </c>
      <c r="F50" s="162" t="s">
        <v>2269</v>
      </c>
      <c r="G50" s="7" t="s">
        <v>28</v>
      </c>
      <c r="H50" s="7">
        <v>8</v>
      </c>
      <c r="I50" s="7">
        <v>134478481</v>
      </c>
      <c r="J50" s="7" t="s">
        <v>3906</v>
      </c>
      <c r="K50" s="85">
        <v>1.8E-32</v>
      </c>
      <c r="L50" s="7" t="s">
        <v>3907</v>
      </c>
      <c r="M50" s="7" t="s">
        <v>12</v>
      </c>
      <c r="N50" s="7">
        <v>7.9000000000000008E-3</v>
      </c>
    </row>
    <row r="51" spans="1:14" ht="16">
      <c r="A51" s="7" t="s">
        <v>7365</v>
      </c>
      <c r="B51" s="7" t="s">
        <v>4860</v>
      </c>
      <c r="C51" s="7">
        <v>0.11899999999999999</v>
      </c>
      <c r="D51" s="7" t="s">
        <v>4869</v>
      </c>
      <c r="E51" s="85">
        <v>2.3999999999999999E-21</v>
      </c>
      <c r="F51" s="162" t="s">
        <v>1253</v>
      </c>
      <c r="G51" s="7" t="s">
        <v>34</v>
      </c>
      <c r="H51" s="7">
        <v>19</v>
      </c>
      <c r="I51" s="7">
        <v>11089548</v>
      </c>
      <c r="J51" s="7" t="s">
        <v>4870</v>
      </c>
      <c r="K51" s="85">
        <v>5.4000000000000002E-21</v>
      </c>
      <c r="L51" s="7" t="s">
        <v>4871</v>
      </c>
      <c r="M51" s="7" t="s">
        <v>4872</v>
      </c>
      <c r="N51" s="7">
        <v>2.0999999999999999E-3</v>
      </c>
    </row>
    <row r="52" spans="1:14" ht="16">
      <c r="A52" s="7" t="s">
        <v>7366</v>
      </c>
      <c r="B52" s="7" t="s">
        <v>2949</v>
      </c>
      <c r="C52" s="7">
        <v>2.9000000000000001E-2</v>
      </c>
      <c r="D52" s="7" t="s">
        <v>4905</v>
      </c>
      <c r="E52" s="85">
        <v>8.8999999999999993E-34</v>
      </c>
      <c r="F52" s="162" t="s">
        <v>923</v>
      </c>
      <c r="G52" s="7" t="s">
        <v>39</v>
      </c>
      <c r="H52" s="7">
        <v>1</v>
      </c>
      <c r="I52" s="7">
        <v>152302699</v>
      </c>
      <c r="J52" s="7" t="s">
        <v>4906</v>
      </c>
      <c r="K52" s="85">
        <v>1.8E-12</v>
      </c>
      <c r="L52" s="7" t="s">
        <v>4907</v>
      </c>
      <c r="M52" s="7" t="s">
        <v>4908</v>
      </c>
      <c r="N52" s="7">
        <v>1.9E-2</v>
      </c>
    </row>
    <row r="53" spans="1:14" ht="16">
      <c r="A53" s="7" t="s">
        <v>7367</v>
      </c>
      <c r="B53" s="7" t="s">
        <v>3853</v>
      </c>
      <c r="C53" s="7">
        <v>0.33500000000000002</v>
      </c>
      <c r="D53" s="7" t="s">
        <v>4865</v>
      </c>
      <c r="E53" s="85">
        <v>2.3000000000000001E-41</v>
      </c>
      <c r="F53" s="162" t="s">
        <v>310</v>
      </c>
      <c r="G53" s="7" t="s">
        <v>186</v>
      </c>
      <c r="H53" s="7">
        <v>2</v>
      </c>
      <c r="I53" s="7">
        <v>21001729</v>
      </c>
      <c r="J53" s="7" t="s">
        <v>4866</v>
      </c>
      <c r="K53" s="85">
        <v>6.4E-13</v>
      </c>
      <c r="L53" s="7" t="s">
        <v>4867</v>
      </c>
      <c r="M53" s="7" t="s">
        <v>4868</v>
      </c>
      <c r="N53" s="7">
        <v>8.9999999999999998E-4</v>
      </c>
    </row>
    <row r="54" spans="1:14" ht="16">
      <c r="A54" s="7" t="s">
        <v>7367</v>
      </c>
      <c r="B54" s="7" t="s">
        <v>4860</v>
      </c>
      <c r="C54" s="7">
        <v>0.11899999999999999</v>
      </c>
      <c r="D54" s="7" t="s">
        <v>4861</v>
      </c>
      <c r="E54" s="85">
        <v>2.4E-78</v>
      </c>
      <c r="F54" s="162" t="s">
        <v>1253</v>
      </c>
      <c r="G54" s="7" t="s">
        <v>34</v>
      </c>
      <c r="H54" s="7">
        <v>19</v>
      </c>
      <c r="I54" s="7">
        <v>11089548</v>
      </c>
      <c r="J54" s="7" t="s">
        <v>4862</v>
      </c>
      <c r="K54" s="85">
        <v>1.3E-53</v>
      </c>
      <c r="L54" s="7" t="s">
        <v>4863</v>
      </c>
      <c r="M54" s="7" t="s">
        <v>4864</v>
      </c>
      <c r="N54" s="7">
        <v>2.2000000000000001E-3</v>
      </c>
    </row>
    <row r="55" spans="1:14" ht="16">
      <c r="A55" s="7" t="s">
        <v>6684</v>
      </c>
      <c r="B55" s="7" t="s">
        <v>4226</v>
      </c>
      <c r="C55" s="7">
        <v>0.52</v>
      </c>
      <c r="D55" s="7" t="s">
        <v>4227</v>
      </c>
      <c r="E55" s="85">
        <v>2.2E-307</v>
      </c>
      <c r="F55" s="162" t="s">
        <v>310</v>
      </c>
      <c r="G55" s="7" t="s">
        <v>186</v>
      </c>
      <c r="H55" s="7">
        <v>2</v>
      </c>
      <c r="I55" s="7">
        <v>21001729</v>
      </c>
      <c r="J55" s="7" t="s">
        <v>7368</v>
      </c>
      <c r="K55" s="85">
        <v>2.2E-307</v>
      </c>
      <c r="L55" s="7" t="s">
        <v>7369</v>
      </c>
      <c r="M55" s="7" t="s">
        <v>12</v>
      </c>
      <c r="N55" s="7">
        <v>8.0000000000000004E-4</v>
      </c>
    </row>
    <row r="56" spans="1:14" ht="16">
      <c r="A56" s="7" t="s">
        <v>6684</v>
      </c>
      <c r="B56" s="7" t="s">
        <v>2905</v>
      </c>
      <c r="C56" s="7">
        <v>0.191</v>
      </c>
      <c r="D56" s="7" t="s">
        <v>4228</v>
      </c>
      <c r="E56" s="85">
        <v>1.6000000000000001E-21</v>
      </c>
      <c r="F56" s="162" t="s">
        <v>339</v>
      </c>
      <c r="G56" s="7" t="s">
        <v>34</v>
      </c>
      <c r="H56" s="7">
        <v>17</v>
      </c>
      <c r="I56" s="7">
        <v>7173658</v>
      </c>
      <c r="J56" s="7" t="s">
        <v>4229</v>
      </c>
      <c r="K56" s="85">
        <v>1.7E-14</v>
      </c>
      <c r="L56" s="7" t="s">
        <v>7370</v>
      </c>
      <c r="M56" s="7" t="s">
        <v>12</v>
      </c>
      <c r="N56" s="7">
        <v>8.9999999999999998E-4</v>
      </c>
    </row>
    <row r="57" spans="1:14" ht="16">
      <c r="A57" s="7" t="s">
        <v>6684</v>
      </c>
      <c r="B57" s="7" t="s">
        <v>4230</v>
      </c>
      <c r="C57" s="7">
        <v>0.18099999999999999</v>
      </c>
      <c r="D57" s="7" t="s">
        <v>4231</v>
      </c>
      <c r="E57" s="85">
        <v>2.2E-307</v>
      </c>
      <c r="F57" s="162" t="s">
        <v>1253</v>
      </c>
      <c r="G57" s="7" t="s">
        <v>34</v>
      </c>
      <c r="H57" s="7">
        <v>19</v>
      </c>
      <c r="I57" s="7">
        <v>11089548</v>
      </c>
      <c r="J57" s="7" t="s">
        <v>7371</v>
      </c>
      <c r="K57" s="85">
        <v>4.4000000000000002E-74</v>
      </c>
      <c r="L57" s="7" t="s">
        <v>7372</v>
      </c>
      <c r="M57" s="7" t="s">
        <v>12</v>
      </c>
      <c r="N57" s="7">
        <v>2.2000000000000001E-3</v>
      </c>
    </row>
    <row r="58" spans="1:14" ht="16">
      <c r="A58" s="7" t="s">
        <v>6684</v>
      </c>
      <c r="B58" s="7" t="s">
        <v>2915</v>
      </c>
      <c r="C58" s="7">
        <v>0.182</v>
      </c>
      <c r="D58" s="7" t="s">
        <v>4232</v>
      </c>
      <c r="E58" s="85">
        <v>9.8000000000000006E-44</v>
      </c>
      <c r="F58" s="162" t="s">
        <v>1479</v>
      </c>
      <c r="G58" s="7" t="s">
        <v>34</v>
      </c>
      <c r="H58" s="7">
        <v>7</v>
      </c>
      <c r="I58" s="7">
        <v>44513446</v>
      </c>
      <c r="J58" s="7" t="s">
        <v>4233</v>
      </c>
      <c r="K58" s="85">
        <v>2.1000000000000001E-21</v>
      </c>
      <c r="L58" s="7" t="s">
        <v>7373</v>
      </c>
      <c r="M58" s="7" t="s">
        <v>12</v>
      </c>
      <c r="N58" s="7">
        <v>4.5999999999999999E-3</v>
      </c>
    </row>
    <row r="59" spans="1:14" ht="16">
      <c r="A59" s="7" t="s">
        <v>6684</v>
      </c>
      <c r="B59" s="7" t="s">
        <v>2908</v>
      </c>
      <c r="C59" s="7">
        <v>1.7000000000000001E-2</v>
      </c>
      <c r="D59" s="7" t="s">
        <v>4158</v>
      </c>
      <c r="E59" s="85">
        <v>2.2E-307</v>
      </c>
      <c r="F59" s="162" t="s">
        <v>1583</v>
      </c>
      <c r="G59" s="7" t="s">
        <v>34</v>
      </c>
      <c r="H59" s="7">
        <v>1</v>
      </c>
      <c r="I59" s="7">
        <v>55039837</v>
      </c>
      <c r="J59" s="7" t="s">
        <v>7374</v>
      </c>
      <c r="K59" s="85">
        <v>2.3E-180</v>
      </c>
      <c r="L59" s="7" t="s">
        <v>7375</v>
      </c>
      <c r="M59" s="7" t="s">
        <v>12</v>
      </c>
      <c r="N59" s="7">
        <v>1.4E-3</v>
      </c>
    </row>
    <row r="60" spans="1:14" ht="16">
      <c r="A60" s="7" t="s">
        <v>6594</v>
      </c>
      <c r="B60" s="7" t="s">
        <v>3908</v>
      </c>
      <c r="C60" s="7">
        <v>8.5999999999999993E-2</v>
      </c>
      <c r="D60" s="7" t="s">
        <v>3909</v>
      </c>
      <c r="E60" s="85">
        <v>2.5000000000000001E-27</v>
      </c>
      <c r="F60" s="162" t="s">
        <v>1519</v>
      </c>
      <c r="G60" s="7" t="s">
        <v>28</v>
      </c>
      <c r="H60" s="7">
        <v>15</v>
      </c>
      <c r="I60" s="7">
        <v>27755387</v>
      </c>
      <c r="J60" s="7" t="s">
        <v>3910</v>
      </c>
      <c r="K60" s="85">
        <v>1.2E-16</v>
      </c>
      <c r="L60" s="7" t="s">
        <v>3911</v>
      </c>
      <c r="M60" s="7" t="s">
        <v>12</v>
      </c>
      <c r="N60" s="7">
        <v>1.26E-2</v>
      </c>
    </row>
    <row r="61" spans="1:14" ht="16">
      <c r="A61" s="7" t="s">
        <v>7376</v>
      </c>
      <c r="B61" s="7" t="s">
        <v>3853</v>
      </c>
      <c r="C61" s="7">
        <v>0.33500000000000002</v>
      </c>
      <c r="D61" s="7" t="s">
        <v>4339</v>
      </c>
      <c r="E61" s="85">
        <v>2.4E-50</v>
      </c>
      <c r="F61" s="162" t="s">
        <v>310</v>
      </c>
      <c r="G61" s="7" t="s">
        <v>186</v>
      </c>
      <c r="H61" s="7">
        <v>2</v>
      </c>
      <c r="I61" s="7">
        <v>21001729</v>
      </c>
      <c r="J61" s="7" t="s">
        <v>4340</v>
      </c>
      <c r="K61" s="85">
        <v>4.3999999999999997E-15</v>
      </c>
      <c r="L61" s="7" t="s">
        <v>4341</v>
      </c>
      <c r="M61" s="7" t="s">
        <v>4342</v>
      </c>
      <c r="N61" s="7">
        <v>8.9999999999999998E-4</v>
      </c>
    </row>
    <row r="62" spans="1:14" ht="16">
      <c r="A62" s="7" t="s">
        <v>7376</v>
      </c>
      <c r="B62" s="7" t="s">
        <v>4343</v>
      </c>
      <c r="C62" s="7">
        <v>0.11899999999999999</v>
      </c>
      <c r="D62" s="7" t="s">
        <v>4344</v>
      </c>
      <c r="E62" s="85">
        <v>3.4999999999999999E-90</v>
      </c>
      <c r="F62" s="162" t="s">
        <v>1253</v>
      </c>
      <c r="G62" s="7" t="s">
        <v>34</v>
      </c>
      <c r="H62" s="7">
        <v>19</v>
      </c>
      <c r="I62" s="7">
        <v>11089548</v>
      </c>
      <c r="J62" s="7" t="s">
        <v>4345</v>
      </c>
      <c r="K62" s="85">
        <v>3.4999999999999997E-70</v>
      </c>
      <c r="L62" s="7" t="s">
        <v>4346</v>
      </c>
      <c r="M62" s="7" t="s">
        <v>4347</v>
      </c>
      <c r="N62" s="7">
        <v>2.0999999999999999E-3</v>
      </c>
    </row>
    <row r="63" spans="1:14" ht="16">
      <c r="A63" s="7" t="s">
        <v>7377</v>
      </c>
      <c r="B63" s="7" t="s">
        <v>4348</v>
      </c>
      <c r="C63" s="7">
        <v>0.314</v>
      </c>
      <c r="D63" s="7" t="s">
        <v>4349</v>
      </c>
      <c r="E63" s="85">
        <v>5.1000000000000001E-267</v>
      </c>
      <c r="F63" s="162" t="s">
        <v>2214</v>
      </c>
      <c r="G63" s="7" t="s">
        <v>20</v>
      </c>
      <c r="H63" s="7">
        <v>2</v>
      </c>
      <c r="I63" s="7">
        <v>233760287</v>
      </c>
      <c r="J63" s="7" t="s">
        <v>4350</v>
      </c>
      <c r="K63" s="85">
        <v>7.1000000000000007E-18</v>
      </c>
      <c r="L63" s="7" t="s">
        <v>4351</v>
      </c>
      <c r="M63" s="7" t="s">
        <v>4352</v>
      </c>
      <c r="N63" s="7">
        <v>1E-3</v>
      </c>
    </row>
    <row r="64" spans="1:14" ht="16">
      <c r="A64" s="7" t="s">
        <v>7378</v>
      </c>
      <c r="B64" s="7" t="s">
        <v>2896</v>
      </c>
      <c r="C64" s="7">
        <v>0.112</v>
      </c>
      <c r="D64" s="7" t="s">
        <v>4417</v>
      </c>
      <c r="E64" s="85">
        <v>4.3000000000000002E-77</v>
      </c>
      <c r="F64" s="162" t="s">
        <v>161</v>
      </c>
      <c r="G64" s="7" t="s">
        <v>34</v>
      </c>
      <c r="H64" s="7">
        <v>15</v>
      </c>
      <c r="I64" s="7">
        <v>99974401</v>
      </c>
      <c r="J64" s="7" t="s">
        <v>4418</v>
      </c>
      <c r="K64" s="85">
        <v>1.8999999999999999E-20</v>
      </c>
      <c r="L64" s="7" t="s">
        <v>4419</v>
      </c>
      <c r="M64" s="7" t="s">
        <v>4420</v>
      </c>
      <c r="N64" s="7">
        <v>4.7999999999999996E-3</v>
      </c>
    </row>
    <row r="65" spans="1:14" ht="16">
      <c r="A65" s="7" t="s">
        <v>7378</v>
      </c>
      <c r="B65" s="7" t="s">
        <v>4421</v>
      </c>
      <c r="C65" s="7">
        <v>0.59599999999999997</v>
      </c>
      <c r="D65" s="7" t="s">
        <v>4422</v>
      </c>
      <c r="E65" s="85">
        <v>2.1000000000000001E-26</v>
      </c>
      <c r="F65" s="162" t="s">
        <v>1491</v>
      </c>
      <c r="G65" s="7" t="s">
        <v>34</v>
      </c>
      <c r="H65" s="7">
        <v>5</v>
      </c>
      <c r="I65" s="7">
        <v>32710662</v>
      </c>
      <c r="J65" s="7" t="s">
        <v>4423</v>
      </c>
      <c r="K65" s="85">
        <v>1.6000000000000001E-16</v>
      </c>
      <c r="L65" s="7" t="s">
        <v>4424</v>
      </c>
      <c r="M65" s="7" t="s">
        <v>4425</v>
      </c>
      <c r="N65" s="7">
        <v>8.0000000000000004E-4</v>
      </c>
    </row>
    <row r="66" spans="1:14" ht="16">
      <c r="A66" s="7" t="s">
        <v>6600</v>
      </c>
      <c r="B66" s="7" t="s">
        <v>3912</v>
      </c>
      <c r="C66" s="7">
        <v>4.2999999999999997E-2</v>
      </c>
      <c r="D66" s="7" t="s">
        <v>3913</v>
      </c>
      <c r="E66" s="85">
        <v>8.3000000000000007E-30</v>
      </c>
      <c r="F66" s="162" t="s">
        <v>1234</v>
      </c>
      <c r="G66" s="7" t="s">
        <v>269</v>
      </c>
      <c r="H66" s="7">
        <v>22</v>
      </c>
      <c r="I66" s="7">
        <v>50548166</v>
      </c>
      <c r="J66" s="7" t="s">
        <v>3914</v>
      </c>
      <c r="K66" s="85">
        <v>1.7E-28</v>
      </c>
      <c r="L66" s="7" t="s">
        <v>1235</v>
      </c>
      <c r="M66" s="7" t="s">
        <v>1236</v>
      </c>
      <c r="N66" s="7">
        <v>1.5E-3</v>
      </c>
    </row>
    <row r="67" spans="1:14" ht="16">
      <c r="A67" s="7" t="s">
        <v>7379</v>
      </c>
      <c r="B67" s="7" t="s">
        <v>2949</v>
      </c>
      <c r="C67" s="7">
        <v>2.4E-2</v>
      </c>
      <c r="D67" s="7" t="s">
        <v>4909</v>
      </c>
      <c r="E67" s="85">
        <v>2.7000000000000001E-39</v>
      </c>
      <c r="F67" s="162" t="s">
        <v>923</v>
      </c>
      <c r="G67" s="7" t="s">
        <v>39</v>
      </c>
      <c r="H67" s="7">
        <v>1</v>
      </c>
      <c r="I67" s="7">
        <v>152302699</v>
      </c>
      <c r="J67" s="7" t="s">
        <v>4910</v>
      </c>
      <c r="K67" s="85">
        <v>3.1E-24</v>
      </c>
      <c r="L67" s="7" t="s">
        <v>4911</v>
      </c>
      <c r="M67" s="7" t="s">
        <v>4912</v>
      </c>
      <c r="N67" s="7">
        <v>1.6E-2</v>
      </c>
    </row>
    <row r="68" spans="1:14" ht="16">
      <c r="A68" s="7" t="s">
        <v>7379</v>
      </c>
      <c r="B68" s="7" t="s">
        <v>4913</v>
      </c>
      <c r="C68" s="7">
        <v>0.74399999999999999</v>
      </c>
      <c r="D68" s="7" t="s">
        <v>4914</v>
      </c>
      <c r="E68" s="85">
        <v>1.5000000000000001E-73</v>
      </c>
      <c r="F68" s="162" t="s">
        <v>1179</v>
      </c>
      <c r="G68" s="7" t="s">
        <v>28</v>
      </c>
      <c r="H68" s="7">
        <v>9</v>
      </c>
      <c r="I68" s="7">
        <v>6241694</v>
      </c>
      <c r="J68" s="7" t="s">
        <v>4915</v>
      </c>
      <c r="K68" s="85">
        <v>2E-19</v>
      </c>
      <c r="L68" s="7" t="s">
        <v>4916</v>
      </c>
      <c r="M68" s="7" t="s">
        <v>4917</v>
      </c>
      <c r="N68" s="7">
        <v>6.1000000000000004E-3</v>
      </c>
    </row>
    <row r="69" spans="1:14" ht="16">
      <c r="A69" s="7" t="s">
        <v>7380</v>
      </c>
      <c r="B69" s="7" t="s">
        <v>3838</v>
      </c>
      <c r="C69" s="7">
        <v>0.97299999999999998</v>
      </c>
      <c r="D69" s="7" t="s">
        <v>3839</v>
      </c>
      <c r="E69" s="85">
        <v>2.6000000000000001E-179</v>
      </c>
      <c r="F69" s="162" t="s">
        <v>1935</v>
      </c>
      <c r="G69" s="7" t="s">
        <v>34</v>
      </c>
      <c r="H69" s="7">
        <v>5</v>
      </c>
      <c r="I69" s="7">
        <v>33944647</v>
      </c>
      <c r="J69" s="7" t="s">
        <v>7381</v>
      </c>
      <c r="K69" s="85">
        <v>8.6000000000000004E-106</v>
      </c>
      <c r="L69" s="7" t="s">
        <v>3840</v>
      </c>
      <c r="M69" s="7" t="s">
        <v>7382</v>
      </c>
      <c r="N69" s="7">
        <v>3.7000000000000002E-3</v>
      </c>
    </row>
    <row r="70" spans="1:14" ht="16">
      <c r="A70" s="7" t="s">
        <v>7380</v>
      </c>
      <c r="B70" s="7" t="s">
        <v>3841</v>
      </c>
      <c r="C70" s="7">
        <v>0.30299999999999999</v>
      </c>
      <c r="D70" s="7" t="s">
        <v>3842</v>
      </c>
      <c r="E70" s="85">
        <v>6.2000000000000002E-194</v>
      </c>
      <c r="F70" s="162" t="s">
        <v>2197</v>
      </c>
      <c r="G70" s="7" t="s">
        <v>34</v>
      </c>
      <c r="H70" s="7">
        <v>11</v>
      </c>
      <c r="I70" s="7">
        <v>89177953</v>
      </c>
      <c r="J70" s="7" t="s">
        <v>7383</v>
      </c>
      <c r="K70" s="85">
        <v>7.1999999999999999E-62</v>
      </c>
      <c r="L70" s="7" t="s">
        <v>3843</v>
      </c>
      <c r="M70" s="7" t="s">
        <v>7384</v>
      </c>
      <c r="N70" s="7">
        <v>3.2000000000000002E-3</v>
      </c>
    </row>
    <row r="71" spans="1:14" ht="16">
      <c r="A71" s="7" t="s">
        <v>7385</v>
      </c>
      <c r="B71" s="7" t="s">
        <v>3915</v>
      </c>
      <c r="C71" s="7">
        <v>0.10299999999999999</v>
      </c>
      <c r="D71" s="7" t="s">
        <v>3916</v>
      </c>
      <c r="E71" s="85">
        <v>3.6000000000000002E-93</v>
      </c>
      <c r="F71" s="162" t="s">
        <v>1324</v>
      </c>
      <c r="G71" s="7" t="s">
        <v>39</v>
      </c>
      <c r="H71" s="7">
        <v>16</v>
      </c>
      <c r="I71" s="7">
        <v>89919258</v>
      </c>
      <c r="J71" s="7" t="s">
        <v>3917</v>
      </c>
      <c r="K71" s="85">
        <v>2.3E-14</v>
      </c>
      <c r="L71" s="7" t="s">
        <v>3918</v>
      </c>
      <c r="M71" s="7" t="s">
        <v>3919</v>
      </c>
      <c r="N71" s="7">
        <v>6.7999999999999996E-3</v>
      </c>
    </row>
    <row r="72" spans="1:14" ht="16">
      <c r="A72" s="7" t="s">
        <v>6632</v>
      </c>
      <c r="B72" s="7" t="s">
        <v>2937</v>
      </c>
      <c r="C72" s="7">
        <v>0.13</v>
      </c>
      <c r="D72" s="7" t="s">
        <v>4234</v>
      </c>
      <c r="E72" s="85">
        <v>2.0000000000000001E-117</v>
      </c>
      <c r="F72" s="162" t="s">
        <v>463</v>
      </c>
      <c r="G72" s="7" t="s">
        <v>42</v>
      </c>
      <c r="H72" s="7">
        <v>3</v>
      </c>
      <c r="I72" s="7">
        <v>122254189</v>
      </c>
      <c r="J72" s="7" t="s">
        <v>7386</v>
      </c>
      <c r="K72" s="85">
        <v>1.2999999999999999E-12</v>
      </c>
      <c r="L72" s="7" t="s">
        <v>7387</v>
      </c>
      <c r="M72" s="7" t="s">
        <v>12</v>
      </c>
      <c r="N72" s="7">
        <v>5.0000000000000001E-4</v>
      </c>
    </row>
    <row r="73" spans="1:14" ht="16">
      <c r="A73" s="7" t="s">
        <v>6632</v>
      </c>
      <c r="B73" s="7" t="s">
        <v>2922</v>
      </c>
      <c r="C73" s="7">
        <v>0.83599999999999997</v>
      </c>
      <c r="D73" s="7" t="s">
        <v>4235</v>
      </c>
      <c r="E73" s="85">
        <v>7.8999999999999999E-12</v>
      </c>
      <c r="F73" s="162" t="s">
        <v>1931</v>
      </c>
      <c r="G73" s="7" t="s">
        <v>28</v>
      </c>
      <c r="H73" s="7">
        <v>9</v>
      </c>
      <c r="I73" s="7">
        <v>137231702</v>
      </c>
      <c r="J73" s="7" t="s">
        <v>4236</v>
      </c>
      <c r="K73" s="85">
        <v>9.4999999999999994E-30</v>
      </c>
      <c r="L73" s="7" t="s">
        <v>7388</v>
      </c>
      <c r="M73" s="7" t="s">
        <v>12</v>
      </c>
      <c r="N73" s="7">
        <v>4.3E-3</v>
      </c>
    </row>
    <row r="74" spans="1:14" ht="16">
      <c r="A74" s="7" t="s">
        <v>7389</v>
      </c>
      <c r="B74" s="7" t="s">
        <v>2942</v>
      </c>
      <c r="C74" s="7">
        <v>2.4E-2</v>
      </c>
      <c r="D74" s="7" t="s">
        <v>4918</v>
      </c>
      <c r="E74" s="85">
        <v>4.8E-27</v>
      </c>
      <c r="F74" s="162" t="s">
        <v>923</v>
      </c>
      <c r="G74" s="7" t="s">
        <v>39</v>
      </c>
      <c r="H74" s="7">
        <v>1</v>
      </c>
      <c r="I74" s="7">
        <v>152302699</v>
      </c>
      <c r="J74" s="7" t="s">
        <v>4919</v>
      </c>
      <c r="K74" s="85">
        <v>2.9E-18</v>
      </c>
      <c r="L74" s="7" t="s">
        <v>4920</v>
      </c>
      <c r="M74" s="7" t="s">
        <v>4921</v>
      </c>
      <c r="N74" s="7">
        <v>1.6199999999999999E-2</v>
      </c>
    </row>
    <row r="75" spans="1:14" ht="16">
      <c r="A75" s="7" t="s">
        <v>7389</v>
      </c>
      <c r="B75" s="7" t="s">
        <v>4922</v>
      </c>
      <c r="C75" s="7">
        <v>0.745</v>
      </c>
      <c r="D75" s="7" t="s">
        <v>4923</v>
      </c>
      <c r="E75" s="85">
        <v>1.7E-71</v>
      </c>
      <c r="F75" s="162" t="s">
        <v>1179</v>
      </c>
      <c r="G75" s="7" t="s">
        <v>28</v>
      </c>
      <c r="H75" s="7">
        <v>9</v>
      </c>
      <c r="I75" s="7">
        <v>6241694</v>
      </c>
      <c r="J75" s="7" t="s">
        <v>4924</v>
      </c>
      <c r="K75" s="85">
        <v>2.2999999999999999E-12</v>
      </c>
      <c r="L75" s="7" t="s">
        <v>4925</v>
      </c>
      <c r="M75" s="7" t="s">
        <v>4926</v>
      </c>
      <c r="N75" s="7">
        <v>6.0000000000000001E-3</v>
      </c>
    </row>
    <row r="76" spans="1:14" ht="16">
      <c r="A76" s="7" t="s">
        <v>7390</v>
      </c>
      <c r="B76" s="7" t="s">
        <v>3915</v>
      </c>
      <c r="C76" s="7">
        <v>0.10299999999999999</v>
      </c>
      <c r="D76" s="7" t="s">
        <v>4545</v>
      </c>
      <c r="E76" s="85">
        <v>9.5999999999999997E-116</v>
      </c>
      <c r="F76" s="162" t="s">
        <v>1324</v>
      </c>
      <c r="G76" s="7" t="s">
        <v>39</v>
      </c>
      <c r="H76" s="7">
        <v>16</v>
      </c>
      <c r="I76" s="7">
        <v>89919258</v>
      </c>
      <c r="J76" s="7" t="s">
        <v>4546</v>
      </c>
      <c r="K76" s="85">
        <v>5.0000000000000002E-26</v>
      </c>
      <c r="L76" s="7" t="s">
        <v>4547</v>
      </c>
      <c r="M76" s="7" t="s">
        <v>4548</v>
      </c>
      <c r="N76" s="7">
        <v>6.7999999999999996E-3</v>
      </c>
    </row>
    <row r="77" spans="1:14" ht="16">
      <c r="A77" s="7" t="s">
        <v>7391</v>
      </c>
      <c r="B77" s="7" t="s">
        <v>3844</v>
      </c>
      <c r="C77" s="7">
        <v>0.16700000000000001</v>
      </c>
      <c r="D77" s="7" t="s">
        <v>4428</v>
      </c>
      <c r="E77" s="85">
        <v>2.2E-307</v>
      </c>
      <c r="F77" s="162" t="s">
        <v>1519</v>
      </c>
      <c r="G77" s="7" t="s">
        <v>28</v>
      </c>
      <c r="H77" s="7">
        <v>15</v>
      </c>
      <c r="I77" s="7">
        <v>27755387</v>
      </c>
      <c r="J77" s="7" t="s">
        <v>7392</v>
      </c>
      <c r="K77" s="85">
        <v>3.6999999999999999E-34</v>
      </c>
      <c r="L77" s="7" t="s">
        <v>7393</v>
      </c>
      <c r="M77" s="7" t="s">
        <v>7394</v>
      </c>
      <c r="N77" s="7">
        <v>1.2699999999999999E-2</v>
      </c>
    </row>
    <row r="78" spans="1:14" ht="16">
      <c r="A78" s="7" t="s">
        <v>7391</v>
      </c>
      <c r="B78" s="7" t="s">
        <v>4426</v>
      </c>
      <c r="C78" s="7">
        <v>1.7999999999999999E-2</v>
      </c>
      <c r="D78" s="7" t="s">
        <v>4427</v>
      </c>
      <c r="E78" s="85">
        <v>2.2E-307</v>
      </c>
      <c r="F78" s="162" t="s">
        <v>1935</v>
      </c>
      <c r="G78" s="7" t="s">
        <v>34</v>
      </c>
      <c r="H78" s="7">
        <v>5</v>
      </c>
      <c r="I78" s="7">
        <v>33944647</v>
      </c>
      <c r="J78" s="7" t="s">
        <v>7395</v>
      </c>
      <c r="K78" s="85">
        <v>5.5999999999999998E-31</v>
      </c>
      <c r="L78" s="7" t="s">
        <v>7396</v>
      </c>
      <c r="M78" s="7" t="s">
        <v>7397</v>
      </c>
      <c r="N78" s="7">
        <v>3.7000000000000002E-3</v>
      </c>
    </row>
    <row r="79" spans="1:14" ht="16">
      <c r="A79" s="7" t="s">
        <v>7398</v>
      </c>
      <c r="B79" s="7" t="s">
        <v>2942</v>
      </c>
      <c r="C79" s="7">
        <v>2.4E-2</v>
      </c>
      <c r="D79" s="7" t="s">
        <v>4930</v>
      </c>
      <c r="E79" s="85">
        <v>2.9000000000000002E-34</v>
      </c>
      <c r="F79" s="162" t="s">
        <v>923</v>
      </c>
      <c r="G79" s="7" t="s">
        <v>39</v>
      </c>
      <c r="H79" s="7">
        <v>1</v>
      </c>
      <c r="I79" s="7">
        <v>152302699</v>
      </c>
      <c r="J79" s="7" t="s">
        <v>4931</v>
      </c>
      <c r="K79" s="85">
        <v>1.0999999999999999E-18</v>
      </c>
      <c r="L79" s="7" t="s">
        <v>4932</v>
      </c>
      <c r="M79" s="7" t="s">
        <v>4933</v>
      </c>
      <c r="N79" s="7">
        <v>1.5800000000000002E-2</v>
      </c>
    </row>
    <row r="80" spans="1:14" ht="16">
      <c r="A80" s="7" t="s">
        <v>7398</v>
      </c>
      <c r="B80" s="7" t="s">
        <v>4922</v>
      </c>
      <c r="C80" s="7">
        <v>0.746</v>
      </c>
      <c r="D80" s="7" t="s">
        <v>4934</v>
      </c>
      <c r="E80" s="85">
        <v>1.3000000000000001E-69</v>
      </c>
      <c r="F80" s="162" t="s">
        <v>1179</v>
      </c>
      <c r="G80" s="7" t="s">
        <v>28</v>
      </c>
      <c r="H80" s="7">
        <v>9</v>
      </c>
      <c r="I80" s="7">
        <v>6241694</v>
      </c>
      <c r="J80" s="7" t="s">
        <v>4935</v>
      </c>
      <c r="K80" s="85">
        <v>8.0999999999999999E-15</v>
      </c>
      <c r="L80" s="7" t="s">
        <v>4936</v>
      </c>
      <c r="M80" s="7" t="s">
        <v>4937</v>
      </c>
      <c r="N80" s="7">
        <v>6.1999999999999998E-3</v>
      </c>
    </row>
    <row r="81" spans="1:14" ht="16">
      <c r="A81" s="7" t="s">
        <v>7399</v>
      </c>
      <c r="B81" s="7" t="s">
        <v>2942</v>
      </c>
      <c r="C81" s="7">
        <v>2.4E-2</v>
      </c>
      <c r="D81" s="7" t="s">
        <v>4927</v>
      </c>
      <c r="E81" s="85">
        <v>3.7000000000000002E-15</v>
      </c>
      <c r="F81" s="162" t="s">
        <v>923</v>
      </c>
      <c r="G81" s="7" t="s">
        <v>39</v>
      </c>
      <c r="H81" s="7">
        <v>1</v>
      </c>
      <c r="I81" s="7">
        <v>152302699</v>
      </c>
      <c r="J81" s="7" t="s">
        <v>4928</v>
      </c>
      <c r="K81" s="85">
        <v>2.0000000000000001E-13</v>
      </c>
      <c r="L81" s="7" t="s">
        <v>4382</v>
      </c>
      <c r="M81" s="7" t="s">
        <v>4929</v>
      </c>
      <c r="N81" s="7">
        <v>1.61E-2</v>
      </c>
    </row>
    <row r="82" spans="1:14" ht="16">
      <c r="A82" s="7" t="s">
        <v>6580</v>
      </c>
      <c r="B82" s="7" t="s">
        <v>2938</v>
      </c>
      <c r="C82" s="7">
        <v>0.52600000000000002</v>
      </c>
      <c r="D82" s="7" t="s">
        <v>4237</v>
      </c>
      <c r="E82" s="85">
        <v>7.8000000000000004E-63</v>
      </c>
      <c r="F82" s="162" t="s">
        <v>1103</v>
      </c>
      <c r="G82" s="7" t="s">
        <v>34</v>
      </c>
      <c r="H82" s="7">
        <v>20</v>
      </c>
      <c r="I82" s="7">
        <v>44355804</v>
      </c>
      <c r="J82" s="7" t="s">
        <v>7400</v>
      </c>
      <c r="K82" s="85">
        <v>9.0000000000000002E-25</v>
      </c>
      <c r="L82" s="7" t="s">
        <v>7401</v>
      </c>
      <c r="M82" s="7" t="s">
        <v>12</v>
      </c>
      <c r="N82" s="7">
        <v>8.0000000000000004E-4</v>
      </c>
    </row>
    <row r="83" spans="1:14" ht="16">
      <c r="A83" s="7" t="s">
        <v>6647</v>
      </c>
      <c r="B83" s="7" t="s">
        <v>2949</v>
      </c>
      <c r="C83" s="7">
        <v>2.4E-2</v>
      </c>
      <c r="D83" s="7" t="s">
        <v>4938</v>
      </c>
      <c r="E83" s="85">
        <v>9.2000000000000006E-110</v>
      </c>
      <c r="F83" s="162" t="s">
        <v>923</v>
      </c>
      <c r="G83" s="7" t="s">
        <v>39</v>
      </c>
      <c r="H83" s="7">
        <v>1</v>
      </c>
      <c r="I83" s="7">
        <v>152302699</v>
      </c>
      <c r="J83" s="7" t="s">
        <v>4939</v>
      </c>
      <c r="K83" s="85">
        <v>2.3000000000000001E-41</v>
      </c>
      <c r="L83" s="7" t="s">
        <v>925</v>
      </c>
      <c r="M83" s="7" t="s">
        <v>926</v>
      </c>
      <c r="N83" s="7">
        <v>1.6E-2</v>
      </c>
    </row>
    <row r="84" spans="1:14" ht="16">
      <c r="A84" s="7" t="s">
        <v>6624</v>
      </c>
      <c r="B84" s="7" t="s">
        <v>4434</v>
      </c>
      <c r="C84" s="7">
        <v>0.314</v>
      </c>
      <c r="D84" s="7" t="s">
        <v>4435</v>
      </c>
      <c r="E84" s="85">
        <v>3.2000000000000001E-41</v>
      </c>
      <c r="F84" s="162" t="s">
        <v>703</v>
      </c>
      <c r="G84" s="7" t="s">
        <v>34</v>
      </c>
      <c r="H84" s="7">
        <v>13</v>
      </c>
      <c r="I84" s="7">
        <v>94439897</v>
      </c>
      <c r="J84" s="7" t="s">
        <v>7402</v>
      </c>
      <c r="K84" s="85">
        <v>9.0999999999999996E-13</v>
      </c>
      <c r="L84" s="7" t="s">
        <v>7403</v>
      </c>
      <c r="M84" s="7" t="s">
        <v>7404</v>
      </c>
      <c r="N84" s="7">
        <v>3.2000000000000002E-3</v>
      </c>
    </row>
    <row r="85" spans="1:14" ht="16">
      <c r="A85" s="7" t="s">
        <v>6624</v>
      </c>
      <c r="B85" s="7" t="s">
        <v>3844</v>
      </c>
      <c r="C85" s="7">
        <v>0.16700000000000001</v>
      </c>
      <c r="D85" s="7" t="s">
        <v>4429</v>
      </c>
      <c r="E85" s="85">
        <v>2.2E-307</v>
      </c>
      <c r="F85" s="162" t="s">
        <v>1519</v>
      </c>
      <c r="G85" s="7" t="s">
        <v>28</v>
      </c>
      <c r="H85" s="7">
        <v>15</v>
      </c>
      <c r="I85" s="7">
        <v>27755387</v>
      </c>
      <c r="J85" s="7" t="s">
        <v>7405</v>
      </c>
      <c r="K85" s="85">
        <v>2.2E-307</v>
      </c>
      <c r="L85" s="7" t="s">
        <v>7406</v>
      </c>
      <c r="M85" s="7" t="s">
        <v>7407</v>
      </c>
      <c r="N85" s="7">
        <v>1.2699999999999999E-2</v>
      </c>
    </row>
    <row r="86" spans="1:14" ht="16">
      <c r="A86" s="7" t="s">
        <v>6624</v>
      </c>
      <c r="B86" s="7" t="s">
        <v>4430</v>
      </c>
      <c r="C86" s="7">
        <v>1.4E-2</v>
      </c>
      <c r="D86" s="7" t="s">
        <v>4431</v>
      </c>
      <c r="E86" s="85">
        <v>2.2E-307</v>
      </c>
      <c r="F86" s="162" t="s">
        <v>1935</v>
      </c>
      <c r="G86" s="7" t="s">
        <v>34</v>
      </c>
      <c r="H86" s="7">
        <v>5</v>
      </c>
      <c r="I86" s="7">
        <v>33944647</v>
      </c>
      <c r="J86" s="7" t="s">
        <v>7408</v>
      </c>
      <c r="K86" s="85">
        <v>3.1000000000000002E-184</v>
      </c>
      <c r="L86" s="7" t="s">
        <v>7409</v>
      </c>
      <c r="M86" s="7" t="s">
        <v>7410</v>
      </c>
      <c r="N86" s="7">
        <v>3.7000000000000002E-3</v>
      </c>
    </row>
    <row r="87" spans="1:14" ht="16">
      <c r="A87" s="7" t="s">
        <v>6624</v>
      </c>
      <c r="B87" s="7" t="s">
        <v>4432</v>
      </c>
      <c r="C87" s="7">
        <v>0.28299999999999997</v>
      </c>
      <c r="D87" s="7" t="s">
        <v>4433</v>
      </c>
      <c r="E87" s="85">
        <v>2.2E-307</v>
      </c>
      <c r="F87" s="162" t="s">
        <v>2197</v>
      </c>
      <c r="G87" s="7" t="s">
        <v>34</v>
      </c>
      <c r="H87" s="7">
        <v>11</v>
      </c>
      <c r="I87" s="7">
        <v>89177953</v>
      </c>
      <c r="J87" s="7" t="s">
        <v>7411</v>
      </c>
      <c r="K87" s="85">
        <v>2.4999999999999999E-68</v>
      </c>
      <c r="L87" s="7" t="s">
        <v>7412</v>
      </c>
      <c r="M87" s="7" t="s">
        <v>7413</v>
      </c>
      <c r="N87" s="7">
        <v>3.2000000000000002E-3</v>
      </c>
    </row>
    <row r="88" spans="1:14" ht="16">
      <c r="A88" s="7" t="s">
        <v>7414</v>
      </c>
      <c r="B88" s="7" t="s">
        <v>3897</v>
      </c>
      <c r="C88" s="7">
        <v>0.23200000000000001</v>
      </c>
      <c r="D88" s="7" t="s">
        <v>3901</v>
      </c>
      <c r="E88" s="85">
        <v>2.1000000000000001E-169</v>
      </c>
      <c r="F88" s="162" t="s">
        <v>1325</v>
      </c>
      <c r="G88" s="7" t="s">
        <v>20</v>
      </c>
      <c r="H88" s="7">
        <v>18</v>
      </c>
      <c r="I88" s="7">
        <v>60371350</v>
      </c>
      <c r="J88" s="7" t="s">
        <v>4551</v>
      </c>
      <c r="K88" s="85">
        <v>9.5000000000000008E-31</v>
      </c>
      <c r="L88" s="7" t="s">
        <v>4552</v>
      </c>
      <c r="M88" s="7" t="s">
        <v>12</v>
      </c>
      <c r="N88" s="7">
        <v>1.1000000000000001E-3</v>
      </c>
    </row>
    <row r="89" spans="1:14" ht="16">
      <c r="A89" s="7" t="s">
        <v>7414</v>
      </c>
      <c r="B89" s="7" t="s">
        <v>3904</v>
      </c>
      <c r="C89" s="7">
        <v>0.40500000000000003</v>
      </c>
      <c r="D89" s="7" t="s">
        <v>3905</v>
      </c>
      <c r="E89" s="85">
        <v>3.7E-22</v>
      </c>
      <c r="F89" s="162" t="s">
        <v>2269</v>
      </c>
      <c r="G89" s="7" t="s">
        <v>28</v>
      </c>
      <c r="H89" s="7">
        <v>8</v>
      </c>
      <c r="I89" s="7">
        <v>134478481</v>
      </c>
      <c r="J89" s="7" t="s">
        <v>4549</v>
      </c>
      <c r="K89" s="85">
        <v>1.6000000000000001E-32</v>
      </c>
      <c r="L89" s="7" t="s">
        <v>4550</v>
      </c>
      <c r="M89" s="7" t="s">
        <v>12</v>
      </c>
      <c r="N89" s="7">
        <v>7.9000000000000008E-3</v>
      </c>
    </row>
    <row r="90" spans="1:14" ht="16">
      <c r="A90" s="7" t="s">
        <v>7415</v>
      </c>
      <c r="B90" s="7" t="s">
        <v>2942</v>
      </c>
      <c r="C90" s="7">
        <v>2.4E-2</v>
      </c>
      <c r="D90" s="7" t="s">
        <v>4940</v>
      </c>
      <c r="E90" s="85">
        <v>2.2E-16</v>
      </c>
      <c r="F90" s="162" t="s">
        <v>923</v>
      </c>
      <c r="G90" s="7" t="s">
        <v>39</v>
      </c>
      <c r="H90" s="7">
        <v>1</v>
      </c>
      <c r="I90" s="7">
        <v>152302699</v>
      </c>
      <c r="J90" s="7" t="s">
        <v>4941</v>
      </c>
      <c r="K90" s="85">
        <v>8.9000000000000004E-17</v>
      </c>
      <c r="L90" s="7" t="s">
        <v>4942</v>
      </c>
      <c r="M90" s="7" t="s">
        <v>4943</v>
      </c>
      <c r="N90" s="7">
        <v>1.61E-2</v>
      </c>
    </row>
    <row r="91" spans="1:14" ht="16">
      <c r="A91" s="7" t="s">
        <v>7415</v>
      </c>
      <c r="B91" s="7" t="s">
        <v>4922</v>
      </c>
      <c r="C91" s="7">
        <v>0.745</v>
      </c>
      <c r="D91" s="7" t="s">
        <v>4944</v>
      </c>
      <c r="E91" s="85">
        <v>6.6000000000000005E-41</v>
      </c>
      <c r="F91" s="162" t="s">
        <v>1179</v>
      </c>
      <c r="G91" s="7" t="s">
        <v>28</v>
      </c>
      <c r="H91" s="7">
        <v>9</v>
      </c>
      <c r="I91" s="7">
        <v>6241694</v>
      </c>
      <c r="J91" s="7" t="s">
        <v>4945</v>
      </c>
      <c r="K91" s="85">
        <v>4.4999999999999998E-12</v>
      </c>
      <c r="L91" s="7" t="s">
        <v>4946</v>
      </c>
      <c r="M91" s="7" t="s">
        <v>4947</v>
      </c>
      <c r="N91" s="7">
        <v>6.0000000000000001E-3</v>
      </c>
    </row>
    <row r="92" spans="1:14" ht="16">
      <c r="A92" s="7" t="s">
        <v>7416</v>
      </c>
      <c r="B92" s="7" t="s">
        <v>3915</v>
      </c>
      <c r="C92" s="7">
        <v>0.10299999999999999</v>
      </c>
      <c r="D92" s="7" t="s">
        <v>4436</v>
      </c>
      <c r="E92" s="85">
        <v>9.1999999999999998E-180</v>
      </c>
      <c r="F92" s="162" t="s">
        <v>1324</v>
      </c>
      <c r="G92" s="7" t="s">
        <v>39</v>
      </c>
      <c r="H92" s="7">
        <v>16</v>
      </c>
      <c r="I92" s="7">
        <v>89919258</v>
      </c>
      <c r="J92" s="7" t="s">
        <v>7417</v>
      </c>
      <c r="K92" s="85">
        <v>3.3000000000000002E-28</v>
      </c>
      <c r="L92" s="7" t="s">
        <v>4437</v>
      </c>
      <c r="M92" s="7" t="s">
        <v>7418</v>
      </c>
      <c r="N92" s="7">
        <v>6.8999999999999999E-3</v>
      </c>
    </row>
    <row r="93" spans="1:14" ht="16">
      <c r="A93" s="7" t="s">
        <v>7416</v>
      </c>
      <c r="B93" s="7" t="s">
        <v>3838</v>
      </c>
      <c r="C93" s="7">
        <v>0.97299999999999998</v>
      </c>
      <c r="D93" s="7" t="s">
        <v>4438</v>
      </c>
      <c r="E93" s="85">
        <v>2.2E-307</v>
      </c>
      <c r="F93" s="162" t="s">
        <v>1935</v>
      </c>
      <c r="G93" s="7" t="s">
        <v>34</v>
      </c>
      <c r="H93" s="7">
        <v>5</v>
      </c>
      <c r="I93" s="7">
        <v>33944647</v>
      </c>
      <c r="J93" s="7" t="s">
        <v>7419</v>
      </c>
      <c r="K93" s="85">
        <v>1.2000000000000001E-19</v>
      </c>
      <c r="L93" s="7" t="s">
        <v>4439</v>
      </c>
      <c r="M93" s="7" t="s">
        <v>7420</v>
      </c>
      <c r="N93" s="7">
        <v>3.7000000000000002E-3</v>
      </c>
    </row>
    <row r="94" spans="1:14" ht="16">
      <c r="A94" s="7" t="s">
        <v>7421</v>
      </c>
      <c r="B94" s="7" t="s">
        <v>4873</v>
      </c>
      <c r="C94" s="7">
        <v>0.11799999999999999</v>
      </c>
      <c r="D94" s="7" t="s">
        <v>4874</v>
      </c>
      <c r="E94" s="85">
        <v>1.8E-10</v>
      </c>
      <c r="F94" s="162" t="s">
        <v>1253</v>
      </c>
      <c r="G94" s="7" t="s">
        <v>34</v>
      </c>
      <c r="H94" s="7">
        <v>19</v>
      </c>
      <c r="I94" s="7">
        <v>11089548</v>
      </c>
      <c r="J94" s="7" t="s">
        <v>4875</v>
      </c>
      <c r="K94" s="85">
        <v>4.1999999999999998E-13</v>
      </c>
      <c r="L94" s="7" t="s">
        <v>4876</v>
      </c>
      <c r="M94" s="7" t="s">
        <v>4877</v>
      </c>
      <c r="N94" s="7">
        <v>2.2000000000000001E-3</v>
      </c>
    </row>
    <row r="95" spans="1:14" ht="16">
      <c r="A95" s="7" t="s">
        <v>6625</v>
      </c>
      <c r="B95" s="7" t="s">
        <v>4238</v>
      </c>
      <c r="C95" s="7">
        <v>0.51300000000000001</v>
      </c>
      <c r="D95" s="7" t="s">
        <v>4152</v>
      </c>
      <c r="E95" s="85">
        <v>1.1E-94</v>
      </c>
      <c r="F95" s="162" t="s">
        <v>1839</v>
      </c>
      <c r="G95" s="7" t="s">
        <v>28</v>
      </c>
      <c r="H95" s="7">
        <v>12</v>
      </c>
      <c r="I95" s="7">
        <v>111418145</v>
      </c>
      <c r="J95" s="7" t="s">
        <v>7422</v>
      </c>
      <c r="K95" s="85">
        <v>4.7999999999999997E-14</v>
      </c>
      <c r="L95" s="7" t="s">
        <v>7423</v>
      </c>
      <c r="M95" s="7" t="s">
        <v>12</v>
      </c>
      <c r="N95" s="7">
        <v>4.4000000000000003E-3</v>
      </c>
    </row>
    <row r="96" spans="1:14" ht="16">
      <c r="A96" s="7" t="s">
        <v>6625</v>
      </c>
      <c r="B96" s="7" t="s">
        <v>4239</v>
      </c>
      <c r="C96" s="7">
        <v>0.23899999999999999</v>
      </c>
      <c r="D96" s="7" t="s">
        <v>4240</v>
      </c>
      <c r="E96" s="85">
        <v>2.2E-307</v>
      </c>
      <c r="F96" s="162" t="s">
        <v>1962</v>
      </c>
      <c r="G96" s="7" t="s">
        <v>34</v>
      </c>
      <c r="H96" s="7">
        <v>12</v>
      </c>
      <c r="I96" s="7">
        <v>21141574</v>
      </c>
      <c r="J96" s="7" t="s">
        <v>7424</v>
      </c>
      <c r="K96" s="85">
        <v>9.8000000000000005E-31</v>
      </c>
      <c r="L96" s="7" t="s">
        <v>7425</v>
      </c>
      <c r="M96" s="7" t="s">
        <v>12</v>
      </c>
      <c r="N96" s="7">
        <v>2.5000000000000001E-3</v>
      </c>
    </row>
    <row r="97" spans="1:14" ht="16">
      <c r="A97" s="7" t="s">
        <v>6625</v>
      </c>
      <c r="B97" s="7" t="s">
        <v>4203</v>
      </c>
      <c r="C97" s="7">
        <v>0.26600000000000001</v>
      </c>
      <c r="D97" s="7" t="s">
        <v>3948</v>
      </c>
      <c r="E97" s="85">
        <v>7.2000000000000002E-63</v>
      </c>
      <c r="F97" s="162" t="s">
        <v>2016</v>
      </c>
      <c r="G97" s="7" t="s">
        <v>186</v>
      </c>
      <c r="H97" s="7">
        <v>1</v>
      </c>
      <c r="I97" s="7">
        <v>158611263</v>
      </c>
      <c r="J97" s="7" t="s">
        <v>7426</v>
      </c>
      <c r="K97" s="85">
        <v>5.2999999999999997E-22</v>
      </c>
      <c r="L97" s="7" t="s">
        <v>7427</v>
      </c>
      <c r="M97" s="7" t="s">
        <v>12</v>
      </c>
      <c r="N97" s="7">
        <v>4.0000000000000002E-4</v>
      </c>
    </row>
    <row r="98" spans="1:14" ht="16">
      <c r="A98" s="7" t="s">
        <v>7428</v>
      </c>
      <c r="B98" s="7" t="s">
        <v>4948</v>
      </c>
      <c r="C98" s="7">
        <v>0.11700000000000001</v>
      </c>
      <c r="D98" s="7" t="s">
        <v>4949</v>
      </c>
      <c r="E98" s="85">
        <v>3.9E-18</v>
      </c>
      <c r="F98" s="162" t="s">
        <v>1253</v>
      </c>
      <c r="G98" s="7" t="s">
        <v>34</v>
      </c>
      <c r="H98" s="7">
        <v>19</v>
      </c>
      <c r="I98" s="7">
        <v>11089548</v>
      </c>
      <c r="J98" s="7" t="s">
        <v>4950</v>
      </c>
      <c r="K98" s="85">
        <v>4.4999999999999997E-21</v>
      </c>
      <c r="L98" s="7" t="s">
        <v>4951</v>
      </c>
      <c r="M98" s="7" t="s">
        <v>4952</v>
      </c>
      <c r="N98" s="7">
        <v>2.3999999999999998E-3</v>
      </c>
    </row>
    <row r="99" spans="1:14" ht="16">
      <c r="A99" s="7" t="s">
        <v>7429</v>
      </c>
      <c r="B99" s="7" t="s">
        <v>4353</v>
      </c>
      <c r="C99" s="7">
        <v>0.11799999999999999</v>
      </c>
      <c r="D99" s="7" t="s">
        <v>4354</v>
      </c>
      <c r="E99" s="85">
        <v>2.4999999999999998E-12</v>
      </c>
      <c r="F99" s="162" t="s">
        <v>1253</v>
      </c>
      <c r="G99" s="7" t="s">
        <v>34</v>
      </c>
      <c r="H99" s="7">
        <v>19</v>
      </c>
      <c r="I99" s="7">
        <v>11089548</v>
      </c>
      <c r="J99" s="7" t="s">
        <v>4355</v>
      </c>
      <c r="K99" s="85">
        <v>4.2000000000000002E-16</v>
      </c>
      <c r="L99" s="7" t="s">
        <v>4356</v>
      </c>
      <c r="M99" s="7" t="s">
        <v>4357</v>
      </c>
      <c r="N99" s="7">
        <v>2.2000000000000001E-3</v>
      </c>
    </row>
    <row r="100" spans="1:14" ht="16">
      <c r="A100" s="7" t="s">
        <v>7430</v>
      </c>
      <c r="B100" s="7" t="s">
        <v>3858</v>
      </c>
      <c r="C100" s="7">
        <v>0.11799999999999999</v>
      </c>
      <c r="D100" s="7" t="s">
        <v>4953</v>
      </c>
      <c r="E100" s="85">
        <v>3.7000000000000001E-19</v>
      </c>
      <c r="F100" s="162" t="s">
        <v>1253</v>
      </c>
      <c r="G100" s="7" t="s">
        <v>34</v>
      </c>
      <c r="H100" s="7">
        <v>19</v>
      </c>
      <c r="I100" s="7">
        <v>11089548</v>
      </c>
      <c r="J100" s="7" t="s">
        <v>4954</v>
      </c>
      <c r="K100" s="85">
        <v>2.3000000000000001E-26</v>
      </c>
      <c r="L100" s="7" t="s">
        <v>4955</v>
      </c>
      <c r="M100" s="7" t="s">
        <v>4956</v>
      </c>
      <c r="N100" s="7">
        <v>2.2000000000000001E-3</v>
      </c>
    </row>
    <row r="101" spans="1:14" ht="16">
      <c r="A101" s="7" t="s">
        <v>7431</v>
      </c>
      <c r="B101" s="7" t="s">
        <v>4878</v>
      </c>
      <c r="C101" s="7">
        <v>0.11799999999999999</v>
      </c>
      <c r="D101" s="7" t="s">
        <v>4879</v>
      </c>
      <c r="E101" s="85">
        <v>9.1999999999999996E-16</v>
      </c>
      <c r="F101" s="162" t="s">
        <v>1253</v>
      </c>
      <c r="G101" s="7" t="s">
        <v>34</v>
      </c>
      <c r="H101" s="7">
        <v>19</v>
      </c>
      <c r="I101" s="7">
        <v>11089548</v>
      </c>
      <c r="J101" s="7" t="s">
        <v>4880</v>
      </c>
      <c r="K101" s="85">
        <v>9.4999999999999995E-19</v>
      </c>
      <c r="L101" s="7" t="s">
        <v>4881</v>
      </c>
      <c r="M101" s="7" t="s">
        <v>4882</v>
      </c>
      <c r="N101" s="7">
        <v>2.2000000000000001E-3</v>
      </c>
    </row>
    <row r="102" spans="1:14" ht="16">
      <c r="A102" s="7" t="s">
        <v>7432</v>
      </c>
      <c r="B102" s="7" t="s">
        <v>4430</v>
      </c>
      <c r="C102" s="7">
        <v>1.4E-2</v>
      </c>
      <c r="D102" s="7" t="s">
        <v>4440</v>
      </c>
      <c r="E102" s="85">
        <v>2.2E-307</v>
      </c>
      <c r="F102" s="162" t="s">
        <v>1935</v>
      </c>
      <c r="G102" s="7" t="s">
        <v>34</v>
      </c>
      <c r="H102" s="7">
        <v>5</v>
      </c>
      <c r="I102" s="7">
        <v>33944647</v>
      </c>
      <c r="J102" s="7" t="s">
        <v>7433</v>
      </c>
      <c r="K102" s="85">
        <v>1.6E-130</v>
      </c>
      <c r="L102" s="7" t="s">
        <v>7434</v>
      </c>
      <c r="M102" s="7" t="s">
        <v>7435</v>
      </c>
      <c r="N102" s="7">
        <v>3.7000000000000002E-3</v>
      </c>
    </row>
    <row r="103" spans="1:14" ht="16">
      <c r="A103" s="7" t="s">
        <v>7432</v>
      </c>
      <c r="B103" s="7" t="s">
        <v>3841</v>
      </c>
      <c r="C103" s="7">
        <v>0.30299999999999999</v>
      </c>
      <c r="D103" s="7" t="s">
        <v>4441</v>
      </c>
      <c r="E103" s="85">
        <v>2.2E-307</v>
      </c>
      <c r="F103" s="162" t="s">
        <v>2197</v>
      </c>
      <c r="G103" s="7" t="s">
        <v>34</v>
      </c>
      <c r="H103" s="7">
        <v>11</v>
      </c>
      <c r="I103" s="7">
        <v>89177953</v>
      </c>
      <c r="J103" s="7" t="s">
        <v>7436</v>
      </c>
      <c r="K103" s="85">
        <v>1E-52</v>
      </c>
      <c r="L103" s="7" t="s">
        <v>7437</v>
      </c>
      <c r="M103" s="7" t="s">
        <v>7438</v>
      </c>
      <c r="N103" s="7">
        <v>3.2000000000000002E-3</v>
      </c>
    </row>
    <row r="104" spans="1:14" ht="16">
      <c r="A104" s="7" t="s">
        <v>7439</v>
      </c>
      <c r="B104" s="7" t="s">
        <v>2949</v>
      </c>
      <c r="C104" s="7">
        <v>2.9000000000000001E-2</v>
      </c>
      <c r="D104" s="7" t="s">
        <v>4905</v>
      </c>
      <c r="E104" s="85">
        <v>8.2000000000000007E-34</v>
      </c>
      <c r="F104" s="162" t="s">
        <v>923</v>
      </c>
      <c r="G104" s="7" t="s">
        <v>39</v>
      </c>
      <c r="H104" s="7">
        <v>1</v>
      </c>
      <c r="I104" s="7">
        <v>152302699</v>
      </c>
      <c r="J104" s="7" t="s">
        <v>4957</v>
      </c>
      <c r="K104" s="85">
        <v>1.7E-12</v>
      </c>
      <c r="L104" s="7" t="s">
        <v>4958</v>
      </c>
      <c r="M104" s="7" t="s">
        <v>4908</v>
      </c>
      <c r="N104" s="7">
        <v>1.9E-2</v>
      </c>
    </row>
    <row r="105" spans="1:14" ht="16">
      <c r="A105" s="7" t="s">
        <v>7440</v>
      </c>
      <c r="B105" s="7" t="s">
        <v>3897</v>
      </c>
      <c r="C105" s="7">
        <v>0.23200000000000001</v>
      </c>
      <c r="D105" s="7" t="s">
        <v>4048</v>
      </c>
      <c r="E105" s="85">
        <v>1.3000000000000001E-46</v>
      </c>
      <c r="F105" s="162" t="s">
        <v>1325</v>
      </c>
      <c r="G105" s="7" t="s">
        <v>20</v>
      </c>
      <c r="H105" s="7">
        <v>18</v>
      </c>
      <c r="I105" s="7">
        <v>60371350</v>
      </c>
      <c r="J105" s="7" t="s">
        <v>4553</v>
      </c>
      <c r="K105" s="85">
        <v>4.2999999999999997E-15</v>
      </c>
      <c r="L105" s="7" t="s">
        <v>4554</v>
      </c>
      <c r="M105" s="7" t="s">
        <v>12</v>
      </c>
      <c r="N105" s="7">
        <v>1.1000000000000001E-3</v>
      </c>
    </row>
    <row r="106" spans="1:14" ht="16">
      <c r="A106" s="7" t="s">
        <v>7441</v>
      </c>
      <c r="B106" s="7" t="s">
        <v>4353</v>
      </c>
      <c r="C106" s="7">
        <v>0.11799999999999999</v>
      </c>
      <c r="D106" s="7" t="s">
        <v>4883</v>
      </c>
      <c r="E106" s="85">
        <v>3E-10</v>
      </c>
      <c r="F106" s="162" t="s">
        <v>1253</v>
      </c>
      <c r="G106" s="7" t="s">
        <v>34</v>
      </c>
      <c r="H106" s="7">
        <v>19</v>
      </c>
      <c r="I106" s="7">
        <v>11089548</v>
      </c>
      <c r="J106" s="7" t="s">
        <v>4884</v>
      </c>
      <c r="K106" s="85">
        <v>1.1E-13</v>
      </c>
      <c r="L106" s="7" t="s">
        <v>4885</v>
      </c>
      <c r="M106" s="7" t="s">
        <v>4886</v>
      </c>
      <c r="N106" s="7">
        <v>2.2000000000000001E-3</v>
      </c>
    </row>
    <row r="107" spans="1:14" ht="16">
      <c r="A107" s="7" t="s">
        <v>7442</v>
      </c>
      <c r="B107" s="7" t="s">
        <v>3915</v>
      </c>
      <c r="C107" s="7">
        <v>0.10299999999999999</v>
      </c>
      <c r="D107" s="7" t="s">
        <v>4444</v>
      </c>
      <c r="E107" s="85">
        <v>2.2E-307</v>
      </c>
      <c r="F107" s="162" t="s">
        <v>1324</v>
      </c>
      <c r="G107" s="7" t="s">
        <v>39</v>
      </c>
      <c r="H107" s="7">
        <v>16</v>
      </c>
      <c r="I107" s="7">
        <v>89919258</v>
      </c>
      <c r="J107" s="7" t="s">
        <v>7443</v>
      </c>
      <c r="K107" s="85">
        <v>8.4000000000000004E-94</v>
      </c>
      <c r="L107" s="7" t="s">
        <v>7444</v>
      </c>
      <c r="M107" s="7" t="s">
        <v>7445</v>
      </c>
      <c r="N107" s="7">
        <v>6.7999999999999996E-3</v>
      </c>
    </row>
    <row r="108" spans="1:14" ht="16">
      <c r="A108" s="7" t="s">
        <v>7442</v>
      </c>
      <c r="B108" s="7" t="s">
        <v>4442</v>
      </c>
      <c r="C108" s="7">
        <v>1.0999999999999999E-2</v>
      </c>
      <c r="D108" s="7" t="s">
        <v>4443</v>
      </c>
      <c r="E108" s="85">
        <v>1.8999999999999999E-36</v>
      </c>
      <c r="F108" s="162" t="s">
        <v>1519</v>
      </c>
      <c r="G108" s="7" t="s">
        <v>28</v>
      </c>
      <c r="H108" s="7">
        <v>15</v>
      </c>
      <c r="I108" s="7">
        <v>27755387</v>
      </c>
      <c r="J108" s="7" t="s">
        <v>7446</v>
      </c>
      <c r="K108" s="85">
        <v>6.2999999999999998E-92</v>
      </c>
      <c r="L108" s="7" t="s">
        <v>7447</v>
      </c>
      <c r="M108" s="7" t="s">
        <v>7448</v>
      </c>
      <c r="N108" s="7">
        <v>1.26E-2</v>
      </c>
    </row>
    <row r="109" spans="1:14" ht="16">
      <c r="A109" s="7" t="s">
        <v>7442</v>
      </c>
      <c r="B109" s="7" t="s">
        <v>3838</v>
      </c>
      <c r="C109" s="7">
        <v>0.97299999999999998</v>
      </c>
      <c r="D109" s="7" t="s">
        <v>4445</v>
      </c>
      <c r="E109" s="85">
        <v>1.0999999999999999E-9</v>
      </c>
      <c r="F109" s="162" t="s">
        <v>1935</v>
      </c>
      <c r="G109" s="7" t="s">
        <v>34</v>
      </c>
      <c r="H109" s="7">
        <v>5</v>
      </c>
      <c r="I109" s="7">
        <v>33944647</v>
      </c>
      <c r="J109" s="7" t="s">
        <v>4446</v>
      </c>
      <c r="K109" s="85">
        <v>1.6000000000000001E-31</v>
      </c>
      <c r="L109" s="7" t="s">
        <v>7449</v>
      </c>
      <c r="M109" s="7" t="s">
        <v>7450</v>
      </c>
      <c r="N109" s="7">
        <v>3.7000000000000002E-3</v>
      </c>
    </row>
    <row r="110" spans="1:14" ht="16">
      <c r="A110" s="7" t="s">
        <v>7442</v>
      </c>
      <c r="B110" s="7" t="s">
        <v>3841</v>
      </c>
      <c r="C110" s="7">
        <v>0.30299999999999999</v>
      </c>
      <c r="D110" s="7" t="s">
        <v>4447</v>
      </c>
      <c r="E110" s="85">
        <v>9.9999999999999999E-91</v>
      </c>
      <c r="F110" s="162" t="s">
        <v>2197</v>
      </c>
      <c r="G110" s="7" t="s">
        <v>34</v>
      </c>
      <c r="H110" s="7">
        <v>11</v>
      </c>
      <c r="I110" s="7">
        <v>89177953</v>
      </c>
      <c r="J110" s="7" t="s">
        <v>7451</v>
      </c>
      <c r="K110" s="85">
        <v>1.2E-23</v>
      </c>
      <c r="L110" s="7" t="s">
        <v>7452</v>
      </c>
      <c r="M110" s="7" t="s">
        <v>7453</v>
      </c>
      <c r="N110" s="7">
        <v>3.2000000000000002E-3</v>
      </c>
    </row>
    <row r="111" spans="1:14" ht="16">
      <c r="A111" s="7" t="s">
        <v>7454</v>
      </c>
      <c r="B111" s="7" t="s">
        <v>2942</v>
      </c>
      <c r="C111" s="7">
        <v>2.4E-2</v>
      </c>
      <c r="D111" s="7" t="s">
        <v>4959</v>
      </c>
      <c r="E111" s="85">
        <v>4.9999999999999998E-65</v>
      </c>
      <c r="F111" s="162" t="s">
        <v>923</v>
      </c>
      <c r="G111" s="7" t="s">
        <v>39</v>
      </c>
      <c r="H111" s="7">
        <v>1</v>
      </c>
      <c r="I111" s="7">
        <v>152302699</v>
      </c>
      <c r="J111" s="7" t="s">
        <v>4960</v>
      </c>
      <c r="K111" s="85">
        <v>3.1999999999999999E-27</v>
      </c>
      <c r="L111" s="7" t="s">
        <v>4958</v>
      </c>
      <c r="M111" s="7" t="s">
        <v>4961</v>
      </c>
      <c r="N111" s="7">
        <v>1.5699999999999999E-2</v>
      </c>
    </row>
    <row r="112" spans="1:14" ht="16">
      <c r="A112" s="7" t="s">
        <v>7454</v>
      </c>
      <c r="B112" s="7" t="s">
        <v>4922</v>
      </c>
      <c r="C112" s="7">
        <v>0.747</v>
      </c>
      <c r="D112" s="7" t="s">
        <v>4962</v>
      </c>
      <c r="E112" s="85">
        <v>2.9E-55</v>
      </c>
      <c r="F112" s="162" t="s">
        <v>1179</v>
      </c>
      <c r="G112" s="7" t="s">
        <v>28</v>
      </c>
      <c r="H112" s="7">
        <v>9</v>
      </c>
      <c r="I112" s="7">
        <v>6241694</v>
      </c>
      <c r="J112" s="7" t="s">
        <v>4963</v>
      </c>
      <c r="K112" s="85">
        <v>2.9999999999999998E-13</v>
      </c>
      <c r="L112" s="7" t="s">
        <v>4964</v>
      </c>
      <c r="M112" s="7" t="s">
        <v>4965</v>
      </c>
      <c r="N112" s="7">
        <v>6.4000000000000003E-3</v>
      </c>
    </row>
    <row r="113" spans="1:14" ht="16">
      <c r="A113" s="7" t="s">
        <v>7455</v>
      </c>
      <c r="B113" s="7" t="s">
        <v>3858</v>
      </c>
      <c r="C113" s="7">
        <v>0.11799999999999999</v>
      </c>
      <c r="D113" s="7" t="s">
        <v>4358</v>
      </c>
      <c r="E113" s="85">
        <v>1.6999999999999999E-17</v>
      </c>
      <c r="F113" s="162" t="s">
        <v>1253</v>
      </c>
      <c r="G113" s="7" t="s">
        <v>34</v>
      </c>
      <c r="H113" s="7">
        <v>19</v>
      </c>
      <c r="I113" s="7">
        <v>11089548</v>
      </c>
      <c r="J113" s="7" t="s">
        <v>4359</v>
      </c>
      <c r="K113" s="85">
        <v>5.2999999999999997E-25</v>
      </c>
      <c r="L113" s="7" t="s">
        <v>4360</v>
      </c>
      <c r="M113" s="7" t="s">
        <v>4361</v>
      </c>
      <c r="N113" s="7">
        <v>2.2000000000000001E-3</v>
      </c>
    </row>
    <row r="114" spans="1:14" ht="16">
      <c r="A114" s="7" t="s">
        <v>7456</v>
      </c>
      <c r="B114" s="7" t="s">
        <v>3838</v>
      </c>
      <c r="C114" s="7">
        <v>0.97299999999999998</v>
      </c>
      <c r="D114" s="7" t="s">
        <v>4448</v>
      </c>
      <c r="E114" s="85">
        <v>2.0000000000000001E-228</v>
      </c>
      <c r="F114" s="162" t="s">
        <v>1935</v>
      </c>
      <c r="G114" s="7" t="s">
        <v>34</v>
      </c>
      <c r="H114" s="7">
        <v>5</v>
      </c>
      <c r="I114" s="7">
        <v>33944647</v>
      </c>
      <c r="J114" s="7" t="s">
        <v>4449</v>
      </c>
      <c r="K114" s="85">
        <v>4.1000000000000001E-48</v>
      </c>
      <c r="L114" s="7" t="s">
        <v>4450</v>
      </c>
      <c r="M114" s="7" t="s">
        <v>4451</v>
      </c>
      <c r="N114" s="7">
        <v>3.7000000000000002E-3</v>
      </c>
    </row>
    <row r="115" spans="1:14" ht="16">
      <c r="A115" s="7" t="s">
        <v>7456</v>
      </c>
      <c r="B115" s="7" t="s">
        <v>3841</v>
      </c>
      <c r="C115" s="7">
        <v>0.30299999999999999</v>
      </c>
      <c r="D115" s="7" t="s">
        <v>4452</v>
      </c>
      <c r="E115" s="85">
        <v>1.5000000000000001E-116</v>
      </c>
      <c r="F115" s="162" t="s">
        <v>2197</v>
      </c>
      <c r="G115" s="7" t="s">
        <v>28</v>
      </c>
      <c r="H115" s="7">
        <v>11</v>
      </c>
      <c r="I115" s="7">
        <v>89177953</v>
      </c>
      <c r="J115" s="7" t="s">
        <v>4453</v>
      </c>
      <c r="K115" s="85">
        <v>3.6000000000000001E-19</v>
      </c>
      <c r="L115" s="7" t="s">
        <v>4454</v>
      </c>
      <c r="M115" s="7" t="s">
        <v>4455</v>
      </c>
      <c r="N115" s="7">
        <v>8.3000000000000001E-3</v>
      </c>
    </row>
    <row r="116" spans="1:14" ht="16">
      <c r="A116" s="7" t="s">
        <v>7457</v>
      </c>
      <c r="B116" s="7" t="s">
        <v>3897</v>
      </c>
      <c r="C116" s="7">
        <v>0.23200000000000001</v>
      </c>
      <c r="D116" s="7" t="s">
        <v>4555</v>
      </c>
      <c r="E116" s="85">
        <v>6.6999999999999997E-100</v>
      </c>
      <c r="F116" s="162" t="s">
        <v>1325</v>
      </c>
      <c r="G116" s="7" t="s">
        <v>20</v>
      </c>
      <c r="H116" s="7">
        <v>18</v>
      </c>
      <c r="I116" s="7">
        <v>60371350</v>
      </c>
      <c r="J116" s="7" t="s">
        <v>4556</v>
      </c>
      <c r="K116" s="85">
        <v>2.9000000000000002E-23</v>
      </c>
      <c r="L116" s="7" t="s">
        <v>4557</v>
      </c>
      <c r="M116" s="7" t="s">
        <v>12</v>
      </c>
      <c r="N116" s="7">
        <v>1.1000000000000001E-3</v>
      </c>
    </row>
    <row r="117" spans="1:14" ht="16">
      <c r="A117" s="7" t="s">
        <v>6567</v>
      </c>
      <c r="B117" s="7" t="s">
        <v>2887</v>
      </c>
      <c r="C117" s="7">
        <v>0.254</v>
      </c>
      <c r="D117" s="7" t="s">
        <v>4126</v>
      </c>
      <c r="E117" s="85">
        <v>2.2E-185</v>
      </c>
      <c r="F117" s="162" t="s">
        <v>878</v>
      </c>
      <c r="G117" s="7" t="s">
        <v>42</v>
      </c>
      <c r="H117" s="7">
        <v>19</v>
      </c>
      <c r="I117" s="7">
        <v>49513400</v>
      </c>
      <c r="J117" s="7" t="s">
        <v>4241</v>
      </c>
      <c r="K117" s="85">
        <v>1.3999999999999999E-33</v>
      </c>
      <c r="L117" s="7" t="s">
        <v>4242</v>
      </c>
      <c r="M117" s="7" t="s">
        <v>12</v>
      </c>
      <c r="N117" s="7">
        <v>1E-4</v>
      </c>
    </row>
    <row r="118" spans="1:14" ht="16">
      <c r="A118" s="7" t="s">
        <v>6567</v>
      </c>
      <c r="B118" s="7" t="s">
        <v>2845</v>
      </c>
      <c r="C118" s="7">
        <v>4.4999999999999998E-2</v>
      </c>
      <c r="D118" s="7" t="s">
        <v>4243</v>
      </c>
      <c r="E118" s="85">
        <v>5.8E-20</v>
      </c>
      <c r="F118" s="162" t="s">
        <v>1192</v>
      </c>
      <c r="G118" s="7" t="s">
        <v>34</v>
      </c>
      <c r="H118" s="7">
        <v>5</v>
      </c>
      <c r="I118" s="7">
        <v>76403545</v>
      </c>
      <c r="J118" s="7" t="s">
        <v>4244</v>
      </c>
      <c r="K118" s="85">
        <v>3.2999999999999999E-16</v>
      </c>
      <c r="L118" s="7" t="s">
        <v>4245</v>
      </c>
      <c r="M118" s="7" t="s">
        <v>12</v>
      </c>
      <c r="N118" s="7">
        <v>5.1999999999999998E-3</v>
      </c>
    </row>
    <row r="119" spans="1:14" ht="16">
      <c r="A119" s="7" t="s">
        <v>6567</v>
      </c>
      <c r="B119" s="7" t="s">
        <v>2889</v>
      </c>
      <c r="C119" s="7">
        <v>9.9000000000000005E-2</v>
      </c>
      <c r="D119" s="7" t="s">
        <v>4246</v>
      </c>
      <c r="E119" s="85">
        <v>4.2999999999999999E-202</v>
      </c>
      <c r="F119" s="162" t="s">
        <v>2126</v>
      </c>
      <c r="G119" s="7" t="s">
        <v>28</v>
      </c>
      <c r="H119" s="7">
        <v>17</v>
      </c>
      <c r="I119" s="7">
        <v>16933150</v>
      </c>
      <c r="J119" s="7" t="s">
        <v>4247</v>
      </c>
      <c r="K119" s="85">
        <v>4E-52</v>
      </c>
      <c r="L119" s="7" t="s">
        <v>2127</v>
      </c>
      <c r="M119" s="7" t="s">
        <v>12</v>
      </c>
      <c r="N119" s="7">
        <v>8.5000000000000006E-3</v>
      </c>
    </row>
    <row r="120" spans="1:14" ht="16">
      <c r="A120" s="7" t="s">
        <v>7458</v>
      </c>
      <c r="B120" s="7" t="s">
        <v>4285</v>
      </c>
      <c r="C120" s="7">
        <v>0.54300000000000004</v>
      </c>
      <c r="D120" s="7" t="s">
        <v>4842</v>
      </c>
      <c r="E120" s="85">
        <v>3.1000000000000001E-12</v>
      </c>
      <c r="F120" s="162" t="s">
        <v>1979</v>
      </c>
      <c r="G120" s="7" t="s">
        <v>42</v>
      </c>
      <c r="H120" s="7">
        <v>15</v>
      </c>
      <c r="I120" s="7">
        <v>66703258</v>
      </c>
      <c r="J120" s="7" t="s">
        <v>7459</v>
      </c>
      <c r="K120" s="85">
        <v>3.8000000000000003E-24</v>
      </c>
      <c r="L120" s="7" t="s">
        <v>7460</v>
      </c>
      <c r="M120" s="7" t="s">
        <v>12</v>
      </c>
      <c r="N120" s="7">
        <v>1.1000000000000001E-3</v>
      </c>
    </row>
    <row r="121" spans="1:14" ht="16">
      <c r="A121" s="7" t="s">
        <v>7458</v>
      </c>
      <c r="B121" s="7" t="s">
        <v>4287</v>
      </c>
      <c r="C121" s="7">
        <v>0.32200000000000001</v>
      </c>
      <c r="D121" s="7" t="s">
        <v>4843</v>
      </c>
      <c r="E121" s="85">
        <v>1.7999999999999999E-27</v>
      </c>
      <c r="F121" s="162" t="s">
        <v>2092</v>
      </c>
      <c r="G121" s="7" t="s">
        <v>34</v>
      </c>
      <c r="H121" s="7">
        <v>5</v>
      </c>
      <c r="I121" s="7">
        <v>80035537</v>
      </c>
      <c r="J121" s="7" t="s">
        <v>7461</v>
      </c>
      <c r="K121" s="85">
        <v>1.8E-24</v>
      </c>
      <c r="L121" s="7" t="s">
        <v>7462</v>
      </c>
      <c r="M121" s="7" t="s">
        <v>12</v>
      </c>
      <c r="N121" s="7">
        <v>4.3E-3</v>
      </c>
    </row>
    <row r="122" spans="1:14" ht="16">
      <c r="A122" s="7" t="s">
        <v>6634</v>
      </c>
      <c r="B122" s="7" t="s">
        <v>4459</v>
      </c>
      <c r="C122" s="7">
        <v>0.33400000000000002</v>
      </c>
      <c r="D122" s="7" t="s">
        <v>4460</v>
      </c>
      <c r="E122" s="85">
        <v>7.4000000000000003E-15</v>
      </c>
      <c r="F122" s="162" t="s">
        <v>824</v>
      </c>
      <c r="G122" s="7" t="s">
        <v>28</v>
      </c>
      <c r="H122" s="7">
        <v>16</v>
      </c>
      <c r="I122" s="7">
        <v>13920165</v>
      </c>
      <c r="J122" s="7" t="s">
        <v>7463</v>
      </c>
      <c r="K122" s="85">
        <v>3E-32</v>
      </c>
      <c r="L122" s="7" t="s">
        <v>7464</v>
      </c>
      <c r="M122" s="7" t="s">
        <v>7465</v>
      </c>
      <c r="N122" s="7">
        <v>1.3599999999999999E-2</v>
      </c>
    </row>
    <row r="123" spans="1:14" ht="16">
      <c r="A123" s="7" t="s">
        <v>6634</v>
      </c>
      <c r="B123" s="7" t="s">
        <v>3838</v>
      </c>
      <c r="C123" s="7">
        <v>0.97299999999999998</v>
      </c>
      <c r="D123" s="7" t="s">
        <v>4456</v>
      </c>
      <c r="E123" s="85">
        <v>2.2E-307</v>
      </c>
      <c r="F123" s="162" t="s">
        <v>1935</v>
      </c>
      <c r="G123" s="7" t="s">
        <v>34</v>
      </c>
      <c r="H123" s="7">
        <v>5</v>
      </c>
      <c r="I123" s="7">
        <v>33944647</v>
      </c>
      <c r="J123" s="7" t="s">
        <v>7466</v>
      </c>
      <c r="K123" s="85">
        <v>1.4000000000000001E-145</v>
      </c>
      <c r="L123" s="7" t="s">
        <v>7467</v>
      </c>
      <c r="M123" s="7" t="s">
        <v>7468</v>
      </c>
      <c r="N123" s="7">
        <v>3.7000000000000002E-3</v>
      </c>
    </row>
    <row r="124" spans="1:14" ht="16">
      <c r="A124" s="7" t="s">
        <v>6634</v>
      </c>
      <c r="B124" s="7" t="s">
        <v>4457</v>
      </c>
      <c r="C124" s="7">
        <v>0.28899999999999998</v>
      </c>
      <c r="D124" s="7" t="s">
        <v>4458</v>
      </c>
      <c r="E124" s="85">
        <v>2.2E-307</v>
      </c>
      <c r="F124" s="162" t="s">
        <v>2197</v>
      </c>
      <c r="G124" s="7" t="s">
        <v>34</v>
      </c>
      <c r="H124" s="7">
        <v>11</v>
      </c>
      <c r="I124" s="7">
        <v>89177953</v>
      </c>
      <c r="J124" s="7" t="s">
        <v>7469</v>
      </c>
      <c r="K124" s="85">
        <v>8.1999999999999999E-83</v>
      </c>
      <c r="L124" s="7" t="s">
        <v>7470</v>
      </c>
      <c r="M124" s="7" t="s">
        <v>7471</v>
      </c>
      <c r="N124" s="7">
        <v>3.2000000000000002E-3</v>
      </c>
    </row>
    <row r="125" spans="1:14" ht="16">
      <c r="A125" s="7" t="s">
        <v>6649</v>
      </c>
      <c r="B125" s="7" t="s">
        <v>3912</v>
      </c>
      <c r="C125" s="7">
        <v>4.3999999999999997E-2</v>
      </c>
      <c r="D125" s="7" t="s">
        <v>4966</v>
      </c>
      <c r="E125" s="85">
        <v>9.9000000000000006E-21</v>
      </c>
      <c r="F125" s="162" t="s">
        <v>1234</v>
      </c>
      <c r="G125" s="7" t="s">
        <v>269</v>
      </c>
      <c r="H125" s="7">
        <v>22</v>
      </c>
      <c r="I125" s="7">
        <v>50548166</v>
      </c>
      <c r="J125" s="7" t="s">
        <v>4967</v>
      </c>
      <c r="K125" s="85">
        <v>5.8000000000000003E-28</v>
      </c>
      <c r="L125" s="7" t="s">
        <v>4968</v>
      </c>
      <c r="M125" s="7" t="s">
        <v>4969</v>
      </c>
      <c r="N125" s="7">
        <v>1.5E-3</v>
      </c>
    </row>
    <row r="126" spans="1:14" ht="16">
      <c r="A126" s="7" t="s">
        <v>7472</v>
      </c>
      <c r="B126" s="7" t="s">
        <v>4362</v>
      </c>
      <c r="C126" s="7">
        <v>3.5000000000000003E-2</v>
      </c>
      <c r="D126" s="7" t="s">
        <v>4363</v>
      </c>
      <c r="E126" s="85">
        <v>1.4999999999999999E-14</v>
      </c>
      <c r="F126" s="162" t="s">
        <v>1760</v>
      </c>
      <c r="G126" s="7" t="s">
        <v>39</v>
      </c>
      <c r="H126" s="7">
        <v>16</v>
      </c>
      <c r="I126" s="7">
        <v>1944836</v>
      </c>
      <c r="J126" s="7" t="s">
        <v>4364</v>
      </c>
      <c r="K126" s="85">
        <v>2.1999999999999999E-12</v>
      </c>
      <c r="L126" s="7" t="s">
        <v>4365</v>
      </c>
      <c r="M126" s="7" t="s">
        <v>4366</v>
      </c>
      <c r="N126" s="7">
        <v>3.8E-3</v>
      </c>
    </row>
    <row r="127" spans="1:14" ht="16">
      <c r="A127" s="7" t="s">
        <v>7472</v>
      </c>
      <c r="B127" s="7" t="s">
        <v>4367</v>
      </c>
      <c r="C127" s="7">
        <v>0.157</v>
      </c>
      <c r="D127" s="7" t="s">
        <v>4368</v>
      </c>
      <c r="E127" s="85">
        <v>3.1999999999999999E-15</v>
      </c>
      <c r="F127" s="162" t="s">
        <v>2175</v>
      </c>
      <c r="G127" s="7" t="s">
        <v>115</v>
      </c>
      <c r="H127" s="7">
        <v>2</v>
      </c>
      <c r="I127" s="7">
        <v>178527011</v>
      </c>
      <c r="J127" s="7" t="s">
        <v>4369</v>
      </c>
      <c r="K127" s="85">
        <v>1.3000000000000001E-38</v>
      </c>
      <c r="L127" s="7" t="s">
        <v>4370</v>
      </c>
      <c r="M127" s="7" t="s">
        <v>4371</v>
      </c>
      <c r="N127" s="7">
        <v>3.0999999999999999E-3</v>
      </c>
    </row>
    <row r="128" spans="1:14" ht="16">
      <c r="A128" s="7" t="s">
        <v>6666</v>
      </c>
      <c r="B128" s="7" t="s">
        <v>3853</v>
      </c>
      <c r="C128" s="7">
        <v>0.33600000000000002</v>
      </c>
      <c r="D128" s="7" t="s">
        <v>4972</v>
      </c>
      <c r="E128" s="85">
        <v>3.0000000000000002E-76</v>
      </c>
      <c r="F128" s="162" t="s">
        <v>310</v>
      </c>
      <c r="G128" s="7" t="s">
        <v>186</v>
      </c>
      <c r="H128" s="7">
        <v>2</v>
      </c>
      <c r="I128" s="7">
        <v>21001729</v>
      </c>
      <c r="J128" s="7" t="s">
        <v>4973</v>
      </c>
      <c r="K128" s="85">
        <v>1.9000000000000001E-22</v>
      </c>
      <c r="L128" s="7" t="s">
        <v>4974</v>
      </c>
      <c r="M128" s="7" t="s">
        <v>4975</v>
      </c>
      <c r="N128" s="7">
        <v>8.0000000000000004E-4</v>
      </c>
    </row>
    <row r="129" spans="1:14" ht="16">
      <c r="A129" s="7" t="s">
        <v>6666</v>
      </c>
      <c r="B129" s="7" t="s">
        <v>4353</v>
      </c>
      <c r="C129" s="7">
        <v>0.11799999999999999</v>
      </c>
      <c r="D129" s="7" t="s">
        <v>4970</v>
      </c>
      <c r="E129" s="85">
        <v>1.0000000000000001E-122</v>
      </c>
      <c r="F129" s="162" t="s">
        <v>1253</v>
      </c>
      <c r="G129" s="7" t="s">
        <v>34</v>
      </c>
      <c r="H129" s="7">
        <v>19</v>
      </c>
      <c r="I129" s="7">
        <v>11089548</v>
      </c>
      <c r="J129" s="7" t="s">
        <v>4971</v>
      </c>
      <c r="K129" s="85">
        <v>3.6000000000000001E-109</v>
      </c>
      <c r="L129" s="7" t="s">
        <v>1255</v>
      </c>
      <c r="M129" s="7" t="s">
        <v>1256</v>
      </c>
      <c r="N129" s="7">
        <v>2.3E-3</v>
      </c>
    </row>
    <row r="130" spans="1:14" ht="16">
      <c r="A130" s="7" t="s">
        <v>6666</v>
      </c>
      <c r="B130" s="7" t="s">
        <v>2908</v>
      </c>
      <c r="C130" s="7">
        <v>1.7000000000000001E-2</v>
      </c>
      <c r="D130" s="7" t="s">
        <v>4976</v>
      </c>
      <c r="E130" s="85">
        <v>2.8999999999999998E-69</v>
      </c>
      <c r="F130" s="162" t="s">
        <v>1583</v>
      </c>
      <c r="G130" s="7" t="s">
        <v>269</v>
      </c>
      <c r="H130" s="7">
        <v>1</v>
      </c>
      <c r="I130" s="7">
        <v>55039837</v>
      </c>
      <c r="J130" s="7" t="s">
        <v>4977</v>
      </c>
      <c r="K130" s="85">
        <v>1.7E-16</v>
      </c>
      <c r="L130" s="7" t="s">
        <v>4978</v>
      </c>
      <c r="M130" s="7" t="s">
        <v>4979</v>
      </c>
      <c r="N130" s="7">
        <v>8.0000000000000004E-4</v>
      </c>
    </row>
    <row r="131" spans="1:14" ht="16">
      <c r="A131" s="7" t="s">
        <v>6521</v>
      </c>
      <c r="B131" s="7" t="s">
        <v>2929</v>
      </c>
      <c r="C131" s="7">
        <v>1.9E-2</v>
      </c>
      <c r="D131" s="7" t="s">
        <v>4248</v>
      </c>
      <c r="E131" s="85">
        <v>2.2999999999999998E-220</v>
      </c>
      <c r="F131" s="162" t="s">
        <v>260</v>
      </c>
      <c r="G131" s="7" t="s">
        <v>34</v>
      </c>
      <c r="H131" s="7">
        <v>19</v>
      </c>
      <c r="I131" s="7">
        <v>8364321</v>
      </c>
      <c r="J131" s="7" t="s">
        <v>7473</v>
      </c>
      <c r="K131" s="85">
        <v>9.6999999999999995E-43</v>
      </c>
      <c r="L131" s="7" t="s">
        <v>7474</v>
      </c>
      <c r="M131" s="7" t="s">
        <v>12</v>
      </c>
      <c r="N131" s="7">
        <v>1.5E-3</v>
      </c>
    </row>
    <row r="132" spans="1:14" ht="16">
      <c r="A132" s="7" t="s">
        <v>6521</v>
      </c>
      <c r="B132" s="7" t="s">
        <v>4249</v>
      </c>
      <c r="C132" s="7">
        <v>0.879</v>
      </c>
      <c r="D132" s="7" t="s">
        <v>4250</v>
      </c>
      <c r="E132" s="85">
        <v>2.2E-307</v>
      </c>
      <c r="F132" s="162" t="s">
        <v>313</v>
      </c>
      <c r="G132" s="7" t="s">
        <v>39</v>
      </c>
      <c r="H132" s="7">
        <v>11</v>
      </c>
      <c r="I132" s="7">
        <v>116830528</v>
      </c>
      <c r="J132" s="7" t="s">
        <v>7475</v>
      </c>
      <c r="K132" s="85">
        <v>2.2E-307</v>
      </c>
      <c r="L132" s="7" t="s">
        <v>7476</v>
      </c>
      <c r="M132" s="7" t="s">
        <v>12</v>
      </c>
      <c r="N132" s="7">
        <v>2.5999999999999999E-3</v>
      </c>
    </row>
    <row r="133" spans="1:14" ht="16">
      <c r="A133" s="7" t="s">
        <v>6521</v>
      </c>
      <c r="B133" s="7" t="s">
        <v>2939</v>
      </c>
      <c r="C133" s="7">
        <v>0.77100000000000002</v>
      </c>
      <c r="D133" s="7" t="s">
        <v>4251</v>
      </c>
      <c r="E133" s="85">
        <v>1.4999999999999999E-81</v>
      </c>
      <c r="F133" s="162" t="s">
        <v>1263</v>
      </c>
      <c r="G133" s="7" t="s">
        <v>28</v>
      </c>
      <c r="H133" s="7">
        <v>15</v>
      </c>
      <c r="I133" s="7">
        <v>58432032</v>
      </c>
      <c r="J133" s="7" t="s">
        <v>7477</v>
      </c>
      <c r="K133" s="85">
        <v>1.8999999999999999E-18</v>
      </c>
      <c r="L133" s="7" t="s">
        <v>7478</v>
      </c>
      <c r="M133" s="7" t="s">
        <v>12</v>
      </c>
      <c r="N133" s="7">
        <v>4.4999999999999997E-3</v>
      </c>
    </row>
    <row r="134" spans="1:14" ht="16">
      <c r="A134" s="7" t="s">
        <v>6521</v>
      </c>
      <c r="B134" s="7" t="s">
        <v>4252</v>
      </c>
      <c r="C134" s="7">
        <v>0.121</v>
      </c>
      <c r="D134" s="7" t="s">
        <v>4253</v>
      </c>
      <c r="E134" s="85">
        <v>2.2E-307</v>
      </c>
      <c r="F134" s="162" t="s">
        <v>1275</v>
      </c>
      <c r="G134" s="7" t="s">
        <v>34</v>
      </c>
      <c r="H134" s="7">
        <v>8</v>
      </c>
      <c r="I134" s="7">
        <v>19939440</v>
      </c>
      <c r="J134" s="7" t="s">
        <v>7479</v>
      </c>
      <c r="K134" s="85">
        <v>2.6E-31</v>
      </c>
      <c r="L134" s="7" t="s">
        <v>7480</v>
      </c>
      <c r="M134" s="7" t="s">
        <v>12</v>
      </c>
      <c r="N134" s="7">
        <v>8.9999999999999998E-4</v>
      </c>
    </row>
    <row r="135" spans="1:14" ht="16">
      <c r="A135" s="7" t="s">
        <v>6637</v>
      </c>
      <c r="B135" s="7" t="s">
        <v>4372</v>
      </c>
      <c r="C135" s="7">
        <v>9.8000000000000004E-2</v>
      </c>
      <c r="D135" s="7" t="s">
        <v>4373</v>
      </c>
      <c r="E135" s="85">
        <v>5.4000000000000004E-9</v>
      </c>
      <c r="F135" s="162" t="s">
        <v>865</v>
      </c>
      <c r="G135" s="7" t="s">
        <v>248</v>
      </c>
      <c r="H135" s="7">
        <v>15</v>
      </c>
      <c r="I135" s="7">
        <v>48410989</v>
      </c>
      <c r="J135" s="7" t="s">
        <v>4374</v>
      </c>
      <c r="K135" s="85">
        <v>1.0999999999999999E-18</v>
      </c>
      <c r="L135" s="7" t="s">
        <v>867</v>
      </c>
      <c r="M135" s="7" t="s">
        <v>868</v>
      </c>
      <c r="N135" s="7">
        <v>2.9999999999999997E-4</v>
      </c>
    </row>
    <row r="136" spans="1:14" ht="16">
      <c r="A136" s="7" t="s">
        <v>7481</v>
      </c>
      <c r="B136" s="7" t="s">
        <v>3920</v>
      </c>
      <c r="C136" s="7">
        <v>0.156</v>
      </c>
      <c r="D136" s="7" t="s">
        <v>4531</v>
      </c>
      <c r="E136" s="85">
        <v>7.1000000000000004E-34</v>
      </c>
      <c r="F136" s="162" t="s">
        <v>1151</v>
      </c>
      <c r="G136" s="7" t="s">
        <v>20</v>
      </c>
      <c r="H136" s="7">
        <v>15</v>
      </c>
      <c r="I136" s="7">
        <v>98649581</v>
      </c>
      <c r="J136" s="7" t="s">
        <v>4563</v>
      </c>
      <c r="K136" s="85">
        <v>3.9E-22</v>
      </c>
      <c r="L136" s="7" t="s">
        <v>4564</v>
      </c>
      <c r="M136" s="7" t="s">
        <v>12</v>
      </c>
      <c r="N136" s="7">
        <v>1.1999999999999999E-3</v>
      </c>
    </row>
    <row r="137" spans="1:14" ht="16">
      <c r="A137" s="7" t="s">
        <v>7481</v>
      </c>
      <c r="B137" s="7" t="s">
        <v>3924</v>
      </c>
      <c r="C137" s="7">
        <v>0.158</v>
      </c>
      <c r="D137" s="7" t="s">
        <v>4565</v>
      </c>
      <c r="E137" s="85">
        <v>1.3999999999999999E-80</v>
      </c>
      <c r="F137" s="162" t="s">
        <v>1249</v>
      </c>
      <c r="G137" s="7" t="s">
        <v>115</v>
      </c>
      <c r="H137" s="7">
        <v>4</v>
      </c>
      <c r="I137" s="7">
        <v>17845720</v>
      </c>
      <c r="J137" s="7" t="s">
        <v>4566</v>
      </c>
      <c r="K137" s="85">
        <v>4.8999999999999997E-16</v>
      </c>
      <c r="L137" s="7" t="s">
        <v>4567</v>
      </c>
      <c r="M137" s="7" t="s">
        <v>12</v>
      </c>
      <c r="N137" s="7">
        <v>2.0000000000000001E-4</v>
      </c>
    </row>
    <row r="138" spans="1:14" ht="16">
      <c r="A138" s="7" t="s">
        <v>7481</v>
      </c>
      <c r="B138" s="7" t="s">
        <v>3897</v>
      </c>
      <c r="C138" s="7">
        <v>0.23200000000000001</v>
      </c>
      <c r="D138" s="7" t="s">
        <v>4560</v>
      </c>
      <c r="E138" s="85">
        <v>2.0999999999999999E-194</v>
      </c>
      <c r="F138" s="162" t="s">
        <v>1325</v>
      </c>
      <c r="G138" s="7" t="s">
        <v>34</v>
      </c>
      <c r="H138" s="7">
        <v>18</v>
      </c>
      <c r="I138" s="7">
        <v>60371350</v>
      </c>
      <c r="J138" s="7" t="s">
        <v>4561</v>
      </c>
      <c r="K138" s="85">
        <v>1.8999999999999999E-25</v>
      </c>
      <c r="L138" s="7" t="s">
        <v>4562</v>
      </c>
      <c r="M138" s="7" t="s">
        <v>12</v>
      </c>
      <c r="N138" s="7">
        <v>1.4E-3</v>
      </c>
    </row>
    <row r="139" spans="1:14" ht="16">
      <c r="A139" s="7" t="s">
        <v>7481</v>
      </c>
      <c r="B139" s="7" t="s">
        <v>4302</v>
      </c>
      <c r="C139" s="7">
        <v>0.67500000000000004</v>
      </c>
      <c r="D139" s="7" t="s">
        <v>4568</v>
      </c>
      <c r="E139" s="85">
        <v>6.8999999999999994E-23</v>
      </c>
      <c r="F139" s="162" t="s">
        <v>1613</v>
      </c>
      <c r="G139" s="7" t="s">
        <v>28</v>
      </c>
      <c r="H139" s="7">
        <v>16</v>
      </c>
      <c r="I139" s="7">
        <v>88715604</v>
      </c>
      <c r="J139" s="7" t="s">
        <v>4569</v>
      </c>
      <c r="K139" s="85">
        <v>9.6999999999999995E-12</v>
      </c>
      <c r="L139" s="7" t="s">
        <v>4570</v>
      </c>
      <c r="M139" s="7" t="s">
        <v>12</v>
      </c>
      <c r="N139" s="7">
        <v>2.9100000000000001E-2</v>
      </c>
    </row>
    <row r="140" spans="1:14" ht="16">
      <c r="A140" s="7" t="s">
        <v>7481</v>
      </c>
      <c r="B140" s="7" t="s">
        <v>2903</v>
      </c>
      <c r="C140" s="7">
        <v>0.42499999999999999</v>
      </c>
      <c r="D140" s="7" t="s">
        <v>3931</v>
      </c>
      <c r="E140" s="85">
        <v>2.5999999999999999E-41</v>
      </c>
      <c r="F140" s="162" t="s">
        <v>2269</v>
      </c>
      <c r="G140" s="7" t="s">
        <v>28</v>
      </c>
      <c r="H140" s="7">
        <v>8</v>
      </c>
      <c r="I140" s="7">
        <v>134478481</v>
      </c>
      <c r="J140" s="7" t="s">
        <v>4558</v>
      </c>
      <c r="K140" s="85">
        <v>4.8999999999999999E-60</v>
      </c>
      <c r="L140" s="7" t="s">
        <v>4559</v>
      </c>
      <c r="M140" s="7" t="s">
        <v>12</v>
      </c>
      <c r="N140" s="7">
        <v>7.9000000000000008E-3</v>
      </c>
    </row>
    <row r="141" spans="1:14" ht="16">
      <c r="A141" s="7" t="s">
        <v>7482</v>
      </c>
      <c r="B141" s="7" t="s">
        <v>4887</v>
      </c>
      <c r="C141" s="7">
        <v>0.67100000000000004</v>
      </c>
      <c r="D141" s="7" t="s">
        <v>4888</v>
      </c>
      <c r="E141" s="85">
        <v>3.0000000000000002E-36</v>
      </c>
      <c r="F141" s="162" t="s">
        <v>1613</v>
      </c>
      <c r="G141" s="7" t="s">
        <v>20</v>
      </c>
      <c r="H141" s="7">
        <v>16</v>
      </c>
      <c r="I141" s="7">
        <v>88715604</v>
      </c>
      <c r="J141" s="7" t="s">
        <v>4889</v>
      </c>
      <c r="K141" s="85">
        <v>1.2999999999999999E-12</v>
      </c>
      <c r="L141" s="7" t="s">
        <v>4890</v>
      </c>
      <c r="M141" s="7" t="s">
        <v>4891</v>
      </c>
      <c r="N141" s="7">
        <v>5.5999999999999999E-3</v>
      </c>
    </row>
    <row r="142" spans="1:14" ht="16">
      <c r="A142" s="7" t="s">
        <v>6665</v>
      </c>
      <c r="B142" s="7" t="s">
        <v>3844</v>
      </c>
      <c r="C142" s="7">
        <v>0.16700000000000001</v>
      </c>
      <c r="D142" s="7" t="s">
        <v>3845</v>
      </c>
      <c r="E142" s="85">
        <v>2.2E-307</v>
      </c>
      <c r="F142" s="162" t="s">
        <v>1519</v>
      </c>
      <c r="G142" s="7" t="s">
        <v>34</v>
      </c>
      <c r="H142" s="7">
        <v>15</v>
      </c>
      <c r="I142" s="7">
        <v>27755387</v>
      </c>
      <c r="J142" s="7" t="s">
        <v>7483</v>
      </c>
      <c r="K142" s="85">
        <v>2.2E-307</v>
      </c>
      <c r="L142" s="7" t="s">
        <v>7484</v>
      </c>
      <c r="M142" s="7" t="s">
        <v>7485</v>
      </c>
      <c r="N142" s="7">
        <v>4.0000000000000001E-3</v>
      </c>
    </row>
    <row r="143" spans="1:14" ht="16">
      <c r="A143" s="7" t="s">
        <v>6665</v>
      </c>
      <c r="B143" s="7" t="s">
        <v>3846</v>
      </c>
      <c r="C143" s="7">
        <v>0.97699999999999998</v>
      </c>
      <c r="D143" s="7" t="s">
        <v>3847</v>
      </c>
      <c r="E143" s="85">
        <v>2.2E-307</v>
      </c>
      <c r="F143" s="162" t="s">
        <v>1935</v>
      </c>
      <c r="G143" s="7" t="s">
        <v>34</v>
      </c>
      <c r="H143" s="7">
        <v>5</v>
      </c>
      <c r="I143" s="7">
        <v>33944647</v>
      </c>
      <c r="J143" s="7" t="s">
        <v>7486</v>
      </c>
      <c r="K143" s="85">
        <v>1.3E-286</v>
      </c>
      <c r="L143" s="7" t="s">
        <v>7487</v>
      </c>
      <c r="M143" s="7" t="s">
        <v>7488</v>
      </c>
      <c r="N143" s="7">
        <v>3.7000000000000002E-3</v>
      </c>
    </row>
    <row r="144" spans="1:14" ht="16">
      <c r="A144" s="7" t="s">
        <v>6665</v>
      </c>
      <c r="B144" s="7" t="s">
        <v>3848</v>
      </c>
      <c r="C144" s="7">
        <v>0.107</v>
      </c>
      <c r="D144" s="7" t="s">
        <v>3849</v>
      </c>
      <c r="E144" s="85">
        <v>2.2E-307</v>
      </c>
      <c r="F144" s="162" t="s">
        <v>2147</v>
      </c>
      <c r="G144" s="7" t="s">
        <v>28</v>
      </c>
      <c r="H144" s="7">
        <v>11</v>
      </c>
      <c r="I144" s="7">
        <v>69048997</v>
      </c>
      <c r="J144" s="7" t="s">
        <v>7489</v>
      </c>
      <c r="K144" s="85">
        <v>1.7999999999999999E-16</v>
      </c>
      <c r="L144" s="7" t="s">
        <v>7490</v>
      </c>
      <c r="M144" s="7" t="s">
        <v>7491</v>
      </c>
      <c r="N144" s="7">
        <v>4.8999999999999998E-3</v>
      </c>
    </row>
    <row r="145" spans="1:14" ht="16">
      <c r="A145" s="7" t="s">
        <v>6665</v>
      </c>
      <c r="B145" s="7" t="s">
        <v>3841</v>
      </c>
      <c r="C145" s="7">
        <v>0.30299999999999999</v>
      </c>
      <c r="D145" s="7" t="s">
        <v>3850</v>
      </c>
      <c r="E145" s="85">
        <v>3.2000000000000001E-134</v>
      </c>
      <c r="F145" s="162" t="s">
        <v>2197</v>
      </c>
      <c r="G145" s="7" t="s">
        <v>34</v>
      </c>
      <c r="H145" s="7">
        <v>11</v>
      </c>
      <c r="I145" s="7">
        <v>89177953</v>
      </c>
      <c r="J145" s="7" t="s">
        <v>7492</v>
      </c>
      <c r="K145" s="85">
        <v>1.4999999999999999E-56</v>
      </c>
      <c r="L145" s="7" t="s">
        <v>7493</v>
      </c>
      <c r="M145" s="7" t="s">
        <v>7494</v>
      </c>
      <c r="N145" s="7">
        <v>3.2000000000000002E-3</v>
      </c>
    </row>
    <row r="146" spans="1:14" ht="16">
      <c r="A146" s="7" t="s">
        <v>6665</v>
      </c>
      <c r="B146" s="7" t="s">
        <v>3851</v>
      </c>
      <c r="C146" s="7">
        <v>0.624</v>
      </c>
      <c r="D146" s="7" t="s">
        <v>3852</v>
      </c>
      <c r="E146" s="85">
        <v>8.4999999999999995E-113</v>
      </c>
      <c r="F146" s="162" t="s">
        <v>2201</v>
      </c>
      <c r="G146" s="7" t="s">
        <v>34</v>
      </c>
      <c r="H146" s="7">
        <v>9</v>
      </c>
      <c r="I146" s="7">
        <v>12693996</v>
      </c>
      <c r="J146" s="7" t="s">
        <v>7495</v>
      </c>
      <c r="K146" s="85">
        <v>5.0000000000000002E-85</v>
      </c>
      <c r="L146" s="7" t="s">
        <v>7496</v>
      </c>
      <c r="M146" s="7" t="s">
        <v>7497</v>
      </c>
      <c r="N146" s="7">
        <v>2.8E-3</v>
      </c>
    </row>
    <row r="147" spans="1:14" ht="16">
      <c r="A147" s="7" t="s">
        <v>7498</v>
      </c>
      <c r="B147" s="7" t="s">
        <v>4375</v>
      </c>
      <c r="C147" s="7">
        <v>0.68400000000000005</v>
      </c>
      <c r="D147" s="7" t="s">
        <v>4376</v>
      </c>
      <c r="E147" s="85">
        <v>1.8E-45</v>
      </c>
      <c r="F147" s="162" t="s">
        <v>1613</v>
      </c>
      <c r="G147" s="7" t="s">
        <v>20</v>
      </c>
      <c r="H147" s="7">
        <v>16</v>
      </c>
      <c r="I147" s="7">
        <v>88715604</v>
      </c>
      <c r="J147" s="7" t="s">
        <v>4377</v>
      </c>
      <c r="K147" s="85">
        <v>1.1E-13</v>
      </c>
      <c r="L147" s="7" t="s">
        <v>4378</v>
      </c>
      <c r="M147" s="7" t="s">
        <v>4379</v>
      </c>
      <c r="N147" s="7">
        <v>5.4999999999999997E-3</v>
      </c>
    </row>
    <row r="148" spans="1:14" ht="16">
      <c r="A148" s="7" t="s">
        <v>7499</v>
      </c>
      <c r="B148" s="7" t="s">
        <v>2942</v>
      </c>
      <c r="C148" s="7">
        <v>2.4E-2</v>
      </c>
      <c r="D148" s="7" t="s">
        <v>4892</v>
      </c>
      <c r="E148" s="85">
        <v>1.9000000000000001E-15</v>
      </c>
      <c r="F148" s="162" t="s">
        <v>923</v>
      </c>
      <c r="G148" s="7" t="s">
        <v>39</v>
      </c>
      <c r="H148" s="7">
        <v>1</v>
      </c>
      <c r="I148" s="7">
        <v>152302699</v>
      </c>
      <c r="J148" s="7" t="s">
        <v>4893</v>
      </c>
      <c r="K148" s="85">
        <v>1.5000000000000001E-12</v>
      </c>
      <c r="L148" s="7" t="s">
        <v>4894</v>
      </c>
      <c r="M148" s="7" t="s">
        <v>4895</v>
      </c>
      <c r="N148" s="7">
        <v>1.61E-2</v>
      </c>
    </row>
    <row r="149" spans="1:14" ht="16">
      <c r="A149" s="7" t="s">
        <v>6538</v>
      </c>
      <c r="B149" s="7" t="s">
        <v>4254</v>
      </c>
      <c r="C149" s="7">
        <v>0.45700000000000002</v>
      </c>
      <c r="D149" s="7" t="s">
        <v>4255</v>
      </c>
      <c r="E149" s="85">
        <v>2.2E-307</v>
      </c>
      <c r="F149" s="162" t="s">
        <v>76</v>
      </c>
      <c r="G149" s="7" t="s">
        <v>34</v>
      </c>
      <c r="H149" s="7">
        <v>4</v>
      </c>
      <c r="I149" s="7">
        <v>88092233</v>
      </c>
      <c r="J149" s="7" t="s">
        <v>7500</v>
      </c>
      <c r="K149" s="85">
        <v>1.7E-33</v>
      </c>
      <c r="L149" s="7" t="s">
        <v>7501</v>
      </c>
      <c r="M149" s="7" t="s">
        <v>12</v>
      </c>
      <c r="N149" s="7">
        <v>3.3E-3</v>
      </c>
    </row>
    <row r="150" spans="1:14" ht="16">
      <c r="A150" s="7" t="s">
        <v>6538</v>
      </c>
      <c r="B150" s="7" t="s">
        <v>2940</v>
      </c>
      <c r="C150" s="7">
        <v>0.751</v>
      </c>
      <c r="D150" s="7" t="s">
        <v>4256</v>
      </c>
      <c r="E150" s="85">
        <v>4.0000000000000003E-43</v>
      </c>
      <c r="F150" s="162" t="s">
        <v>1288</v>
      </c>
      <c r="G150" s="7" t="s">
        <v>34</v>
      </c>
      <c r="H150" s="7">
        <v>2</v>
      </c>
      <c r="I150" s="7">
        <v>169128662</v>
      </c>
      <c r="J150" s="7" t="s">
        <v>7502</v>
      </c>
      <c r="K150" s="85">
        <v>7.0999999999999998E-20</v>
      </c>
      <c r="L150" s="7" t="s">
        <v>7503</v>
      </c>
      <c r="M150" s="7" t="s">
        <v>12</v>
      </c>
      <c r="N150" s="7">
        <v>1.1900000000000001E-2</v>
      </c>
    </row>
    <row r="151" spans="1:14" ht="16">
      <c r="A151" s="7" t="s">
        <v>7504</v>
      </c>
      <c r="B151" s="7" t="s">
        <v>3920</v>
      </c>
      <c r="C151" s="7">
        <v>0.156</v>
      </c>
      <c r="D151" s="7" t="s">
        <v>4065</v>
      </c>
      <c r="E151" s="85">
        <v>2.5000000000000001E-33</v>
      </c>
      <c r="F151" s="162" t="s">
        <v>1151</v>
      </c>
      <c r="G151" s="7" t="s">
        <v>20</v>
      </c>
      <c r="H151" s="7">
        <v>15</v>
      </c>
      <c r="I151" s="7">
        <v>98649581</v>
      </c>
      <c r="J151" s="7" t="s">
        <v>4575</v>
      </c>
      <c r="K151" s="85">
        <v>3.3000000000000001E-21</v>
      </c>
      <c r="L151" s="7" t="s">
        <v>4576</v>
      </c>
      <c r="M151" s="7" t="s">
        <v>12</v>
      </c>
      <c r="N151" s="7">
        <v>1.1999999999999999E-3</v>
      </c>
    </row>
    <row r="152" spans="1:14" ht="16">
      <c r="A152" s="7" t="s">
        <v>7504</v>
      </c>
      <c r="B152" s="7" t="s">
        <v>3924</v>
      </c>
      <c r="C152" s="7">
        <v>0.158</v>
      </c>
      <c r="D152" s="7" t="s">
        <v>4565</v>
      </c>
      <c r="E152" s="85">
        <v>3.5000000000000001E-80</v>
      </c>
      <c r="F152" s="162" t="s">
        <v>1249</v>
      </c>
      <c r="G152" s="7" t="s">
        <v>115</v>
      </c>
      <c r="H152" s="7">
        <v>4</v>
      </c>
      <c r="I152" s="7">
        <v>17845720</v>
      </c>
      <c r="J152" s="7" t="s">
        <v>4577</v>
      </c>
      <c r="K152" s="85">
        <v>8.8E-16</v>
      </c>
      <c r="L152" s="7" t="s">
        <v>4578</v>
      </c>
      <c r="M152" s="7" t="s">
        <v>12</v>
      </c>
      <c r="N152" s="7">
        <v>2.0000000000000001E-4</v>
      </c>
    </row>
    <row r="153" spans="1:14" ht="16">
      <c r="A153" s="7" t="s">
        <v>7504</v>
      </c>
      <c r="B153" s="7" t="s">
        <v>3897</v>
      </c>
      <c r="C153" s="7">
        <v>0.23200000000000001</v>
      </c>
      <c r="D153" s="7" t="s">
        <v>4560</v>
      </c>
      <c r="E153" s="85">
        <v>2.5000000000000001E-194</v>
      </c>
      <c r="F153" s="162" t="s">
        <v>1325</v>
      </c>
      <c r="G153" s="7" t="s">
        <v>34</v>
      </c>
      <c r="H153" s="7">
        <v>18</v>
      </c>
      <c r="I153" s="7">
        <v>60371350</v>
      </c>
      <c r="J153" s="7" t="s">
        <v>4573</v>
      </c>
      <c r="K153" s="85">
        <v>4.6999999999999999E-26</v>
      </c>
      <c r="L153" s="7" t="s">
        <v>4574</v>
      </c>
      <c r="M153" s="7" t="s">
        <v>12</v>
      </c>
      <c r="N153" s="7">
        <v>1.4E-3</v>
      </c>
    </row>
    <row r="154" spans="1:14" ht="16">
      <c r="A154" s="7" t="s">
        <v>7504</v>
      </c>
      <c r="B154" s="7" t="s">
        <v>4302</v>
      </c>
      <c r="C154" s="7">
        <v>0.67500000000000004</v>
      </c>
      <c r="D154" s="7" t="s">
        <v>4568</v>
      </c>
      <c r="E154" s="85">
        <v>8.7999999999999998E-23</v>
      </c>
      <c r="F154" s="162" t="s">
        <v>1613</v>
      </c>
      <c r="G154" s="7" t="s">
        <v>28</v>
      </c>
      <c r="H154" s="7">
        <v>16</v>
      </c>
      <c r="I154" s="7">
        <v>88715604</v>
      </c>
      <c r="J154" s="7" t="s">
        <v>4579</v>
      </c>
      <c r="K154" s="85">
        <v>4.5999999999999998E-12</v>
      </c>
      <c r="L154" s="7" t="s">
        <v>4580</v>
      </c>
      <c r="M154" s="7" t="s">
        <v>12</v>
      </c>
      <c r="N154" s="7">
        <v>2.9100000000000001E-2</v>
      </c>
    </row>
    <row r="155" spans="1:14" ht="16">
      <c r="A155" s="7" t="s">
        <v>7504</v>
      </c>
      <c r="B155" s="7" t="s">
        <v>2903</v>
      </c>
      <c r="C155" s="7">
        <v>0.42499999999999999</v>
      </c>
      <c r="D155" s="7" t="s">
        <v>3931</v>
      </c>
      <c r="E155" s="85">
        <v>4E-41</v>
      </c>
      <c r="F155" s="162" t="s">
        <v>2269</v>
      </c>
      <c r="G155" s="7" t="s">
        <v>28</v>
      </c>
      <c r="H155" s="7">
        <v>8</v>
      </c>
      <c r="I155" s="7">
        <v>134478481</v>
      </c>
      <c r="J155" s="7" t="s">
        <v>4571</v>
      </c>
      <c r="K155" s="85">
        <v>5.0000000000000001E-59</v>
      </c>
      <c r="L155" s="7" t="s">
        <v>4572</v>
      </c>
      <c r="M155" s="7" t="s">
        <v>12</v>
      </c>
      <c r="N155" s="7">
        <v>7.9000000000000008E-3</v>
      </c>
    </row>
    <row r="156" spans="1:14" ht="16">
      <c r="A156" s="7" t="s">
        <v>7505</v>
      </c>
      <c r="B156" s="7" t="s">
        <v>2942</v>
      </c>
      <c r="C156" s="7">
        <v>2.4E-2</v>
      </c>
      <c r="D156" s="7" t="s">
        <v>4380</v>
      </c>
      <c r="E156" s="85">
        <v>7.4999999999999996E-15</v>
      </c>
      <c r="F156" s="162" t="s">
        <v>923</v>
      </c>
      <c r="G156" s="7" t="s">
        <v>39</v>
      </c>
      <c r="H156" s="7">
        <v>1</v>
      </c>
      <c r="I156" s="7">
        <v>152302699</v>
      </c>
      <c r="J156" s="7" t="s">
        <v>4381</v>
      </c>
      <c r="K156" s="85">
        <v>1.6E-13</v>
      </c>
      <c r="L156" s="7" t="s">
        <v>4382</v>
      </c>
      <c r="M156" s="7" t="s">
        <v>4383</v>
      </c>
      <c r="N156" s="7">
        <v>1.61E-2</v>
      </c>
    </row>
    <row r="157" spans="1:14" ht="16">
      <c r="A157" s="7" t="s">
        <v>7506</v>
      </c>
      <c r="B157" s="7" t="s">
        <v>4463</v>
      </c>
      <c r="C157" s="7">
        <v>0.125</v>
      </c>
      <c r="D157" s="7" t="s">
        <v>4464</v>
      </c>
      <c r="E157" s="85">
        <v>3.5000000000000002E-98</v>
      </c>
      <c r="F157" s="162" t="s">
        <v>1324</v>
      </c>
      <c r="G157" s="7" t="s">
        <v>39</v>
      </c>
      <c r="H157" s="7">
        <v>16</v>
      </c>
      <c r="I157" s="7">
        <v>89919258</v>
      </c>
      <c r="J157" s="7" t="s">
        <v>7507</v>
      </c>
      <c r="K157" s="85">
        <v>2.2999999999999999E-15</v>
      </c>
      <c r="L157" s="7" t="s">
        <v>7508</v>
      </c>
      <c r="M157" s="7" t="s">
        <v>7509</v>
      </c>
      <c r="N157" s="7">
        <v>6.7999999999999996E-3</v>
      </c>
    </row>
    <row r="158" spans="1:14" ht="16">
      <c r="A158" s="7" t="s">
        <v>7506</v>
      </c>
      <c r="B158" s="7" t="s">
        <v>4461</v>
      </c>
      <c r="C158" s="7">
        <v>0.11600000000000001</v>
      </c>
      <c r="D158" s="7" t="s">
        <v>4462</v>
      </c>
      <c r="E158" s="85">
        <v>2.2E-307</v>
      </c>
      <c r="F158" s="162" t="s">
        <v>1519</v>
      </c>
      <c r="G158" s="7" t="s">
        <v>28</v>
      </c>
      <c r="H158" s="7">
        <v>15</v>
      </c>
      <c r="I158" s="7">
        <v>27755387</v>
      </c>
      <c r="J158" s="7" t="s">
        <v>7510</v>
      </c>
      <c r="K158" s="85">
        <v>1.0000000000000001E-18</v>
      </c>
      <c r="L158" s="7" t="s">
        <v>7511</v>
      </c>
      <c r="M158" s="7" t="s">
        <v>7512</v>
      </c>
      <c r="N158" s="7">
        <v>1.26E-2</v>
      </c>
    </row>
    <row r="159" spans="1:14" ht="16">
      <c r="A159" s="7" t="s">
        <v>6621</v>
      </c>
      <c r="B159" s="7" t="s">
        <v>2941</v>
      </c>
      <c r="C159" s="7">
        <v>0.65</v>
      </c>
      <c r="D159" s="7" t="s">
        <v>4257</v>
      </c>
      <c r="E159" s="85">
        <v>6.9000000000000003E-24</v>
      </c>
      <c r="F159" s="162" t="s">
        <v>257</v>
      </c>
      <c r="G159" s="7" t="s">
        <v>34</v>
      </c>
      <c r="H159" s="7">
        <v>1</v>
      </c>
      <c r="I159" s="7">
        <v>62597566</v>
      </c>
      <c r="J159" s="7" t="s">
        <v>7513</v>
      </c>
      <c r="K159" s="85">
        <v>9.9999999999999994E-12</v>
      </c>
      <c r="L159" s="7" t="s">
        <v>7514</v>
      </c>
      <c r="M159" s="7" t="s">
        <v>12</v>
      </c>
      <c r="N159" s="7">
        <v>2.0999999999999999E-3</v>
      </c>
    </row>
    <row r="160" spans="1:14" ht="16">
      <c r="A160" s="7" t="s">
        <v>6621</v>
      </c>
      <c r="B160" s="7" t="s">
        <v>4258</v>
      </c>
      <c r="C160" s="7">
        <v>0.76900000000000002</v>
      </c>
      <c r="D160" s="7" t="s">
        <v>4133</v>
      </c>
      <c r="E160" s="85">
        <v>2.2E-307</v>
      </c>
      <c r="F160" s="162" t="s">
        <v>726</v>
      </c>
      <c r="G160" s="7" t="s">
        <v>34</v>
      </c>
      <c r="H160" s="7">
        <v>11</v>
      </c>
      <c r="I160" s="7">
        <v>71435374</v>
      </c>
      <c r="J160" s="7" t="s">
        <v>7515</v>
      </c>
      <c r="K160" s="85">
        <v>3.8999999999999999E-26</v>
      </c>
      <c r="L160" s="7" t="s">
        <v>7516</v>
      </c>
      <c r="M160" s="7" t="s">
        <v>12</v>
      </c>
      <c r="N160" s="7">
        <v>4.4000000000000003E-3</v>
      </c>
    </row>
    <row r="161" spans="1:14" ht="16">
      <c r="A161" s="7" t="s">
        <v>6621</v>
      </c>
      <c r="B161" s="7" t="s">
        <v>2942</v>
      </c>
      <c r="C161" s="7">
        <v>2.4E-2</v>
      </c>
      <c r="D161" s="7" t="s">
        <v>4259</v>
      </c>
      <c r="E161" s="85">
        <v>2.2999999999999998E-80</v>
      </c>
      <c r="F161" s="162" t="s">
        <v>923</v>
      </c>
      <c r="G161" s="7" t="s">
        <v>39</v>
      </c>
      <c r="H161" s="7">
        <v>1</v>
      </c>
      <c r="I161" s="7">
        <v>152302699</v>
      </c>
      <c r="J161" s="7" t="s">
        <v>4260</v>
      </c>
      <c r="K161" s="85">
        <v>5.0999999999999997E-43</v>
      </c>
      <c r="L161" s="7" t="s">
        <v>7517</v>
      </c>
      <c r="M161" s="7" t="s">
        <v>12</v>
      </c>
      <c r="N161" s="7">
        <v>1.6199999999999999E-2</v>
      </c>
    </row>
    <row r="162" spans="1:14" ht="16">
      <c r="A162" s="7" t="s">
        <v>6621</v>
      </c>
      <c r="B162" s="7" t="s">
        <v>4261</v>
      </c>
      <c r="C162" s="7">
        <v>0.33100000000000002</v>
      </c>
      <c r="D162" s="7" t="s">
        <v>4262</v>
      </c>
      <c r="E162" s="85">
        <v>2.2E-307</v>
      </c>
      <c r="F162" s="162" t="s">
        <v>278</v>
      </c>
      <c r="G162" s="7" t="s">
        <v>42</v>
      </c>
      <c r="H162" s="7">
        <v>4</v>
      </c>
      <c r="I162" s="7">
        <v>71741834</v>
      </c>
      <c r="J162" s="7" t="s">
        <v>7518</v>
      </c>
      <c r="K162" s="85">
        <v>2.5000000000000001E-14</v>
      </c>
      <c r="L162" s="7" t="s">
        <v>7519</v>
      </c>
      <c r="M162" s="7" t="s">
        <v>12</v>
      </c>
      <c r="N162" s="7">
        <v>2.9999999999999997E-4</v>
      </c>
    </row>
    <row r="163" spans="1:14" ht="16">
      <c r="A163" s="7" t="s">
        <v>6621</v>
      </c>
      <c r="B163" s="7" t="s">
        <v>2943</v>
      </c>
      <c r="C163" s="7">
        <v>0.58099999999999996</v>
      </c>
      <c r="D163" s="7" t="s">
        <v>3991</v>
      </c>
      <c r="E163" s="85">
        <v>3.6000000000000002E-74</v>
      </c>
      <c r="F163" s="162" t="s">
        <v>1063</v>
      </c>
      <c r="G163" s="7" t="s">
        <v>28</v>
      </c>
      <c r="H163" s="7">
        <v>12</v>
      </c>
      <c r="I163" s="7">
        <v>95974231</v>
      </c>
      <c r="J163" s="7" t="s">
        <v>4263</v>
      </c>
      <c r="K163" s="85">
        <v>1.6000000000000001E-36</v>
      </c>
      <c r="L163" s="7" t="s">
        <v>7520</v>
      </c>
      <c r="M163" s="7" t="s">
        <v>12</v>
      </c>
      <c r="N163" s="7">
        <v>1.67E-2</v>
      </c>
    </row>
    <row r="164" spans="1:14" ht="16">
      <c r="A164" s="7" t="s">
        <v>7521</v>
      </c>
      <c r="B164" s="7" t="s">
        <v>4384</v>
      </c>
      <c r="C164" s="7">
        <v>0.14000000000000001</v>
      </c>
      <c r="D164" s="7" t="s">
        <v>4896</v>
      </c>
      <c r="E164" s="85">
        <v>7.5E-12</v>
      </c>
      <c r="F164" s="162" t="s">
        <v>55</v>
      </c>
      <c r="G164" s="7" t="s">
        <v>28</v>
      </c>
      <c r="H164" s="7">
        <v>7</v>
      </c>
      <c r="I164" s="7">
        <v>87402095</v>
      </c>
      <c r="J164" s="7" t="s">
        <v>4897</v>
      </c>
      <c r="K164" s="85">
        <v>3.3000000000000001E-12</v>
      </c>
      <c r="L164" s="7" t="s">
        <v>4898</v>
      </c>
      <c r="M164" s="7" t="s">
        <v>4899</v>
      </c>
      <c r="N164" s="7">
        <v>1.9199999999999998E-2</v>
      </c>
    </row>
    <row r="165" spans="1:14" ht="16">
      <c r="A165" s="7" t="s">
        <v>6539</v>
      </c>
      <c r="B165" s="7" t="s">
        <v>4384</v>
      </c>
      <c r="C165" s="7">
        <v>0.14000000000000001</v>
      </c>
      <c r="D165" s="7" t="s">
        <v>4385</v>
      </c>
      <c r="E165" s="85">
        <v>7.9999999999999997E-23</v>
      </c>
      <c r="F165" s="162" t="s">
        <v>55</v>
      </c>
      <c r="G165" s="7" t="s">
        <v>28</v>
      </c>
      <c r="H165" s="7">
        <v>7</v>
      </c>
      <c r="I165" s="7">
        <v>87402095</v>
      </c>
      <c r="J165" s="7" t="s">
        <v>4386</v>
      </c>
      <c r="K165" s="85">
        <v>4.3000000000000002E-19</v>
      </c>
      <c r="L165" s="7" t="s">
        <v>4387</v>
      </c>
      <c r="M165" s="7" t="s">
        <v>4388</v>
      </c>
      <c r="N165" s="7">
        <v>1.9199999999999998E-2</v>
      </c>
    </row>
    <row r="166" spans="1:14" ht="16">
      <c r="A166" s="7" t="s">
        <v>7522</v>
      </c>
      <c r="B166" s="7" t="s">
        <v>3897</v>
      </c>
      <c r="C166" s="7">
        <v>0.23200000000000001</v>
      </c>
      <c r="D166" s="7" t="s">
        <v>3898</v>
      </c>
      <c r="E166" s="85">
        <v>1.3000000000000001E-114</v>
      </c>
      <c r="F166" s="162" t="s">
        <v>1325</v>
      </c>
      <c r="G166" s="7" t="s">
        <v>20</v>
      </c>
      <c r="H166" s="7">
        <v>18</v>
      </c>
      <c r="I166" s="7">
        <v>60371350</v>
      </c>
      <c r="J166" s="7" t="s">
        <v>4581</v>
      </c>
      <c r="K166" s="85">
        <v>1.7E-28</v>
      </c>
      <c r="L166" s="7" t="s">
        <v>4582</v>
      </c>
      <c r="M166" s="7" t="s">
        <v>12</v>
      </c>
      <c r="N166" s="7">
        <v>1.1000000000000001E-3</v>
      </c>
    </row>
    <row r="167" spans="1:14" ht="16">
      <c r="A167" s="7" t="s">
        <v>7523</v>
      </c>
      <c r="B167" s="7" t="s">
        <v>4980</v>
      </c>
      <c r="C167" s="7">
        <v>0.11899999999999999</v>
      </c>
      <c r="D167" s="7" t="s">
        <v>4981</v>
      </c>
      <c r="E167" s="85">
        <v>2.0000000000000001E-13</v>
      </c>
      <c r="F167" s="162" t="s">
        <v>1253</v>
      </c>
      <c r="G167" s="7" t="s">
        <v>34</v>
      </c>
      <c r="H167" s="7">
        <v>19</v>
      </c>
      <c r="I167" s="7">
        <v>11089548</v>
      </c>
      <c r="J167" s="7" t="s">
        <v>4982</v>
      </c>
      <c r="K167" s="85">
        <v>1.1999999999999999E-13</v>
      </c>
      <c r="L167" s="7" t="s">
        <v>4983</v>
      </c>
      <c r="M167" s="7" t="s">
        <v>4984</v>
      </c>
      <c r="N167" s="7">
        <v>2.0999999999999999E-3</v>
      </c>
    </row>
    <row r="168" spans="1:14" ht="16">
      <c r="A168" s="7" t="s">
        <v>6673</v>
      </c>
      <c r="B168" s="7" t="s">
        <v>4472</v>
      </c>
      <c r="C168" s="7">
        <v>0.41799999999999998</v>
      </c>
      <c r="D168" s="7" t="s">
        <v>4185</v>
      </c>
      <c r="E168" s="85">
        <v>7.4999999999999996E-19</v>
      </c>
      <c r="F168" s="162" t="s">
        <v>1358</v>
      </c>
      <c r="G168" s="7" t="s">
        <v>28</v>
      </c>
      <c r="H168" s="7">
        <v>3</v>
      </c>
      <c r="I168" s="7">
        <v>69739597</v>
      </c>
      <c r="J168" s="7" t="s">
        <v>7524</v>
      </c>
      <c r="K168" s="85">
        <v>4.4999999999999998E-14</v>
      </c>
      <c r="L168" s="7" t="s">
        <v>7525</v>
      </c>
      <c r="M168" s="7" t="s">
        <v>7526</v>
      </c>
      <c r="N168" s="7">
        <v>5.7000000000000002E-3</v>
      </c>
    </row>
    <row r="169" spans="1:14" ht="16">
      <c r="A169" s="7" t="s">
        <v>6673</v>
      </c>
      <c r="B169" s="7" t="s">
        <v>4465</v>
      </c>
      <c r="C169" s="7">
        <v>0.82199999999999995</v>
      </c>
      <c r="D169" s="7" t="s">
        <v>4466</v>
      </c>
      <c r="E169" s="85">
        <v>2.2E-307</v>
      </c>
      <c r="F169" s="162" t="s">
        <v>1519</v>
      </c>
      <c r="G169" s="7" t="s">
        <v>28</v>
      </c>
      <c r="H169" s="7">
        <v>15</v>
      </c>
      <c r="I169" s="7">
        <v>27755387</v>
      </c>
      <c r="J169" s="7" t="s">
        <v>7527</v>
      </c>
      <c r="K169" s="85">
        <v>2.2E-307</v>
      </c>
      <c r="L169" s="7" t="s">
        <v>7528</v>
      </c>
      <c r="M169" s="7" t="s">
        <v>7529</v>
      </c>
      <c r="N169" s="7">
        <v>1.26E-2</v>
      </c>
    </row>
    <row r="170" spans="1:14" ht="16">
      <c r="A170" s="7" t="s">
        <v>6673</v>
      </c>
      <c r="B170" s="7" t="s">
        <v>4467</v>
      </c>
      <c r="C170" s="7">
        <v>0.96499999999999997</v>
      </c>
      <c r="D170" s="7" t="s">
        <v>4468</v>
      </c>
      <c r="E170" s="85">
        <v>2.2E-307</v>
      </c>
      <c r="F170" s="162" t="s">
        <v>1935</v>
      </c>
      <c r="G170" s="7" t="s">
        <v>34</v>
      </c>
      <c r="H170" s="7">
        <v>5</v>
      </c>
      <c r="I170" s="7">
        <v>33944647</v>
      </c>
      <c r="J170" s="7" t="s">
        <v>7530</v>
      </c>
      <c r="K170" s="85">
        <v>3.2000000000000001E-140</v>
      </c>
      <c r="L170" s="7" t="s">
        <v>7531</v>
      </c>
      <c r="M170" s="7" t="s">
        <v>7532</v>
      </c>
      <c r="N170" s="7">
        <v>3.7000000000000002E-3</v>
      </c>
    </row>
    <row r="171" spans="1:14" ht="16">
      <c r="A171" s="7" t="s">
        <v>6673</v>
      </c>
      <c r="B171" s="7" t="s">
        <v>4470</v>
      </c>
      <c r="C171" s="7">
        <v>0.36699999999999999</v>
      </c>
      <c r="D171" s="7" t="s">
        <v>4471</v>
      </c>
      <c r="E171" s="85">
        <v>1E-127</v>
      </c>
      <c r="F171" s="162" t="s">
        <v>2197</v>
      </c>
      <c r="G171" s="7" t="s">
        <v>28</v>
      </c>
      <c r="H171" s="7">
        <v>11</v>
      </c>
      <c r="I171" s="7">
        <v>89177953</v>
      </c>
      <c r="J171" s="7" t="s">
        <v>7533</v>
      </c>
      <c r="K171" s="85">
        <v>8.0999999999999992E-37</v>
      </c>
      <c r="L171" s="7" t="s">
        <v>7534</v>
      </c>
      <c r="M171" s="7" t="s">
        <v>7535</v>
      </c>
      <c r="N171" s="7">
        <v>8.3000000000000001E-3</v>
      </c>
    </row>
    <row r="172" spans="1:14" ht="16">
      <c r="A172" s="7" t="s">
        <v>6673</v>
      </c>
      <c r="B172" s="7" t="s">
        <v>4469</v>
      </c>
      <c r="C172" s="7">
        <v>0.625</v>
      </c>
      <c r="D172" s="7" t="s">
        <v>4447</v>
      </c>
      <c r="E172" s="85">
        <v>1.3000000000000001E-88</v>
      </c>
      <c r="F172" s="162" t="s">
        <v>2201</v>
      </c>
      <c r="G172" s="7" t="s">
        <v>34</v>
      </c>
      <c r="H172" s="7">
        <v>9</v>
      </c>
      <c r="I172" s="7">
        <v>12693996</v>
      </c>
      <c r="J172" s="7" t="s">
        <v>7536</v>
      </c>
      <c r="K172" s="85">
        <v>1.5000000000000001E-47</v>
      </c>
      <c r="L172" s="7" t="s">
        <v>7537</v>
      </c>
      <c r="M172" s="7" t="s">
        <v>7538</v>
      </c>
      <c r="N172" s="7">
        <v>2.8E-3</v>
      </c>
    </row>
    <row r="173" spans="1:14" ht="16">
      <c r="A173" s="7" t="s">
        <v>7539</v>
      </c>
      <c r="B173" s="7" t="s">
        <v>4980</v>
      </c>
      <c r="C173" s="7">
        <v>0.11899999999999999</v>
      </c>
      <c r="D173" s="7" t="s">
        <v>4985</v>
      </c>
      <c r="E173" s="85">
        <v>1.1E-12</v>
      </c>
      <c r="F173" s="162" t="s">
        <v>1253</v>
      </c>
      <c r="G173" s="7" t="s">
        <v>34</v>
      </c>
      <c r="H173" s="7">
        <v>19</v>
      </c>
      <c r="I173" s="7">
        <v>11089548</v>
      </c>
      <c r="J173" s="7" t="s">
        <v>4986</v>
      </c>
      <c r="K173" s="85">
        <v>1.5000000000000001E-12</v>
      </c>
      <c r="L173" s="7" t="s">
        <v>4987</v>
      </c>
      <c r="M173" s="7" t="s">
        <v>4988</v>
      </c>
      <c r="N173" s="7">
        <v>2.0999999999999999E-3</v>
      </c>
    </row>
    <row r="174" spans="1:14" ht="16">
      <c r="A174" s="7" t="s">
        <v>6702</v>
      </c>
      <c r="B174" s="7" t="s">
        <v>2944</v>
      </c>
      <c r="C174" s="7">
        <v>0.23200000000000001</v>
      </c>
      <c r="D174" s="7" t="s">
        <v>4264</v>
      </c>
      <c r="E174" s="85">
        <v>2.0000000000000001E-54</v>
      </c>
      <c r="F174" s="162" t="s">
        <v>1325</v>
      </c>
      <c r="G174" s="7" t="s">
        <v>34</v>
      </c>
      <c r="H174" s="7">
        <v>18</v>
      </c>
      <c r="I174" s="7">
        <v>60371350</v>
      </c>
      <c r="J174" s="7" t="s">
        <v>4265</v>
      </c>
      <c r="K174" s="85">
        <v>9.4000000000000003E-14</v>
      </c>
      <c r="L174" s="7" t="s">
        <v>4266</v>
      </c>
      <c r="M174" s="7" t="s">
        <v>12</v>
      </c>
      <c r="N174" s="7">
        <v>1.4E-3</v>
      </c>
    </row>
    <row r="175" spans="1:14" ht="16">
      <c r="A175" s="7" t="s">
        <v>6702</v>
      </c>
      <c r="B175" s="7" t="s">
        <v>2945</v>
      </c>
      <c r="C175" s="7">
        <v>0.39500000000000002</v>
      </c>
      <c r="D175" s="7" t="s">
        <v>4267</v>
      </c>
      <c r="E175" s="85">
        <v>1.2000000000000001E-28</v>
      </c>
      <c r="F175" s="162" t="s">
        <v>2269</v>
      </c>
      <c r="G175" s="7" t="s">
        <v>28</v>
      </c>
      <c r="H175" s="7">
        <v>8</v>
      </c>
      <c r="I175" s="7">
        <v>134478481</v>
      </c>
      <c r="J175" s="7" t="s">
        <v>4268</v>
      </c>
      <c r="K175" s="85">
        <v>5.6999999999999999E-26</v>
      </c>
      <c r="L175" s="7" t="s">
        <v>4269</v>
      </c>
      <c r="M175" s="7" t="s">
        <v>12</v>
      </c>
      <c r="N175" s="7">
        <v>7.7000000000000002E-3</v>
      </c>
    </row>
    <row r="176" spans="1:14" ht="16">
      <c r="A176" s="7" t="s">
        <v>6646</v>
      </c>
      <c r="B176" s="7" t="s">
        <v>2949</v>
      </c>
      <c r="C176" s="7">
        <v>2.4E-2</v>
      </c>
      <c r="D176" s="7" t="s">
        <v>4389</v>
      </c>
      <c r="E176" s="85">
        <v>4.0999999999999999E-19</v>
      </c>
      <c r="F176" s="162" t="s">
        <v>923</v>
      </c>
      <c r="G176" s="7" t="s">
        <v>39</v>
      </c>
      <c r="H176" s="7">
        <v>1</v>
      </c>
      <c r="I176" s="7">
        <v>152302699</v>
      </c>
      <c r="J176" s="7" t="s">
        <v>4390</v>
      </c>
      <c r="K176" s="85">
        <v>9.0999999999999993E-18</v>
      </c>
      <c r="L176" s="7" t="s">
        <v>4391</v>
      </c>
      <c r="M176" s="7" t="s">
        <v>4392</v>
      </c>
      <c r="N176" s="7">
        <v>1.61E-2</v>
      </c>
    </row>
    <row r="177" spans="1:14" ht="16">
      <c r="A177" s="7" t="s">
        <v>7540</v>
      </c>
      <c r="B177" s="7" t="s">
        <v>2949</v>
      </c>
      <c r="C177" s="7">
        <v>2.4E-2</v>
      </c>
      <c r="D177" s="7" t="s">
        <v>4393</v>
      </c>
      <c r="E177" s="85">
        <v>2.0999999999999999E-31</v>
      </c>
      <c r="F177" s="162" t="s">
        <v>923</v>
      </c>
      <c r="G177" s="7" t="s">
        <v>39</v>
      </c>
      <c r="H177" s="7">
        <v>1</v>
      </c>
      <c r="I177" s="7">
        <v>152302699</v>
      </c>
      <c r="J177" s="7" t="s">
        <v>4394</v>
      </c>
      <c r="K177" s="85">
        <v>1.7E-14</v>
      </c>
      <c r="L177" s="7" t="s">
        <v>4395</v>
      </c>
      <c r="M177" s="7" t="s">
        <v>4396</v>
      </c>
      <c r="N177" s="7">
        <v>1.61E-2</v>
      </c>
    </row>
    <row r="178" spans="1:14" ht="16">
      <c r="A178" s="7" t="s">
        <v>7541</v>
      </c>
      <c r="B178" s="7" t="s">
        <v>3844</v>
      </c>
      <c r="C178" s="7">
        <v>0.16700000000000001</v>
      </c>
      <c r="D178" s="7" t="s">
        <v>4473</v>
      </c>
      <c r="E178" s="85">
        <v>2.2E-307</v>
      </c>
      <c r="F178" s="162" t="s">
        <v>1519</v>
      </c>
      <c r="G178" s="7" t="s">
        <v>28</v>
      </c>
      <c r="H178" s="7">
        <v>15</v>
      </c>
      <c r="I178" s="7">
        <v>27755387</v>
      </c>
      <c r="J178" s="7" t="s">
        <v>7542</v>
      </c>
      <c r="K178" s="85">
        <v>4.8000000000000001E-63</v>
      </c>
      <c r="L178" s="7" t="s">
        <v>4474</v>
      </c>
      <c r="M178" s="7" t="s">
        <v>7543</v>
      </c>
      <c r="N178" s="7">
        <v>1.26E-2</v>
      </c>
    </row>
    <row r="179" spans="1:14" ht="16">
      <c r="A179" s="7" t="s">
        <v>7541</v>
      </c>
      <c r="B179" s="7" t="s">
        <v>4475</v>
      </c>
      <c r="C179" s="7">
        <v>0.96899999999999997</v>
      </c>
      <c r="D179" s="7" t="s">
        <v>4476</v>
      </c>
      <c r="E179" s="85">
        <v>2.2E-307</v>
      </c>
      <c r="F179" s="162" t="s">
        <v>1935</v>
      </c>
      <c r="G179" s="7" t="s">
        <v>34</v>
      </c>
      <c r="H179" s="7">
        <v>5</v>
      </c>
      <c r="I179" s="7">
        <v>33944647</v>
      </c>
      <c r="J179" s="7" t="s">
        <v>7544</v>
      </c>
      <c r="K179" s="85">
        <v>4.4000000000000002E-31</v>
      </c>
      <c r="L179" s="7" t="s">
        <v>4477</v>
      </c>
      <c r="M179" s="7" t="s">
        <v>7545</v>
      </c>
      <c r="N179" s="7">
        <v>3.7000000000000002E-3</v>
      </c>
    </row>
    <row r="180" spans="1:14" ht="16">
      <c r="A180" s="7" t="s">
        <v>7546</v>
      </c>
      <c r="B180" s="7" t="s">
        <v>3920</v>
      </c>
      <c r="C180" s="7">
        <v>0.156</v>
      </c>
      <c r="D180" s="7" t="s">
        <v>3921</v>
      </c>
      <c r="E180" s="85">
        <v>1.6999999999999999E-27</v>
      </c>
      <c r="F180" s="162" t="s">
        <v>1151</v>
      </c>
      <c r="G180" s="7" t="s">
        <v>20</v>
      </c>
      <c r="H180" s="7">
        <v>15</v>
      </c>
      <c r="I180" s="7">
        <v>98649581</v>
      </c>
      <c r="J180" s="7" t="s">
        <v>3922</v>
      </c>
      <c r="K180" s="85">
        <v>4.9000000000000002E-20</v>
      </c>
      <c r="L180" s="7" t="s">
        <v>3923</v>
      </c>
      <c r="M180" s="7" t="s">
        <v>12</v>
      </c>
      <c r="N180" s="7">
        <v>1.1999999999999999E-3</v>
      </c>
    </row>
    <row r="181" spans="1:14" ht="16">
      <c r="A181" s="7" t="s">
        <v>7546</v>
      </c>
      <c r="B181" s="7" t="s">
        <v>3924</v>
      </c>
      <c r="C181" s="7">
        <v>0.158</v>
      </c>
      <c r="D181" s="7" t="s">
        <v>3925</v>
      </c>
      <c r="E181" s="85">
        <v>2.4999999999999999E-65</v>
      </c>
      <c r="F181" s="162" t="s">
        <v>1249</v>
      </c>
      <c r="G181" s="7" t="s">
        <v>20</v>
      </c>
      <c r="H181" s="7">
        <v>4</v>
      </c>
      <c r="I181" s="7">
        <v>17845720</v>
      </c>
      <c r="J181" s="7" t="s">
        <v>3926</v>
      </c>
      <c r="K181" s="85">
        <v>4.4000000000000002E-14</v>
      </c>
      <c r="L181" s="7" t="s">
        <v>3927</v>
      </c>
      <c r="M181" s="7" t="s">
        <v>12</v>
      </c>
      <c r="N181" s="7">
        <v>2.9999999999999997E-4</v>
      </c>
    </row>
    <row r="182" spans="1:14" ht="16">
      <c r="A182" s="7" t="s">
        <v>7546</v>
      </c>
      <c r="B182" s="7" t="s">
        <v>3897</v>
      </c>
      <c r="C182" s="7">
        <v>0.23200000000000001</v>
      </c>
      <c r="D182" s="7" t="s">
        <v>3928</v>
      </c>
      <c r="E182" s="85">
        <v>1.5000000000000001E-198</v>
      </c>
      <c r="F182" s="162" t="s">
        <v>1325</v>
      </c>
      <c r="G182" s="7" t="s">
        <v>20</v>
      </c>
      <c r="H182" s="7">
        <v>18</v>
      </c>
      <c r="I182" s="7">
        <v>60371350</v>
      </c>
      <c r="J182" s="7" t="s">
        <v>3929</v>
      </c>
      <c r="K182" s="85">
        <v>3.6999999999999997E-29</v>
      </c>
      <c r="L182" s="7" t="s">
        <v>3930</v>
      </c>
      <c r="M182" s="7" t="s">
        <v>12</v>
      </c>
      <c r="N182" s="7">
        <v>1.1000000000000001E-3</v>
      </c>
    </row>
    <row r="183" spans="1:14" ht="16">
      <c r="A183" s="7" t="s">
        <v>7546</v>
      </c>
      <c r="B183" s="7" t="s">
        <v>2903</v>
      </c>
      <c r="C183" s="7">
        <v>0.42499999999999999</v>
      </c>
      <c r="D183" s="7" t="s">
        <v>3931</v>
      </c>
      <c r="E183" s="85">
        <v>5.1999999999999996E-37</v>
      </c>
      <c r="F183" s="162" t="s">
        <v>2269</v>
      </c>
      <c r="G183" s="7" t="s">
        <v>28</v>
      </c>
      <c r="H183" s="7">
        <v>8</v>
      </c>
      <c r="I183" s="7">
        <v>134478481</v>
      </c>
      <c r="J183" s="7" t="s">
        <v>3932</v>
      </c>
      <c r="K183" s="85">
        <v>5.1999999999999998E-55</v>
      </c>
      <c r="L183" s="7" t="s">
        <v>3933</v>
      </c>
      <c r="M183" s="7" t="s">
        <v>12</v>
      </c>
      <c r="N183" s="7">
        <v>7.9000000000000008E-3</v>
      </c>
    </row>
    <row r="184" spans="1:14" ht="16">
      <c r="A184" s="7" t="s">
        <v>7547</v>
      </c>
      <c r="B184" s="7" t="s">
        <v>4270</v>
      </c>
      <c r="C184" s="7">
        <v>7.3999999999999996E-2</v>
      </c>
      <c r="D184" s="7" t="s">
        <v>4759</v>
      </c>
      <c r="E184" s="85">
        <v>3.6000000000000001E-37</v>
      </c>
      <c r="F184" s="162" t="s">
        <v>1188</v>
      </c>
      <c r="G184" s="7" t="s">
        <v>28</v>
      </c>
      <c r="H184" s="7">
        <v>11</v>
      </c>
      <c r="I184" s="7">
        <v>15112469</v>
      </c>
      <c r="J184" s="7" t="s">
        <v>4760</v>
      </c>
      <c r="K184" s="85">
        <v>9.9999999999999998E-17</v>
      </c>
      <c r="L184" s="7" t="s">
        <v>7548</v>
      </c>
      <c r="M184" s="7" t="s">
        <v>12</v>
      </c>
      <c r="N184" s="7">
        <v>1.5599999999999999E-2</v>
      </c>
    </row>
    <row r="185" spans="1:14" ht="16">
      <c r="A185" s="7" t="s">
        <v>7547</v>
      </c>
      <c r="B185" s="7" t="s">
        <v>4762</v>
      </c>
      <c r="C185" s="7">
        <v>0.27600000000000002</v>
      </c>
      <c r="D185" s="7" t="s">
        <v>4763</v>
      </c>
      <c r="E185" s="85">
        <v>1.7000000000000001E-42</v>
      </c>
      <c r="F185" s="162" t="s">
        <v>1291</v>
      </c>
      <c r="G185" s="7" t="s">
        <v>186</v>
      </c>
      <c r="H185" s="7">
        <v>11</v>
      </c>
      <c r="I185" s="7">
        <v>68312714</v>
      </c>
      <c r="J185" s="7" t="s">
        <v>7549</v>
      </c>
      <c r="K185" s="85">
        <v>1.1000000000000001E-11</v>
      </c>
      <c r="L185" s="7" t="s">
        <v>7550</v>
      </c>
      <c r="M185" s="7" t="s">
        <v>12</v>
      </c>
      <c r="N185" s="7">
        <v>2.0000000000000001E-4</v>
      </c>
    </row>
    <row r="186" spans="1:14" ht="16">
      <c r="A186" s="7" t="s">
        <v>7547</v>
      </c>
      <c r="B186" s="7" t="s">
        <v>4757</v>
      </c>
      <c r="C186" s="7">
        <v>0.66200000000000003</v>
      </c>
      <c r="D186" s="7" t="s">
        <v>4758</v>
      </c>
      <c r="E186" s="85">
        <v>2.6E-39</v>
      </c>
      <c r="F186" s="162" t="s">
        <v>1347</v>
      </c>
      <c r="G186" s="7" t="s">
        <v>39</v>
      </c>
      <c r="H186" s="7">
        <v>4</v>
      </c>
      <c r="I186" s="7">
        <v>87834714</v>
      </c>
      <c r="J186" s="7" t="s">
        <v>7551</v>
      </c>
      <c r="K186" s="85">
        <v>2.2E-32</v>
      </c>
      <c r="L186" s="7" t="s">
        <v>7552</v>
      </c>
      <c r="M186" s="7" t="s">
        <v>12</v>
      </c>
      <c r="N186" s="7">
        <v>2E-3</v>
      </c>
    </row>
    <row r="187" spans="1:14" ht="16">
      <c r="A187" s="7" t="s">
        <v>7547</v>
      </c>
      <c r="B187" s="7" t="s">
        <v>2946</v>
      </c>
      <c r="C187" s="7">
        <v>1.2E-2</v>
      </c>
      <c r="D187" s="7" t="s">
        <v>4761</v>
      </c>
      <c r="E187" s="85">
        <v>2.6000000000000002E-47</v>
      </c>
      <c r="F187" s="162" t="s">
        <v>2260</v>
      </c>
      <c r="G187" s="7" t="s">
        <v>20</v>
      </c>
      <c r="H187" s="7">
        <v>12</v>
      </c>
      <c r="I187" s="7">
        <v>48978650</v>
      </c>
      <c r="J187" s="7" t="s">
        <v>7553</v>
      </c>
      <c r="K187" s="85">
        <v>1E-14</v>
      </c>
      <c r="L187" s="7" t="s">
        <v>7554</v>
      </c>
      <c r="M187" s="7" t="s">
        <v>12</v>
      </c>
      <c r="N187" s="7">
        <v>5.0000000000000001E-4</v>
      </c>
    </row>
    <row r="188" spans="1:14" ht="16">
      <c r="A188" s="7" t="s">
        <v>7555</v>
      </c>
      <c r="B188" s="7" t="s">
        <v>4270</v>
      </c>
      <c r="C188" s="7">
        <v>7.3999999999999996E-2</v>
      </c>
      <c r="D188" s="7" t="s">
        <v>4771</v>
      </c>
      <c r="E188" s="85">
        <v>7.4000000000000004E-28</v>
      </c>
      <c r="F188" s="162" t="s">
        <v>1188</v>
      </c>
      <c r="G188" s="7" t="s">
        <v>28</v>
      </c>
      <c r="H188" s="7">
        <v>11</v>
      </c>
      <c r="I188" s="7">
        <v>15112469</v>
      </c>
      <c r="J188" s="7" t="s">
        <v>4772</v>
      </c>
      <c r="K188" s="85">
        <v>1.6999999999999999E-11</v>
      </c>
      <c r="L188" s="7" t="s">
        <v>4773</v>
      </c>
      <c r="M188" s="7" t="s">
        <v>12</v>
      </c>
      <c r="N188" s="7">
        <v>1.5599999999999999E-2</v>
      </c>
    </row>
    <row r="189" spans="1:14" ht="16">
      <c r="A189" s="7" t="s">
        <v>7555</v>
      </c>
      <c r="B189" s="7" t="s">
        <v>2947</v>
      </c>
      <c r="C189" s="7">
        <v>0.26200000000000001</v>
      </c>
      <c r="D189" s="7" t="s">
        <v>4274</v>
      </c>
      <c r="E189" s="85">
        <v>2.1999999999999999E-50</v>
      </c>
      <c r="F189" s="162" t="s">
        <v>1291</v>
      </c>
      <c r="G189" s="7" t="s">
        <v>186</v>
      </c>
      <c r="H189" s="7">
        <v>11</v>
      </c>
      <c r="I189" s="7">
        <v>68312714</v>
      </c>
      <c r="J189" s="7" t="s">
        <v>4769</v>
      </c>
      <c r="K189" s="85">
        <v>4E-14</v>
      </c>
      <c r="L189" s="7" t="s">
        <v>4770</v>
      </c>
      <c r="M189" s="7" t="s">
        <v>12</v>
      </c>
      <c r="N189" s="7">
        <v>2.0000000000000001E-4</v>
      </c>
    </row>
    <row r="190" spans="1:14" ht="16">
      <c r="A190" s="7" t="s">
        <v>7555</v>
      </c>
      <c r="B190" s="7" t="s">
        <v>4764</v>
      </c>
      <c r="C190" s="7">
        <v>0.85299999999999998</v>
      </c>
      <c r="D190" s="7" t="s">
        <v>3909</v>
      </c>
      <c r="E190" s="85">
        <v>7.3000000000000005E-32</v>
      </c>
      <c r="F190" s="162" t="s">
        <v>1347</v>
      </c>
      <c r="G190" s="7" t="s">
        <v>39</v>
      </c>
      <c r="H190" s="7">
        <v>4</v>
      </c>
      <c r="I190" s="7">
        <v>87834714</v>
      </c>
      <c r="J190" s="7" t="s">
        <v>4765</v>
      </c>
      <c r="K190" s="85">
        <v>2.7999999999999999E-33</v>
      </c>
      <c r="L190" s="7" t="s">
        <v>4766</v>
      </c>
      <c r="M190" s="7" t="s">
        <v>12</v>
      </c>
      <c r="N190" s="7">
        <v>2E-3</v>
      </c>
    </row>
    <row r="191" spans="1:14" ht="16">
      <c r="A191" s="7" t="s">
        <v>7555</v>
      </c>
      <c r="B191" s="7" t="s">
        <v>2946</v>
      </c>
      <c r="C191" s="7">
        <v>1.2E-2</v>
      </c>
      <c r="D191" s="7" t="s">
        <v>4767</v>
      </c>
      <c r="E191" s="85">
        <v>4.9999999999999998E-58</v>
      </c>
      <c r="F191" s="162" t="s">
        <v>2260</v>
      </c>
      <c r="G191" s="7" t="s">
        <v>20</v>
      </c>
      <c r="H191" s="7">
        <v>12</v>
      </c>
      <c r="I191" s="7">
        <v>48978650</v>
      </c>
      <c r="J191" s="7" t="s">
        <v>4768</v>
      </c>
      <c r="K191" s="85">
        <v>1.4000000000000001E-15</v>
      </c>
      <c r="L191" s="7" t="s">
        <v>2392</v>
      </c>
      <c r="M191" s="7" t="s">
        <v>12</v>
      </c>
      <c r="N191" s="7">
        <v>5.0000000000000001E-4</v>
      </c>
    </row>
    <row r="192" spans="1:14" ht="16">
      <c r="A192" s="7" t="s">
        <v>6639</v>
      </c>
      <c r="B192" s="7" t="s">
        <v>4478</v>
      </c>
      <c r="C192" s="7">
        <v>0.31900000000000001</v>
      </c>
      <c r="D192" s="7" t="s">
        <v>4479</v>
      </c>
      <c r="E192" s="85">
        <v>3.4000000000000001E-34</v>
      </c>
      <c r="F192" s="162" t="s">
        <v>885</v>
      </c>
      <c r="G192" s="7" t="s">
        <v>20</v>
      </c>
      <c r="H192" s="7">
        <v>15</v>
      </c>
      <c r="I192" s="7">
        <v>90885045</v>
      </c>
      <c r="J192" s="7" t="s">
        <v>4480</v>
      </c>
      <c r="K192" s="85">
        <v>2.2000000000000001E-14</v>
      </c>
      <c r="L192" s="7" t="s">
        <v>887</v>
      </c>
      <c r="M192" s="7" t="s">
        <v>888</v>
      </c>
      <c r="N192" s="7">
        <v>1.9E-3</v>
      </c>
    </row>
    <row r="193" spans="1:14" ht="16">
      <c r="A193" s="7" t="s">
        <v>6607</v>
      </c>
      <c r="B193" s="7" t="s">
        <v>2896</v>
      </c>
      <c r="C193" s="7">
        <v>0.112</v>
      </c>
      <c r="D193" s="7" t="s">
        <v>4152</v>
      </c>
      <c r="E193" s="85">
        <v>6.8999999999999995E-52</v>
      </c>
      <c r="F193" s="162" t="s">
        <v>161</v>
      </c>
      <c r="G193" s="7" t="s">
        <v>20</v>
      </c>
      <c r="H193" s="7">
        <v>15</v>
      </c>
      <c r="I193" s="7">
        <v>99974401</v>
      </c>
      <c r="J193" s="7" t="s">
        <v>7556</v>
      </c>
      <c r="K193" s="85">
        <v>4.4999999999999999E-18</v>
      </c>
      <c r="L193" s="7" t="s">
        <v>7557</v>
      </c>
      <c r="M193" s="7" t="s">
        <v>12</v>
      </c>
      <c r="N193" s="7">
        <v>2.8999999999999998E-3</v>
      </c>
    </row>
    <row r="194" spans="1:14" ht="16">
      <c r="A194" s="7" t="s">
        <v>6607</v>
      </c>
      <c r="B194" s="7" t="s">
        <v>4583</v>
      </c>
      <c r="C194" s="7">
        <v>6.3E-2</v>
      </c>
      <c r="D194" s="7" t="s">
        <v>4584</v>
      </c>
      <c r="E194" s="85">
        <v>1.9E-62</v>
      </c>
      <c r="F194" s="162" t="s">
        <v>164</v>
      </c>
      <c r="G194" s="7" t="s">
        <v>28</v>
      </c>
      <c r="H194" s="7">
        <v>4</v>
      </c>
      <c r="I194" s="7">
        <v>72283135</v>
      </c>
      <c r="J194" s="7" t="s">
        <v>7558</v>
      </c>
      <c r="K194" s="85">
        <v>5.4000000000000003E-34</v>
      </c>
      <c r="L194" s="7" t="s">
        <v>7559</v>
      </c>
      <c r="M194" s="7" t="s">
        <v>12</v>
      </c>
      <c r="N194" s="7">
        <v>6.4999999999999997E-3</v>
      </c>
    </row>
    <row r="195" spans="1:14" ht="16">
      <c r="A195" s="7" t="s">
        <v>6607</v>
      </c>
      <c r="B195" s="7" t="s">
        <v>3897</v>
      </c>
      <c r="C195" s="7">
        <v>0.23200000000000001</v>
      </c>
      <c r="D195" s="7" t="s">
        <v>4585</v>
      </c>
      <c r="E195" s="85">
        <v>1.3E-136</v>
      </c>
      <c r="F195" s="162" t="s">
        <v>1325</v>
      </c>
      <c r="G195" s="7" t="s">
        <v>20</v>
      </c>
      <c r="H195" s="7">
        <v>18</v>
      </c>
      <c r="I195" s="7">
        <v>60371350</v>
      </c>
      <c r="J195" s="7" t="s">
        <v>7560</v>
      </c>
      <c r="K195" s="85">
        <v>8.0000000000000003E-25</v>
      </c>
      <c r="L195" s="7" t="s">
        <v>7561</v>
      </c>
      <c r="M195" s="7" t="s">
        <v>12</v>
      </c>
      <c r="N195" s="7">
        <v>1.1000000000000001E-3</v>
      </c>
    </row>
    <row r="196" spans="1:14" ht="16">
      <c r="A196" s="7" t="s">
        <v>7562</v>
      </c>
      <c r="B196" s="7" t="s">
        <v>4989</v>
      </c>
      <c r="C196" s="7">
        <v>6.0999999999999999E-2</v>
      </c>
      <c r="D196" s="7" t="s">
        <v>4990</v>
      </c>
      <c r="E196" s="85">
        <v>8.9000000000000003E-11</v>
      </c>
      <c r="F196" s="162" t="s">
        <v>1349</v>
      </c>
      <c r="G196" s="7" t="s">
        <v>34</v>
      </c>
      <c r="H196" s="7">
        <v>11</v>
      </c>
      <c r="I196" s="7">
        <v>119341547</v>
      </c>
      <c r="J196" s="7" t="s">
        <v>4991</v>
      </c>
      <c r="K196" s="85">
        <v>2.7000000000000001E-13</v>
      </c>
      <c r="L196" s="7" t="s">
        <v>4992</v>
      </c>
      <c r="M196" s="7" t="s">
        <v>12</v>
      </c>
      <c r="N196" s="7">
        <v>2.8E-3</v>
      </c>
    </row>
    <row r="197" spans="1:14" ht="16">
      <c r="A197" s="7" t="s">
        <v>6709</v>
      </c>
      <c r="B197" s="7" t="s">
        <v>4270</v>
      </c>
      <c r="C197" s="7">
        <v>7.3999999999999996E-2</v>
      </c>
      <c r="D197" s="7" t="s">
        <v>4271</v>
      </c>
      <c r="E197" s="85">
        <v>3.4000000000000001E-33</v>
      </c>
      <c r="F197" s="162" t="s">
        <v>1188</v>
      </c>
      <c r="G197" s="7" t="s">
        <v>28</v>
      </c>
      <c r="H197" s="7">
        <v>11</v>
      </c>
      <c r="I197" s="7">
        <v>15112469</v>
      </c>
      <c r="J197" s="7" t="s">
        <v>4777</v>
      </c>
      <c r="K197" s="85">
        <v>3.5000000000000001E-15</v>
      </c>
      <c r="L197" s="7" t="s">
        <v>4773</v>
      </c>
      <c r="M197" s="7" t="s">
        <v>12</v>
      </c>
      <c r="N197" s="7">
        <v>1.5599999999999999E-2</v>
      </c>
    </row>
    <row r="198" spans="1:14" ht="16">
      <c r="A198" s="7" t="s">
        <v>6709</v>
      </c>
      <c r="B198" s="7" t="s">
        <v>2947</v>
      </c>
      <c r="C198" s="7">
        <v>0.26200000000000001</v>
      </c>
      <c r="D198" s="7" t="s">
        <v>4274</v>
      </c>
      <c r="E198" s="85">
        <v>1.6E-51</v>
      </c>
      <c r="F198" s="162" t="s">
        <v>1291</v>
      </c>
      <c r="G198" s="7" t="s">
        <v>186</v>
      </c>
      <c r="H198" s="7">
        <v>11</v>
      </c>
      <c r="I198" s="7">
        <v>68312714</v>
      </c>
      <c r="J198" s="7" t="s">
        <v>4778</v>
      </c>
      <c r="K198" s="85">
        <v>2.6E-14</v>
      </c>
      <c r="L198" s="7" t="s">
        <v>4770</v>
      </c>
      <c r="M198" s="7" t="s">
        <v>12</v>
      </c>
      <c r="N198" s="7">
        <v>2.0000000000000001E-4</v>
      </c>
    </row>
    <row r="199" spans="1:14" ht="16">
      <c r="A199" s="7" t="s">
        <v>6709</v>
      </c>
      <c r="B199" s="7" t="s">
        <v>4764</v>
      </c>
      <c r="C199" s="7">
        <v>0.85299999999999998</v>
      </c>
      <c r="D199" s="7" t="s">
        <v>4774</v>
      </c>
      <c r="E199" s="85">
        <v>1.8999999999999999E-36</v>
      </c>
      <c r="F199" s="162" t="s">
        <v>1347</v>
      </c>
      <c r="G199" s="7" t="s">
        <v>39</v>
      </c>
      <c r="H199" s="7">
        <v>4</v>
      </c>
      <c r="I199" s="7">
        <v>87834714</v>
      </c>
      <c r="J199" s="7" t="s">
        <v>4775</v>
      </c>
      <c r="K199" s="85">
        <v>2.1999999999999999E-35</v>
      </c>
      <c r="L199" s="7" t="s">
        <v>4766</v>
      </c>
      <c r="M199" s="7" t="s">
        <v>12</v>
      </c>
      <c r="N199" s="7">
        <v>2E-3</v>
      </c>
    </row>
    <row r="200" spans="1:14" ht="16">
      <c r="A200" s="7" t="s">
        <v>6709</v>
      </c>
      <c r="B200" s="7" t="s">
        <v>2946</v>
      </c>
      <c r="C200" s="7">
        <v>1.2E-2</v>
      </c>
      <c r="D200" s="7" t="s">
        <v>4278</v>
      </c>
      <c r="E200" s="85">
        <v>1.6E-58</v>
      </c>
      <c r="F200" s="162" t="s">
        <v>2260</v>
      </c>
      <c r="G200" s="7" t="s">
        <v>20</v>
      </c>
      <c r="H200" s="7">
        <v>12</v>
      </c>
      <c r="I200" s="7">
        <v>48978650</v>
      </c>
      <c r="J200" s="7" t="s">
        <v>4776</v>
      </c>
      <c r="K200" s="85">
        <v>5.1E-16</v>
      </c>
      <c r="L200" s="7" t="s">
        <v>2392</v>
      </c>
      <c r="M200" s="7" t="s">
        <v>12</v>
      </c>
      <c r="N200" s="7">
        <v>5.0000000000000001E-4</v>
      </c>
    </row>
    <row r="201" spans="1:14" ht="16">
      <c r="A201" s="7" t="s">
        <v>7563</v>
      </c>
      <c r="B201" s="7" t="s">
        <v>4481</v>
      </c>
      <c r="C201" s="7">
        <v>0.11700000000000001</v>
      </c>
      <c r="D201" s="7" t="s">
        <v>4482</v>
      </c>
      <c r="E201" s="85">
        <v>1E-10</v>
      </c>
      <c r="F201" s="162" t="s">
        <v>1253</v>
      </c>
      <c r="G201" s="7" t="s">
        <v>34</v>
      </c>
      <c r="H201" s="7">
        <v>19</v>
      </c>
      <c r="I201" s="7">
        <v>11089548</v>
      </c>
      <c r="J201" s="7" t="s">
        <v>4483</v>
      </c>
      <c r="K201" s="85">
        <v>8.2000000000000001E-16</v>
      </c>
      <c r="L201" s="7" t="s">
        <v>4484</v>
      </c>
      <c r="M201" s="7" t="s">
        <v>4485</v>
      </c>
      <c r="N201" s="7">
        <v>2.3E-3</v>
      </c>
    </row>
    <row r="202" spans="1:14" ht="16">
      <c r="A202" s="7" t="s">
        <v>7564</v>
      </c>
      <c r="B202" s="7" t="s">
        <v>4481</v>
      </c>
      <c r="C202" s="7">
        <v>0.11700000000000001</v>
      </c>
      <c r="D202" s="7" t="s">
        <v>4482</v>
      </c>
      <c r="E202" s="85">
        <v>3.1999999999999998E-10</v>
      </c>
      <c r="F202" s="162" t="s">
        <v>1253</v>
      </c>
      <c r="G202" s="7" t="s">
        <v>34</v>
      </c>
      <c r="H202" s="7">
        <v>19</v>
      </c>
      <c r="I202" s="7">
        <v>11089548</v>
      </c>
      <c r="J202" s="7" t="s">
        <v>4486</v>
      </c>
      <c r="K202" s="85">
        <v>1.2E-15</v>
      </c>
      <c r="L202" s="7" t="s">
        <v>4487</v>
      </c>
      <c r="M202" s="7" t="s">
        <v>4488</v>
      </c>
      <c r="N202" s="7">
        <v>2.3E-3</v>
      </c>
    </row>
    <row r="203" spans="1:14" ht="16">
      <c r="A203" s="7" t="s">
        <v>6553</v>
      </c>
      <c r="B203" s="7" t="s">
        <v>2896</v>
      </c>
      <c r="C203" s="7">
        <v>0.112</v>
      </c>
      <c r="D203" s="7" t="s">
        <v>4224</v>
      </c>
      <c r="E203" s="85">
        <v>3.1E-55</v>
      </c>
      <c r="F203" s="162" t="s">
        <v>161</v>
      </c>
      <c r="G203" s="7" t="s">
        <v>34</v>
      </c>
      <c r="H203" s="7">
        <v>15</v>
      </c>
      <c r="I203" s="7">
        <v>99974401</v>
      </c>
      <c r="J203" s="7" t="s">
        <v>4592</v>
      </c>
      <c r="K203" s="85">
        <v>1.4999999999999999E-13</v>
      </c>
      <c r="L203" s="7" t="s">
        <v>4593</v>
      </c>
      <c r="M203" s="7" t="s">
        <v>12</v>
      </c>
      <c r="N203" s="7">
        <v>4.7999999999999996E-3</v>
      </c>
    </row>
    <row r="204" spans="1:14" ht="16">
      <c r="A204" s="7" t="s">
        <v>6553</v>
      </c>
      <c r="B204" s="7" t="s">
        <v>4586</v>
      </c>
      <c r="C204" s="7">
        <v>6.3E-2</v>
      </c>
      <c r="D204" s="7" t="s">
        <v>4587</v>
      </c>
      <c r="E204" s="85">
        <v>1.5000000000000001E-45</v>
      </c>
      <c r="F204" s="162" t="s">
        <v>164</v>
      </c>
      <c r="G204" s="7" t="s">
        <v>28</v>
      </c>
      <c r="H204" s="7">
        <v>4</v>
      </c>
      <c r="I204" s="7">
        <v>72283135</v>
      </c>
      <c r="J204" s="7" t="s">
        <v>4588</v>
      </c>
      <c r="K204" s="85">
        <v>2.4E-36</v>
      </c>
      <c r="L204" s="7" t="s">
        <v>166</v>
      </c>
      <c r="M204" s="7" t="s">
        <v>12</v>
      </c>
      <c r="N204" s="7">
        <v>6.4999999999999997E-3</v>
      </c>
    </row>
    <row r="205" spans="1:14" ht="16">
      <c r="A205" s="7" t="s">
        <v>6553</v>
      </c>
      <c r="B205" s="7" t="s">
        <v>3897</v>
      </c>
      <c r="C205" s="7">
        <v>0.23200000000000001</v>
      </c>
      <c r="D205" s="7" t="s">
        <v>4589</v>
      </c>
      <c r="E205" s="85">
        <v>1.1000000000000001E-126</v>
      </c>
      <c r="F205" s="162" t="s">
        <v>1325</v>
      </c>
      <c r="G205" s="7" t="s">
        <v>34</v>
      </c>
      <c r="H205" s="7">
        <v>18</v>
      </c>
      <c r="I205" s="7">
        <v>60371350</v>
      </c>
      <c r="J205" s="7" t="s">
        <v>4590</v>
      </c>
      <c r="K205" s="85">
        <v>3.9E-24</v>
      </c>
      <c r="L205" s="7" t="s">
        <v>4591</v>
      </c>
      <c r="M205" s="7" t="s">
        <v>12</v>
      </c>
      <c r="N205" s="7">
        <v>1.4E-3</v>
      </c>
    </row>
    <row r="206" spans="1:14" ht="16">
      <c r="A206" s="7" t="s">
        <v>7565</v>
      </c>
      <c r="B206" s="7" t="s">
        <v>2949</v>
      </c>
      <c r="C206" s="7">
        <v>2.4E-2</v>
      </c>
      <c r="D206" s="7" t="s">
        <v>4489</v>
      </c>
      <c r="E206" s="85">
        <v>5.8999999999999998E-27</v>
      </c>
      <c r="F206" s="162" t="s">
        <v>923</v>
      </c>
      <c r="G206" s="7" t="s">
        <v>39</v>
      </c>
      <c r="H206" s="7">
        <v>1</v>
      </c>
      <c r="I206" s="7">
        <v>152302699</v>
      </c>
      <c r="J206" s="7" t="s">
        <v>4490</v>
      </c>
      <c r="K206" s="85">
        <v>1.8E-17</v>
      </c>
      <c r="L206" s="7" t="s">
        <v>4491</v>
      </c>
      <c r="M206" s="7" t="s">
        <v>4492</v>
      </c>
      <c r="N206" s="7">
        <v>1.6299999999999999E-2</v>
      </c>
    </row>
    <row r="207" spans="1:14" ht="16">
      <c r="A207" s="7" t="s">
        <v>6667</v>
      </c>
      <c r="B207" s="7" t="s">
        <v>4270</v>
      </c>
      <c r="C207" s="7">
        <v>7.3999999999999996E-2</v>
      </c>
      <c r="D207" s="7" t="s">
        <v>4271</v>
      </c>
      <c r="E207" s="85">
        <v>2.4E-33</v>
      </c>
      <c r="F207" s="162" t="s">
        <v>1188</v>
      </c>
      <c r="G207" s="7" t="s">
        <v>28</v>
      </c>
      <c r="H207" s="7">
        <v>11</v>
      </c>
      <c r="I207" s="7">
        <v>15112469</v>
      </c>
      <c r="J207" s="7" t="s">
        <v>4272</v>
      </c>
      <c r="K207" s="85">
        <v>7.0000000000000001E-15</v>
      </c>
      <c r="L207" s="7" t="s">
        <v>4273</v>
      </c>
      <c r="M207" s="7" t="s">
        <v>12</v>
      </c>
      <c r="N207" s="7">
        <v>1.5599999999999999E-2</v>
      </c>
    </row>
    <row r="208" spans="1:14" ht="16">
      <c r="A208" s="7" t="s">
        <v>6667</v>
      </c>
      <c r="B208" s="7" t="s">
        <v>2947</v>
      </c>
      <c r="C208" s="7">
        <v>0.26200000000000001</v>
      </c>
      <c r="D208" s="7" t="s">
        <v>4274</v>
      </c>
      <c r="E208" s="85">
        <v>2.4000000000000002E-52</v>
      </c>
      <c r="F208" s="162" t="s">
        <v>1291</v>
      </c>
      <c r="G208" s="7" t="s">
        <v>186</v>
      </c>
      <c r="H208" s="7">
        <v>11</v>
      </c>
      <c r="I208" s="7">
        <v>68312714</v>
      </c>
      <c r="J208" s="7" t="s">
        <v>4275</v>
      </c>
      <c r="K208" s="85">
        <v>3.7E-14</v>
      </c>
      <c r="L208" s="7" t="s">
        <v>2386</v>
      </c>
      <c r="M208" s="7" t="s">
        <v>12</v>
      </c>
      <c r="N208" s="7">
        <v>2.0000000000000001E-4</v>
      </c>
    </row>
    <row r="209" spans="1:14" ht="16">
      <c r="A209" s="7" t="s">
        <v>6667</v>
      </c>
      <c r="B209" s="7" t="s">
        <v>2948</v>
      </c>
      <c r="C209" s="7">
        <v>0.85399999999999998</v>
      </c>
      <c r="D209" s="7" t="s">
        <v>4276</v>
      </c>
      <c r="E209" s="85">
        <v>5.3999999999999995E-35</v>
      </c>
      <c r="F209" s="162" t="s">
        <v>1347</v>
      </c>
      <c r="G209" s="7" t="s">
        <v>39</v>
      </c>
      <c r="H209" s="7">
        <v>4</v>
      </c>
      <c r="I209" s="7">
        <v>87834714</v>
      </c>
      <c r="J209" s="7" t="s">
        <v>4277</v>
      </c>
      <c r="K209" s="85">
        <v>4.9000000000000005E-35</v>
      </c>
      <c r="L209" s="7" t="s">
        <v>2388</v>
      </c>
      <c r="M209" s="7" t="s">
        <v>12</v>
      </c>
      <c r="N209" s="7">
        <v>2E-3</v>
      </c>
    </row>
    <row r="210" spans="1:14" ht="16">
      <c r="A210" s="7" t="s">
        <v>6667</v>
      </c>
      <c r="B210" s="7" t="s">
        <v>2946</v>
      </c>
      <c r="C210" s="7">
        <v>1.2E-2</v>
      </c>
      <c r="D210" s="7" t="s">
        <v>4278</v>
      </c>
      <c r="E210" s="85">
        <v>1.1E-58</v>
      </c>
      <c r="F210" s="162" t="s">
        <v>2260</v>
      </c>
      <c r="G210" s="7" t="s">
        <v>20</v>
      </c>
      <c r="H210" s="7">
        <v>12</v>
      </c>
      <c r="I210" s="7">
        <v>48978650</v>
      </c>
      <c r="J210" s="7" t="s">
        <v>4279</v>
      </c>
      <c r="K210" s="85">
        <v>2.7000000000000001E-15</v>
      </c>
      <c r="L210" s="7" t="s">
        <v>4280</v>
      </c>
      <c r="M210" s="7" t="s">
        <v>12</v>
      </c>
      <c r="N210" s="7">
        <v>5.0000000000000001E-4</v>
      </c>
    </row>
    <row r="211" spans="1:14" ht="16">
      <c r="A211" s="7" t="s">
        <v>7566</v>
      </c>
      <c r="B211" s="7" t="s">
        <v>2949</v>
      </c>
      <c r="C211" s="7">
        <v>2.4E-2</v>
      </c>
      <c r="D211" s="7" t="s">
        <v>4493</v>
      </c>
      <c r="E211" s="85">
        <v>9.2999999999999994E-24</v>
      </c>
      <c r="F211" s="162" t="s">
        <v>923</v>
      </c>
      <c r="G211" s="7" t="s">
        <v>39</v>
      </c>
      <c r="H211" s="7">
        <v>1</v>
      </c>
      <c r="I211" s="7">
        <v>152302699</v>
      </c>
      <c r="J211" s="7" t="s">
        <v>4494</v>
      </c>
      <c r="K211" s="85">
        <v>7.8999999999999998E-15</v>
      </c>
      <c r="L211" s="7" t="s">
        <v>4495</v>
      </c>
      <c r="M211" s="7" t="s">
        <v>4496</v>
      </c>
      <c r="N211" s="7">
        <v>1.6299999999999999E-2</v>
      </c>
    </row>
    <row r="212" spans="1:14" ht="16">
      <c r="A212" s="7" t="s">
        <v>7567</v>
      </c>
      <c r="B212" s="7" t="s">
        <v>3908</v>
      </c>
      <c r="C212" s="7">
        <v>8.7999999999999995E-2</v>
      </c>
      <c r="D212" s="7" t="s">
        <v>4460</v>
      </c>
      <c r="E212" s="85">
        <v>2.6E-18</v>
      </c>
      <c r="F212" s="162" t="s">
        <v>1519</v>
      </c>
      <c r="G212" s="7" t="s">
        <v>28</v>
      </c>
      <c r="H212" s="7">
        <v>15</v>
      </c>
      <c r="I212" s="7">
        <v>27755387</v>
      </c>
      <c r="J212" s="7" t="s">
        <v>4993</v>
      </c>
      <c r="K212" s="85">
        <v>1.7999999999999999E-14</v>
      </c>
      <c r="L212" s="7" t="s">
        <v>4994</v>
      </c>
      <c r="M212" s="7" t="s">
        <v>12</v>
      </c>
      <c r="N212" s="7">
        <v>1.35E-2</v>
      </c>
    </row>
    <row r="213" spans="1:14" ht="16">
      <c r="A213" s="7" t="s">
        <v>7568</v>
      </c>
      <c r="B213" s="7" t="s">
        <v>2896</v>
      </c>
      <c r="C213" s="7">
        <v>0.112</v>
      </c>
      <c r="D213" s="7" t="s">
        <v>4598</v>
      </c>
      <c r="E213" s="85">
        <v>3.1E-55</v>
      </c>
      <c r="F213" s="162" t="s">
        <v>161</v>
      </c>
      <c r="G213" s="7" t="s">
        <v>34</v>
      </c>
      <c r="H213" s="7">
        <v>15</v>
      </c>
      <c r="I213" s="7">
        <v>99974401</v>
      </c>
      <c r="J213" s="7" t="s">
        <v>4599</v>
      </c>
      <c r="K213" s="85">
        <v>6.4999999999999996E-13</v>
      </c>
      <c r="L213" s="7" t="s">
        <v>4600</v>
      </c>
      <c r="M213" s="7" t="s">
        <v>12</v>
      </c>
      <c r="N213" s="7">
        <v>4.7999999999999996E-3</v>
      </c>
    </row>
    <row r="214" spans="1:14" ht="16">
      <c r="A214" s="7" t="s">
        <v>7568</v>
      </c>
      <c r="B214" s="7" t="s">
        <v>4586</v>
      </c>
      <c r="C214" s="7">
        <v>6.3E-2</v>
      </c>
      <c r="D214" s="7" t="s">
        <v>4587</v>
      </c>
      <c r="E214" s="85">
        <v>2.3999999999999999E-45</v>
      </c>
      <c r="F214" s="162" t="s">
        <v>164</v>
      </c>
      <c r="G214" s="7" t="s">
        <v>28</v>
      </c>
      <c r="H214" s="7">
        <v>4</v>
      </c>
      <c r="I214" s="7">
        <v>72283135</v>
      </c>
      <c r="J214" s="7" t="s">
        <v>4594</v>
      </c>
      <c r="K214" s="85">
        <v>6.5999999999999996E-37</v>
      </c>
      <c r="L214" s="7" t="s">
        <v>4595</v>
      </c>
      <c r="M214" s="7" t="s">
        <v>12</v>
      </c>
      <c r="N214" s="7">
        <v>6.4999999999999997E-3</v>
      </c>
    </row>
    <row r="215" spans="1:14" ht="16">
      <c r="A215" s="7" t="s">
        <v>7568</v>
      </c>
      <c r="B215" s="7" t="s">
        <v>3897</v>
      </c>
      <c r="C215" s="7">
        <v>0.23200000000000001</v>
      </c>
      <c r="D215" s="7" t="s">
        <v>4168</v>
      </c>
      <c r="E215" s="85">
        <v>6.0999999999999994E-132</v>
      </c>
      <c r="F215" s="162" t="s">
        <v>1325</v>
      </c>
      <c r="G215" s="7" t="s">
        <v>34</v>
      </c>
      <c r="H215" s="7">
        <v>18</v>
      </c>
      <c r="I215" s="7">
        <v>60371350</v>
      </c>
      <c r="J215" s="7" t="s">
        <v>4596</v>
      </c>
      <c r="K215" s="85">
        <v>5.8999999999999998E-27</v>
      </c>
      <c r="L215" s="7" t="s">
        <v>4597</v>
      </c>
      <c r="M215" s="7" t="s">
        <v>12</v>
      </c>
      <c r="N215" s="7">
        <v>1.4E-3</v>
      </c>
    </row>
    <row r="216" spans="1:14" ht="16">
      <c r="A216" s="7" t="s">
        <v>6657</v>
      </c>
      <c r="B216" s="7" t="s">
        <v>4334</v>
      </c>
      <c r="C216" s="7">
        <v>0.46300000000000002</v>
      </c>
      <c r="D216" s="7" t="s">
        <v>4335</v>
      </c>
      <c r="E216" s="85">
        <v>6.4999999999999996E-13</v>
      </c>
      <c r="F216" s="162" t="s">
        <v>1098</v>
      </c>
      <c r="G216" s="7" t="s">
        <v>186</v>
      </c>
      <c r="H216" s="7">
        <v>12</v>
      </c>
      <c r="I216" s="7">
        <v>120978768</v>
      </c>
      <c r="J216" s="7" t="s">
        <v>4995</v>
      </c>
      <c r="K216" s="85">
        <v>4.3E-14</v>
      </c>
      <c r="L216" s="7" t="s">
        <v>1100</v>
      </c>
      <c r="M216" s="7" t="s">
        <v>1101</v>
      </c>
      <c r="N216" s="7">
        <v>1E-4</v>
      </c>
    </row>
    <row r="217" spans="1:14" ht="16">
      <c r="A217" s="7" t="s">
        <v>7569</v>
      </c>
      <c r="B217" s="7" t="s">
        <v>2949</v>
      </c>
      <c r="C217" s="7">
        <v>2.7E-2</v>
      </c>
      <c r="D217" s="7" t="s">
        <v>3916</v>
      </c>
      <c r="E217" s="85">
        <v>1.4000000000000001E-85</v>
      </c>
      <c r="F217" s="162" t="s">
        <v>923</v>
      </c>
      <c r="G217" s="7" t="s">
        <v>39</v>
      </c>
      <c r="H217" s="7">
        <v>1</v>
      </c>
      <c r="I217" s="7">
        <v>152302699</v>
      </c>
      <c r="J217" s="7" t="s">
        <v>4281</v>
      </c>
      <c r="K217" s="85">
        <v>5.8999999999999998E-38</v>
      </c>
      <c r="L217" s="7" t="s">
        <v>4282</v>
      </c>
      <c r="M217" s="7" t="s">
        <v>12</v>
      </c>
      <c r="N217" s="7">
        <v>1.7899999999999999E-2</v>
      </c>
    </row>
    <row r="218" spans="1:14" ht="16">
      <c r="A218" s="7" t="s">
        <v>6570</v>
      </c>
      <c r="B218" s="7" t="s">
        <v>2896</v>
      </c>
      <c r="C218" s="7">
        <v>0.112</v>
      </c>
      <c r="D218" s="7" t="s">
        <v>4256</v>
      </c>
      <c r="E218" s="85">
        <v>3.2999999999999999E-36</v>
      </c>
      <c r="F218" s="162" t="s">
        <v>161</v>
      </c>
      <c r="G218" s="7" t="s">
        <v>34</v>
      </c>
      <c r="H218" s="7">
        <v>15</v>
      </c>
      <c r="I218" s="7">
        <v>99974401</v>
      </c>
      <c r="J218" s="7" t="s">
        <v>7570</v>
      </c>
      <c r="K218" s="85">
        <v>4.8999999999999999E-15</v>
      </c>
      <c r="L218" s="7" t="s">
        <v>7571</v>
      </c>
      <c r="M218" s="7" t="s">
        <v>12</v>
      </c>
      <c r="N218" s="7">
        <v>4.7999999999999996E-3</v>
      </c>
    </row>
    <row r="219" spans="1:14" ht="16">
      <c r="A219" s="7" t="s">
        <v>6570</v>
      </c>
      <c r="B219" s="7" t="s">
        <v>4601</v>
      </c>
      <c r="C219" s="7">
        <v>6.3E-2</v>
      </c>
      <c r="D219" s="7" t="s">
        <v>4602</v>
      </c>
      <c r="E219" s="85">
        <v>5.5000000000000001E-59</v>
      </c>
      <c r="F219" s="162" t="s">
        <v>164</v>
      </c>
      <c r="G219" s="7" t="s">
        <v>28</v>
      </c>
      <c r="H219" s="7">
        <v>4</v>
      </c>
      <c r="I219" s="7">
        <v>72283135</v>
      </c>
      <c r="J219" s="7" t="s">
        <v>7572</v>
      </c>
      <c r="K219" s="85">
        <v>2.4E-23</v>
      </c>
      <c r="L219" s="7" t="s">
        <v>7573</v>
      </c>
      <c r="M219" s="7" t="s">
        <v>12</v>
      </c>
      <c r="N219" s="7">
        <v>6.4999999999999997E-3</v>
      </c>
    </row>
    <row r="220" spans="1:14" ht="16">
      <c r="A220" s="7" t="s">
        <v>6570</v>
      </c>
      <c r="B220" s="7" t="s">
        <v>4603</v>
      </c>
      <c r="C220" s="7">
        <v>0.124</v>
      </c>
      <c r="D220" s="7" t="s">
        <v>4604</v>
      </c>
      <c r="E220" s="85">
        <v>1.1999999999999999E-17</v>
      </c>
      <c r="F220" s="162" t="s">
        <v>292</v>
      </c>
      <c r="G220" s="7" t="s">
        <v>34</v>
      </c>
      <c r="H220" s="7">
        <v>2</v>
      </c>
      <c r="I220" s="7">
        <v>69013499</v>
      </c>
      <c r="J220" s="7" t="s">
        <v>7574</v>
      </c>
      <c r="K220" s="85">
        <v>2.3999999999999999E-17</v>
      </c>
      <c r="L220" s="7" t="s">
        <v>7575</v>
      </c>
      <c r="M220" s="7" t="s">
        <v>12</v>
      </c>
      <c r="N220" s="7">
        <v>1.6999999999999999E-3</v>
      </c>
    </row>
    <row r="221" spans="1:14" ht="16">
      <c r="A221" s="7" t="s">
        <v>6570</v>
      </c>
      <c r="B221" s="7" t="s">
        <v>3897</v>
      </c>
      <c r="C221" s="7">
        <v>0.23200000000000001</v>
      </c>
      <c r="D221" s="7" t="s">
        <v>3948</v>
      </c>
      <c r="E221" s="85">
        <v>7.1E-87</v>
      </c>
      <c r="F221" s="162" t="s">
        <v>1325</v>
      </c>
      <c r="G221" s="7" t="s">
        <v>20</v>
      </c>
      <c r="H221" s="7">
        <v>18</v>
      </c>
      <c r="I221" s="7">
        <v>60371350</v>
      </c>
      <c r="J221" s="7" t="s">
        <v>7576</v>
      </c>
      <c r="K221" s="85">
        <v>8.5999999999999997E-13</v>
      </c>
      <c r="L221" s="7" t="s">
        <v>7577</v>
      </c>
      <c r="M221" s="7" t="s">
        <v>12</v>
      </c>
      <c r="N221" s="7">
        <v>1.1000000000000001E-3</v>
      </c>
    </row>
    <row r="222" spans="1:14" ht="16">
      <c r="A222" s="7" t="s">
        <v>6705</v>
      </c>
      <c r="B222" s="7" t="s">
        <v>4331</v>
      </c>
      <c r="C222" s="7">
        <v>0.68500000000000005</v>
      </c>
      <c r="D222" s="7" t="s">
        <v>4332</v>
      </c>
      <c r="E222" s="85">
        <v>4.7999999999999999E-15</v>
      </c>
      <c r="F222" s="162" t="s">
        <v>427</v>
      </c>
      <c r="G222" s="7" t="s">
        <v>269</v>
      </c>
      <c r="H222" s="7">
        <v>8</v>
      </c>
      <c r="I222" s="7">
        <v>132867000</v>
      </c>
      <c r="J222" s="7" t="s">
        <v>4497</v>
      </c>
      <c r="K222" s="85">
        <v>3.4000000000000002E-13</v>
      </c>
      <c r="L222" s="7" t="s">
        <v>4498</v>
      </c>
      <c r="M222" s="7" t="s">
        <v>4499</v>
      </c>
      <c r="N222" s="7">
        <v>2.0999999999999999E-3</v>
      </c>
    </row>
    <row r="223" spans="1:14" ht="16">
      <c r="A223" s="7" t="s">
        <v>7578</v>
      </c>
      <c r="B223" s="7" t="s">
        <v>3897</v>
      </c>
      <c r="C223" s="7">
        <v>0.23200000000000001</v>
      </c>
      <c r="D223" s="7" t="s">
        <v>4996</v>
      </c>
      <c r="E223" s="85">
        <v>1.3E-92</v>
      </c>
      <c r="F223" s="162" t="s">
        <v>1325</v>
      </c>
      <c r="G223" s="7" t="s">
        <v>34</v>
      </c>
      <c r="H223" s="7">
        <v>18</v>
      </c>
      <c r="I223" s="7">
        <v>60371350</v>
      </c>
      <c r="J223" s="7" t="s">
        <v>4997</v>
      </c>
      <c r="K223" s="85">
        <v>2.6E-22</v>
      </c>
      <c r="L223" s="7" t="s">
        <v>4998</v>
      </c>
      <c r="M223" s="7" t="s">
        <v>4999</v>
      </c>
      <c r="N223" s="7">
        <v>1.5E-3</v>
      </c>
    </row>
    <row r="224" spans="1:14" ht="16">
      <c r="A224" s="7" t="s">
        <v>7579</v>
      </c>
      <c r="B224" s="7" t="s">
        <v>5000</v>
      </c>
      <c r="C224" s="7">
        <v>0.66</v>
      </c>
      <c r="D224" s="7" t="s">
        <v>5001</v>
      </c>
      <c r="E224" s="85">
        <v>4.3999999999999997E-9</v>
      </c>
      <c r="F224" s="162" t="s">
        <v>1098</v>
      </c>
      <c r="G224" s="7" t="s">
        <v>186</v>
      </c>
      <c r="H224" s="7">
        <v>12</v>
      </c>
      <c r="I224" s="7">
        <v>120978768</v>
      </c>
      <c r="J224" s="7" t="s">
        <v>5002</v>
      </c>
      <c r="K224" s="85">
        <v>6.1000000000000003E-12</v>
      </c>
      <c r="L224" s="7" t="s">
        <v>5003</v>
      </c>
      <c r="M224" s="7" t="s">
        <v>5004</v>
      </c>
      <c r="N224" s="7">
        <v>1E-4</v>
      </c>
    </row>
    <row r="225" spans="1:14" ht="16">
      <c r="A225" s="7" t="s">
        <v>6558</v>
      </c>
      <c r="B225" s="7" t="s">
        <v>2896</v>
      </c>
      <c r="C225" s="7">
        <v>0.112</v>
      </c>
      <c r="D225" s="7" t="s">
        <v>4060</v>
      </c>
      <c r="E225" s="85">
        <v>1.1E-36</v>
      </c>
      <c r="F225" s="162" t="s">
        <v>161</v>
      </c>
      <c r="G225" s="7" t="s">
        <v>20</v>
      </c>
      <c r="H225" s="7">
        <v>15</v>
      </c>
      <c r="I225" s="7">
        <v>99974401</v>
      </c>
      <c r="J225" s="7" t="s">
        <v>7580</v>
      </c>
      <c r="K225" s="85">
        <v>4.6999999999999996E-18</v>
      </c>
      <c r="L225" s="7" t="s">
        <v>7581</v>
      </c>
      <c r="M225" s="7" t="s">
        <v>12</v>
      </c>
      <c r="N225" s="7">
        <v>2.8999999999999998E-3</v>
      </c>
    </row>
    <row r="226" spans="1:14" ht="16">
      <c r="A226" s="7" t="s">
        <v>6558</v>
      </c>
      <c r="B226" s="7" t="s">
        <v>4601</v>
      </c>
      <c r="C226" s="7">
        <v>6.3E-2</v>
      </c>
      <c r="D226" s="7" t="s">
        <v>4605</v>
      </c>
      <c r="E226" s="85">
        <v>5.4999999999999999E-55</v>
      </c>
      <c r="F226" s="162" t="s">
        <v>164</v>
      </c>
      <c r="G226" s="7" t="s">
        <v>28</v>
      </c>
      <c r="H226" s="7">
        <v>4</v>
      </c>
      <c r="I226" s="7">
        <v>72283135</v>
      </c>
      <c r="J226" s="7" t="s">
        <v>7582</v>
      </c>
      <c r="K226" s="85">
        <v>2.4E-22</v>
      </c>
      <c r="L226" s="7" t="s">
        <v>7583</v>
      </c>
      <c r="M226" s="7" t="s">
        <v>12</v>
      </c>
      <c r="N226" s="7">
        <v>6.4999999999999997E-3</v>
      </c>
    </row>
    <row r="227" spans="1:14" ht="16">
      <c r="A227" s="7" t="s">
        <v>6558</v>
      </c>
      <c r="B227" s="7" t="s">
        <v>4603</v>
      </c>
      <c r="C227" s="7">
        <v>0.124</v>
      </c>
      <c r="D227" s="7" t="s">
        <v>4604</v>
      </c>
      <c r="E227" s="85">
        <v>1.9000000000000001E-17</v>
      </c>
      <c r="F227" s="162" t="s">
        <v>292</v>
      </c>
      <c r="G227" s="7" t="s">
        <v>34</v>
      </c>
      <c r="H227" s="7">
        <v>2</v>
      </c>
      <c r="I227" s="7">
        <v>69013499</v>
      </c>
      <c r="J227" s="7" t="s">
        <v>4606</v>
      </c>
      <c r="K227" s="85">
        <v>2.4E-16</v>
      </c>
      <c r="L227" s="7" t="s">
        <v>7584</v>
      </c>
      <c r="M227" s="7" t="s">
        <v>12</v>
      </c>
      <c r="N227" s="7">
        <v>1.6999999999999999E-3</v>
      </c>
    </row>
    <row r="228" spans="1:14" ht="16">
      <c r="A228" s="7" t="s">
        <v>6558</v>
      </c>
      <c r="B228" s="7" t="s">
        <v>3897</v>
      </c>
      <c r="C228" s="7">
        <v>0.23200000000000001</v>
      </c>
      <c r="D228" s="7" t="s">
        <v>4161</v>
      </c>
      <c r="E228" s="85">
        <v>1E-91</v>
      </c>
      <c r="F228" s="162" t="s">
        <v>1325</v>
      </c>
      <c r="G228" s="7" t="s">
        <v>20</v>
      </c>
      <c r="H228" s="7">
        <v>18</v>
      </c>
      <c r="I228" s="7">
        <v>60371350</v>
      </c>
      <c r="J228" s="7" t="s">
        <v>7585</v>
      </c>
      <c r="K228" s="85">
        <v>4.1999999999999996E-15</v>
      </c>
      <c r="L228" s="7" t="s">
        <v>7586</v>
      </c>
      <c r="M228" s="7" t="s">
        <v>12</v>
      </c>
      <c r="N228" s="7">
        <v>1.1000000000000001E-3</v>
      </c>
    </row>
    <row r="229" spans="1:14" ht="16">
      <c r="A229" s="7" t="s">
        <v>7587</v>
      </c>
      <c r="B229" s="7" t="s">
        <v>3897</v>
      </c>
      <c r="C229" s="7">
        <v>0.224</v>
      </c>
      <c r="D229" s="7" t="s">
        <v>5005</v>
      </c>
      <c r="E229" s="85">
        <v>2.4000000000000002E-39</v>
      </c>
      <c r="F229" s="162" t="s">
        <v>1325</v>
      </c>
      <c r="G229" s="7" t="s">
        <v>20</v>
      </c>
      <c r="H229" s="7">
        <v>18</v>
      </c>
      <c r="I229" s="7">
        <v>60371350</v>
      </c>
      <c r="J229" s="7" t="s">
        <v>5006</v>
      </c>
      <c r="K229" s="85">
        <v>2.4000000000000002E-19</v>
      </c>
      <c r="L229" s="7" t="s">
        <v>5007</v>
      </c>
      <c r="M229" s="7" t="s">
        <v>5008</v>
      </c>
      <c r="N229" s="7">
        <v>8.9999999999999998E-4</v>
      </c>
    </row>
    <row r="230" spans="1:14" ht="16">
      <c r="A230" s="7" t="s">
        <v>6605</v>
      </c>
      <c r="B230" s="7" t="s">
        <v>2884</v>
      </c>
      <c r="C230" s="7">
        <v>0.02</v>
      </c>
      <c r="D230" s="7" t="s">
        <v>5009</v>
      </c>
      <c r="E230" s="85">
        <v>3.1999999999999999E-65</v>
      </c>
      <c r="F230" s="162" t="s">
        <v>669</v>
      </c>
      <c r="G230" s="7" t="s">
        <v>34</v>
      </c>
      <c r="H230" s="7">
        <v>10</v>
      </c>
      <c r="I230" s="7">
        <v>16824974</v>
      </c>
      <c r="J230" s="7" t="s">
        <v>5010</v>
      </c>
      <c r="K230" s="85">
        <v>4.5000000000000001E-38</v>
      </c>
      <c r="L230" s="7" t="s">
        <v>670</v>
      </c>
      <c r="M230" s="7" t="s">
        <v>12</v>
      </c>
      <c r="N230" s="7">
        <v>1.03E-2</v>
      </c>
    </row>
    <row r="231" spans="1:14" ht="16">
      <c r="A231" s="7" t="s">
        <v>7588</v>
      </c>
      <c r="B231" s="7" t="s">
        <v>2949</v>
      </c>
      <c r="C231" s="7">
        <v>2.4E-2</v>
      </c>
      <c r="D231" s="7" t="s">
        <v>4500</v>
      </c>
      <c r="E231" s="85">
        <v>4.2999999999999998E-96</v>
      </c>
      <c r="F231" s="162" t="s">
        <v>923</v>
      </c>
      <c r="G231" s="7" t="s">
        <v>39</v>
      </c>
      <c r="H231" s="7">
        <v>1</v>
      </c>
      <c r="I231" s="7">
        <v>152302699</v>
      </c>
      <c r="J231" s="7" t="s">
        <v>4501</v>
      </c>
      <c r="K231" s="85">
        <v>4.5000000000000001E-38</v>
      </c>
      <c r="L231" s="7" t="s">
        <v>4502</v>
      </c>
      <c r="M231" s="7" t="s">
        <v>4503</v>
      </c>
      <c r="N231" s="7">
        <v>1.6299999999999999E-2</v>
      </c>
    </row>
    <row r="232" spans="1:14" ht="16">
      <c r="A232" s="7" t="s">
        <v>6670</v>
      </c>
      <c r="B232" s="7" t="s">
        <v>3897</v>
      </c>
      <c r="C232" s="7">
        <v>0.23200000000000001</v>
      </c>
      <c r="D232" s="7" t="s">
        <v>4607</v>
      </c>
      <c r="E232" s="85">
        <v>3.7999999999999998E-41</v>
      </c>
      <c r="F232" s="162" t="s">
        <v>1325</v>
      </c>
      <c r="G232" s="7" t="s">
        <v>20</v>
      </c>
      <c r="H232" s="7">
        <v>18</v>
      </c>
      <c r="I232" s="7">
        <v>60371350</v>
      </c>
      <c r="J232" s="7" t="s">
        <v>4608</v>
      </c>
      <c r="K232" s="85">
        <v>9.9999999999999998E-20</v>
      </c>
      <c r="L232" s="7" t="s">
        <v>4609</v>
      </c>
      <c r="M232" s="7" t="s">
        <v>12</v>
      </c>
      <c r="N232" s="7">
        <v>1.1000000000000001E-3</v>
      </c>
    </row>
    <row r="233" spans="1:14" ht="16">
      <c r="A233" s="7" t="s">
        <v>6604</v>
      </c>
      <c r="B233" s="7" t="s">
        <v>2950</v>
      </c>
      <c r="C233" s="7">
        <v>0.55600000000000005</v>
      </c>
      <c r="D233" s="7" t="s">
        <v>4283</v>
      </c>
      <c r="E233" s="85">
        <v>1.6000000000000001E-9</v>
      </c>
      <c r="F233" s="162" t="s">
        <v>576</v>
      </c>
      <c r="G233" s="7" t="s">
        <v>28</v>
      </c>
      <c r="H233" s="7">
        <v>6</v>
      </c>
      <c r="I233" s="7">
        <v>56057656</v>
      </c>
      <c r="J233" s="7" t="s">
        <v>4284</v>
      </c>
      <c r="K233" s="85">
        <v>8.8000000000000002E-22</v>
      </c>
      <c r="L233" s="7" t="s">
        <v>578</v>
      </c>
      <c r="M233" s="7" t="s">
        <v>12</v>
      </c>
      <c r="N233" s="7">
        <v>5.0000000000000001E-3</v>
      </c>
    </row>
    <row r="234" spans="1:14" ht="16">
      <c r="A234" s="7" t="s">
        <v>7589</v>
      </c>
      <c r="B234" s="7" t="s">
        <v>2949</v>
      </c>
      <c r="C234" s="7">
        <v>2.4E-2</v>
      </c>
      <c r="D234" s="7" t="s">
        <v>4504</v>
      </c>
      <c r="E234" s="85">
        <v>5.4000000000000001E-76</v>
      </c>
      <c r="F234" s="162" t="s">
        <v>923</v>
      </c>
      <c r="G234" s="7" t="s">
        <v>39</v>
      </c>
      <c r="H234" s="7">
        <v>1</v>
      </c>
      <c r="I234" s="7">
        <v>152302699</v>
      </c>
      <c r="J234" s="7" t="s">
        <v>4505</v>
      </c>
      <c r="K234" s="85">
        <v>2.6999999999999998E-32</v>
      </c>
      <c r="L234" s="7" t="s">
        <v>4506</v>
      </c>
      <c r="M234" s="7" t="s">
        <v>4507</v>
      </c>
      <c r="N234" s="7">
        <v>1.6299999999999999E-2</v>
      </c>
    </row>
    <row r="235" spans="1:14" ht="16">
      <c r="A235" s="7" t="s">
        <v>7590</v>
      </c>
      <c r="B235" s="7" t="s">
        <v>3924</v>
      </c>
      <c r="C235" s="7">
        <v>0.158</v>
      </c>
      <c r="D235" s="7" t="s">
        <v>4787</v>
      </c>
      <c r="E235" s="85">
        <v>5.6999999999999997E-18</v>
      </c>
      <c r="F235" s="162" t="s">
        <v>1249</v>
      </c>
      <c r="G235" s="7" t="s">
        <v>115</v>
      </c>
      <c r="H235" s="7">
        <v>4</v>
      </c>
      <c r="I235" s="7">
        <v>17845720</v>
      </c>
      <c r="J235" s="7" t="s">
        <v>4788</v>
      </c>
      <c r="K235" s="85">
        <v>1.4E-11</v>
      </c>
      <c r="L235" s="7" t="s">
        <v>4789</v>
      </c>
      <c r="M235" s="7" t="s">
        <v>12</v>
      </c>
      <c r="N235" s="7">
        <v>2.0000000000000001E-4</v>
      </c>
    </row>
    <row r="236" spans="1:14" ht="16">
      <c r="A236" s="7" t="s">
        <v>7590</v>
      </c>
      <c r="B236" s="7" t="s">
        <v>4779</v>
      </c>
      <c r="C236" s="7">
        <v>0.70299999999999996</v>
      </c>
      <c r="D236" s="7" t="s">
        <v>4780</v>
      </c>
      <c r="E236" s="85">
        <v>5.6000000000000003E-16</v>
      </c>
      <c r="F236" s="162" t="s">
        <v>1979</v>
      </c>
      <c r="G236" s="7" t="s">
        <v>186</v>
      </c>
      <c r="H236" s="7">
        <v>15</v>
      </c>
      <c r="I236" s="7">
        <v>66703258</v>
      </c>
      <c r="J236" s="7" t="s">
        <v>4781</v>
      </c>
      <c r="K236" s="85">
        <v>1.7999999999999999E-14</v>
      </c>
      <c r="L236" s="7" t="s">
        <v>4782</v>
      </c>
      <c r="M236" s="7" t="s">
        <v>12</v>
      </c>
      <c r="N236" s="7">
        <v>5.0000000000000001E-4</v>
      </c>
    </row>
    <row r="237" spans="1:14" ht="16">
      <c r="A237" s="7" t="s">
        <v>7590</v>
      </c>
      <c r="B237" s="7" t="s">
        <v>4783</v>
      </c>
      <c r="C237" s="7">
        <v>0.57499999999999996</v>
      </c>
      <c r="D237" s="7" t="s">
        <v>4784</v>
      </c>
      <c r="E237" s="85">
        <v>8.5999999999999997E-16</v>
      </c>
      <c r="F237" s="162" t="s">
        <v>2269</v>
      </c>
      <c r="G237" s="7" t="s">
        <v>28</v>
      </c>
      <c r="H237" s="7">
        <v>8</v>
      </c>
      <c r="I237" s="7">
        <v>134478481</v>
      </c>
      <c r="J237" s="7" t="s">
        <v>4785</v>
      </c>
      <c r="K237" s="85">
        <v>3.3000000000000001E-13</v>
      </c>
      <c r="L237" s="7" t="s">
        <v>4786</v>
      </c>
      <c r="M237" s="7" t="s">
        <v>12</v>
      </c>
      <c r="N237" s="7">
        <v>8.3000000000000001E-3</v>
      </c>
    </row>
    <row r="238" spans="1:14" ht="16">
      <c r="A238" s="7" t="s">
        <v>7591</v>
      </c>
      <c r="B238" s="7" t="s">
        <v>3897</v>
      </c>
      <c r="C238" s="7">
        <v>0.23200000000000001</v>
      </c>
      <c r="D238" s="7" t="s">
        <v>4188</v>
      </c>
      <c r="E238" s="85">
        <v>8.5999999999999996E-96</v>
      </c>
      <c r="F238" s="162" t="s">
        <v>1325</v>
      </c>
      <c r="G238" s="7" t="s">
        <v>20</v>
      </c>
      <c r="H238" s="7">
        <v>18</v>
      </c>
      <c r="I238" s="7">
        <v>60371350</v>
      </c>
      <c r="J238" s="7" t="s">
        <v>4610</v>
      </c>
      <c r="K238" s="85">
        <v>1.7999999999999999E-27</v>
      </c>
      <c r="L238" s="7" t="s">
        <v>4611</v>
      </c>
      <c r="M238" s="7" t="s">
        <v>12</v>
      </c>
      <c r="N238" s="7">
        <v>1.1000000000000001E-3</v>
      </c>
    </row>
    <row r="239" spans="1:14" ht="16">
      <c r="A239" s="7" t="s">
        <v>7592</v>
      </c>
      <c r="B239" s="7" t="s">
        <v>3853</v>
      </c>
      <c r="C239" s="7">
        <v>0.33600000000000002</v>
      </c>
      <c r="D239" s="7" t="s">
        <v>4512</v>
      </c>
      <c r="E239" s="85">
        <v>2.7999999999999999E-106</v>
      </c>
      <c r="F239" s="162" t="s">
        <v>310</v>
      </c>
      <c r="G239" s="7" t="s">
        <v>186</v>
      </c>
      <c r="H239" s="7">
        <v>2</v>
      </c>
      <c r="I239" s="7">
        <v>21001729</v>
      </c>
      <c r="J239" s="7" t="s">
        <v>4513</v>
      </c>
      <c r="K239" s="85">
        <v>3.4000000000000001E-23</v>
      </c>
      <c r="L239" s="7" t="s">
        <v>2977</v>
      </c>
      <c r="M239" s="7" t="s">
        <v>2978</v>
      </c>
      <c r="N239" s="7">
        <v>8.0000000000000004E-4</v>
      </c>
    </row>
    <row r="240" spans="1:14" ht="16">
      <c r="A240" s="7" t="s">
        <v>7592</v>
      </c>
      <c r="B240" s="7" t="s">
        <v>3868</v>
      </c>
      <c r="C240" s="7">
        <v>0.11799999999999999</v>
      </c>
      <c r="D240" s="7" t="s">
        <v>4508</v>
      </c>
      <c r="E240" s="85">
        <v>1.4000000000000001E-156</v>
      </c>
      <c r="F240" s="162" t="s">
        <v>1253</v>
      </c>
      <c r="G240" s="7" t="s">
        <v>34</v>
      </c>
      <c r="H240" s="7">
        <v>19</v>
      </c>
      <c r="I240" s="7">
        <v>11089548</v>
      </c>
      <c r="J240" s="7" t="s">
        <v>4509</v>
      </c>
      <c r="K240" s="85">
        <v>1.8E-101</v>
      </c>
      <c r="L240" s="7" t="s">
        <v>4510</v>
      </c>
      <c r="M240" s="7" t="s">
        <v>4511</v>
      </c>
      <c r="N240" s="7">
        <v>2.3E-3</v>
      </c>
    </row>
    <row r="241" spans="1:14" ht="16">
      <c r="A241" s="7" t="s">
        <v>7592</v>
      </c>
      <c r="B241" s="7" t="s">
        <v>2908</v>
      </c>
      <c r="C241" s="7">
        <v>1.7000000000000001E-2</v>
      </c>
      <c r="D241" s="7" t="s">
        <v>4514</v>
      </c>
      <c r="E241" s="85">
        <v>3.5000000000000001E-87</v>
      </c>
      <c r="F241" s="162" t="s">
        <v>1583</v>
      </c>
      <c r="G241" s="7" t="s">
        <v>269</v>
      </c>
      <c r="H241" s="7">
        <v>1</v>
      </c>
      <c r="I241" s="7">
        <v>55039837</v>
      </c>
      <c r="J241" s="7" t="s">
        <v>4515</v>
      </c>
      <c r="K241" s="85">
        <v>2.1999999999999998E-18</v>
      </c>
      <c r="L241" s="7" t="s">
        <v>2981</v>
      </c>
      <c r="M241" s="7" t="s">
        <v>2982</v>
      </c>
      <c r="N241" s="7">
        <v>8.0000000000000004E-4</v>
      </c>
    </row>
    <row r="242" spans="1:14" ht="16">
      <c r="A242" s="7" t="s">
        <v>7593</v>
      </c>
      <c r="B242" s="7" t="s">
        <v>4270</v>
      </c>
      <c r="C242" s="7">
        <v>7.5999999999999998E-2</v>
      </c>
      <c r="D242" s="7" t="s">
        <v>4791</v>
      </c>
      <c r="E242" s="85">
        <v>8.8000000000000003E-26</v>
      </c>
      <c r="F242" s="162" t="s">
        <v>1188</v>
      </c>
      <c r="G242" s="7" t="s">
        <v>28</v>
      </c>
      <c r="H242" s="7">
        <v>11</v>
      </c>
      <c r="I242" s="7">
        <v>15112469</v>
      </c>
      <c r="J242" s="7" t="s">
        <v>4792</v>
      </c>
      <c r="K242" s="85">
        <v>6.7000000000000005E-14</v>
      </c>
      <c r="L242" s="7" t="s">
        <v>7594</v>
      </c>
      <c r="M242" s="7" t="s">
        <v>12</v>
      </c>
      <c r="N242" s="7">
        <v>1.54E-2</v>
      </c>
    </row>
    <row r="243" spans="1:14" ht="16">
      <c r="A243" s="7" t="s">
        <v>7593</v>
      </c>
      <c r="B243" s="7" t="s">
        <v>4790</v>
      </c>
      <c r="C243" s="7">
        <v>0.67600000000000005</v>
      </c>
      <c r="D243" s="7" t="s">
        <v>4134</v>
      </c>
      <c r="E243" s="85">
        <v>6.2999999999999998E-24</v>
      </c>
      <c r="F243" s="162" t="s">
        <v>1347</v>
      </c>
      <c r="G243" s="7" t="s">
        <v>39</v>
      </c>
      <c r="H243" s="7">
        <v>4</v>
      </c>
      <c r="I243" s="7">
        <v>87834714</v>
      </c>
      <c r="J243" s="7" t="s">
        <v>7595</v>
      </c>
      <c r="K243" s="85">
        <v>9.1999999999999992E-19</v>
      </c>
      <c r="L243" s="7" t="s">
        <v>7596</v>
      </c>
      <c r="M243" s="7" t="s">
        <v>12</v>
      </c>
      <c r="N243" s="7">
        <v>2E-3</v>
      </c>
    </row>
    <row r="244" spans="1:14" ht="16">
      <c r="A244" s="7" t="s">
        <v>7593</v>
      </c>
      <c r="B244" s="7" t="s">
        <v>2946</v>
      </c>
      <c r="C244" s="7">
        <v>1.2E-2</v>
      </c>
      <c r="D244" s="7" t="s">
        <v>4793</v>
      </c>
      <c r="E244" s="85">
        <v>2.5E-36</v>
      </c>
      <c r="F244" s="162" t="s">
        <v>2260</v>
      </c>
      <c r="G244" s="7" t="s">
        <v>20</v>
      </c>
      <c r="H244" s="7">
        <v>12</v>
      </c>
      <c r="I244" s="7">
        <v>48978650</v>
      </c>
      <c r="J244" s="7" t="s">
        <v>4794</v>
      </c>
      <c r="K244" s="85">
        <v>3.2000000000000001E-12</v>
      </c>
      <c r="L244" s="7" t="s">
        <v>7597</v>
      </c>
      <c r="M244" s="7" t="s">
        <v>12</v>
      </c>
      <c r="N244" s="7">
        <v>5.0000000000000001E-4</v>
      </c>
    </row>
    <row r="245" spans="1:14" ht="16">
      <c r="A245" s="7" t="s">
        <v>7598</v>
      </c>
      <c r="B245" s="7" t="s">
        <v>3853</v>
      </c>
      <c r="C245" s="7">
        <v>0.33600000000000002</v>
      </c>
      <c r="D245" s="7" t="s">
        <v>4520</v>
      </c>
      <c r="E245" s="85">
        <v>7.5E-80</v>
      </c>
      <c r="F245" s="162" t="s">
        <v>310</v>
      </c>
      <c r="G245" s="7" t="s">
        <v>186</v>
      </c>
      <c r="H245" s="7">
        <v>2</v>
      </c>
      <c r="I245" s="7">
        <v>21001729</v>
      </c>
      <c r="J245" s="7" t="s">
        <v>4521</v>
      </c>
      <c r="K245" s="85">
        <v>9.1000000000000004E-22</v>
      </c>
      <c r="L245" s="7" t="s">
        <v>4522</v>
      </c>
      <c r="M245" s="7" t="s">
        <v>4523</v>
      </c>
      <c r="N245" s="7">
        <v>8.0000000000000004E-4</v>
      </c>
    </row>
    <row r="246" spans="1:14" ht="16">
      <c r="A246" s="7" t="s">
        <v>7598</v>
      </c>
      <c r="B246" s="7" t="s">
        <v>3868</v>
      </c>
      <c r="C246" s="7">
        <v>0.11799999999999999</v>
      </c>
      <c r="D246" s="7" t="s">
        <v>4516</v>
      </c>
      <c r="E246" s="85">
        <v>1.5E-124</v>
      </c>
      <c r="F246" s="162" t="s">
        <v>1253</v>
      </c>
      <c r="G246" s="7" t="s">
        <v>34</v>
      </c>
      <c r="H246" s="7">
        <v>19</v>
      </c>
      <c r="I246" s="7">
        <v>11089548</v>
      </c>
      <c r="J246" s="7" t="s">
        <v>4517</v>
      </c>
      <c r="K246" s="85">
        <v>8.6999999999999996E-80</v>
      </c>
      <c r="L246" s="7" t="s">
        <v>4518</v>
      </c>
      <c r="M246" s="7" t="s">
        <v>4519</v>
      </c>
      <c r="N246" s="7">
        <v>2.3E-3</v>
      </c>
    </row>
    <row r="247" spans="1:14" ht="16">
      <c r="A247" s="7" t="s">
        <v>7598</v>
      </c>
      <c r="B247" s="7" t="s">
        <v>2908</v>
      </c>
      <c r="C247" s="7">
        <v>1.7000000000000001E-2</v>
      </c>
      <c r="D247" s="7" t="s">
        <v>4524</v>
      </c>
      <c r="E247" s="85">
        <v>5.9999999999999998E-69</v>
      </c>
      <c r="F247" s="162" t="s">
        <v>1583</v>
      </c>
      <c r="G247" s="7" t="s">
        <v>269</v>
      </c>
      <c r="H247" s="7">
        <v>1</v>
      </c>
      <c r="I247" s="7">
        <v>55039837</v>
      </c>
      <c r="J247" s="7" t="s">
        <v>4525</v>
      </c>
      <c r="K247" s="85">
        <v>1.6000000000000001E-14</v>
      </c>
      <c r="L247" s="7" t="s">
        <v>4526</v>
      </c>
      <c r="M247" s="7" t="s">
        <v>4527</v>
      </c>
      <c r="N247" s="7">
        <v>8.0000000000000004E-4</v>
      </c>
    </row>
    <row r="248" spans="1:14" ht="16">
      <c r="A248" s="7" t="s">
        <v>7599</v>
      </c>
      <c r="B248" s="7" t="s">
        <v>3853</v>
      </c>
      <c r="C248" s="7">
        <v>0.33600000000000002</v>
      </c>
      <c r="D248" s="7" t="s">
        <v>3854</v>
      </c>
      <c r="E248" s="85">
        <v>9.4000000000000004E-33</v>
      </c>
      <c r="F248" s="162" t="s">
        <v>310</v>
      </c>
      <c r="G248" s="7" t="s">
        <v>186</v>
      </c>
      <c r="H248" s="7">
        <v>2</v>
      </c>
      <c r="I248" s="7">
        <v>21001729</v>
      </c>
      <c r="J248" s="7" t="s">
        <v>3855</v>
      </c>
      <c r="K248" s="85">
        <v>3.5000000000000002E-13</v>
      </c>
      <c r="L248" s="7" t="s">
        <v>3856</v>
      </c>
      <c r="M248" s="7" t="s">
        <v>3857</v>
      </c>
      <c r="N248" s="7">
        <v>8.0000000000000004E-4</v>
      </c>
    </row>
    <row r="249" spans="1:14" ht="16">
      <c r="A249" s="7" t="s">
        <v>7599</v>
      </c>
      <c r="B249" s="7" t="s">
        <v>3858</v>
      </c>
      <c r="C249" s="7">
        <v>0.11700000000000001</v>
      </c>
      <c r="D249" s="7" t="s">
        <v>3859</v>
      </c>
      <c r="E249" s="85">
        <v>1.0999999999999999E-49</v>
      </c>
      <c r="F249" s="162" t="s">
        <v>1253</v>
      </c>
      <c r="G249" s="7" t="s">
        <v>34</v>
      </c>
      <c r="H249" s="7">
        <v>19</v>
      </c>
      <c r="I249" s="7">
        <v>11089548</v>
      </c>
      <c r="J249" s="7" t="s">
        <v>3860</v>
      </c>
      <c r="K249" s="85">
        <v>5.2999999999999996E-13</v>
      </c>
      <c r="L249" s="7" t="s">
        <v>3861</v>
      </c>
      <c r="M249" s="7" t="s">
        <v>3862</v>
      </c>
      <c r="N249" s="7">
        <v>2.3E-3</v>
      </c>
    </row>
    <row r="250" spans="1:14" ht="16">
      <c r="A250" s="7" t="s">
        <v>7600</v>
      </c>
      <c r="B250" s="7" t="s">
        <v>3920</v>
      </c>
      <c r="C250" s="7">
        <v>0.156</v>
      </c>
      <c r="D250" s="7" t="s">
        <v>4062</v>
      </c>
      <c r="E250" s="85">
        <v>6.2000000000000001E-24</v>
      </c>
      <c r="F250" s="162" t="s">
        <v>1151</v>
      </c>
      <c r="G250" s="7" t="s">
        <v>20</v>
      </c>
      <c r="H250" s="7">
        <v>15</v>
      </c>
      <c r="I250" s="7">
        <v>98649581</v>
      </c>
      <c r="J250" s="7" t="s">
        <v>4618</v>
      </c>
      <c r="K250" s="85">
        <v>2.9999999999999999E-22</v>
      </c>
      <c r="L250" s="7" t="s">
        <v>4619</v>
      </c>
      <c r="M250" s="7" t="s">
        <v>12</v>
      </c>
      <c r="N250" s="7">
        <v>1.1999999999999999E-3</v>
      </c>
    </row>
    <row r="251" spans="1:14" ht="16">
      <c r="A251" s="7" t="s">
        <v>7600</v>
      </c>
      <c r="B251" s="7" t="s">
        <v>3924</v>
      </c>
      <c r="C251" s="7">
        <v>0.158</v>
      </c>
      <c r="D251" s="7" t="s">
        <v>4256</v>
      </c>
      <c r="E251" s="85">
        <v>5.5999999999999999E-56</v>
      </c>
      <c r="F251" s="162" t="s">
        <v>1249</v>
      </c>
      <c r="G251" s="7" t="s">
        <v>20</v>
      </c>
      <c r="H251" s="7">
        <v>4</v>
      </c>
      <c r="I251" s="7">
        <v>17845720</v>
      </c>
      <c r="J251" s="7" t="s">
        <v>4620</v>
      </c>
      <c r="K251" s="85">
        <v>1.1999999999999999E-13</v>
      </c>
      <c r="L251" s="7" t="s">
        <v>4621</v>
      </c>
      <c r="M251" s="7" t="s">
        <v>12</v>
      </c>
      <c r="N251" s="7">
        <v>2.9999999999999997E-4</v>
      </c>
    </row>
    <row r="252" spans="1:14" ht="16">
      <c r="A252" s="7" t="s">
        <v>7600</v>
      </c>
      <c r="B252" s="7" t="s">
        <v>3897</v>
      </c>
      <c r="C252" s="7">
        <v>0.23200000000000001</v>
      </c>
      <c r="D252" s="7" t="s">
        <v>4615</v>
      </c>
      <c r="E252" s="85">
        <v>3.6999999999999997E-191</v>
      </c>
      <c r="F252" s="162" t="s">
        <v>1325</v>
      </c>
      <c r="G252" s="7" t="s">
        <v>34</v>
      </c>
      <c r="H252" s="7">
        <v>18</v>
      </c>
      <c r="I252" s="7">
        <v>60371350</v>
      </c>
      <c r="J252" s="7" t="s">
        <v>4616</v>
      </c>
      <c r="K252" s="85">
        <v>6.5000000000000004E-28</v>
      </c>
      <c r="L252" s="7" t="s">
        <v>4617</v>
      </c>
      <c r="M252" s="7" t="s">
        <v>12</v>
      </c>
      <c r="N252" s="7">
        <v>1.4E-3</v>
      </c>
    </row>
    <row r="253" spans="1:14" ht="16">
      <c r="A253" s="7" t="s">
        <v>7600</v>
      </c>
      <c r="B253" s="7" t="s">
        <v>4612</v>
      </c>
      <c r="C253" s="7">
        <v>0.25800000000000001</v>
      </c>
      <c r="D253" s="7" t="s">
        <v>3931</v>
      </c>
      <c r="E253" s="85">
        <v>3.5000000000000003E-30</v>
      </c>
      <c r="F253" s="162" t="s">
        <v>2269</v>
      </c>
      <c r="G253" s="7" t="s">
        <v>28</v>
      </c>
      <c r="H253" s="7">
        <v>8</v>
      </c>
      <c r="I253" s="7">
        <v>134478481</v>
      </c>
      <c r="J253" s="7" t="s">
        <v>4613</v>
      </c>
      <c r="K253" s="85">
        <v>1.2999999999999999E-45</v>
      </c>
      <c r="L253" s="7" t="s">
        <v>4614</v>
      </c>
      <c r="M253" s="7" t="s">
        <v>12</v>
      </c>
      <c r="N253" s="7">
        <v>7.9000000000000008E-3</v>
      </c>
    </row>
    <row r="254" spans="1:14" ht="16">
      <c r="A254" s="7" t="s">
        <v>7601</v>
      </c>
      <c r="B254" s="7" t="s">
        <v>4797</v>
      </c>
      <c r="C254" s="7">
        <v>0.27600000000000002</v>
      </c>
      <c r="D254" s="7" t="s">
        <v>4598</v>
      </c>
      <c r="E254" s="85">
        <v>2.4999999999999998E-40</v>
      </c>
      <c r="F254" s="162" t="s">
        <v>1291</v>
      </c>
      <c r="G254" s="7" t="s">
        <v>115</v>
      </c>
      <c r="H254" s="7">
        <v>11</v>
      </c>
      <c r="I254" s="7">
        <v>68312714</v>
      </c>
      <c r="J254" s="7" t="s">
        <v>7602</v>
      </c>
      <c r="K254" s="85">
        <v>1.7999999999999999E-11</v>
      </c>
      <c r="L254" s="7" t="s">
        <v>7603</v>
      </c>
      <c r="M254" s="7" t="s">
        <v>12</v>
      </c>
      <c r="N254" s="7">
        <v>1E-4</v>
      </c>
    </row>
    <row r="255" spans="1:14" ht="16">
      <c r="A255" s="7" t="s">
        <v>7601</v>
      </c>
      <c r="B255" s="7" t="s">
        <v>4790</v>
      </c>
      <c r="C255" s="7">
        <v>0.67600000000000005</v>
      </c>
      <c r="D255" s="7" t="s">
        <v>4795</v>
      </c>
      <c r="E255" s="85">
        <v>1.1E-21</v>
      </c>
      <c r="F255" s="162" t="s">
        <v>1347</v>
      </c>
      <c r="G255" s="7" t="s">
        <v>39</v>
      </c>
      <c r="H255" s="7">
        <v>4</v>
      </c>
      <c r="I255" s="7">
        <v>87834714</v>
      </c>
      <c r="J255" s="7" t="s">
        <v>7604</v>
      </c>
      <c r="K255" s="85">
        <v>2.1000000000000001E-22</v>
      </c>
      <c r="L255" s="7" t="s">
        <v>7605</v>
      </c>
      <c r="M255" s="7" t="s">
        <v>12</v>
      </c>
      <c r="N255" s="7">
        <v>2E-3</v>
      </c>
    </row>
    <row r="256" spans="1:14" ht="16">
      <c r="A256" s="7" t="s">
        <v>7601</v>
      </c>
      <c r="B256" s="7" t="s">
        <v>2946</v>
      </c>
      <c r="C256" s="7">
        <v>1.2E-2</v>
      </c>
      <c r="D256" s="7" t="s">
        <v>4796</v>
      </c>
      <c r="E256" s="85">
        <v>1.8999999999999999E-41</v>
      </c>
      <c r="F256" s="162" t="s">
        <v>2260</v>
      </c>
      <c r="G256" s="7" t="s">
        <v>20</v>
      </c>
      <c r="H256" s="7">
        <v>12</v>
      </c>
      <c r="I256" s="7">
        <v>48978650</v>
      </c>
      <c r="J256" s="7" t="s">
        <v>7606</v>
      </c>
      <c r="K256" s="85">
        <v>9.5999999999999995E-13</v>
      </c>
      <c r="L256" s="7" t="s">
        <v>7607</v>
      </c>
      <c r="M256" s="7" t="s">
        <v>12</v>
      </c>
      <c r="N256" s="7">
        <v>5.0000000000000001E-4</v>
      </c>
    </row>
    <row r="257" spans="1:14" ht="16">
      <c r="A257" s="7" t="s">
        <v>7608</v>
      </c>
      <c r="B257" s="7" t="s">
        <v>4270</v>
      </c>
      <c r="C257" s="7">
        <v>7.5999999999999998E-2</v>
      </c>
      <c r="D257" s="7" t="s">
        <v>4800</v>
      </c>
      <c r="E257" s="85">
        <v>2.0999999999999999E-24</v>
      </c>
      <c r="F257" s="162" t="s">
        <v>1188</v>
      </c>
      <c r="G257" s="7" t="s">
        <v>28</v>
      </c>
      <c r="H257" s="7">
        <v>11</v>
      </c>
      <c r="I257" s="7">
        <v>15112469</v>
      </c>
      <c r="J257" s="7" t="s">
        <v>7609</v>
      </c>
      <c r="K257" s="85">
        <v>2.1999999999999999E-12</v>
      </c>
      <c r="L257" s="7" t="s">
        <v>7610</v>
      </c>
      <c r="M257" s="7" t="s">
        <v>12</v>
      </c>
      <c r="N257" s="7">
        <v>1.54E-2</v>
      </c>
    </row>
    <row r="258" spans="1:14" ht="16">
      <c r="A258" s="7" t="s">
        <v>7608</v>
      </c>
      <c r="B258" s="7" t="s">
        <v>4790</v>
      </c>
      <c r="C258" s="7">
        <v>0.67600000000000005</v>
      </c>
      <c r="D258" s="7" t="s">
        <v>4799</v>
      </c>
      <c r="E258" s="85">
        <v>3.6000000000000001E-24</v>
      </c>
      <c r="F258" s="162" t="s">
        <v>1347</v>
      </c>
      <c r="G258" s="7" t="s">
        <v>39</v>
      </c>
      <c r="H258" s="7">
        <v>4</v>
      </c>
      <c r="I258" s="7">
        <v>87834714</v>
      </c>
      <c r="J258" s="7" t="s">
        <v>7611</v>
      </c>
      <c r="K258" s="85">
        <v>1.9000000000000001E-22</v>
      </c>
      <c r="L258" s="7" t="s">
        <v>7605</v>
      </c>
      <c r="M258" s="7" t="s">
        <v>12</v>
      </c>
      <c r="N258" s="7">
        <v>2E-3</v>
      </c>
    </row>
    <row r="259" spans="1:14" ht="16">
      <c r="A259" s="7" t="s">
        <v>7608</v>
      </c>
      <c r="B259" s="7" t="s">
        <v>2946</v>
      </c>
      <c r="C259" s="7">
        <v>1.2E-2</v>
      </c>
      <c r="D259" s="7" t="s">
        <v>4796</v>
      </c>
      <c r="E259" s="85">
        <v>1.1E-42</v>
      </c>
      <c r="F259" s="162" t="s">
        <v>2260</v>
      </c>
      <c r="G259" s="7" t="s">
        <v>20</v>
      </c>
      <c r="H259" s="7">
        <v>12</v>
      </c>
      <c r="I259" s="7">
        <v>48978650</v>
      </c>
      <c r="J259" s="7" t="s">
        <v>7612</v>
      </c>
      <c r="K259" s="85">
        <v>8.2000000000000004E-13</v>
      </c>
      <c r="L259" s="7" t="s">
        <v>7607</v>
      </c>
      <c r="M259" s="7" t="s">
        <v>12</v>
      </c>
      <c r="N259" s="7">
        <v>5.0000000000000001E-4</v>
      </c>
    </row>
    <row r="260" spans="1:14" ht="16">
      <c r="A260" s="7" t="s">
        <v>7613</v>
      </c>
      <c r="B260" s="7" t="s">
        <v>3920</v>
      </c>
      <c r="C260" s="7">
        <v>0.156</v>
      </c>
      <c r="D260" s="7" t="s">
        <v>4062</v>
      </c>
      <c r="E260" s="85">
        <v>4.6000000000000002E-24</v>
      </c>
      <c r="F260" s="162" t="s">
        <v>1151</v>
      </c>
      <c r="G260" s="7" t="s">
        <v>20</v>
      </c>
      <c r="H260" s="7">
        <v>15</v>
      </c>
      <c r="I260" s="7">
        <v>98649581</v>
      </c>
      <c r="J260" s="7" t="s">
        <v>4628</v>
      </c>
      <c r="K260" s="85">
        <v>2.7999999999999999E-22</v>
      </c>
      <c r="L260" s="7" t="s">
        <v>4629</v>
      </c>
      <c r="M260" s="7" t="s">
        <v>12</v>
      </c>
      <c r="N260" s="7">
        <v>1.1999999999999999E-3</v>
      </c>
    </row>
    <row r="261" spans="1:14" ht="16">
      <c r="A261" s="7" t="s">
        <v>7613</v>
      </c>
      <c r="B261" s="7" t="s">
        <v>3924</v>
      </c>
      <c r="C261" s="7">
        <v>0.158</v>
      </c>
      <c r="D261" s="7" t="s">
        <v>4630</v>
      </c>
      <c r="E261" s="85">
        <v>1.2E-55</v>
      </c>
      <c r="F261" s="162" t="s">
        <v>1249</v>
      </c>
      <c r="G261" s="7" t="s">
        <v>20</v>
      </c>
      <c r="H261" s="7">
        <v>4</v>
      </c>
      <c r="I261" s="7">
        <v>17845720</v>
      </c>
      <c r="J261" s="7" t="s">
        <v>4631</v>
      </c>
      <c r="K261" s="85">
        <v>1E-13</v>
      </c>
      <c r="L261" s="7" t="s">
        <v>4632</v>
      </c>
      <c r="M261" s="7" t="s">
        <v>12</v>
      </c>
      <c r="N261" s="7">
        <v>2.9999999999999997E-4</v>
      </c>
    </row>
    <row r="262" spans="1:14" ht="16">
      <c r="A262" s="7" t="s">
        <v>7613</v>
      </c>
      <c r="B262" s="7" t="s">
        <v>3897</v>
      </c>
      <c r="C262" s="7">
        <v>0.23200000000000001</v>
      </c>
      <c r="D262" s="7" t="s">
        <v>4625</v>
      </c>
      <c r="E262" s="85">
        <v>7.1999999999999998E-192</v>
      </c>
      <c r="F262" s="162" t="s">
        <v>1325</v>
      </c>
      <c r="G262" s="7" t="s">
        <v>34</v>
      </c>
      <c r="H262" s="7">
        <v>18</v>
      </c>
      <c r="I262" s="7">
        <v>60371350</v>
      </c>
      <c r="J262" s="7" t="s">
        <v>4626</v>
      </c>
      <c r="K262" s="85">
        <v>1.0999999999999999E-27</v>
      </c>
      <c r="L262" s="7" t="s">
        <v>4627</v>
      </c>
      <c r="M262" s="7" t="s">
        <v>12</v>
      </c>
      <c r="N262" s="7">
        <v>1.4E-3</v>
      </c>
    </row>
    <row r="263" spans="1:14" ht="16">
      <c r="A263" s="7" t="s">
        <v>7613</v>
      </c>
      <c r="B263" s="7" t="s">
        <v>4612</v>
      </c>
      <c r="C263" s="7">
        <v>0.25800000000000001</v>
      </c>
      <c r="D263" s="7" t="s">
        <v>4622</v>
      </c>
      <c r="E263" s="85">
        <v>5.9999999999999998E-30</v>
      </c>
      <c r="F263" s="162" t="s">
        <v>2269</v>
      </c>
      <c r="G263" s="7" t="s">
        <v>28</v>
      </c>
      <c r="H263" s="7">
        <v>8</v>
      </c>
      <c r="I263" s="7">
        <v>134478481</v>
      </c>
      <c r="J263" s="7" t="s">
        <v>4623</v>
      </c>
      <c r="K263" s="85">
        <v>4.1999999999999997E-46</v>
      </c>
      <c r="L263" s="7" t="s">
        <v>4624</v>
      </c>
      <c r="M263" s="7" t="s">
        <v>12</v>
      </c>
      <c r="N263" s="7">
        <v>7.9000000000000008E-3</v>
      </c>
    </row>
    <row r="264" spans="1:14" ht="16">
      <c r="A264" s="7" t="s">
        <v>7614</v>
      </c>
      <c r="B264" s="7" t="s">
        <v>3863</v>
      </c>
      <c r="C264" s="7">
        <v>0.11899999999999999</v>
      </c>
      <c r="D264" s="7" t="s">
        <v>3864</v>
      </c>
      <c r="E264" s="85">
        <v>3.8999999999999998E-40</v>
      </c>
      <c r="F264" s="162" t="s">
        <v>1253</v>
      </c>
      <c r="G264" s="7" t="s">
        <v>34</v>
      </c>
      <c r="H264" s="7">
        <v>19</v>
      </c>
      <c r="I264" s="7">
        <v>11089548</v>
      </c>
      <c r="J264" s="7" t="s">
        <v>3865</v>
      </c>
      <c r="K264" s="85">
        <v>3.6000000000000002E-48</v>
      </c>
      <c r="L264" s="7" t="s">
        <v>3866</v>
      </c>
      <c r="M264" s="7" t="s">
        <v>3867</v>
      </c>
      <c r="N264" s="7">
        <v>2.3E-3</v>
      </c>
    </row>
    <row r="265" spans="1:14" ht="16">
      <c r="A265" s="7" t="s">
        <v>7615</v>
      </c>
      <c r="B265" s="7" t="s">
        <v>4270</v>
      </c>
      <c r="C265" s="7">
        <v>7.5999999999999998E-2</v>
      </c>
      <c r="D265" s="7" t="s">
        <v>4800</v>
      </c>
      <c r="E265" s="85">
        <v>2.8000000000000002E-24</v>
      </c>
      <c r="F265" s="162" t="s">
        <v>1188</v>
      </c>
      <c r="G265" s="7" t="s">
        <v>28</v>
      </c>
      <c r="H265" s="7">
        <v>11</v>
      </c>
      <c r="I265" s="7">
        <v>15112469</v>
      </c>
      <c r="J265" s="7" t="s">
        <v>7616</v>
      </c>
      <c r="K265" s="85">
        <v>5.2999999999999996E-13</v>
      </c>
      <c r="L265" s="7" t="s">
        <v>7617</v>
      </c>
      <c r="M265" s="7" t="s">
        <v>12</v>
      </c>
      <c r="N265" s="7">
        <v>1.54E-2</v>
      </c>
    </row>
    <row r="266" spans="1:14" ht="16">
      <c r="A266" s="7" t="s">
        <v>7615</v>
      </c>
      <c r="B266" s="7" t="s">
        <v>4790</v>
      </c>
      <c r="C266" s="7">
        <v>0.67600000000000005</v>
      </c>
      <c r="D266" s="7" t="s">
        <v>4799</v>
      </c>
      <c r="E266" s="85">
        <v>1.7E-24</v>
      </c>
      <c r="F266" s="162" t="s">
        <v>1347</v>
      </c>
      <c r="G266" s="7" t="s">
        <v>39</v>
      </c>
      <c r="H266" s="7">
        <v>4</v>
      </c>
      <c r="I266" s="7">
        <v>87834714</v>
      </c>
      <c r="J266" s="7" t="s">
        <v>7618</v>
      </c>
      <c r="K266" s="85">
        <v>1.8999999999999999E-21</v>
      </c>
      <c r="L266" s="7" t="s">
        <v>7619</v>
      </c>
      <c r="M266" s="7" t="s">
        <v>12</v>
      </c>
      <c r="N266" s="7">
        <v>2E-3</v>
      </c>
    </row>
    <row r="267" spans="1:14" ht="16">
      <c r="A267" s="7" t="s">
        <v>7615</v>
      </c>
      <c r="B267" s="7" t="s">
        <v>2946</v>
      </c>
      <c r="C267" s="7">
        <v>1.2E-2</v>
      </c>
      <c r="D267" s="7" t="s">
        <v>4796</v>
      </c>
      <c r="E267" s="85">
        <v>1.6000000000000001E-42</v>
      </c>
      <c r="F267" s="162" t="s">
        <v>2260</v>
      </c>
      <c r="G267" s="7" t="s">
        <v>20</v>
      </c>
      <c r="H267" s="7">
        <v>12</v>
      </c>
      <c r="I267" s="7">
        <v>48978650</v>
      </c>
      <c r="J267" s="7" t="s">
        <v>7620</v>
      </c>
      <c r="K267" s="85">
        <v>2.7000000000000001E-13</v>
      </c>
      <c r="L267" s="7" t="s">
        <v>7621</v>
      </c>
      <c r="M267" s="7" t="s">
        <v>12</v>
      </c>
      <c r="N267" s="7">
        <v>5.0000000000000001E-4</v>
      </c>
    </row>
    <row r="268" spans="1:14" ht="16">
      <c r="A268" s="7" t="s">
        <v>7622</v>
      </c>
      <c r="B268" s="7" t="s">
        <v>3868</v>
      </c>
      <c r="C268" s="7">
        <v>0.11799999999999999</v>
      </c>
      <c r="D268" s="7" t="s">
        <v>3869</v>
      </c>
      <c r="E268" s="85">
        <v>2.0999999999999999E-11</v>
      </c>
      <c r="F268" s="162" t="s">
        <v>1253</v>
      </c>
      <c r="G268" s="7" t="s">
        <v>34</v>
      </c>
      <c r="H268" s="7">
        <v>19</v>
      </c>
      <c r="I268" s="7">
        <v>11089548</v>
      </c>
      <c r="J268" s="7" t="s">
        <v>3870</v>
      </c>
      <c r="K268" s="85">
        <v>1.8E-38</v>
      </c>
      <c r="L268" s="7" t="s">
        <v>3871</v>
      </c>
      <c r="M268" s="7" t="s">
        <v>3872</v>
      </c>
      <c r="N268" s="7">
        <v>2.3E-3</v>
      </c>
    </row>
    <row r="269" spans="1:14" ht="16">
      <c r="A269" s="7" t="s">
        <v>7623</v>
      </c>
      <c r="B269" s="7" t="s">
        <v>3897</v>
      </c>
      <c r="C269" s="7">
        <v>0.23200000000000001</v>
      </c>
      <c r="D269" s="7" t="s">
        <v>4633</v>
      </c>
      <c r="E269" s="85">
        <v>2.3E-42</v>
      </c>
      <c r="F269" s="162" t="s">
        <v>1325</v>
      </c>
      <c r="G269" s="7" t="s">
        <v>20</v>
      </c>
      <c r="H269" s="7">
        <v>18</v>
      </c>
      <c r="I269" s="7">
        <v>60371350</v>
      </c>
      <c r="J269" s="7" t="s">
        <v>4634</v>
      </c>
      <c r="K269" s="85">
        <v>4.9000000000000001E-18</v>
      </c>
      <c r="L269" s="7" t="s">
        <v>4635</v>
      </c>
      <c r="M269" s="7" t="s">
        <v>12</v>
      </c>
      <c r="N269" s="7">
        <v>1.1000000000000001E-3</v>
      </c>
    </row>
    <row r="270" spans="1:14" ht="16">
      <c r="A270" s="7" t="s">
        <v>7624</v>
      </c>
      <c r="B270" s="7" t="s">
        <v>3873</v>
      </c>
      <c r="C270" s="7">
        <v>0.11799999999999999</v>
      </c>
      <c r="D270" s="7" t="s">
        <v>3874</v>
      </c>
      <c r="E270" s="85">
        <v>5.3000000000000003E-10</v>
      </c>
      <c r="F270" s="162" t="s">
        <v>1253</v>
      </c>
      <c r="G270" s="7" t="s">
        <v>20</v>
      </c>
      <c r="H270" s="7">
        <v>19</v>
      </c>
      <c r="I270" s="7">
        <v>11089548</v>
      </c>
      <c r="J270" s="7" t="s">
        <v>3875</v>
      </c>
      <c r="K270" s="85">
        <v>1.3E-53</v>
      </c>
      <c r="L270" s="7" t="s">
        <v>3876</v>
      </c>
      <c r="M270" s="7" t="s">
        <v>3877</v>
      </c>
      <c r="N270" s="7">
        <v>1.9E-3</v>
      </c>
    </row>
    <row r="271" spans="1:14" ht="16">
      <c r="A271" s="7" t="s">
        <v>7625</v>
      </c>
      <c r="B271" s="7" t="s">
        <v>4270</v>
      </c>
      <c r="C271" s="7">
        <v>7.5999999999999998E-2</v>
      </c>
      <c r="D271" s="7" t="s">
        <v>4800</v>
      </c>
      <c r="E271" s="85">
        <v>2.0999999999999999E-24</v>
      </c>
      <c r="F271" s="162" t="s">
        <v>1188</v>
      </c>
      <c r="G271" s="7" t="s">
        <v>28</v>
      </c>
      <c r="H271" s="7">
        <v>11</v>
      </c>
      <c r="I271" s="7">
        <v>15112469</v>
      </c>
      <c r="J271" s="7" t="s">
        <v>7609</v>
      </c>
      <c r="K271" s="85">
        <v>2.1999999999999999E-12</v>
      </c>
      <c r="L271" s="7" t="s">
        <v>7610</v>
      </c>
      <c r="M271" s="7" t="s">
        <v>12</v>
      </c>
      <c r="N271" s="7">
        <v>1.54E-2</v>
      </c>
    </row>
    <row r="272" spans="1:14" ht="16">
      <c r="A272" s="7" t="s">
        <v>7625</v>
      </c>
      <c r="B272" s="7" t="s">
        <v>4790</v>
      </c>
      <c r="C272" s="7">
        <v>0.67600000000000005</v>
      </c>
      <c r="D272" s="7" t="s">
        <v>4799</v>
      </c>
      <c r="E272" s="85">
        <v>3.6000000000000001E-24</v>
      </c>
      <c r="F272" s="162" t="s">
        <v>1347</v>
      </c>
      <c r="G272" s="7" t="s">
        <v>39</v>
      </c>
      <c r="H272" s="7">
        <v>4</v>
      </c>
      <c r="I272" s="7">
        <v>87834714</v>
      </c>
      <c r="J272" s="7" t="s">
        <v>7611</v>
      </c>
      <c r="K272" s="85">
        <v>1.9000000000000001E-22</v>
      </c>
      <c r="L272" s="7" t="s">
        <v>7605</v>
      </c>
      <c r="M272" s="7" t="s">
        <v>12</v>
      </c>
      <c r="N272" s="7">
        <v>2E-3</v>
      </c>
    </row>
    <row r="273" spans="1:14" ht="16">
      <c r="A273" s="7" t="s">
        <v>7625</v>
      </c>
      <c r="B273" s="7" t="s">
        <v>2946</v>
      </c>
      <c r="C273" s="7">
        <v>1.2E-2</v>
      </c>
      <c r="D273" s="7" t="s">
        <v>4796</v>
      </c>
      <c r="E273" s="85">
        <v>1.1E-42</v>
      </c>
      <c r="F273" s="162" t="s">
        <v>2260</v>
      </c>
      <c r="G273" s="7" t="s">
        <v>20</v>
      </c>
      <c r="H273" s="7">
        <v>12</v>
      </c>
      <c r="I273" s="7">
        <v>48978650</v>
      </c>
      <c r="J273" s="7" t="s">
        <v>7612</v>
      </c>
      <c r="K273" s="85">
        <v>8.2000000000000004E-13</v>
      </c>
      <c r="L273" s="7" t="s">
        <v>7607</v>
      </c>
      <c r="M273" s="7" t="s">
        <v>12</v>
      </c>
      <c r="N273" s="7">
        <v>5.0000000000000001E-4</v>
      </c>
    </row>
    <row r="274" spans="1:14" ht="16">
      <c r="A274" s="7" t="s">
        <v>7626</v>
      </c>
      <c r="B274" s="7" t="s">
        <v>3897</v>
      </c>
      <c r="C274" s="7">
        <v>0.23200000000000001</v>
      </c>
      <c r="D274" s="7" t="s">
        <v>4188</v>
      </c>
      <c r="E274" s="85">
        <v>1.2000000000000001E-96</v>
      </c>
      <c r="F274" s="162" t="s">
        <v>1325</v>
      </c>
      <c r="G274" s="7" t="s">
        <v>20</v>
      </c>
      <c r="H274" s="7">
        <v>18</v>
      </c>
      <c r="I274" s="7">
        <v>60371350</v>
      </c>
      <c r="J274" s="7" t="s">
        <v>4636</v>
      </c>
      <c r="K274" s="85">
        <v>4.0000000000000002E-26</v>
      </c>
      <c r="L274" s="7" t="s">
        <v>4637</v>
      </c>
      <c r="M274" s="7" t="s">
        <v>12</v>
      </c>
      <c r="N274" s="7">
        <v>1.1000000000000001E-3</v>
      </c>
    </row>
    <row r="275" spans="1:14" ht="16">
      <c r="A275" s="7" t="s">
        <v>7627</v>
      </c>
      <c r="B275" s="7" t="s">
        <v>4801</v>
      </c>
      <c r="C275" s="7">
        <v>0.71799999999999997</v>
      </c>
      <c r="D275" s="7" t="s">
        <v>4802</v>
      </c>
      <c r="E275" s="85">
        <v>1.1E-14</v>
      </c>
      <c r="F275" s="162" t="s">
        <v>1979</v>
      </c>
      <c r="G275" s="7" t="s">
        <v>186</v>
      </c>
      <c r="H275" s="7">
        <v>15</v>
      </c>
      <c r="I275" s="7">
        <v>66703258</v>
      </c>
      <c r="J275" s="7" t="s">
        <v>4803</v>
      </c>
      <c r="K275" s="85">
        <v>2.5000000000000001E-14</v>
      </c>
      <c r="L275" s="7" t="s">
        <v>4804</v>
      </c>
      <c r="M275" s="7" t="s">
        <v>12</v>
      </c>
      <c r="N275" s="7">
        <v>5.0000000000000001E-4</v>
      </c>
    </row>
    <row r="276" spans="1:14" ht="16">
      <c r="A276" s="7" t="s">
        <v>6626</v>
      </c>
      <c r="B276" s="7" t="s">
        <v>4528</v>
      </c>
      <c r="C276" s="7">
        <v>0.03</v>
      </c>
      <c r="D276" s="7" t="s">
        <v>4529</v>
      </c>
      <c r="E276" s="85">
        <v>2.9999999999999999E-81</v>
      </c>
      <c r="F276" s="162" t="s">
        <v>114</v>
      </c>
      <c r="G276" s="7" t="s">
        <v>115</v>
      </c>
      <c r="H276" s="7">
        <v>15</v>
      </c>
      <c r="I276" s="7">
        <v>88836206</v>
      </c>
      <c r="J276" s="7" t="s">
        <v>7628</v>
      </c>
      <c r="K276" s="85">
        <v>3.1000000000000002E-48</v>
      </c>
      <c r="L276" s="7" t="s">
        <v>7629</v>
      </c>
      <c r="M276" s="7" t="s">
        <v>12</v>
      </c>
      <c r="N276" s="7">
        <v>1E-4</v>
      </c>
    </row>
    <row r="277" spans="1:14" ht="16">
      <c r="A277" s="7" t="s">
        <v>6626</v>
      </c>
      <c r="B277" s="7" t="s">
        <v>4532</v>
      </c>
      <c r="C277" s="7">
        <v>0.158</v>
      </c>
      <c r="D277" s="7" t="s">
        <v>4251</v>
      </c>
      <c r="E277" s="85">
        <v>5.5000000000000003E-121</v>
      </c>
      <c r="F277" s="162" t="s">
        <v>1249</v>
      </c>
      <c r="G277" s="7" t="s">
        <v>115</v>
      </c>
      <c r="H277" s="7">
        <v>4</v>
      </c>
      <c r="I277" s="7">
        <v>17845720</v>
      </c>
      <c r="J277" s="7" t="s">
        <v>7630</v>
      </c>
      <c r="K277" s="85">
        <v>1.2E-18</v>
      </c>
      <c r="L277" s="7" t="s">
        <v>7631</v>
      </c>
      <c r="M277" s="7" t="s">
        <v>12</v>
      </c>
      <c r="N277" s="7">
        <v>2.0000000000000001E-4</v>
      </c>
    </row>
    <row r="278" spans="1:14" ht="16">
      <c r="A278" s="7" t="s">
        <v>6626</v>
      </c>
      <c r="B278" s="7" t="s">
        <v>4299</v>
      </c>
      <c r="C278" s="7">
        <v>0.59299999999999997</v>
      </c>
      <c r="D278" s="7" t="s">
        <v>7632</v>
      </c>
      <c r="E278" s="85">
        <v>6.1000000000000005E-79</v>
      </c>
      <c r="F278" s="162" t="s">
        <v>1491</v>
      </c>
      <c r="G278" s="7" t="s">
        <v>28</v>
      </c>
      <c r="H278" s="7">
        <v>5</v>
      </c>
      <c r="I278" s="7">
        <v>32710662</v>
      </c>
      <c r="J278" s="7" t="s">
        <v>7633</v>
      </c>
      <c r="K278" s="85">
        <v>2.0999999999999999E-12</v>
      </c>
      <c r="L278" s="7" t="s">
        <v>7634</v>
      </c>
      <c r="M278" s="7" t="s">
        <v>12</v>
      </c>
      <c r="N278" s="7">
        <v>5.8999999999999999E-3</v>
      </c>
    </row>
    <row r="279" spans="1:14" ht="16">
      <c r="A279" s="7" t="s">
        <v>6626</v>
      </c>
      <c r="B279" s="7" t="s">
        <v>7635</v>
      </c>
      <c r="C279" s="7">
        <v>0.19900000000000001</v>
      </c>
      <c r="D279" s="7" t="s">
        <v>4161</v>
      </c>
      <c r="E279" s="85">
        <v>1.1E-77</v>
      </c>
      <c r="F279" s="162" t="s">
        <v>1563</v>
      </c>
      <c r="G279" s="7" t="s">
        <v>20</v>
      </c>
      <c r="H279" s="7">
        <v>9</v>
      </c>
      <c r="I279" s="7">
        <v>116154172</v>
      </c>
      <c r="J279" s="7" t="s">
        <v>7636</v>
      </c>
      <c r="K279" s="85">
        <v>2.1999999999999999E-12</v>
      </c>
      <c r="L279" s="7" t="s">
        <v>7637</v>
      </c>
      <c r="M279" s="7" t="s">
        <v>12</v>
      </c>
      <c r="N279" s="7">
        <v>1.6999999999999999E-3</v>
      </c>
    </row>
    <row r="280" spans="1:14" ht="16">
      <c r="A280" s="7" t="s">
        <v>6626</v>
      </c>
      <c r="B280" s="7" t="s">
        <v>4536</v>
      </c>
      <c r="C280" s="7">
        <v>5.3999999999999999E-2</v>
      </c>
      <c r="D280" s="7" t="s">
        <v>4537</v>
      </c>
      <c r="E280" s="85">
        <v>2.3999999999999999E-21</v>
      </c>
      <c r="F280" s="162" t="s">
        <v>1593</v>
      </c>
      <c r="G280" s="7" t="s">
        <v>34</v>
      </c>
      <c r="H280" s="7">
        <v>11</v>
      </c>
      <c r="I280" s="7">
        <v>14644075</v>
      </c>
      <c r="J280" s="7" t="s">
        <v>7638</v>
      </c>
      <c r="K280" s="85">
        <v>1.1E-20</v>
      </c>
      <c r="L280" s="7" t="s">
        <v>7639</v>
      </c>
      <c r="M280" s="7" t="s">
        <v>12</v>
      </c>
      <c r="N280" s="7">
        <v>2.3999999999999998E-3</v>
      </c>
    </row>
    <row r="281" spans="1:14" ht="16">
      <c r="A281" s="7" t="s">
        <v>6626</v>
      </c>
      <c r="B281" s="7" t="s">
        <v>4530</v>
      </c>
      <c r="C281" s="7">
        <v>0.23100000000000001</v>
      </c>
      <c r="D281" s="7" t="s">
        <v>4531</v>
      </c>
      <c r="E281" s="85">
        <v>4.7999999999999998E-34</v>
      </c>
      <c r="F281" s="162" t="s">
        <v>1613</v>
      </c>
      <c r="G281" s="7" t="s">
        <v>20</v>
      </c>
      <c r="H281" s="7">
        <v>16</v>
      </c>
      <c r="I281" s="7">
        <v>88715604</v>
      </c>
      <c r="J281" s="7" t="s">
        <v>7640</v>
      </c>
      <c r="K281" s="85">
        <v>8.0000000000000004E-22</v>
      </c>
      <c r="L281" s="7" t="s">
        <v>7641</v>
      </c>
      <c r="M281" s="7" t="s">
        <v>12</v>
      </c>
      <c r="N281" s="7">
        <v>5.4999999999999997E-3</v>
      </c>
    </row>
    <row r="282" spans="1:14" ht="16">
      <c r="A282" s="7" t="s">
        <v>6626</v>
      </c>
      <c r="B282" s="7" t="s">
        <v>4538</v>
      </c>
      <c r="C282" s="7">
        <v>0.03</v>
      </c>
      <c r="D282" s="7" t="s">
        <v>4539</v>
      </c>
      <c r="E282" s="85">
        <v>1.9999999999999999E-47</v>
      </c>
      <c r="F282" s="162" t="s">
        <v>1636</v>
      </c>
      <c r="G282" s="7" t="s">
        <v>34</v>
      </c>
      <c r="H282" s="7">
        <v>3</v>
      </c>
      <c r="I282" s="7">
        <v>38007772</v>
      </c>
      <c r="J282" s="7" t="s">
        <v>7642</v>
      </c>
      <c r="K282" s="85">
        <v>1.9999999999999999E-11</v>
      </c>
      <c r="L282" s="7" t="s">
        <v>7643</v>
      </c>
      <c r="M282" s="7" t="s">
        <v>12</v>
      </c>
      <c r="N282" s="7">
        <v>4.1999999999999997E-3</v>
      </c>
    </row>
    <row r="283" spans="1:14" ht="16">
      <c r="A283" s="7" t="s">
        <v>6626</v>
      </c>
      <c r="B283" s="7" t="s">
        <v>4534</v>
      </c>
      <c r="C283" s="7">
        <v>0.71399999999999997</v>
      </c>
      <c r="D283" s="7" t="s">
        <v>4535</v>
      </c>
      <c r="E283" s="85">
        <v>6.4E-50</v>
      </c>
      <c r="F283" s="162" t="s">
        <v>1979</v>
      </c>
      <c r="G283" s="7" t="s">
        <v>20</v>
      </c>
      <c r="H283" s="7">
        <v>15</v>
      </c>
      <c r="I283" s="7">
        <v>66703258</v>
      </c>
      <c r="J283" s="7" t="s">
        <v>7644</v>
      </c>
      <c r="K283" s="85">
        <v>1.0999999999999999E-15</v>
      </c>
      <c r="L283" s="7" t="s">
        <v>7645</v>
      </c>
      <c r="M283" s="7" t="s">
        <v>12</v>
      </c>
      <c r="N283" s="7">
        <v>1.6999999999999999E-3</v>
      </c>
    </row>
    <row r="284" spans="1:14" ht="16">
      <c r="A284" s="7" t="s">
        <v>7646</v>
      </c>
      <c r="B284" s="7" t="s">
        <v>4270</v>
      </c>
      <c r="C284" s="7">
        <v>7.5999999999999998E-2</v>
      </c>
      <c r="D284" s="7" t="s">
        <v>4805</v>
      </c>
      <c r="E284" s="85">
        <v>6.2000000000000005E-29</v>
      </c>
      <c r="F284" s="162" t="s">
        <v>1188</v>
      </c>
      <c r="G284" s="7" t="s">
        <v>28</v>
      </c>
      <c r="H284" s="7">
        <v>11</v>
      </c>
      <c r="I284" s="7">
        <v>15112469</v>
      </c>
      <c r="J284" s="7" t="s">
        <v>4806</v>
      </c>
      <c r="K284" s="85">
        <v>8.4000000000000004E-16</v>
      </c>
      <c r="L284" s="7" t="s">
        <v>7647</v>
      </c>
      <c r="M284" s="7" t="s">
        <v>12</v>
      </c>
      <c r="N284" s="7">
        <v>1.54E-2</v>
      </c>
    </row>
    <row r="285" spans="1:14" ht="16">
      <c r="A285" s="7" t="s">
        <v>7646</v>
      </c>
      <c r="B285" s="7" t="s">
        <v>4790</v>
      </c>
      <c r="C285" s="7">
        <v>0.67600000000000005</v>
      </c>
      <c r="D285" s="7" t="s">
        <v>4799</v>
      </c>
      <c r="E285" s="85">
        <v>1.7E-25</v>
      </c>
      <c r="F285" s="162" t="s">
        <v>1347</v>
      </c>
      <c r="G285" s="7" t="s">
        <v>39</v>
      </c>
      <c r="H285" s="7">
        <v>4</v>
      </c>
      <c r="I285" s="7">
        <v>87834714</v>
      </c>
      <c r="J285" s="7" t="s">
        <v>7648</v>
      </c>
      <c r="K285" s="85">
        <v>8.3999999999999996E-19</v>
      </c>
      <c r="L285" s="7" t="s">
        <v>7649</v>
      </c>
      <c r="M285" s="7" t="s">
        <v>12</v>
      </c>
      <c r="N285" s="7">
        <v>2E-3</v>
      </c>
    </row>
    <row r="286" spans="1:14" ht="16">
      <c r="A286" s="7" t="s">
        <v>7646</v>
      </c>
      <c r="B286" s="7" t="s">
        <v>2946</v>
      </c>
      <c r="C286" s="7">
        <v>1.2E-2</v>
      </c>
      <c r="D286" s="7" t="s">
        <v>4807</v>
      </c>
      <c r="E286" s="85">
        <v>2.1000000000000001E-41</v>
      </c>
      <c r="F286" s="162" t="s">
        <v>2260</v>
      </c>
      <c r="G286" s="7" t="s">
        <v>20</v>
      </c>
      <c r="H286" s="7">
        <v>12</v>
      </c>
      <c r="I286" s="7">
        <v>48978650</v>
      </c>
      <c r="J286" s="7" t="s">
        <v>7650</v>
      </c>
      <c r="K286" s="85">
        <v>2.5999999999999998E-12</v>
      </c>
      <c r="L286" s="7" t="s">
        <v>7651</v>
      </c>
      <c r="M286" s="7" t="s">
        <v>12</v>
      </c>
      <c r="N286" s="7">
        <v>5.0000000000000001E-4</v>
      </c>
    </row>
    <row r="287" spans="1:14" ht="16">
      <c r="A287" s="7" t="s">
        <v>7652</v>
      </c>
      <c r="B287" s="7" t="s">
        <v>3920</v>
      </c>
      <c r="C287" s="7">
        <v>0.156</v>
      </c>
      <c r="D287" s="7" t="s">
        <v>3905</v>
      </c>
      <c r="E287" s="85">
        <v>4.9000000000000002E-21</v>
      </c>
      <c r="F287" s="162" t="s">
        <v>1151</v>
      </c>
      <c r="G287" s="7" t="s">
        <v>20</v>
      </c>
      <c r="H287" s="7">
        <v>15</v>
      </c>
      <c r="I287" s="7">
        <v>98649581</v>
      </c>
      <c r="J287" s="7" t="s">
        <v>4642</v>
      </c>
      <c r="K287" s="85">
        <v>1.8000000000000001E-19</v>
      </c>
      <c r="L287" s="7" t="s">
        <v>4643</v>
      </c>
      <c r="M287" s="7" t="s">
        <v>12</v>
      </c>
      <c r="N287" s="7">
        <v>1.1999999999999999E-3</v>
      </c>
    </row>
    <row r="288" spans="1:14" ht="16">
      <c r="A288" s="7" t="s">
        <v>7652</v>
      </c>
      <c r="B288" s="7" t="s">
        <v>3924</v>
      </c>
      <c r="C288" s="7">
        <v>0.158</v>
      </c>
      <c r="D288" s="7" t="s">
        <v>4630</v>
      </c>
      <c r="E288" s="85">
        <v>3.6999999999999997E-52</v>
      </c>
      <c r="F288" s="162" t="s">
        <v>1249</v>
      </c>
      <c r="G288" s="7" t="s">
        <v>20</v>
      </c>
      <c r="H288" s="7">
        <v>4</v>
      </c>
      <c r="I288" s="7">
        <v>17845720</v>
      </c>
      <c r="J288" s="7" t="s">
        <v>4644</v>
      </c>
      <c r="K288" s="85">
        <v>7.7999999999999996E-14</v>
      </c>
      <c r="L288" s="7" t="s">
        <v>4645</v>
      </c>
      <c r="M288" s="7" t="s">
        <v>12</v>
      </c>
      <c r="N288" s="7">
        <v>2.9999999999999997E-4</v>
      </c>
    </row>
    <row r="289" spans="1:14" ht="16">
      <c r="A289" s="7" t="s">
        <v>7652</v>
      </c>
      <c r="B289" s="7" t="s">
        <v>3897</v>
      </c>
      <c r="C289" s="7">
        <v>0.23200000000000001</v>
      </c>
      <c r="D289" s="7" t="s">
        <v>4110</v>
      </c>
      <c r="E289" s="85">
        <v>1.7999999999999999E-193</v>
      </c>
      <c r="F289" s="162" t="s">
        <v>1325</v>
      </c>
      <c r="G289" s="7" t="s">
        <v>20</v>
      </c>
      <c r="H289" s="7">
        <v>18</v>
      </c>
      <c r="I289" s="7">
        <v>60371350</v>
      </c>
      <c r="J289" s="7" t="s">
        <v>4640</v>
      </c>
      <c r="K289" s="85">
        <v>1.2999999999999999E-30</v>
      </c>
      <c r="L289" s="7" t="s">
        <v>4641</v>
      </c>
      <c r="M289" s="7" t="s">
        <v>12</v>
      </c>
      <c r="N289" s="7">
        <v>1.1000000000000001E-3</v>
      </c>
    </row>
    <row r="290" spans="1:14" ht="16">
      <c r="A290" s="7" t="s">
        <v>7652</v>
      </c>
      <c r="B290" s="7" t="s">
        <v>4612</v>
      </c>
      <c r="C290" s="7">
        <v>0.25800000000000001</v>
      </c>
      <c r="D290" s="7" t="s">
        <v>3931</v>
      </c>
      <c r="E290" s="85">
        <v>5.1999999999999999E-31</v>
      </c>
      <c r="F290" s="162" t="s">
        <v>2269</v>
      </c>
      <c r="G290" s="7" t="s">
        <v>28</v>
      </c>
      <c r="H290" s="7">
        <v>8</v>
      </c>
      <c r="I290" s="7">
        <v>134478481</v>
      </c>
      <c r="J290" s="7" t="s">
        <v>4638</v>
      </c>
      <c r="K290" s="85">
        <v>6.0999999999999996E-44</v>
      </c>
      <c r="L290" s="7" t="s">
        <v>4639</v>
      </c>
      <c r="M290" s="7" t="s">
        <v>12</v>
      </c>
      <c r="N290" s="7">
        <v>7.9000000000000008E-3</v>
      </c>
    </row>
    <row r="291" spans="1:14" ht="16">
      <c r="A291" s="7" t="s">
        <v>7653</v>
      </c>
      <c r="B291" s="7" t="s">
        <v>4270</v>
      </c>
      <c r="C291" s="7">
        <v>7.5999999999999998E-2</v>
      </c>
      <c r="D291" s="7" t="s">
        <v>4798</v>
      </c>
      <c r="E291" s="85">
        <v>2.6000000000000002E-21</v>
      </c>
      <c r="F291" s="162" t="s">
        <v>1188</v>
      </c>
      <c r="G291" s="7" t="s">
        <v>28</v>
      </c>
      <c r="H291" s="7">
        <v>11</v>
      </c>
      <c r="I291" s="7">
        <v>15112469</v>
      </c>
      <c r="J291" s="7" t="s">
        <v>7654</v>
      </c>
      <c r="K291" s="85">
        <v>2.3999999999999999E-12</v>
      </c>
      <c r="L291" s="7" t="s">
        <v>7655</v>
      </c>
      <c r="M291" s="7" t="s">
        <v>12</v>
      </c>
      <c r="N291" s="7">
        <v>1.54E-2</v>
      </c>
    </row>
    <row r="292" spans="1:14" ht="16">
      <c r="A292" s="7" t="s">
        <v>7653</v>
      </c>
      <c r="B292" s="7" t="s">
        <v>4790</v>
      </c>
      <c r="C292" s="7">
        <v>0.67600000000000005</v>
      </c>
      <c r="D292" s="7" t="s">
        <v>4156</v>
      </c>
      <c r="E292" s="85">
        <v>3.9E-19</v>
      </c>
      <c r="F292" s="162" t="s">
        <v>1347</v>
      </c>
      <c r="G292" s="7" t="s">
        <v>39</v>
      </c>
      <c r="H292" s="7">
        <v>4</v>
      </c>
      <c r="I292" s="7">
        <v>87834714</v>
      </c>
      <c r="J292" s="7" t="s">
        <v>7656</v>
      </c>
      <c r="K292" s="85">
        <v>1.3E-22</v>
      </c>
      <c r="L292" s="7" t="s">
        <v>7657</v>
      </c>
      <c r="M292" s="7" t="s">
        <v>12</v>
      </c>
      <c r="N292" s="7">
        <v>2E-3</v>
      </c>
    </row>
    <row r="293" spans="1:14" ht="16">
      <c r="A293" s="7" t="s">
        <v>7658</v>
      </c>
      <c r="B293" s="7" t="s">
        <v>3920</v>
      </c>
      <c r="C293" s="7">
        <v>0.156</v>
      </c>
      <c r="D293" s="7" t="s">
        <v>3905</v>
      </c>
      <c r="E293" s="85">
        <v>2.8E-21</v>
      </c>
      <c r="F293" s="162" t="s">
        <v>1151</v>
      </c>
      <c r="G293" s="7" t="s">
        <v>20</v>
      </c>
      <c r="H293" s="7">
        <v>15</v>
      </c>
      <c r="I293" s="7">
        <v>98649581</v>
      </c>
      <c r="J293" s="7" t="s">
        <v>4649</v>
      </c>
      <c r="K293" s="85">
        <v>1.3000000000000001E-19</v>
      </c>
      <c r="L293" s="7" t="s">
        <v>4650</v>
      </c>
      <c r="M293" s="7" t="s">
        <v>12</v>
      </c>
      <c r="N293" s="7">
        <v>1.1999999999999999E-3</v>
      </c>
    </row>
    <row r="294" spans="1:14" ht="16">
      <c r="A294" s="7" t="s">
        <v>7658</v>
      </c>
      <c r="B294" s="7" t="s">
        <v>3924</v>
      </c>
      <c r="C294" s="7">
        <v>0.158</v>
      </c>
      <c r="D294" s="7" t="s">
        <v>4630</v>
      </c>
      <c r="E294" s="85">
        <v>4.5999999999999999E-52</v>
      </c>
      <c r="F294" s="162" t="s">
        <v>1249</v>
      </c>
      <c r="G294" s="7" t="s">
        <v>20</v>
      </c>
      <c r="H294" s="7">
        <v>4</v>
      </c>
      <c r="I294" s="7">
        <v>17845720</v>
      </c>
      <c r="J294" s="7" t="s">
        <v>4620</v>
      </c>
      <c r="K294" s="85">
        <v>1.1E-13</v>
      </c>
      <c r="L294" s="7" t="s">
        <v>4651</v>
      </c>
      <c r="M294" s="7" t="s">
        <v>12</v>
      </c>
      <c r="N294" s="7">
        <v>2.9999999999999997E-4</v>
      </c>
    </row>
    <row r="295" spans="1:14" ht="16">
      <c r="A295" s="7" t="s">
        <v>7658</v>
      </c>
      <c r="B295" s="7" t="s">
        <v>3897</v>
      </c>
      <c r="C295" s="7">
        <v>0.23200000000000001</v>
      </c>
      <c r="D295" s="7" t="s">
        <v>4110</v>
      </c>
      <c r="E295" s="85">
        <v>2.0999999999999999E-193</v>
      </c>
      <c r="F295" s="162" t="s">
        <v>1325</v>
      </c>
      <c r="G295" s="7" t="s">
        <v>20</v>
      </c>
      <c r="H295" s="7">
        <v>18</v>
      </c>
      <c r="I295" s="7">
        <v>60371350</v>
      </c>
      <c r="J295" s="7" t="s">
        <v>4647</v>
      </c>
      <c r="K295" s="85">
        <v>2.3999999999999998E-30</v>
      </c>
      <c r="L295" s="7" t="s">
        <v>4648</v>
      </c>
      <c r="M295" s="7" t="s">
        <v>12</v>
      </c>
      <c r="N295" s="7">
        <v>1.1000000000000001E-3</v>
      </c>
    </row>
    <row r="296" spans="1:14" ht="16">
      <c r="A296" s="7" t="s">
        <v>7658</v>
      </c>
      <c r="B296" s="7" t="s">
        <v>4612</v>
      </c>
      <c r="C296" s="7">
        <v>0.25800000000000001</v>
      </c>
      <c r="D296" s="7" t="s">
        <v>3931</v>
      </c>
      <c r="E296" s="85">
        <v>1.0999999999999999E-30</v>
      </c>
      <c r="F296" s="162" t="s">
        <v>2269</v>
      </c>
      <c r="G296" s="7" t="s">
        <v>28</v>
      </c>
      <c r="H296" s="7">
        <v>8</v>
      </c>
      <c r="I296" s="7">
        <v>134478481</v>
      </c>
      <c r="J296" s="7" t="s">
        <v>4638</v>
      </c>
      <c r="K296" s="85">
        <v>4.4999999999999999E-44</v>
      </c>
      <c r="L296" s="7" t="s">
        <v>4646</v>
      </c>
      <c r="M296" s="7" t="s">
        <v>12</v>
      </c>
      <c r="N296" s="7">
        <v>7.9000000000000008E-3</v>
      </c>
    </row>
    <row r="297" spans="1:14" ht="16">
      <c r="A297" s="7" t="s">
        <v>7659</v>
      </c>
      <c r="B297" s="7" t="s">
        <v>4270</v>
      </c>
      <c r="C297" s="7">
        <v>7.5999999999999998E-2</v>
      </c>
      <c r="D297" s="7" t="s">
        <v>4791</v>
      </c>
      <c r="E297" s="85">
        <v>1.1000000000000001E-25</v>
      </c>
      <c r="F297" s="162" t="s">
        <v>1188</v>
      </c>
      <c r="G297" s="7" t="s">
        <v>28</v>
      </c>
      <c r="H297" s="7">
        <v>11</v>
      </c>
      <c r="I297" s="7">
        <v>15112469</v>
      </c>
      <c r="J297" s="7" t="s">
        <v>4808</v>
      </c>
      <c r="K297" s="85">
        <v>3.1E-14</v>
      </c>
      <c r="L297" s="7" t="s">
        <v>7655</v>
      </c>
      <c r="M297" s="7" t="s">
        <v>12</v>
      </c>
      <c r="N297" s="7">
        <v>1.54E-2</v>
      </c>
    </row>
    <row r="298" spans="1:14" ht="16">
      <c r="A298" s="7" t="s">
        <v>7659</v>
      </c>
      <c r="B298" s="7" t="s">
        <v>4790</v>
      </c>
      <c r="C298" s="7">
        <v>0.67600000000000005</v>
      </c>
      <c r="D298" s="7" t="s">
        <v>4795</v>
      </c>
      <c r="E298" s="85">
        <v>4.7999999999999999E-23</v>
      </c>
      <c r="F298" s="162" t="s">
        <v>1347</v>
      </c>
      <c r="G298" s="7" t="s">
        <v>39</v>
      </c>
      <c r="H298" s="7">
        <v>4</v>
      </c>
      <c r="I298" s="7">
        <v>87834714</v>
      </c>
      <c r="J298" s="7" t="s">
        <v>7660</v>
      </c>
      <c r="K298" s="85">
        <v>5.5000000000000001E-23</v>
      </c>
      <c r="L298" s="7" t="s">
        <v>7657</v>
      </c>
      <c r="M298" s="7" t="s">
        <v>12</v>
      </c>
      <c r="N298" s="7">
        <v>2E-3</v>
      </c>
    </row>
    <row r="299" spans="1:14" ht="16">
      <c r="A299" s="7" t="s">
        <v>7659</v>
      </c>
      <c r="B299" s="7" t="s">
        <v>2946</v>
      </c>
      <c r="C299" s="7">
        <v>1.2E-2</v>
      </c>
      <c r="D299" s="7" t="s">
        <v>4809</v>
      </c>
      <c r="E299" s="85">
        <v>1.6E-47</v>
      </c>
      <c r="F299" s="162" t="s">
        <v>2260</v>
      </c>
      <c r="G299" s="7" t="s">
        <v>20</v>
      </c>
      <c r="H299" s="7">
        <v>12</v>
      </c>
      <c r="I299" s="7">
        <v>48978650</v>
      </c>
      <c r="J299" s="7" t="s">
        <v>7661</v>
      </c>
      <c r="K299" s="85">
        <v>3.4000000000000001E-12</v>
      </c>
      <c r="L299" s="7" t="s">
        <v>7662</v>
      </c>
      <c r="M299" s="7" t="s">
        <v>12</v>
      </c>
      <c r="N299" s="7">
        <v>5.0000000000000001E-4</v>
      </c>
    </row>
    <row r="300" spans="1:14" ht="16">
      <c r="A300" s="7" t="s">
        <v>7663</v>
      </c>
      <c r="B300" s="7" t="s">
        <v>3897</v>
      </c>
      <c r="C300" s="7">
        <v>0.23200000000000001</v>
      </c>
      <c r="D300" s="7" t="s">
        <v>3989</v>
      </c>
      <c r="E300" s="85">
        <v>2.0000000000000001E-63</v>
      </c>
      <c r="F300" s="162" t="s">
        <v>1325</v>
      </c>
      <c r="G300" s="7" t="s">
        <v>20</v>
      </c>
      <c r="H300" s="7">
        <v>18</v>
      </c>
      <c r="I300" s="7">
        <v>60371350</v>
      </c>
      <c r="J300" s="7" t="s">
        <v>4652</v>
      </c>
      <c r="K300" s="85">
        <v>1.2E-21</v>
      </c>
      <c r="L300" s="7" t="s">
        <v>4653</v>
      </c>
      <c r="M300" s="7" t="s">
        <v>12</v>
      </c>
      <c r="N300" s="7">
        <v>1.1000000000000001E-3</v>
      </c>
    </row>
    <row r="301" spans="1:14" ht="16">
      <c r="A301" s="7" t="s">
        <v>7664</v>
      </c>
      <c r="B301" s="7" t="s">
        <v>4270</v>
      </c>
      <c r="C301" s="7">
        <v>7.5999999999999998E-2</v>
      </c>
      <c r="D301" s="7" t="s">
        <v>4791</v>
      </c>
      <c r="E301" s="85">
        <v>1.2E-25</v>
      </c>
      <c r="F301" s="162" t="s">
        <v>1188</v>
      </c>
      <c r="G301" s="7" t="s">
        <v>28</v>
      </c>
      <c r="H301" s="7">
        <v>11</v>
      </c>
      <c r="I301" s="7">
        <v>15112469</v>
      </c>
      <c r="J301" s="7" t="s">
        <v>4806</v>
      </c>
      <c r="K301" s="85">
        <v>1.0999999999999999E-15</v>
      </c>
      <c r="L301" s="7" t="s">
        <v>7665</v>
      </c>
      <c r="M301" s="7" t="s">
        <v>12</v>
      </c>
      <c r="N301" s="7">
        <v>1.54E-2</v>
      </c>
    </row>
    <row r="302" spans="1:14" ht="16">
      <c r="A302" s="7" t="s">
        <v>7664</v>
      </c>
      <c r="B302" s="7" t="s">
        <v>4790</v>
      </c>
      <c r="C302" s="7">
        <v>0.67600000000000005</v>
      </c>
      <c r="D302" s="7" t="s">
        <v>4134</v>
      </c>
      <c r="E302" s="85">
        <v>3E-23</v>
      </c>
      <c r="F302" s="162" t="s">
        <v>1347</v>
      </c>
      <c r="G302" s="7" t="s">
        <v>39</v>
      </c>
      <c r="H302" s="7">
        <v>4</v>
      </c>
      <c r="I302" s="7">
        <v>87834714</v>
      </c>
      <c r="J302" s="7" t="s">
        <v>7666</v>
      </c>
      <c r="K302" s="85">
        <v>2.2000000000000001E-22</v>
      </c>
      <c r="L302" s="7" t="s">
        <v>7667</v>
      </c>
      <c r="M302" s="7" t="s">
        <v>12</v>
      </c>
      <c r="N302" s="7">
        <v>2E-3</v>
      </c>
    </row>
    <row r="303" spans="1:14" ht="16">
      <c r="A303" s="7" t="s">
        <v>7664</v>
      </c>
      <c r="B303" s="7" t="s">
        <v>2946</v>
      </c>
      <c r="C303" s="7">
        <v>1.2E-2</v>
      </c>
      <c r="D303" s="7" t="s">
        <v>4809</v>
      </c>
      <c r="E303" s="85">
        <v>1.7000000000000001E-47</v>
      </c>
      <c r="F303" s="162" t="s">
        <v>2260</v>
      </c>
      <c r="G303" s="7" t="s">
        <v>20</v>
      </c>
      <c r="H303" s="7">
        <v>12</v>
      </c>
      <c r="I303" s="7">
        <v>48978650</v>
      </c>
      <c r="J303" s="7" t="s">
        <v>7668</v>
      </c>
      <c r="K303" s="85">
        <v>1.6E-12</v>
      </c>
      <c r="L303" s="7" t="s">
        <v>7669</v>
      </c>
      <c r="M303" s="7" t="s">
        <v>12</v>
      </c>
      <c r="N303" s="7">
        <v>5.0000000000000001E-4</v>
      </c>
    </row>
    <row r="304" spans="1:14" ht="16">
      <c r="A304" s="7" t="s">
        <v>7670</v>
      </c>
      <c r="B304" s="7" t="s">
        <v>4270</v>
      </c>
      <c r="C304" s="7">
        <v>7.5999999999999998E-2</v>
      </c>
      <c r="D304" s="7" t="s">
        <v>4791</v>
      </c>
      <c r="E304" s="85">
        <v>1.1000000000000001E-25</v>
      </c>
      <c r="F304" s="162" t="s">
        <v>1188</v>
      </c>
      <c r="G304" s="7" t="s">
        <v>28</v>
      </c>
      <c r="H304" s="7">
        <v>11</v>
      </c>
      <c r="I304" s="7">
        <v>15112469</v>
      </c>
      <c r="J304" s="7" t="s">
        <v>4808</v>
      </c>
      <c r="K304" s="85">
        <v>3.1E-14</v>
      </c>
      <c r="L304" s="7" t="s">
        <v>7655</v>
      </c>
      <c r="M304" s="7" t="s">
        <v>12</v>
      </c>
      <c r="N304" s="7">
        <v>1.54E-2</v>
      </c>
    </row>
    <row r="305" spans="1:14" ht="16">
      <c r="A305" s="7" t="s">
        <v>7670</v>
      </c>
      <c r="B305" s="7" t="s">
        <v>4790</v>
      </c>
      <c r="C305" s="7">
        <v>0.67600000000000005</v>
      </c>
      <c r="D305" s="7" t="s">
        <v>4795</v>
      </c>
      <c r="E305" s="85">
        <v>4.7999999999999999E-23</v>
      </c>
      <c r="F305" s="162" t="s">
        <v>1347</v>
      </c>
      <c r="G305" s="7" t="s">
        <v>39</v>
      </c>
      <c r="H305" s="7">
        <v>4</v>
      </c>
      <c r="I305" s="7">
        <v>87834714</v>
      </c>
      <c r="J305" s="7" t="s">
        <v>7660</v>
      </c>
      <c r="K305" s="85">
        <v>5.5000000000000001E-23</v>
      </c>
      <c r="L305" s="7" t="s">
        <v>7657</v>
      </c>
      <c r="M305" s="7" t="s">
        <v>12</v>
      </c>
      <c r="N305" s="7">
        <v>2E-3</v>
      </c>
    </row>
    <row r="306" spans="1:14" ht="16">
      <c r="A306" s="7" t="s">
        <v>7670</v>
      </c>
      <c r="B306" s="7" t="s">
        <v>2946</v>
      </c>
      <c r="C306" s="7">
        <v>1.2E-2</v>
      </c>
      <c r="D306" s="7" t="s">
        <v>4809</v>
      </c>
      <c r="E306" s="85">
        <v>1.6E-47</v>
      </c>
      <c r="F306" s="162" t="s">
        <v>2260</v>
      </c>
      <c r="G306" s="7" t="s">
        <v>20</v>
      </c>
      <c r="H306" s="7">
        <v>12</v>
      </c>
      <c r="I306" s="7">
        <v>48978650</v>
      </c>
      <c r="J306" s="7" t="s">
        <v>7671</v>
      </c>
      <c r="K306" s="85">
        <v>3.4000000000000001E-12</v>
      </c>
      <c r="L306" s="7" t="s">
        <v>7662</v>
      </c>
      <c r="M306" s="7" t="s">
        <v>12</v>
      </c>
      <c r="N306" s="7">
        <v>5.0000000000000001E-4</v>
      </c>
    </row>
    <row r="307" spans="1:14" ht="16">
      <c r="A307" s="7" t="s">
        <v>7672</v>
      </c>
      <c r="B307" s="7" t="s">
        <v>3897</v>
      </c>
      <c r="C307" s="7">
        <v>0.23200000000000001</v>
      </c>
      <c r="D307" s="7" t="s">
        <v>3959</v>
      </c>
      <c r="E307" s="85">
        <v>1.6000000000000001E-113</v>
      </c>
      <c r="F307" s="162" t="s">
        <v>1325</v>
      </c>
      <c r="G307" s="7" t="s">
        <v>20</v>
      </c>
      <c r="H307" s="7">
        <v>18</v>
      </c>
      <c r="I307" s="7">
        <v>60371350</v>
      </c>
      <c r="J307" s="7" t="s">
        <v>4654</v>
      </c>
      <c r="K307" s="85">
        <v>5.5000000000000002E-27</v>
      </c>
      <c r="L307" s="7" t="s">
        <v>4655</v>
      </c>
      <c r="M307" s="7" t="s">
        <v>12</v>
      </c>
      <c r="N307" s="7">
        <v>1.1000000000000001E-3</v>
      </c>
    </row>
    <row r="308" spans="1:14" ht="16">
      <c r="A308" s="7" t="s">
        <v>7673</v>
      </c>
      <c r="B308" s="7" t="s">
        <v>2896</v>
      </c>
      <c r="C308" s="7">
        <v>0.112</v>
      </c>
      <c r="D308" s="7" t="s">
        <v>3878</v>
      </c>
      <c r="E308" s="85">
        <v>7.0000000000000003E-40</v>
      </c>
      <c r="F308" s="162" t="s">
        <v>161</v>
      </c>
      <c r="G308" s="7" t="s">
        <v>20</v>
      </c>
      <c r="H308" s="7">
        <v>15</v>
      </c>
      <c r="I308" s="7">
        <v>99974401</v>
      </c>
      <c r="J308" s="7" t="s">
        <v>3879</v>
      </c>
      <c r="K308" s="85">
        <v>2.6999999999999999E-14</v>
      </c>
      <c r="L308" s="7" t="s">
        <v>3880</v>
      </c>
      <c r="M308" s="7" t="s">
        <v>12</v>
      </c>
      <c r="N308" s="7">
        <v>3.0000000000000001E-3</v>
      </c>
    </row>
    <row r="309" spans="1:14" ht="16">
      <c r="A309" s="7" t="s">
        <v>7674</v>
      </c>
      <c r="B309" s="7" t="s">
        <v>3920</v>
      </c>
      <c r="C309" s="7">
        <v>0.156</v>
      </c>
      <c r="D309" s="7" t="s">
        <v>4062</v>
      </c>
      <c r="E309" s="85">
        <v>1.4000000000000001E-26</v>
      </c>
      <c r="F309" s="162" t="s">
        <v>1151</v>
      </c>
      <c r="G309" s="7" t="s">
        <v>20</v>
      </c>
      <c r="H309" s="7">
        <v>15</v>
      </c>
      <c r="I309" s="7">
        <v>98649581</v>
      </c>
      <c r="J309" s="7" t="s">
        <v>4662</v>
      </c>
      <c r="K309" s="85">
        <v>9.7999999999999999E-19</v>
      </c>
      <c r="L309" s="7" t="s">
        <v>4663</v>
      </c>
      <c r="M309" s="7" t="s">
        <v>12</v>
      </c>
      <c r="N309" s="7">
        <v>1.1999999999999999E-3</v>
      </c>
    </row>
    <row r="310" spans="1:14" ht="16">
      <c r="A310" s="7" t="s">
        <v>7674</v>
      </c>
      <c r="B310" s="7" t="s">
        <v>4658</v>
      </c>
      <c r="C310" s="7">
        <v>1.7000000000000001E-2</v>
      </c>
      <c r="D310" s="7" t="s">
        <v>4659</v>
      </c>
      <c r="E310" s="85">
        <v>3.5999999999999999E-17</v>
      </c>
      <c r="F310" s="162" t="s">
        <v>1195</v>
      </c>
      <c r="G310" s="7" t="s">
        <v>186</v>
      </c>
      <c r="H310" s="7">
        <v>2</v>
      </c>
      <c r="I310" s="7">
        <v>226795009</v>
      </c>
      <c r="J310" s="7" t="s">
        <v>4660</v>
      </c>
      <c r="K310" s="85">
        <v>4.7000000000000003E-21</v>
      </c>
      <c r="L310" s="7" t="s">
        <v>4661</v>
      </c>
      <c r="M310" s="7" t="s">
        <v>12</v>
      </c>
      <c r="N310" s="7">
        <v>2.0000000000000001E-4</v>
      </c>
    </row>
    <row r="311" spans="1:14" ht="16">
      <c r="A311" s="7" t="s">
        <v>7674</v>
      </c>
      <c r="B311" s="7" t="s">
        <v>3924</v>
      </c>
      <c r="C311" s="7">
        <v>0.158</v>
      </c>
      <c r="D311" s="7" t="s">
        <v>3925</v>
      </c>
      <c r="E311" s="85">
        <v>2.6E-70</v>
      </c>
      <c r="F311" s="162" t="s">
        <v>1249</v>
      </c>
      <c r="G311" s="7" t="s">
        <v>115</v>
      </c>
      <c r="H311" s="7">
        <v>4</v>
      </c>
      <c r="I311" s="7">
        <v>17845720</v>
      </c>
      <c r="J311" s="7" t="s">
        <v>4667</v>
      </c>
      <c r="K311" s="85">
        <v>2.9999999999999998E-13</v>
      </c>
      <c r="L311" s="7" t="s">
        <v>4668</v>
      </c>
      <c r="M311" s="7" t="s">
        <v>12</v>
      </c>
      <c r="N311" s="7">
        <v>2.0000000000000001E-4</v>
      </c>
    </row>
    <row r="312" spans="1:14" ht="16">
      <c r="A312" s="7" t="s">
        <v>7674</v>
      </c>
      <c r="B312" s="7" t="s">
        <v>3897</v>
      </c>
      <c r="C312" s="7">
        <v>0.23200000000000001</v>
      </c>
      <c r="D312" s="7" t="s">
        <v>4664</v>
      </c>
      <c r="E312" s="85">
        <v>1.3E-163</v>
      </c>
      <c r="F312" s="162" t="s">
        <v>1325</v>
      </c>
      <c r="G312" s="7" t="s">
        <v>20</v>
      </c>
      <c r="H312" s="7">
        <v>18</v>
      </c>
      <c r="I312" s="7">
        <v>60371350</v>
      </c>
      <c r="J312" s="7" t="s">
        <v>4665</v>
      </c>
      <c r="K312" s="85">
        <v>2.3999999999999999E-18</v>
      </c>
      <c r="L312" s="7" t="s">
        <v>4666</v>
      </c>
      <c r="M312" s="7" t="s">
        <v>12</v>
      </c>
      <c r="N312" s="7">
        <v>1.1000000000000001E-3</v>
      </c>
    </row>
    <row r="313" spans="1:14" ht="16">
      <c r="A313" s="7" t="s">
        <v>7674</v>
      </c>
      <c r="B313" s="7" t="s">
        <v>2903</v>
      </c>
      <c r="C313" s="7">
        <v>0.42499999999999999</v>
      </c>
      <c r="D313" s="7" t="s">
        <v>4622</v>
      </c>
      <c r="E313" s="85">
        <v>1.1E-39</v>
      </c>
      <c r="F313" s="162" t="s">
        <v>2269</v>
      </c>
      <c r="G313" s="7" t="s">
        <v>28</v>
      </c>
      <c r="H313" s="7">
        <v>8</v>
      </c>
      <c r="I313" s="7">
        <v>134478481</v>
      </c>
      <c r="J313" s="7" t="s">
        <v>4656</v>
      </c>
      <c r="K313" s="85">
        <v>1.1E-55</v>
      </c>
      <c r="L313" s="7" t="s">
        <v>4657</v>
      </c>
      <c r="M313" s="7" t="s">
        <v>12</v>
      </c>
      <c r="N313" s="7">
        <v>7.9000000000000008E-3</v>
      </c>
    </row>
    <row r="314" spans="1:14" ht="16">
      <c r="A314" s="7" t="s">
        <v>7675</v>
      </c>
      <c r="B314" s="7" t="s">
        <v>2896</v>
      </c>
      <c r="C314" s="7">
        <v>0.112</v>
      </c>
      <c r="D314" s="7" t="s">
        <v>3881</v>
      </c>
      <c r="E314" s="85">
        <v>6E-52</v>
      </c>
      <c r="F314" s="162" t="s">
        <v>161</v>
      </c>
      <c r="G314" s="7" t="s">
        <v>20</v>
      </c>
      <c r="H314" s="7">
        <v>15</v>
      </c>
      <c r="I314" s="7">
        <v>99974401</v>
      </c>
      <c r="J314" s="7" t="s">
        <v>3882</v>
      </c>
      <c r="K314" s="85">
        <v>6.4000000000000005E-16</v>
      </c>
      <c r="L314" s="7" t="s">
        <v>3880</v>
      </c>
      <c r="M314" s="7" t="s">
        <v>12</v>
      </c>
      <c r="N314" s="7">
        <v>3.0000000000000001E-3</v>
      </c>
    </row>
    <row r="315" spans="1:14" ht="16">
      <c r="A315" s="7" t="s">
        <v>7676</v>
      </c>
      <c r="B315" s="7" t="s">
        <v>3920</v>
      </c>
      <c r="C315" s="7">
        <v>0.156</v>
      </c>
      <c r="D315" s="7" t="s">
        <v>4062</v>
      </c>
      <c r="E315" s="85">
        <v>1.9000000000000001E-26</v>
      </c>
      <c r="F315" s="162" t="s">
        <v>1151</v>
      </c>
      <c r="G315" s="7" t="s">
        <v>20</v>
      </c>
      <c r="H315" s="7">
        <v>15</v>
      </c>
      <c r="I315" s="7">
        <v>98649581</v>
      </c>
      <c r="J315" s="7" t="s">
        <v>4675</v>
      </c>
      <c r="K315" s="85">
        <v>1.4999999999999999E-18</v>
      </c>
      <c r="L315" s="7" t="s">
        <v>4676</v>
      </c>
      <c r="M315" s="7" t="s">
        <v>12</v>
      </c>
      <c r="N315" s="7">
        <v>1.1999999999999999E-3</v>
      </c>
    </row>
    <row r="316" spans="1:14" ht="16">
      <c r="A316" s="7" t="s">
        <v>7676</v>
      </c>
      <c r="B316" s="7" t="s">
        <v>4658</v>
      </c>
      <c r="C316" s="7">
        <v>1.7000000000000001E-2</v>
      </c>
      <c r="D316" s="7" t="s">
        <v>4659</v>
      </c>
      <c r="E316" s="85">
        <v>1.1E-17</v>
      </c>
      <c r="F316" s="162" t="s">
        <v>1195</v>
      </c>
      <c r="G316" s="7" t="s">
        <v>186</v>
      </c>
      <c r="H316" s="7">
        <v>2</v>
      </c>
      <c r="I316" s="7">
        <v>226795009</v>
      </c>
      <c r="J316" s="7" t="s">
        <v>4671</v>
      </c>
      <c r="K316" s="85">
        <v>2.6E-22</v>
      </c>
      <c r="L316" s="7" t="s">
        <v>4672</v>
      </c>
      <c r="M316" s="7" t="s">
        <v>12</v>
      </c>
      <c r="N316" s="7">
        <v>2.0000000000000001E-4</v>
      </c>
    </row>
    <row r="317" spans="1:14" ht="16">
      <c r="A317" s="7" t="s">
        <v>7676</v>
      </c>
      <c r="B317" s="7" t="s">
        <v>3924</v>
      </c>
      <c r="C317" s="7">
        <v>0.158</v>
      </c>
      <c r="D317" s="7" t="s">
        <v>3925</v>
      </c>
      <c r="E317" s="85">
        <v>1.8000000000000001E-70</v>
      </c>
      <c r="F317" s="162" t="s">
        <v>1249</v>
      </c>
      <c r="G317" s="7" t="s">
        <v>20</v>
      </c>
      <c r="H317" s="7">
        <v>4</v>
      </c>
      <c r="I317" s="7">
        <v>17845720</v>
      </c>
      <c r="J317" s="7" t="s">
        <v>4677</v>
      </c>
      <c r="K317" s="85">
        <v>3.3000000000000001E-13</v>
      </c>
      <c r="L317" s="7" t="s">
        <v>4678</v>
      </c>
      <c r="M317" s="7" t="s">
        <v>12</v>
      </c>
      <c r="N317" s="7">
        <v>2.9999999999999997E-4</v>
      </c>
    </row>
    <row r="318" spans="1:14" ht="16">
      <c r="A318" s="7" t="s">
        <v>7676</v>
      </c>
      <c r="B318" s="7" t="s">
        <v>3897</v>
      </c>
      <c r="C318" s="7">
        <v>0.23200000000000001</v>
      </c>
      <c r="D318" s="7" t="s">
        <v>4664</v>
      </c>
      <c r="E318" s="85">
        <v>2.4E-161</v>
      </c>
      <c r="F318" s="162" t="s">
        <v>1325</v>
      </c>
      <c r="G318" s="7" t="s">
        <v>20</v>
      </c>
      <c r="H318" s="7">
        <v>18</v>
      </c>
      <c r="I318" s="7">
        <v>60371350</v>
      </c>
      <c r="J318" s="7" t="s">
        <v>4673</v>
      </c>
      <c r="K318" s="85">
        <v>1.9E-19</v>
      </c>
      <c r="L318" s="7" t="s">
        <v>4674</v>
      </c>
      <c r="M318" s="7" t="s">
        <v>12</v>
      </c>
      <c r="N318" s="7">
        <v>1.1000000000000001E-3</v>
      </c>
    </row>
    <row r="319" spans="1:14" ht="16">
      <c r="A319" s="7" t="s">
        <v>7676</v>
      </c>
      <c r="B319" s="7" t="s">
        <v>2903</v>
      </c>
      <c r="C319" s="7">
        <v>0.42499999999999999</v>
      </c>
      <c r="D319" s="7" t="s">
        <v>4622</v>
      </c>
      <c r="E319" s="85">
        <v>5.3000000000000002E-38</v>
      </c>
      <c r="F319" s="162" t="s">
        <v>2269</v>
      </c>
      <c r="G319" s="7" t="s">
        <v>28</v>
      </c>
      <c r="H319" s="7">
        <v>8</v>
      </c>
      <c r="I319" s="7">
        <v>134478481</v>
      </c>
      <c r="J319" s="7" t="s">
        <v>4669</v>
      </c>
      <c r="K319" s="85">
        <v>6.6999999999999997E-56</v>
      </c>
      <c r="L319" s="7" t="s">
        <v>4670</v>
      </c>
      <c r="M319" s="7" t="s">
        <v>12</v>
      </c>
      <c r="N319" s="7">
        <v>7.9000000000000008E-3</v>
      </c>
    </row>
    <row r="320" spans="1:14" ht="16">
      <c r="A320" s="7" t="s">
        <v>6697</v>
      </c>
      <c r="B320" s="7" t="s">
        <v>2896</v>
      </c>
      <c r="C320" s="7">
        <v>0.113</v>
      </c>
      <c r="D320" s="7" t="s">
        <v>3953</v>
      </c>
      <c r="E320" s="85">
        <v>2.5999999999999999E-52</v>
      </c>
      <c r="F320" s="162" t="s">
        <v>161</v>
      </c>
      <c r="G320" s="7" t="s">
        <v>34</v>
      </c>
      <c r="H320" s="7">
        <v>15</v>
      </c>
      <c r="I320" s="7">
        <v>99974401</v>
      </c>
      <c r="J320" s="7" t="s">
        <v>4543</v>
      </c>
      <c r="K320" s="85">
        <v>6.8000000000000001E-15</v>
      </c>
      <c r="L320" s="7" t="s">
        <v>4544</v>
      </c>
      <c r="M320" s="7" t="s">
        <v>12</v>
      </c>
      <c r="N320" s="7">
        <v>4.8999999999999998E-3</v>
      </c>
    </row>
    <row r="321" spans="1:14" ht="16">
      <c r="A321" s="7" t="s">
        <v>6697</v>
      </c>
      <c r="B321" s="7" t="s">
        <v>4540</v>
      </c>
      <c r="C321" s="7">
        <v>0.158</v>
      </c>
      <c r="D321" s="7" t="s">
        <v>3953</v>
      </c>
      <c r="E321" s="85">
        <v>3.2999999999999998E-68</v>
      </c>
      <c r="F321" s="162" t="s">
        <v>1249</v>
      </c>
      <c r="G321" s="7" t="s">
        <v>115</v>
      </c>
      <c r="H321" s="7">
        <v>4</v>
      </c>
      <c r="I321" s="7">
        <v>17845720</v>
      </c>
      <c r="J321" s="7" t="s">
        <v>4541</v>
      </c>
      <c r="K321" s="85">
        <v>3.2999999999999999E-16</v>
      </c>
      <c r="L321" s="7" t="s">
        <v>4542</v>
      </c>
      <c r="M321" s="7" t="s">
        <v>12</v>
      </c>
      <c r="N321" s="7">
        <v>2.0000000000000001E-4</v>
      </c>
    </row>
    <row r="322" spans="1:14" ht="16">
      <c r="A322" s="7" t="s">
        <v>7677</v>
      </c>
      <c r="B322" s="7" t="s">
        <v>3897</v>
      </c>
      <c r="C322" s="7">
        <v>0.23200000000000001</v>
      </c>
      <c r="D322" s="7" t="s">
        <v>4110</v>
      </c>
      <c r="E322" s="85">
        <v>2.3E-96</v>
      </c>
      <c r="F322" s="162" t="s">
        <v>1325</v>
      </c>
      <c r="G322" s="7" t="s">
        <v>20</v>
      </c>
      <c r="H322" s="7">
        <v>18</v>
      </c>
      <c r="I322" s="7">
        <v>60371350</v>
      </c>
      <c r="J322" s="7" t="s">
        <v>4810</v>
      </c>
      <c r="K322" s="85">
        <v>4.4999999999999999E-26</v>
      </c>
      <c r="L322" s="7" t="s">
        <v>4811</v>
      </c>
      <c r="M322" s="7" t="s">
        <v>12</v>
      </c>
      <c r="N322" s="7">
        <v>1.1000000000000001E-3</v>
      </c>
    </row>
    <row r="323" spans="1:14" ht="16">
      <c r="A323" s="7" t="s">
        <v>7678</v>
      </c>
      <c r="B323" s="7" t="s">
        <v>3897</v>
      </c>
      <c r="C323" s="7">
        <v>0.23200000000000001</v>
      </c>
      <c r="D323" s="7" t="s">
        <v>4069</v>
      </c>
      <c r="E323" s="85">
        <v>7.7E-62</v>
      </c>
      <c r="F323" s="162" t="s">
        <v>1325</v>
      </c>
      <c r="G323" s="7" t="s">
        <v>20</v>
      </c>
      <c r="H323" s="7">
        <v>18</v>
      </c>
      <c r="I323" s="7">
        <v>60371350</v>
      </c>
      <c r="J323" s="7" t="s">
        <v>4679</v>
      </c>
      <c r="K323" s="85">
        <v>4.4999999999999997E-21</v>
      </c>
      <c r="L323" s="7" t="s">
        <v>4680</v>
      </c>
      <c r="M323" s="7" t="s">
        <v>12</v>
      </c>
      <c r="N323" s="7">
        <v>1.1000000000000001E-3</v>
      </c>
    </row>
    <row r="324" spans="1:14" ht="16">
      <c r="A324" s="7" t="s">
        <v>7679</v>
      </c>
      <c r="B324" s="7" t="s">
        <v>3897</v>
      </c>
      <c r="C324" s="7">
        <v>0.23200000000000001</v>
      </c>
      <c r="D324" s="7" t="s">
        <v>4030</v>
      </c>
      <c r="E324" s="85">
        <v>7.1999999999999996E-104</v>
      </c>
      <c r="F324" s="162" t="s">
        <v>1325</v>
      </c>
      <c r="G324" s="7" t="s">
        <v>20</v>
      </c>
      <c r="H324" s="7">
        <v>18</v>
      </c>
      <c r="I324" s="7">
        <v>60371350</v>
      </c>
      <c r="J324" s="7" t="s">
        <v>4812</v>
      </c>
      <c r="K324" s="85">
        <v>2.4999999999999999E-21</v>
      </c>
      <c r="L324" s="7" t="s">
        <v>4813</v>
      </c>
      <c r="M324" s="7" t="s">
        <v>12</v>
      </c>
      <c r="N324" s="7">
        <v>1.1000000000000001E-3</v>
      </c>
    </row>
    <row r="325" spans="1:14" ht="16">
      <c r="A325" s="7" t="s">
        <v>7679</v>
      </c>
      <c r="B325" s="7" t="s">
        <v>4814</v>
      </c>
      <c r="C325" s="7">
        <v>0.39200000000000002</v>
      </c>
      <c r="D325" s="7" t="s">
        <v>4815</v>
      </c>
      <c r="E325" s="85">
        <v>2.6999999999999999E-14</v>
      </c>
      <c r="F325" s="162" t="s">
        <v>2269</v>
      </c>
      <c r="G325" s="7" t="s">
        <v>28</v>
      </c>
      <c r="H325" s="7">
        <v>8</v>
      </c>
      <c r="I325" s="7">
        <v>134478481</v>
      </c>
      <c r="J325" s="7" t="s">
        <v>4816</v>
      </c>
      <c r="K325" s="85">
        <v>7.7999999999999996E-14</v>
      </c>
      <c r="L325" s="7" t="s">
        <v>4817</v>
      </c>
      <c r="M325" s="7" t="s">
        <v>12</v>
      </c>
      <c r="N325" s="7">
        <v>7.9000000000000008E-3</v>
      </c>
    </row>
    <row r="326" spans="1:14" ht="16">
      <c r="A326" s="7" t="s">
        <v>7680</v>
      </c>
      <c r="B326" s="7" t="s">
        <v>3897</v>
      </c>
      <c r="C326" s="7">
        <v>0.23200000000000001</v>
      </c>
      <c r="D326" s="7" t="s">
        <v>3959</v>
      </c>
      <c r="E326" s="85">
        <v>1.7000000000000001E-113</v>
      </c>
      <c r="F326" s="162" t="s">
        <v>1325</v>
      </c>
      <c r="G326" s="7" t="s">
        <v>20</v>
      </c>
      <c r="H326" s="7">
        <v>18</v>
      </c>
      <c r="I326" s="7">
        <v>60371350</v>
      </c>
      <c r="J326" s="7" t="s">
        <v>4681</v>
      </c>
      <c r="K326" s="85">
        <v>1.3E-25</v>
      </c>
      <c r="L326" s="7" t="s">
        <v>4682</v>
      </c>
      <c r="M326" s="7" t="s">
        <v>12</v>
      </c>
      <c r="N326" s="7">
        <v>1.1000000000000001E-3</v>
      </c>
    </row>
    <row r="327" spans="1:14" ht="16">
      <c r="A327" s="7" t="s">
        <v>7681</v>
      </c>
      <c r="B327" s="7" t="s">
        <v>3920</v>
      </c>
      <c r="C327" s="7">
        <v>0.156</v>
      </c>
      <c r="D327" s="7" t="s">
        <v>4062</v>
      </c>
      <c r="E327" s="85">
        <v>3.4999999999999996E-24</v>
      </c>
      <c r="F327" s="162" t="s">
        <v>1151</v>
      </c>
      <c r="G327" s="7" t="s">
        <v>20</v>
      </c>
      <c r="H327" s="7">
        <v>15</v>
      </c>
      <c r="I327" s="7">
        <v>98649581</v>
      </c>
      <c r="J327" s="7" t="s">
        <v>4691</v>
      </c>
      <c r="K327" s="85">
        <v>1.6999999999999999E-17</v>
      </c>
      <c r="L327" s="7" t="s">
        <v>4692</v>
      </c>
      <c r="M327" s="7" t="s">
        <v>12</v>
      </c>
      <c r="N327" s="7">
        <v>1.1999999999999999E-3</v>
      </c>
    </row>
    <row r="328" spans="1:14" ht="16">
      <c r="A328" s="7" t="s">
        <v>7681</v>
      </c>
      <c r="B328" s="7" t="s">
        <v>4658</v>
      </c>
      <c r="C328" s="7">
        <v>1.7000000000000001E-2</v>
      </c>
      <c r="D328" s="7" t="s">
        <v>4688</v>
      </c>
      <c r="E328" s="85">
        <v>8.4999999999999995E-18</v>
      </c>
      <c r="F328" s="162" t="s">
        <v>1195</v>
      </c>
      <c r="G328" s="7" t="s">
        <v>186</v>
      </c>
      <c r="H328" s="7">
        <v>2</v>
      </c>
      <c r="I328" s="7">
        <v>226795009</v>
      </c>
      <c r="J328" s="7" t="s">
        <v>4689</v>
      </c>
      <c r="K328" s="85">
        <v>1.7E-18</v>
      </c>
      <c r="L328" s="7" t="s">
        <v>4690</v>
      </c>
      <c r="M328" s="7" t="s">
        <v>12</v>
      </c>
      <c r="N328" s="7">
        <v>2.0000000000000001E-4</v>
      </c>
    </row>
    <row r="329" spans="1:14" ht="16">
      <c r="A329" s="7" t="s">
        <v>7681</v>
      </c>
      <c r="B329" s="7" t="s">
        <v>3924</v>
      </c>
      <c r="C329" s="7">
        <v>0.158</v>
      </c>
      <c r="D329" s="7" t="s">
        <v>4256</v>
      </c>
      <c r="E329" s="85">
        <v>2.1999999999999999E-60</v>
      </c>
      <c r="F329" s="162" t="s">
        <v>1249</v>
      </c>
      <c r="G329" s="7" t="s">
        <v>20</v>
      </c>
      <c r="H329" s="7">
        <v>4</v>
      </c>
      <c r="I329" s="7">
        <v>17845720</v>
      </c>
      <c r="J329" s="7" t="s">
        <v>4693</v>
      </c>
      <c r="K329" s="85">
        <v>7.8000000000000001E-13</v>
      </c>
      <c r="L329" s="7" t="s">
        <v>4694</v>
      </c>
      <c r="M329" s="7" t="s">
        <v>12</v>
      </c>
      <c r="N329" s="7">
        <v>2.9999999999999997E-4</v>
      </c>
    </row>
    <row r="330" spans="1:14" ht="16">
      <c r="A330" s="7" t="s">
        <v>7681</v>
      </c>
      <c r="B330" s="7" t="s">
        <v>3897</v>
      </c>
      <c r="C330" s="7">
        <v>0.23200000000000001</v>
      </c>
      <c r="D330" s="7" t="s">
        <v>4685</v>
      </c>
      <c r="E330" s="85">
        <v>4.6999999999999999E-174</v>
      </c>
      <c r="F330" s="162" t="s">
        <v>1325</v>
      </c>
      <c r="G330" s="7" t="s">
        <v>20</v>
      </c>
      <c r="H330" s="7">
        <v>18</v>
      </c>
      <c r="I330" s="7">
        <v>60371350</v>
      </c>
      <c r="J330" s="7" t="s">
        <v>4686</v>
      </c>
      <c r="K330" s="85">
        <v>1.1E-21</v>
      </c>
      <c r="L330" s="7" t="s">
        <v>4687</v>
      </c>
      <c r="M330" s="7" t="s">
        <v>12</v>
      </c>
      <c r="N330" s="7">
        <v>1.1000000000000001E-3</v>
      </c>
    </row>
    <row r="331" spans="1:14" ht="16">
      <c r="A331" s="7" t="s">
        <v>7681</v>
      </c>
      <c r="B331" s="7" t="s">
        <v>2903</v>
      </c>
      <c r="C331" s="7">
        <v>0.42499999999999999</v>
      </c>
      <c r="D331" s="7" t="s">
        <v>4622</v>
      </c>
      <c r="E331" s="85">
        <v>7.7999999999999996E-35</v>
      </c>
      <c r="F331" s="162" t="s">
        <v>2269</v>
      </c>
      <c r="G331" s="7" t="s">
        <v>28</v>
      </c>
      <c r="H331" s="7">
        <v>8</v>
      </c>
      <c r="I331" s="7">
        <v>134478481</v>
      </c>
      <c r="J331" s="7" t="s">
        <v>4683</v>
      </c>
      <c r="K331" s="85">
        <v>1.8999999999999998E-55</v>
      </c>
      <c r="L331" s="7" t="s">
        <v>4684</v>
      </c>
      <c r="M331" s="7" t="s">
        <v>12</v>
      </c>
      <c r="N331" s="7">
        <v>7.9000000000000008E-3</v>
      </c>
    </row>
    <row r="332" spans="1:14" ht="16">
      <c r="A332" s="7" t="s">
        <v>7682</v>
      </c>
      <c r="B332" s="7" t="s">
        <v>4285</v>
      </c>
      <c r="C332" s="7">
        <v>0.54300000000000004</v>
      </c>
      <c r="D332" s="7" t="s">
        <v>4286</v>
      </c>
      <c r="E332" s="85">
        <v>2.6999999999999998E-12</v>
      </c>
      <c r="F332" s="162" t="s">
        <v>1979</v>
      </c>
      <c r="G332" s="7" t="s">
        <v>42</v>
      </c>
      <c r="H332" s="7">
        <v>15</v>
      </c>
      <c r="I332" s="7">
        <v>66703258</v>
      </c>
      <c r="J332" s="7" t="s">
        <v>7683</v>
      </c>
      <c r="K332" s="85">
        <v>1.7999999999999999E-22</v>
      </c>
      <c r="L332" s="7" t="s">
        <v>7460</v>
      </c>
      <c r="M332" s="7" t="s">
        <v>12</v>
      </c>
      <c r="N332" s="7">
        <v>1.1000000000000001E-3</v>
      </c>
    </row>
    <row r="333" spans="1:14" ht="16">
      <c r="A333" s="7" t="s">
        <v>7682</v>
      </c>
      <c r="B333" s="7" t="s">
        <v>4287</v>
      </c>
      <c r="C333" s="7">
        <v>0.32200000000000001</v>
      </c>
      <c r="D333" s="7" t="s">
        <v>4288</v>
      </c>
      <c r="E333" s="85">
        <v>1.2E-26</v>
      </c>
      <c r="F333" s="162" t="s">
        <v>2092</v>
      </c>
      <c r="G333" s="7" t="s">
        <v>34</v>
      </c>
      <c r="H333" s="7">
        <v>5</v>
      </c>
      <c r="I333" s="7">
        <v>80035537</v>
      </c>
      <c r="J333" s="7" t="s">
        <v>7684</v>
      </c>
      <c r="K333" s="85">
        <v>1.9000000000000001E-24</v>
      </c>
      <c r="L333" s="7" t="s">
        <v>7462</v>
      </c>
      <c r="M333" s="7" t="s">
        <v>12</v>
      </c>
      <c r="N333" s="7">
        <v>4.3E-3</v>
      </c>
    </row>
    <row r="334" spans="1:14" ht="16">
      <c r="A334" s="7" t="s">
        <v>7685</v>
      </c>
      <c r="B334" s="7" t="s">
        <v>3920</v>
      </c>
      <c r="C334" s="7">
        <v>0.156</v>
      </c>
      <c r="D334" s="7" t="s">
        <v>4062</v>
      </c>
      <c r="E334" s="85">
        <v>2.2999999999999999E-25</v>
      </c>
      <c r="F334" s="162" t="s">
        <v>1151</v>
      </c>
      <c r="G334" s="7" t="s">
        <v>20</v>
      </c>
      <c r="H334" s="7">
        <v>15</v>
      </c>
      <c r="I334" s="7">
        <v>98649581</v>
      </c>
      <c r="J334" s="7" t="s">
        <v>4703</v>
      </c>
      <c r="K334" s="85">
        <v>2.5000000000000002E-16</v>
      </c>
      <c r="L334" s="7" t="s">
        <v>4704</v>
      </c>
      <c r="M334" s="7" t="s">
        <v>12</v>
      </c>
      <c r="N334" s="7">
        <v>1.1999999999999999E-3</v>
      </c>
    </row>
    <row r="335" spans="1:14" ht="16">
      <c r="A335" s="7" t="s">
        <v>7685</v>
      </c>
      <c r="B335" s="7" t="s">
        <v>4658</v>
      </c>
      <c r="C335" s="7">
        <v>1.7000000000000001E-2</v>
      </c>
      <c r="D335" s="7" t="s">
        <v>4700</v>
      </c>
      <c r="E335" s="85">
        <v>2.3999999999999999E-18</v>
      </c>
      <c r="F335" s="162" t="s">
        <v>1195</v>
      </c>
      <c r="G335" s="7" t="s">
        <v>186</v>
      </c>
      <c r="H335" s="7">
        <v>2</v>
      </c>
      <c r="I335" s="7">
        <v>226795009</v>
      </c>
      <c r="J335" s="7" t="s">
        <v>4701</v>
      </c>
      <c r="K335" s="85">
        <v>7.2999999999999997E-19</v>
      </c>
      <c r="L335" s="7" t="s">
        <v>4702</v>
      </c>
      <c r="M335" s="7" t="s">
        <v>12</v>
      </c>
      <c r="N335" s="7">
        <v>2.0000000000000001E-4</v>
      </c>
    </row>
    <row r="336" spans="1:14" ht="16">
      <c r="A336" s="7" t="s">
        <v>7685</v>
      </c>
      <c r="B336" s="7" t="s">
        <v>3924</v>
      </c>
      <c r="C336" s="7">
        <v>0.158</v>
      </c>
      <c r="D336" s="7" t="s">
        <v>4256</v>
      </c>
      <c r="E336" s="85">
        <v>2.3000000000000001E-60</v>
      </c>
      <c r="F336" s="162" t="s">
        <v>1249</v>
      </c>
      <c r="G336" s="7" t="s">
        <v>20</v>
      </c>
      <c r="H336" s="7">
        <v>4</v>
      </c>
      <c r="I336" s="7">
        <v>17845720</v>
      </c>
      <c r="J336" s="7" t="s">
        <v>4705</v>
      </c>
      <c r="K336" s="85">
        <v>1E-13</v>
      </c>
      <c r="L336" s="7" t="s">
        <v>4706</v>
      </c>
      <c r="M336" s="7" t="s">
        <v>12</v>
      </c>
      <c r="N336" s="7">
        <v>2.9999999999999997E-4</v>
      </c>
    </row>
    <row r="337" spans="1:14" ht="16">
      <c r="A337" s="7" t="s">
        <v>7685</v>
      </c>
      <c r="B337" s="7" t="s">
        <v>3897</v>
      </c>
      <c r="C337" s="7">
        <v>0.23200000000000001</v>
      </c>
      <c r="D337" s="7" t="s">
        <v>4697</v>
      </c>
      <c r="E337" s="85">
        <v>2.6E-171</v>
      </c>
      <c r="F337" s="162" t="s">
        <v>1325</v>
      </c>
      <c r="G337" s="7" t="s">
        <v>20</v>
      </c>
      <c r="H337" s="7">
        <v>18</v>
      </c>
      <c r="I337" s="7">
        <v>60371350</v>
      </c>
      <c r="J337" s="7" t="s">
        <v>4698</v>
      </c>
      <c r="K337" s="85">
        <v>6.6000000000000002E-22</v>
      </c>
      <c r="L337" s="7" t="s">
        <v>4699</v>
      </c>
      <c r="M337" s="7" t="s">
        <v>12</v>
      </c>
      <c r="N337" s="7">
        <v>1.1000000000000001E-3</v>
      </c>
    </row>
    <row r="338" spans="1:14" ht="16">
      <c r="A338" s="7" t="s">
        <v>7685</v>
      </c>
      <c r="B338" s="7" t="s">
        <v>2903</v>
      </c>
      <c r="C338" s="7">
        <v>0.42499999999999999</v>
      </c>
      <c r="D338" s="7" t="s">
        <v>4622</v>
      </c>
      <c r="E338" s="85">
        <v>2.1999999999999999E-36</v>
      </c>
      <c r="F338" s="162" t="s">
        <v>2269</v>
      </c>
      <c r="G338" s="7" t="s">
        <v>28</v>
      </c>
      <c r="H338" s="7">
        <v>8</v>
      </c>
      <c r="I338" s="7">
        <v>134478481</v>
      </c>
      <c r="J338" s="7" t="s">
        <v>4695</v>
      </c>
      <c r="K338" s="85">
        <v>3.8000000000000002E-54</v>
      </c>
      <c r="L338" s="7" t="s">
        <v>4696</v>
      </c>
      <c r="M338" s="7" t="s">
        <v>12</v>
      </c>
      <c r="N338" s="7">
        <v>7.9000000000000008E-3</v>
      </c>
    </row>
    <row r="339" spans="1:14" ht="16">
      <c r="A339" s="7" t="s">
        <v>6545</v>
      </c>
      <c r="B339" s="7" t="s">
        <v>4818</v>
      </c>
      <c r="C339" s="7">
        <v>0.36399999999999999</v>
      </c>
      <c r="D339" s="7" t="s">
        <v>4819</v>
      </c>
      <c r="E339" s="85">
        <v>4.0000000000000003E-31</v>
      </c>
      <c r="F339" s="162" t="s">
        <v>2092</v>
      </c>
      <c r="G339" s="7" t="s">
        <v>34</v>
      </c>
      <c r="H339" s="7">
        <v>5</v>
      </c>
      <c r="I339" s="7">
        <v>80035537</v>
      </c>
      <c r="J339" s="7" t="s">
        <v>7686</v>
      </c>
      <c r="K339" s="85">
        <v>6.1999999999999999E-25</v>
      </c>
      <c r="L339" s="7" t="s">
        <v>7687</v>
      </c>
      <c r="M339" s="7" t="s">
        <v>12</v>
      </c>
      <c r="N339" s="7">
        <v>4.3E-3</v>
      </c>
    </row>
    <row r="340" spans="1:14" ht="16">
      <c r="A340" s="7" t="s">
        <v>6693</v>
      </c>
      <c r="B340" s="7" t="s">
        <v>4827</v>
      </c>
      <c r="C340" s="7">
        <v>0.69399999999999995</v>
      </c>
      <c r="D340" s="7" t="s">
        <v>4828</v>
      </c>
      <c r="E340" s="85">
        <v>7E-45</v>
      </c>
      <c r="F340" s="162" t="s">
        <v>1671</v>
      </c>
      <c r="G340" s="7" t="s">
        <v>269</v>
      </c>
      <c r="H340" s="7">
        <v>2</v>
      </c>
      <c r="I340" s="7">
        <v>232520598</v>
      </c>
      <c r="J340" s="7" t="s">
        <v>7688</v>
      </c>
      <c r="K340" s="85">
        <v>2E-12</v>
      </c>
      <c r="L340" s="7" t="s">
        <v>1673</v>
      </c>
      <c r="M340" s="7" t="s">
        <v>12</v>
      </c>
      <c r="N340" s="7">
        <v>8.9999999999999998E-4</v>
      </c>
    </row>
    <row r="341" spans="1:14" ht="16">
      <c r="A341" s="7" t="s">
        <v>6693</v>
      </c>
      <c r="B341" s="7" t="s">
        <v>4824</v>
      </c>
      <c r="C341" s="7">
        <v>0.26700000000000002</v>
      </c>
      <c r="D341" s="7" t="s">
        <v>4825</v>
      </c>
      <c r="E341" s="85">
        <v>4.5E-10</v>
      </c>
      <c r="F341" s="162" t="s">
        <v>1979</v>
      </c>
      <c r="G341" s="7" t="s">
        <v>42</v>
      </c>
      <c r="H341" s="7">
        <v>15</v>
      </c>
      <c r="I341" s="7">
        <v>66703258</v>
      </c>
      <c r="J341" s="7" t="s">
        <v>7689</v>
      </c>
      <c r="K341" s="85">
        <v>2.3999999999999999E-20</v>
      </c>
      <c r="L341" s="7" t="s">
        <v>4826</v>
      </c>
      <c r="M341" s="7" t="s">
        <v>12</v>
      </c>
      <c r="N341" s="7">
        <v>1.1000000000000001E-3</v>
      </c>
    </row>
    <row r="342" spans="1:14" ht="16">
      <c r="A342" s="7" t="s">
        <v>6693</v>
      </c>
      <c r="B342" s="7" t="s">
        <v>4820</v>
      </c>
      <c r="C342" s="7">
        <v>0.36499999999999999</v>
      </c>
      <c r="D342" s="7" t="s">
        <v>4821</v>
      </c>
      <c r="E342" s="85">
        <v>2.5000000000000001E-27</v>
      </c>
      <c r="F342" s="162" t="s">
        <v>2092</v>
      </c>
      <c r="G342" s="7" t="s">
        <v>34</v>
      </c>
      <c r="H342" s="7">
        <v>5</v>
      </c>
      <c r="I342" s="7">
        <v>80035537</v>
      </c>
      <c r="J342" s="7" t="s">
        <v>4822</v>
      </c>
      <c r="K342" s="85">
        <v>2.1E-25</v>
      </c>
      <c r="L342" s="7" t="s">
        <v>4823</v>
      </c>
      <c r="M342" s="7" t="s">
        <v>12</v>
      </c>
      <c r="N342" s="7">
        <v>4.1999999999999997E-3</v>
      </c>
    </row>
    <row r="343" spans="1:14" ht="16">
      <c r="A343" s="7" t="s">
        <v>7690</v>
      </c>
      <c r="B343" s="7" t="s">
        <v>4824</v>
      </c>
      <c r="C343" s="7">
        <v>0.26700000000000002</v>
      </c>
      <c r="D343" s="7" t="s">
        <v>4825</v>
      </c>
      <c r="E343" s="85">
        <v>2.3000000000000001E-11</v>
      </c>
      <c r="F343" s="162" t="s">
        <v>1979</v>
      </c>
      <c r="G343" s="7" t="s">
        <v>42</v>
      </c>
      <c r="H343" s="7">
        <v>15</v>
      </c>
      <c r="I343" s="7">
        <v>66703258</v>
      </c>
      <c r="J343" s="7" t="s">
        <v>7691</v>
      </c>
      <c r="K343" s="85">
        <v>3.1000000000000001E-22</v>
      </c>
      <c r="L343" s="7" t="s">
        <v>7692</v>
      </c>
      <c r="M343" s="7" t="s">
        <v>12</v>
      </c>
      <c r="N343" s="7">
        <v>1.1000000000000001E-3</v>
      </c>
    </row>
    <row r="344" spans="1:14" ht="16">
      <c r="A344" s="7" t="s">
        <v>7690</v>
      </c>
      <c r="B344" s="7" t="s">
        <v>4829</v>
      </c>
      <c r="C344" s="7">
        <v>0.36499999999999999</v>
      </c>
      <c r="D344" s="7" t="s">
        <v>4830</v>
      </c>
      <c r="E344" s="85">
        <v>1.2E-25</v>
      </c>
      <c r="F344" s="162" t="s">
        <v>2092</v>
      </c>
      <c r="G344" s="7" t="s">
        <v>34</v>
      </c>
      <c r="H344" s="7">
        <v>5</v>
      </c>
      <c r="I344" s="7">
        <v>80035537</v>
      </c>
      <c r="J344" s="7" t="s">
        <v>7693</v>
      </c>
      <c r="K344" s="85">
        <v>5.2000000000000002E-26</v>
      </c>
      <c r="L344" s="7" t="s">
        <v>7694</v>
      </c>
      <c r="M344" s="7" t="s">
        <v>12</v>
      </c>
      <c r="N344" s="7">
        <v>4.3E-3</v>
      </c>
    </row>
    <row r="345" spans="1:14" ht="16">
      <c r="A345" s="7" t="s">
        <v>7695</v>
      </c>
      <c r="B345" s="7" t="s">
        <v>3897</v>
      </c>
      <c r="C345" s="7">
        <v>0.23200000000000001</v>
      </c>
      <c r="D345" s="7" t="s">
        <v>4186</v>
      </c>
      <c r="E345" s="85">
        <v>2.7E-90</v>
      </c>
      <c r="F345" s="162" t="s">
        <v>1325</v>
      </c>
      <c r="G345" s="7" t="s">
        <v>20</v>
      </c>
      <c r="H345" s="7">
        <v>18</v>
      </c>
      <c r="I345" s="7">
        <v>60371350</v>
      </c>
      <c r="J345" s="7" t="s">
        <v>4707</v>
      </c>
      <c r="K345" s="85">
        <v>1.5E-19</v>
      </c>
      <c r="L345" s="7" t="s">
        <v>4708</v>
      </c>
      <c r="M345" s="7" t="s">
        <v>12</v>
      </c>
      <c r="N345" s="7">
        <v>1.1000000000000001E-3</v>
      </c>
    </row>
    <row r="346" spans="1:14" ht="16">
      <c r="A346" s="7" t="s">
        <v>6544</v>
      </c>
      <c r="B346" s="7" t="s">
        <v>4289</v>
      </c>
      <c r="C346" s="7">
        <v>3.6999999999999998E-2</v>
      </c>
      <c r="D346" s="7" t="s">
        <v>4290</v>
      </c>
      <c r="E346" s="85">
        <v>2.9000000000000002E-195</v>
      </c>
      <c r="F346" s="162" t="s">
        <v>157</v>
      </c>
      <c r="G346" s="7" t="s">
        <v>42</v>
      </c>
      <c r="H346" s="7">
        <v>19</v>
      </c>
      <c r="I346" s="7">
        <v>8580892</v>
      </c>
      <c r="J346" s="7" t="s">
        <v>7696</v>
      </c>
      <c r="K346" s="85">
        <v>1.5000000000000001E-26</v>
      </c>
      <c r="L346" s="7" t="s">
        <v>7697</v>
      </c>
      <c r="M346" s="7" t="s">
        <v>12</v>
      </c>
      <c r="N346" s="7">
        <v>2.9999999999999997E-4</v>
      </c>
    </row>
    <row r="347" spans="1:14" ht="16">
      <c r="A347" s="7" t="s">
        <v>6544</v>
      </c>
      <c r="B347" s="7" t="s">
        <v>2896</v>
      </c>
      <c r="C347" s="7">
        <v>0.112</v>
      </c>
      <c r="D347" s="7" t="s">
        <v>4094</v>
      </c>
      <c r="E347" s="85">
        <v>1.7E-207</v>
      </c>
      <c r="F347" s="162" t="s">
        <v>161</v>
      </c>
      <c r="G347" s="7" t="s">
        <v>20</v>
      </c>
      <c r="H347" s="7">
        <v>15</v>
      </c>
      <c r="I347" s="7">
        <v>99974401</v>
      </c>
      <c r="J347" s="7" t="s">
        <v>7698</v>
      </c>
      <c r="K347" s="85">
        <v>2.1000000000000001E-47</v>
      </c>
      <c r="L347" s="7" t="s">
        <v>7699</v>
      </c>
      <c r="M347" s="7" t="s">
        <v>12</v>
      </c>
      <c r="N347" s="7">
        <v>2.8999999999999998E-3</v>
      </c>
    </row>
    <row r="348" spans="1:14" ht="16">
      <c r="A348" s="7" t="s">
        <v>6544</v>
      </c>
      <c r="B348" s="7" t="s">
        <v>4291</v>
      </c>
      <c r="C348" s="7">
        <v>8.3000000000000004E-2</v>
      </c>
      <c r="D348" s="7" t="s">
        <v>3989</v>
      </c>
      <c r="E348" s="85">
        <v>5.3E-42</v>
      </c>
      <c r="F348" s="162" t="s">
        <v>4292</v>
      </c>
      <c r="G348" s="7" t="s">
        <v>28</v>
      </c>
      <c r="H348" s="7">
        <v>5</v>
      </c>
      <c r="I348" s="7">
        <v>108798182</v>
      </c>
      <c r="J348" s="7" t="s">
        <v>7700</v>
      </c>
      <c r="K348" s="85">
        <v>2.6999999999999998E-12</v>
      </c>
      <c r="L348" s="7" t="s">
        <v>7701</v>
      </c>
      <c r="M348" s="7" t="s">
        <v>12</v>
      </c>
      <c r="N348" s="7">
        <v>1.0200000000000001E-2</v>
      </c>
    </row>
    <row r="349" spans="1:14" ht="16">
      <c r="A349" s="7" t="s">
        <v>6544</v>
      </c>
      <c r="B349" s="7" t="s">
        <v>4293</v>
      </c>
      <c r="C349" s="7">
        <v>0.51800000000000002</v>
      </c>
      <c r="D349" s="7" t="s">
        <v>4294</v>
      </c>
      <c r="E349" s="85">
        <v>4.7000000000000001E-251</v>
      </c>
      <c r="F349" s="162" t="s">
        <v>1094</v>
      </c>
      <c r="G349" s="7" t="s">
        <v>20</v>
      </c>
      <c r="H349" s="7">
        <v>12</v>
      </c>
      <c r="I349" s="7">
        <v>65825270</v>
      </c>
      <c r="J349" s="7" t="s">
        <v>7702</v>
      </c>
      <c r="K349" s="85">
        <v>3.5999999999999998E-13</v>
      </c>
      <c r="L349" s="7" t="s">
        <v>7703</v>
      </c>
      <c r="M349" s="7" t="s">
        <v>12</v>
      </c>
      <c r="N349" s="7">
        <v>1E-4</v>
      </c>
    </row>
    <row r="350" spans="1:14" ht="16">
      <c r="A350" s="7" t="s">
        <v>6544</v>
      </c>
      <c r="B350" s="7" t="s">
        <v>4295</v>
      </c>
      <c r="C350" s="7">
        <v>0.128</v>
      </c>
      <c r="D350" s="7" t="s">
        <v>4099</v>
      </c>
      <c r="E350" s="85">
        <v>2.3999999999999999E-109</v>
      </c>
      <c r="F350" s="162" t="s">
        <v>1154</v>
      </c>
      <c r="G350" s="7" t="s">
        <v>20</v>
      </c>
      <c r="H350" s="7">
        <v>3</v>
      </c>
      <c r="I350" s="7">
        <v>185645530</v>
      </c>
      <c r="J350" s="7" t="s">
        <v>7704</v>
      </c>
      <c r="K350" s="85">
        <v>9.9999999999999998E-17</v>
      </c>
      <c r="L350" s="7" t="s">
        <v>7705</v>
      </c>
      <c r="M350" s="7" t="s">
        <v>12</v>
      </c>
      <c r="N350" s="7">
        <v>5.0000000000000001E-4</v>
      </c>
    </row>
    <row r="351" spans="1:14" ht="16">
      <c r="A351" s="7" t="s">
        <v>6544</v>
      </c>
      <c r="B351" s="7" t="s">
        <v>4296</v>
      </c>
      <c r="C351" s="7">
        <v>1.7999999999999999E-2</v>
      </c>
      <c r="D351" s="7" t="s">
        <v>4297</v>
      </c>
      <c r="E351" s="85">
        <v>1.1000000000000001E-65</v>
      </c>
      <c r="F351" s="162" t="s">
        <v>1170</v>
      </c>
      <c r="G351" s="7" t="s">
        <v>34</v>
      </c>
      <c r="H351" s="7">
        <v>2</v>
      </c>
      <c r="I351" s="7">
        <v>219055206</v>
      </c>
      <c r="J351" s="7" t="s">
        <v>7706</v>
      </c>
      <c r="K351" s="85">
        <v>1.4000000000000001E-29</v>
      </c>
      <c r="L351" s="7" t="s">
        <v>7707</v>
      </c>
      <c r="M351" s="7" t="s">
        <v>12</v>
      </c>
      <c r="N351" s="7">
        <v>8.0000000000000004E-4</v>
      </c>
    </row>
    <row r="352" spans="1:14" ht="16">
      <c r="A352" s="7" t="s">
        <v>6544</v>
      </c>
      <c r="B352" s="7" t="s">
        <v>4298</v>
      </c>
      <c r="C352" s="7">
        <v>0.158</v>
      </c>
      <c r="D352" s="7" t="s">
        <v>4116</v>
      </c>
      <c r="E352" s="85">
        <v>1.8E-233</v>
      </c>
      <c r="F352" s="162" t="s">
        <v>1249</v>
      </c>
      <c r="G352" s="7" t="s">
        <v>115</v>
      </c>
      <c r="H352" s="7">
        <v>4</v>
      </c>
      <c r="I352" s="7">
        <v>17845720</v>
      </c>
      <c r="J352" s="7" t="s">
        <v>7708</v>
      </c>
      <c r="K352" s="85">
        <v>1.2000000000000001E-32</v>
      </c>
      <c r="L352" s="7" t="s">
        <v>7709</v>
      </c>
      <c r="M352" s="7" t="s">
        <v>12</v>
      </c>
      <c r="N352" s="7">
        <v>2.0000000000000001E-4</v>
      </c>
    </row>
    <row r="353" spans="1:14" ht="16">
      <c r="A353" s="7" t="s">
        <v>6544</v>
      </c>
      <c r="B353" s="7" t="s">
        <v>4299</v>
      </c>
      <c r="C353" s="7">
        <v>0.59299999999999997</v>
      </c>
      <c r="D353" s="7" t="s">
        <v>4300</v>
      </c>
      <c r="E353" s="85">
        <v>2.4000000000000001E-111</v>
      </c>
      <c r="F353" s="162" t="s">
        <v>1491</v>
      </c>
      <c r="G353" s="7" t="s">
        <v>34</v>
      </c>
      <c r="H353" s="7">
        <v>5</v>
      </c>
      <c r="I353" s="7">
        <v>32710662</v>
      </c>
      <c r="J353" s="7" t="s">
        <v>7710</v>
      </c>
      <c r="K353" s="85">
        <v>7.6999999999999998E-21</v>
      </c>
      <c r="L353" s="7" t="s">
        <v>7711</v>
      </c>
      <c r="M353" s="7" t="s">
        <v>12</v>
      </c>
      <c r="N353" s="7">
        <v>8.0000000000000004E-4</v>
      </c>
    </row>
    <row r="354" spans="1:14" ht="16">
      <c r="A354" s="7" t="s">
        <v>6544</v>
      </c>
      <c r="B354" s="7" t="s">
        <v>4301</v>
      </c>
      <c r="C354" s="7">
        <v>0.20100000000000001</v>
      </c>
      <c r="D354" s="7" t="s">
        <v>4007</v>
      </c>
      <c r="E354" s="85">
        <v>2.7999999999999998E-88</v>
      </c>
      <c r="F354" s="162" t="s">
        <v>1563</v>
      </c>
      <c r="G354" s="7" t="s">
        <v>20</v>
      </c>
      <c r="H354" s="7">
        <v>9</v>
      </c>
      <c r="I354" s="7">
        <v>116154172</v>
      </c>
      <c r="J354" s="7" t="s">
        <v>7712</v>
      </c>
      <c r="K354" s="85">
        <v>2.6999999999999998E-12</v>
      </c>
      <c r="L354" s="7" t="s">
        <v>7713</v>
      </c>
      <c r="M354" s="7" t="s">
        <v>12</v>
      </c>
      <c r="N354" s="7">
        <v>1.6999999999999999E-3</v>
      </c>
    </row>
    <row r="355" spans="1:14" ht="16">
      <c r="A355" s="7" t="s">
        <v>6544</v>
      </c>
      <c r="B355" s="7" t="s">
        <v>4302</v>
      </c>
      <c r="C355" s="7">
        <v>0.67500000000000004</v>
      </c>
      <c r="D355" s="7" t="s">
        <v>4303</v>
      </c>
      <c r="E355" s="85">
        <v>2.8999999999999998E-53</v>
      </c>
      <c r="F355" s="162" t="s">
        <v>1613</v>
      </c>
      <c r="G355" s="7" t="s">
        <v>20</v>
      </c>
      <c r="H355" s="7">
        <v>16</v>
      </c>
      <c r="I355" s="7">
        <v>88715604</v>
      </c>
      <c r="J355" s="7" t="s">
        <v>7714</v>
      </c>
      <c r="K355" s="85">
        <v>1.8E-32</v>
      </c>
      <c r="L355" s="7" t="s">
        <v>7715</v>
      </c>
      <c r="M355" s="7" t="s">
        <v>12</v>
      </c>
      <c r="N355" s="7">
        <v>5.4999999999999997E-3</v>
      </c>
    </row>
    <row r="356" spans="1:14" ht="16">
      <c r="A356" s="7" t="s">
        <v>6663</v>
      </c>
      <c r="B356" s="7" t="s">
        <v>3920</v>
      </c>
      <c r="C356" s="7">
        <v>0.156</v>
      </c>
      <c r="D356" s="7" t="s">
        <v>4257</v>
      </c>
      <c r="E356" s="85">
        <v>3.0000000000000002E-40</v>
      </c>
      <c r="F356" s="162" t="s">
        <v>1151</v>
      </c>
      <c r="G356" s="7" t="s">
        <v>20</v>
      </c>
      <c r="H356" s="7">
        <v>15</v>
      </c>
      <c r="I356" s="7">
        <v>98649581</v>
      </c>
      <c r="J356" s="7" t="s">
        <v>4713</v>
      </c>
      <c r="K356" s="85">
        <v>2.2999999999999999E-20</v>
      </c>
      <c r="L356" s="7" t="s">
        <v>4714</v>
      </c>
      <c r="M356" s="7" t="s">
        <v>12</v>
      </c>
      <c r="N356" s="7">
        <v>1.1999999999999999E-3</v>
      </c>
    </row>
    <row r="357" spans="1:14" ht="16">
      <c r="A357" s="7" t="s">
        <v>6663</v>
      </c>
      <c r="B357" s="7" t="s">
        <v>3924</v>
      </c>
      <c r="C357" s="7">
        <v>0.158</v>
      </c>
      <c r="D357" s="7" t="s">
        <v>3953</v>
      </c>
      <c r="E357" s="85">
        <v>6.3000000000000003E-94</v>
      </c>
      <c r="F357" s="162" t="s">
        <v>1249</v>
      </c>
      <c r="G357" s="7" t="s">
        <v>115</v>
      </c>
      <c r="H357" s="7">
        <v>4</v>
      </c>
      <c r="I357" s="7">
        <v>17845720</v>
      </c>
      <c r="J357" s="7" t="s">
        <v>4715</v>
      </c>
      <c r="K357" s="85">
        <v>4.4E-17</v>
      </c>
      <c r="L357" s="7" t="s">
        <v>4716</v>
      </c>
      <c r="M357" s="7" t="s">
        <v>12</v>
      </c>
      <c r="N357" s="7">
        <v>2.0000000000000001E-4</v>
      </c>
    </row>
    <row r="358" spans="1:14" ht="16">
      <c r="A358" s="7" t="s">
        <v>6663</v>
      </c>
      <c r="B358" s="7" t="s">
        <v>3897</v>
      </c>
      <c r="C358" s="7">
        <v>0.23200000000000001</v>
      </c>
      <c r="D358" s="7" t="s">
        <v>4697</v>
      </c>
      <c r="E358" s="85">
        <v>9.1999999999999995E-173</v>
      </c>
      <c r="F358" s="162" t="s">
        <v>1325</v>
      </c>
      <c r="G358" s="7" t="s">
        <v>34</v>
      </c>
      <c r="H358" s="7">
        <v>18</v>
      </c>
      <c r="I358" s="7">
        <v>60371350</v>
      </c>
      <c r="J358" s="7" t="s">
        <v>4711</v>
      </c>
      <c r="K358" s="85">
        <v>1.7999999999999999E-20</v>
      </c>
      <c r="L358" s="7" t="s">
        <v>4712</v>
      </c>
      <c r="M358" s="7" t="s">
        <v>12</v>
      </c>
      <c r="N358" s="7">
        <v>1.4E-3</v>
      </c>
    </row>
    <row r="359" spans="1:14" ht="16">
      <c r="A359" s="7" t="s">
        <v>6663</v>
      </c>
      <c r="B359" s="7" t="s">
        <v>4302</v>
      </c>
      <c r="C359" s="7">
        <v>0.67500000000000004</v>
      </c>
      <c r="D359" s="7" t="s">
        <v>4568</v>
      </c>
      <c r="E359" s="85">
        <v>7.3000000000000006E-24</v>
      </c>
      <c r="F359" s="162" t="s">
        <v>1613</v>
      </c>
      <c r="G359" s="7" t="s">
        <v>28</v>
      </c>
      <c r="H359" s="7">
        <v>16</v>
      </c>
      <c r="I359" s="7">
        <v>88715604</v>
      </c>
      <c r="J359" s="7" t="s">
        <v>4717</v>
      </c>
      <c r="K359" s="85">
        <v>2.6E-15</v>
      </c>
      <c r="L359" s="7" t="s">
        <v>4718</v>
      </c>
      <c r="M359" s="7" t="s">
        <v>12</v>
      </c>
      <c r="N359" s="7">
        <v>2.9100000000000001E-2</v>
      </c>
    </row>
    <row r="360" spans="1:14" ht="16">
      <c r="A360" s="7" t="s">
        <v>6663</v>
      </c>
      <c r="B360" s="7" t="s">
        <v>4719</v>
      </c>
      <c r="C360" s="7">
        <v>0.65800000000000003</v>
      </c>
      <c r="D360" s="7" t="s">
        <v>4720</v>
      </c>
      <c r="E360" s="85">
        <v>5.0000000000000004E-19</v>
      </c>
      <c r="F360" s="162" t="s">
        <v>1687</v>
      </c>
      <c r="G360" s="7" t="s">
        <v>186</v>
      </c>
      <c r="H360" s="7">
        <v>11</v>
      </c>
      <c r="I360" s="7">
        <v>47980912</v>
      </c>
      <c r="J360" s="7" t="s">
        <v>4721</v>
      </c>
      <c r="K360" s="85">
        <v>2.2000000000000002E-11</v>
      </c>
      <c r="L360" s="7" t="s">
        <v>4722</v>
      </c>
      <c r="M360" s="7" t="s">
        <v>12</v>
      </c>
      <c r="N360" s="7">
        <v>4.0000000000000002E-4</v>
      </c>
    </row>
    <row r="361" spans="1:14" ht="16">
      <c r="A361" s="7" t="s">
        <v>6663</v>
      </c>
      <c r="B361" s="7" t="s">
        <v>2903</v>
      </c>
      <c r="C361" s="7">
        <v>0.42499999999999999</v>
      </c>
      <c r="D361" s="7" t="s">
        <v>3931</v>
      </c>
      <c r="E361" s="85">
        <v>2.5999999999999998E-44</v>
      </c>
      <c r="F361" s="162" t="s">
        <v>2269</v>
      </c>
      <c r="G361" s="7" t="s">
        <v>28</v>
      </c>
      <c r="H361" s="7">
        <v>8</v>
      </c>
      <c r="I361" s="7">
        <v>134478481</v>
      </c>
      <c r="J361" s="7" t="s">
        <v>4709</v>
      </c>
      <c r="K361" s="85">
        <v>7.2000000000000002E-66</v>
      </c>
      <c r="L361" s="7" t="s">
        <v>4710</v>
      </c>
      <c r="M361" s="7" t="s">
        <v>12</v>
      </c>
      <c r="N361" s="7">
        <v>7.9000000000000008E-3</v>
      </c>
    </row>
    <row r="362" spans="1:14" ht="16">
      <c r="A362" s="7" t="s">
        <v>7716</v>
      </c>
      <c r="B362" s="7" t="s">
        <v>4839</v>
      </c>
      <c r="C362" s="7">
        <v>0.70799999999999996</v>
      </c>
      <c r="D362" s="7" t="s">
        <v>4840</v>
      </c>
      <c r="E362" s="85">
        <v>1.3E-11</v>
      </c>
      <c r="F362" s="162" t="s">
        <v>1979</v>
      </c>
      <c r="G362" s="7" t="s">
        <v>42</v>
      </c>
      <c r="H362" s="7">
        <v>15</v>
      </c>
      <c r="I362" s="7">
        <v>66703258</v>
      </c>
      <c r="J362" s="7" t="s">
        <v>7717</v>
      </c>
      <c r="K362" s="85">
        <v>6.1000000000000005E-23</v>
      </c>
      <c r="L362" s="7" t="s">
        <v>7692</v>
      </c>
      <c r="M362" s="7" t="s">
        <v>12</v>
      </c>
      <c r="N362" s="7">
        <v>1.1000000000000001E-3</v>
      </c>
    </row>
    <row r="363" spans="1:14" ht="16">
      <c r="A363" s="7" t="s">
        <v>7716</v>
      </c>
      <c r="B363" s="7" t="s">
        <v>4829</v>
      </c>
      <c r="C363" s="7">
        <v>0.36499999999999999</v>
      </c>
      <c r="D363" s="7" t="s">
        <v>4838</v>
      </c>
      <c r="E363" s="85">
        <v>5.6999999999999996E-27</v>
      </c>
      <c r="F363" s="162" t="s">
        <v>2092</v>
      </c>
      <c r="G363" s="7" t="s">
        <v>34</v>
      </c>
      <c r="H363" s="7">
        <v>5</v>
      </c>
      <c r="I363" s="7">
        <v>80035537</v>
      </c>
      <c r="J363" s="7" t="s">
        <v>7718</v>
      </c>
      <c r="K363" s="85">
        <v>4.5000000000000001E-25</v>
      </c>
      <c r="L363" s="7" t="s">
        <v>7694</v>
      </c>
      <c r="M363" s="7" t="s">
        <v>12</v>
      </c>
      <c r="N363" s="7">
        <v>4.3E-3</v>
      </c>
    </row>
    <row r="364" spans="1:14" ht="16">
      <c r="A364" s="7" t="s">
        <v>7719</v>
      </c>
      <c r="B364" s="7" t="s">
        <v>3920</v>
      </c>
      <c r="C364" s="7">
        <v>0.156</v>
      </c>
      <c r="D364" s="7" t="s">
        <v>4257</v>
      </c>
      <c r="E364" s="85">
        <v>3.1000000000000001E-40</v>
      </c>
      <c r="F364" s="162" t="s">
        <v>1151</v>
      </c>
      <c r="G364" s="7" t="s">
        <v>20</v>
      </c>
      <c r="H364" s="7">
        <v>15</v>
      </c>
      <c r="I364" s="7">
        <v>98649581</v>
      </c>
      <c r="J364" s="7" t="s">
        <v>4713</v>
      </c>
      <c r="K364" s="85">
        <v>2.0999999999999999E-20</v>
      </c>
      <c r="L364" s="7" t="s">
        <v>4724</v>
      </c>
      <c r="M364" s="7" t="s">
        <v>12</v>
      </c>
      <c r="N364" s="7">
        <v>1.1999999999999999E-3</v>
      </c>
    </row>
    <row r="365" spans="1:14" ht="16">
      <c r="A365" s="7" t="s">
        <v>7719</v>
      </c>
      <c r="B365" s="7" t="s">
        <v>3924</v>
      </c>
      <c r="C365" s="7">
        <v>0.158</v>
      </c>
      <c r="D365" s="7" t="s">
        <v>3953</v>
      </c>
      <c r="E365" s="85">
        <v>3.9000000000000002E-94</v>
      </c>
      <c r="F365" s="162" t="s">
        <v>1249</v>
      </c>
      <c r="G365" s="7" t="s">
        <v>115</v>
      </c>
      <c r="H365" s="7">
        <v>4</v>
      </c>
      <c r="I365" s="7">
        <v>17845720</v>
      </c>
      <c r="J365" s="7" t="s">
        <v>4728</v>
      </c>
      <c r="K365" s="85">
        <v>7.7999999999999998E-17</v>
      </c>
      <c r="L365" s="7" t="s">
        <v>4729</v>
      </c>
      <c r="M365" s="7" t="s">
        <v>12</v>
      </c>
      <c r="N365" s="7">
        <v>2.0000000000000001E-4</v>
      </c>
    </row>
    <row r="366" spans="1:14" ht="16">
      <c r="A366" s="7" t="s">
        <v>7719</v>
      </c>
      <c r="B366" s="7" t="s">
        <v>3897</v>
      </c>
      <c r="C366" s="7">
        <v>0.23200000000000001</v>
      </c>
      <c r="D366" s="7" t="s">
        <v>4725</v>
      </c>
      <c r="E366" s="85">
        <v>2.8999999999999999E-171</v>
      </c>
      <c r="F366" s="162" t="s">
        <v>1325</v>
      </c>
      <c r="G366" s="7" t="s">
        <v>34</v>
      </c>
      <c r="H366" s="7">
        <v>18</v>
      </c>
      <c r="I366" s="7">
        <v>60371350</v>
      </c>
      <c r="J366" s="7" t="s">
        <v>4726</v>
      </c>
      <c r="K366" s="85">
        <v>2.1999999999999999E-20</v>
      </c>
      <c r="L366" s="7" t="s">
        <v>4727</v>
      </c>
      <c r="M366" s="7" t="s">
        <v>12</v>
      </c>
      <c r="N366" s="7">
        <v>1.4E-3</v>
      </c>
    </row>
    <row r="367" spans="1:14" ht="16">
      <c r="A367" s="7" t="s">
        <v>7719</v>
      </c>
      <c r="B367" s="7" t="s">
        <v>4302</v>
      </c>
      <c r="C367" s="7">
        <v>0.67500000000000004</v>
      </c>
      <c r="D367" s="7" t="s">
        <v>4568</v>
      </c>
      <c r="E367" s="85">
        <v>5.9000000000000002E-24</v>
      </c>
      <c r="F367" s="162" t="s">
        <v>1613</v>
      </c>
      <c r="G367" s="7" t="s">
        <v>28</v>
      </c>
      <c r="H367" s="7">
        <v>16</v>
      </c>
      <c r="I367" s="7">
        <v>88715604</v>
      </c>
      <c r="J367" s="7" t="s">
        <v>4717</v>
      </c>
      <c r="K367" s="85">
        <v>1.9000000000000001E-15</v>
      </c>
      <c r="L367" s="7" t="s">
        <v>4730</v>
      </c>
      <c r="M367" s="7" t="s">
        <v>12</v>
      </c>
      <c r="N367" s="7">
        <v>2.9100000000000001E-2</v>
      </c>
    </row>
    <row r="368" spans="1:14" ht="16">
      <c r="A368" s="7" t="s">
        <v>7719</v>
      </c>
      <c r="B368" s="7" t="s">
        <v>2903</v>
      </c>
      <c r="C368" s="7">
        <v>0.42499999999999999</v>
      </c>
      <c r="D368" s="7" t="s">
        <v>3931</v>
      </c>
      <c r="E368" s="85">
        <v>7.0999999999999997E-44</v>
      </c>
      <c r="F368" s="162" t="s">
        <v>2269</v>
      </c>
      <c r="G368" s="7" t="s">
        <v>28</v>
      </c>
      <c r="H368" s="7">
        <v>8</v>
      </c>
      <c r="I368" s="7">
        <v>134478481</v>
      </c>
      <c r="J368" s="7" t="s">
        <v>4709</v>
      </c>
      <c r="K368" s="85">
        <v>3.8999999999999998E-66</v>
      </c>
      <c r="L368" s="7" t="s">
        <v>4723</v>
      </c>
      <c r="M368" s="7" t="s">
        <v>12</v>
      </c>
      <c r="N368" s="7">
        <v>7.9000000000000008E-3</v>
      </c>
    </row>
    <row r="369" spans="1:14" ht="16">
      <c r="A369" s="7" t="s">
        <v>7720</v>
      </c>
      <c r="B369" s="7" t="s">
        <v>4841</v>
      </c>
      <c r="C369" s="7">
        <v>0.54100000000000004</v>
      </c>
      <c r="D369" s="7" t="s">
        <v>4842</v>
      </c>
      <c r="E369" s="85">
        <v>2.0000000000000001E-10</v>
      </c>
      <c r="F369" s="162" t="s">
        <v>1979</v>
      </c>
      <c r="G369" s="7" t="s">
        <v>42</v>
      </c>
      <c r="H369" s="7">
        <v>15</v>
      </c>
      <c r="I369" s="7">
        <v>66703258</v>
      </c>
      <c r="J369" s="7" t="s">
        <v>7721</v>
      </c>
      <c r="K369" s="85">
        <v>3.5999999999999998E-23</v>
      </c>
      <c r="L369" s="7" t="s">
        <v>4826</v>
      </c>
      <c r="M369" s="7" t="s">
        <v>12</v>
      </c>
      <c r="N369" s="7">
        <v>1.1000000000000001E-3</v>
      </c>
    </row>
    <row r="370" spans="1:14" ht="16">
      <c r="A370" s="7" t="s">
        <v>7720</v>
      </c>
      <c r="B370" s="7" t="s">
        <v>4820</v>
      </c>
      <c r="C370" s="7">
        <v>0.36499999999999999</v>
      </c>
      <c r="D370" s="7" t="s">
        <v>4843</v>
      </c>
      <c r="E370" s="85">
        <v>1.7E-25</v>
      </c>
      <c r="F370" s="162" t="s">
        <v>2092</v>
      </c>
      <c r="G370" s="7" t="s">
        <v>34</v>
      </c>
      <c r="H370" s="7">
        <v>5</v>
      </c>
      <c r="I370" s="7">
        <v>80035537</v>
      </c>
      <c r="J370" s="7" t="s">
        <v>7722</v>
      </c>
      <c r="K370" s="85">
        <v>9.3000000000000006E-20</v>
      </c>
      <c r="L370" s="7" t="s">
        <v>4823</v>
      </c>
      <c r="M370" s="7" t="s">
        <v>12</v>
      </c>
      <c r="N370" s="7">
        <v>4.1999999999999997E-3</v>
      </c>
    </row>
    <row r="371" spans="1:14" ht="16">
      <c r="A371" s="7" t="s">
        <v>7723</v>
      </c>
      <c r="B371" s="7" t="s">
        <v>2836</v>
      </c>
      <c r="C371" s="7">
        <v>3.1E-2</v>
      </c>
      <c r="D371" s="7" t="s">
        <v>3934</v>
      </c>
      <c r="E371" s="85">
        <v>4.1000000000000001E-11</v>
      </c>
      <c r="F371" s="162" t="s">
        <v>1103</v>
      </c>
      <c r="G371" s="7" t="s">
        <v>34</v>
      </c>
      <c r="H371" s="7">
        <v>20</v>
      </c>
      <c r="I371" s="7">
        <v>44355804</v>
      </c>
      <c r="J371" s="7" t="s">
        <v>3935</v>
      </c>
      <c r="K371" s="85">
        <v>2.0999999999999999E-11</v>
      </c>
      <c r="L371" s="7" t="s">
        <v>3936</v>
      </c>
      <c r="M371" s="7" t="s">
        <v>3937</v>
      </c>
      <c r="N371" s="7">
        <v>8.0000000000000004E-4</v>
      </c>
    </row>
    <row r="372" spans="1:14" ht="16">
      <c r="A372" s="7" t="s">
        <v>7724</v>
      </c>
      <c r="B372" s="7" t="s">
        <v>4824</v>
      </c>
      <c r="C372" s="7">
        <v>0.26600000000000001</v>
      </c>
      <c r="D372" s="7" t="s">
        <v>4825</v>
      </c>
      <c r="E372" s="85">
        <v>3.9E-10</v>
      </c>
      <c r="F372" s="162" t="s">
        <v>1979</v>
      </c>
      <c r="G372" s="7" t="s">
        <v>42</v>
      </c>
      <c r="H372" s="7">
        <v>15</v>
      </c>
      <c r="I372" s="7">
        <v>66703258</v>
      </c>
      <c r="J372" s="7" t="s">
        <v>4844</v>
      </c>
      <c r="K372" s="85">
        <v>9.8999999999999995E-25</v>
      </c>
      <c r="L372" s="7" t="s">
        <v>7725</v>
      </c>
      <c r="M372" s="7" t="s">
        <v>12</v>
      </c>
      <c r="N372" s="7">
        <v>1.1000000000000001E-3</v>
      </c>
    </row>
    <row r="373" spans="1:14" ht="16">
      <c r="A373" s="7" t="s">
        <v>7724</v>
      </c>
      <c r="B373" s="7" t="s">
        <v>4818</v>
      </c>
      <c r="C373" s="7">
        <v>0.36399999999999999</v>
      </c>
      <c r="D373" s="7" t="s">
        <v>4845</v>
      </c>
      <c r="E373" s="85">
        <v>6.9000000000000006E-27</v>
      </c>
      <c r="F373" s="162" t="s">
        <v>2092</v>
      </c>
      <c r="G373" s="7" t="s">
        <v>34</v>
      </c>
      <c r="H373" s="7">
        <v>5</v>
      </c>
      <c r="I373" s="7">
        <v>80035537</v>
      </c>
      <c r="J373" s="7" t="s">
        <v>7726</v>
      </c>
      <c r="K373" s="85">
        <v>1.5999999999999999E-22</v>
      </c>
      <c r="L373" s="7" t="s">
        <v>7687</v>
      </c>
      <c r="M373" s="7" t="s">
        <v>12</v>
      </c>
      <c r="N373" s="7">
        <v>4.3E-3</v>
      </c>
    </row>
    <row r="374" spans="1:14" ht="16">
      <c r="A374" s="7" t="s">
        <v>7727</v>
      </c>
      <c r="B374" s="7" t="s">
        <v>4846</v>
      </c>
      <c r="C374" s="7">
        <v>0.26400000000000001</v>
      </c>
      <c r="D374" s="7" t="s">
        <v>4825</v>
      </c>
      <c r="E374" s="85">
        <v>6.4999999999999995E-11</v>
      </c>
      <c r="F374" s="162" t="s">
        <v>1979</v>
      </c>
      <c r="G374" s="7" t="s">
        <v>42</v>
      </c>
      <c r="H374" s="7">
        <v>15</v>
      </c>
      <c r="I374" s="7">
        <v>66703258</v>
      </c>
      <c r="J374" s="7" t="s">
        <v>7728</v>
      </c>
      <c r="K374" s="85">
        <v>6.6999999999999994E-24</v>
      </c>
      <c r="L374" s="7" t="s">
        <v>7460</v>
      </c>
      <c r="M374" s="7" t="s">
        <v>12</v>
      </c>
      <c r="N374" s="7">
        <v>1.1000000000000001E-3</v>
      </c>
    </row>
    <row r="375" spans="1:14" ht="16">
      <c r="A375" s="7" t="s">
        <v>7727</v>
      </c>
      <c r="B375" s="7" t="s">
        <v>4287</v>
      </c>
      <c r="C375" s="7">
        <v>0.32200000000000001</v>
      </c>
      <c r="D375" s="7" t="s">
        <v>4838</v>
      </c>
      <c r="E375" s="85">
        <v>1.8999999999999999E-25</v>
      </c>
      <c r="F375" s="162" t="s">
        <v>2092</v>
      </c>
      <c r="G375" s="7" t="s">
        <v>34</v>
      </c>
      <c r="H375" s="7">
        <v>5</v>
      </c>
      <c r="I375" s="7">
        <v>80035537</v>
      </c>
      <c r="J375" s="7" t="s">
        <v>7729</v>
      </c>
      <c r="K375" s="85">
        <v>3.8000000000000001E-23</v>
      </c>
      <c r="L375" s="7" t="s">
        <v>7462</v>
      </c>
      <c r="M375" s="7" t="s">
        <v>12</v>
      </c>
      <c r="N375" s="7">
        <v>4.3E-3</v>
      </c>
    </row>
    <row r="376" spans="1:14" ht="16">
      <c r="A376" s="7" t="s">
        <v>7730</v>
      </c>
      <c r="B376" s="7" t="s">
        <v>4832</v>
      </c>
      <c r="C376" s="7">
        <v>0.11600000000000001</v>
      </c>
      <c r="D376" s="7" t="s">
        <v>3991</v>
      </c>
      <c r="E376" s="85">
        <v>5.1999999999999995E-60</v>
      </c>
      <c r="F376" s="162" t="s">
        <v>1151</v>
      </c>
      <c r="G376" s="7" t="s">
        <v>20</v>
      </c>
      <c r="H376" s="7">
        <v>15</v>
      </c>
      <c r="I376" s="7">
        <v>98649581</v>
      </c>
      <c r="J376" s="7" t="s">
        <v>4833</v>
      </c>
      <c r="K376" s="85">
        <v>3.3000000000000001E-13</v>
      </c>
      <c r="L376" s="7" t="s">
        <v>4834</v>
      </c>
      <c r="M376" s="7" t="s">
        <v>12</v>
      </c>
      <c r="N376" s="7">
        <v>1.1999999999999999E-3</v>
      </c>
    </row>
    <row r="377" spans="1:14" ht="16">
      <c r="A377" s="7" t="s">
        <v>7730</v>
      </c>
      <c r="B377" s="7" t="s">
        <v>3924</v>
      </c>
      <c r="C377" s="7">
        <v>0.158</v>
      </c>
      <c r="D377" s="7" t="s">
        <v>4019</v>
      </c>
      <c r="E377" s="85">
        <v>9.9999999999999996E-95</v>
      </c>
      <c r="F377" s="162" t="s">
        <v>1249</v>
      </c>
      <c r="G377" s="7" t="s">
        <v>115</v>
      </c>
      <c r="H377" s="7">
        <v>4</v>
      </c>
      <c r="I377" s="7">
        <v>17845720</v>
      </c>
      <c r="J377" s="7" t="s">
        <v>4831</v>
      </c>
      <c r="K377" s="85">
        <v>1.0999999999999999E-15</v>
      </c>
      <c r="L377" s="7" t="s">
        <v>4533</v>
      </c>
      <c r="M377" s="7" t="s">
        <v>12</v>
      </c>
      <c r="N377" s="7">
        <v>2.0000000000000001E-4</v>
      </c>
    </row>
    <row r="378" spans="1:14" ht="16">
      <c r="A378" s="7" t="s">
        <v>7730</v>
      </c>
      <c r="B378" s="7" t="s">
        <v>4835</v>
      </c>
      <c r="C378" s="7">
        <v>0.23599999999999999</v>
      </c>
      <c r="D378" s="7" t="s">
        <v>4065</v>
      </c>
      <c r="E378" s="85">
        <v>4.5000000000000002E-27</v>
      </c>
      <c r="F378" s="162" t="s">
        <v>1613</v>
      </c>
      <c r="G378" s="7" t="s">
        <v>28</v>
      </c>
      <c r="H378" s="7">
        <v>16</v>
      </c>
      <c r="I378" s="7">
        <v>88715604</v>
      </c>
      <c r="J378" s="7" t="s">
        <v>4836</v>
      </c>
      <c r="K378" s="85">
        <v>5.2000000000000001E-13</v>
      </c>
      <c r="L378" s="7" t="s">
        <v>4837</v>
      </c>
      <c r="M378" s="7" t="s">
        <v>12</v>
      </c>
      <c r="N378" s="7">
        <v>2.9100000000000001E-2</v>
      </c>
    </row>
    <row r="379" spans="1:14" ht="16">
      <c r="A379" s="7" t="s">
        <v>7731</v>
      </c>
      <c r="B379" s="7" t="s">
        <v>3908</v>
      </c>
      <c r="C379" s="7">
        <v>8.5000000000000006E-2</v>
      </c>
      <c r="D379" s="7" t="s">
        <v>4304</v>
      </c>
      <c r="E379" s="85">
        <v>2.9999999999999997E-8</v>
      </c>
      <c r="F379" s="162" t="s">
        <v>1519</v>
      </c>
      <c r="G379" s="7" t="s">
        <v>28</v>
      </c>
      <c r="H379" s="7">
        <v>15</v>
      </c>
      <c r="I379" s="7">
        <v>27755387</v>
      </c>
      <c r="J379" s="7" t="s">
        <v>4305</v>
      </c>
      <c r="K379" s="85">
        <v>7.5999999999999999E-13</v>
      </c>
      <c r="L379" s="7" t="s">
        <v>4306</v>
      </c>
      <c r="M379" s="7" t="s">
        <v>12</v>
      </c>
      <c r="N379" s="7">
        <v>1.24E-2</v>
      </c>
    </row>
    <row r="380" spans="1:14" ht="16">
      <c r="A380" s="7" t="s">
        <v>6616</v>
      </c>
      <c r="B380" s="7" t="s">
        <v>2837</v>
      </c>
      <c r="C380" s="7">
        <v>0.57299999999999995</v>
      </c>
      <c r="D380" s="7" t="s">
        <v>3938</v>
      </c>
      <c r="E380" s="85">
        <v>4.3000000000000003E-84</v>
      </c>
      <c r="F380" s="162" t="s">
        <v>645</v>
      </c>
      <c r="G380" s="7" t="s">
        <v>28</v>
      </c>
      <c r="H380" s="7">
        <v>1</v>
      </c>
      <c r="I380" s="7">
        <v>36466095</v>
      </c>
      <c r="J380" s="7" t="s">
        <v>3939</v>
      </c>
      <c r="K380" s="85">
        <v>2.5999999999999998E-12</v>
      </c>
      <c r="L380" s="7" t="s">
        <v>7732</v>
      </c>
      <c r="M380" s="7" t="s">
        <v>12</v>
      </c>
      <c r="N380" s="7">
        <v>2.5999999999999999E-3</v>
      </c>
    </row>
    <row r="381" spans="1:14" ht="16">
      <c r="A381" s="7" t="s">
        <v>6616</v>
      </c>
      <c r="B381" s="7" t="s">
        <v>2838</v>
      </c>
      <c r="C381" s="7">
        <v>0.375</v>
      </c>
      <c r="D381" s="7" t="s">
        <v>3940</v>
      </c>
      <c r="E381" s="85">
        <v>7.7000000000000004E-154</v>
      </c>
      <c r="F381" s="162" t="s">
        <v>672</v>
      </c>
      <c r="G381" s="7" t="s">
        <v>186</v>
      </c>
      <c r="H381" s="7">
        <v>4</v>
      </c>
      <c r="I381" s="7">
        <v>74097755</v>
      </c>
      <c r="J381" s="7" t="s">
        <v>7733</v>
      </c>
      <c r="K381" s="85">
        <v>8.1999999999999998E-12</v>
      </c>
      <c r="L381" s="7" t="s">
        <v>7734</v>
      </c>
      <c r="M381" s="7" t="s">
        <v>12</v>
      </c>
      <c r="N381" s="7">
        <v>1E-4</v>
      </c>
    </row>
    <row r="382" spans="1:14" ht="16">
      <c r="A382" s="7" t="s">
        <v>6616</v>
      </c>
      <c r="B382" s="7" t="s">
        <v>2839</v>
      </c>
      <c r="C382" s="7">
        <v>3.4000000000000002E-2</v>
      </c>
      <c r="D382" s="7" t="s">
        <v>3941</v>
      </c>
      <c r="E382" s="85">
        <v>7.5000000000000001E-33</v>
      </c>
      <c r="F382" s="162" t="s">
        <v>1174</v>
      </c>
      <c r="G382" s="7" t="s">
        <v>28</v>
      </c>
      <c r="H382" s="7">
        <v>22</v>
      </c>
      <c r="I382" s="7">
        <v>17085091</v>
      </c>
      <c r="J382" s="7" t="s">
        <v>7735</v>
      </c>
      <c r="K382" s="85">
        <v>4.0000000000000002E-26</v>
      </c>
      <c r="L382" s="7" t="s">
        <v>7736</v>
      </c>
      <c r="M382" s="7" t="s">
        <v>12</v>
      </c>
      <c r="N382" s="7">
        <v>7.3000000000000001E-3</v>
      </c>
    </row>
    <row r="383" spans="1:14" ht="16">
      <c r="A383" s="7" t="s">
        <v>6616</v>
      </c>
      <c r="B383" s="7" t="s">
        <v>3942</v>
      </c>
      <c r="C383" s="7">
        <v>0.51700000000000002</v>
      </c>
      <c r="D383" s="7" t="s">
        <v>3943</v>
      </c>
      <c r="E383" s="85">
        <v>4.6999999999999999E-202</v>
      </c>
      <c r="F383" s="162" t="s">
        <v>1839</v>
      </c>
      <c r="G383" s="7" t="s">
        <v>28</v>
      </c>
      <c r="H383" s="7">
        <v>12</v>
      </c>
      <c r="I383" s="7">
        <v>111418145</v>
      </c>
      <c r="J383" s="7" t="s">
        <v>7737</v>
      </c>
      <c r="K383" s="85">
        <v>5.1999999999999997E-52</v>
      </c>
      <c r="L383" s="7" t="s">
        <v>7738</v>
      </c>
      <c r="M383" s="7" t="s">
        <v>12</v>
      </c>
      <c r="N383" s="7">
        <v>4.4000000000000003E-3</v>
      </c>
    </row>
    <row r="384" spans="1:14" ht="16">
      <c r="A384" s="7" t="s">
        <v>6616</v>
      </c>
      <c r="B384" s="7" t="s">
        <v>2840</v>
      </c>
      <c r="C384" s="7">
        <v>3.2000000000000001E-2</v>
      </c>
      <c r="D384" s="7" t="s">
        <v>3944</v>
      </c>
      <c r="E384" s="85">
        <v>6.8E-18</v>
      </c>
      <c r="F384" s="162" t="s">
        <v>2072</v>
      </c>
      <c r="G384" s="7" t="s">
        <v>186</v>
      </c>
      <c r="H384" s="7">
        <v>4</v>
      </c>
      <c r="I384" s="7">
        <v>105190469</v>
      </c>
      <c r="J384" s="7" t="s">
        <v>3945</v>
      </c>
      <c r="K384" s="85">
        <v>5.3000000000000002E-20</v>
      </c>
      <c r="L384" s="7" t="s">
        <v>7739</v>
      </c>
      <c r="M384" s="7" t="s">
        <v>12</v>
      </c>
      <c r="N384" s="7">
        <v>2.0999999999999999E-3</v>
      </c>
    </row>
    <row r="385" spans="1:14" ht="16">
      <c r="A385" s="7" t="s">
        <v>6628</v>
      </c>
      <c r="B385" s="7" t="s">
        <v>2841</v>
      </c>
      <c r="C385" s="7">
        <v>0.41699999999999998</v>
      </c>
      <c r="D385" s="7" t="s">
        <v>3946</v>
      </c>
      <c r="E385" s="85">
        <v>6.8E-18</v>
      </c>
      <c r="F385" s="162" t="s">
        <v>130</v>
      </c>
      <c r="G385" s="7" t="s">
        <v>34</v>
      </c>
      <c r="H385" s="7">
        <v>9</v>
      </c>
      <c r="I385" s="7">
        <v>32405506</v>
      </c>
      <c r="J385" s="7" t="s">
        <v>7740</v>
      </c>
      <c r="K385" s="85">
        <v>1.5999999999999999E-20</v>
      </c>
      <c r="L385" s="7" t="s">
        <v>7741</v>
      </c>
      <c r="M385" s="7" t="s">
        <v>12</v>
      </c>
      <c r="N385" s="7">
        <v>3.5000000000000001E-3</v>
      </c>
    </row>
    <row r="386" spans="1:14" ht="16">
      <c r="A386" s="7" t="s">
        <v>6628</v>
      </c>
      <c r="B386" s="7" t="s">
        <v>2842</v>
      </c>
      <c r="C386" s="7">
        <v>2.1000000000000001E-2</v>
      </c>
      <c r="D386" s="7" t="s">
        <v>3947</v>
      </c>
      <c r="E386" s="85">
        <v>3.6E-46</v>
      </c>
      <c r="F386" s="162" t="s">
        <v>788</v>
      </c>
      <c r="G386" s="7" t="s">
        <v>42</v>
      </c>
      <c r="H386" s="7">
        <v>1</v>
      </c>
      <c r="I386" s="7">
        <v>231366410</v>
      </c>
      <c r="J386" s="7" t="s">
        <v>7742</v>
      </c>
      <c r="K386" s="85">
        <v>1.7999999999999999E-14</v>
      </c>
      <c r="L386" s="7" t="s">
        <v>7743</v>
      </c>
      <c r="M386" s="7" t="s">
        <v>12</v>
      </c>
      <c r="N386" s="7">
        <v>1E-4</v>
      </c>
    </row>
    <row r="387" spans="1:14" ht="16">
      <c r="A387" s="7" t="s">
        <v>6628</v>
      </c>
      <c r="B387" s="7" t="s">
        <v>2846</v>
      </c>
      <c r="C387" s="7">
        <v>0.55600000000000005</v>
      </c>
      <c r="D387" s="7" t="s">
        <v>3925</v>
      </c>
      <c r="E387" s="85">
        <v>1.8000000000000001E-69</v>
      </c>
      <c r="F387" s="162" t="s">
        <v>1613</v>
      </c>
      <c r="G387" s="7" t="s">
        <v>186</v>
      </c>
      <c r="H387" s="7">
        <v>16</v>
      </c>
      <c r="I387" s="7">
        <v>88715604</v>
      </c>
      <c r="J387" s="7" t="s">
        <v>7744</v>
      </c>
      <c r="K387" s="85">
        <v>1.2999999999999999E-12</v>
      </c>
      <c r="L387" s="7" t="s">
        <v>7745</v>
      </c>
      <c r="M387" s="7" t="s">
        <v>12</v>
      </c>
      <c r="N387" s="7">
        <v>1E-3</v>
      </c>
    </row>
    <row r="388" spans="1:14" ht="16">
      <c r="A388" s="7" t="s">
        <v>6628</v>
      </c>
      <c r="B388" s="7" t="s">
        <v>2847</v>
      </c>
      <c r="C388" s="7">
        <v>0.68100000000000005</v>
      </c>
      <c r="D388" s="7" t="s">
        <v>3948</v>
      </c>
      <c r="E388" s="85">
        <v>3.4E-70</v>
      </c>
      <c r="F388" s="162" t="s">
        <v>2077</v>
      </c>
      <c r="G388" s="7" t="s">
        <v>186</v>
      </c>
      <c r="H388" s="7">
        <v>3</v>
      </c>
      <c r="I388" s="7">
        <v>196051941</v>
      </c>
      <c r="J388" s="7" t="s">
        <v>7746</v>
      </c>
      <c r="K388" s="85">
        <v>5.9000000000000002E-24</v>
      </c>
      <c r="L388" s="7" t="s">
        <v>7747</v>
      </c>
      <c r="M388" s="7" t="s">
        <v>12</v>
      </c>
      <c r="N388" s="7">
        <v>1E-4</v>
      </c>
    </row>
    <row r="389" spans="1:14" ht="16">
      <c r="A389" s="7" t="s">
        <v>7748</v>
      </c>
      <c r="B389" s="7" t="s">
        <v>4307</v>
      </c>
      <c r="C389" s="7">
        <v>1.4E-2</v>
      </c>
      <c r="D389" s="7" t="s">
        <v>4847</v>
      </c>
      <c r="E389" s="85">
        <v>7.0999999999999998E-69</v>
      </c>
      <c r="F389" s="162" t="s">
        <v>597</v>
      </c>
      <c r="G389" s="7" t="s">
        <v>186</v>
      </c>
      <c r="H389" s="7">
        <v>21</v>
      </c>
      <c r="I389" s="7">
        <v>45981850</v>
      </c>
      <c r="J389" s="7" t="s">
        <v>4848</v>
      </c>
      <c r="K389" s="85">
        <v>1.4999999999999999E-25</v>
      </c>
      <c r="L389" s="7" t="s">
        <v>4849</v>
      </c>
      <c r="M389" s="7" t="s">
        <v>12</v>
      </c>
      <c r="N389" s="7">
        <v>4.0000000000000002E-4</v>
      </c>
    </row>
    <row r="390" spans="1:14" ht="16">
      <c r="A390" s="7" t="s">
        <v>6608</v>
      </c>
      <c r="B390" s="7" t="s">
        <v>4307</v>
      </c>
      <c r="C390" s="7">
        <v>1.4E-2</v>
      </c>
      <c r="D390" s="7" t="s">
        <v>4850</v>
      </c>
      <c r="E390" s="85">
        <v>6.9E-75</v>
      </c>
      <c r="F390" s="162" t="s">
        <v>597</v>
      </c>
      <c r="G390" s="7" t="s">
        <v>186</v>
      </c>
      <c r="H390" s="7">
        <v>21</v>
      </c>
      <c r="I390" s="7">
        <v>45981850</v>
      </c>
      <c r="J390" s="7" t="s">
        <v>4851</v>
      </c>
      <c r="K390" s="85">
        <v>1.5E-32</v>
      </c>
      <c r="L390" s="7" t="s">
        <v>4849</v>
      </c>
      <c r="M390" s="7" t="s">
        <v>12</v>
      </c>
      <c r="N390" s="7">
        <v>4.0000000000000002E-4</v>
      </c>
    </row>
    <row r="391" spans="1:14" ht="16">
      <c r="A391" s="7" t="s">
        <v>6547</v>
      </c>
      <c r="B391" s="7" t="s">
        <v>2848</v>
      </c>
      <c r="C391" s="7">
        <v>0.374</v>
      </c>
      <c r="D391" s="7" t="s">
        <v>3949</v>
      </c>
      <c r="E391" s="85">
        <v>6.6999999999999998E-18</v>
      </c>
      <c r="F391" s="162" t="s">
        <v>130</v>
      </c>
      <c r="G391" s="7" t="s">
        <v>34</v>
      </c>
      <c r="H391" s="7">
        <v>9</v>
      </c>
      <c r="I391" s="7">
        <v>32405506</v>
      </c>
      <c r="J391" s="7" t="s">
        <v>7749</v>
      </c>
      <c r="K391" s="85">
        <v>1.2999999999999999E-30</v>
      </c>
      <c r="L391" s="7" t="s">
        <v>7750</v>
      </c>
      <c r="M391" s="7" t="s">
        <v>12</v>
      </c>
      <c r="N391" s="7">
        <v>3.5000000000000001E-3</v>
      </c>
    </row>
    <row r="392" spans="1:14" ht="16">
      <c r="A392" s="7" t="s">
        <v>6547</v>
      </c>
      <c r="B392" s="7" t="s">
        <v>2842</v>
      </c>
      <c r="C392" s="7">
        <v>2.1000000000000001E-2</v>
      </c>
      <c r="D392" s="7" t="s">
        <v>3950</v>
      </c>
      <c r="E392" s="85">
        <v>6.1999999999999997E-56</v>
      </c>
      <c r="F392" s="162" t="s">
        <v>788</v>
      </c>
      <c r="G392" s="7" t="s">
        <v>42</v>
      </c>
      <c r="H392" s="7">
        <v>1</v>
      </c>
      <c r="I392" s="7">
        <v>231366410</v>
      </c>
      <c r="J392" s="7" t="s">
        <v>7751</v>
      </c>
      <c r="K392" s="85">
        <v>1.5E-17</v>
      </c>
      <c r="L392" s="7" t="s">
        <v>7752</v>
      </c>
      <c r="M392" s="7" t="s">
        <v>12</v>
      </c>
      <c r="N392" s="7">
        <v>1E-4</v>
      </c>
    </row>
    <row r="393" spans="1:14" ht="16">
      <c r="A393" s="7" t="s">
        <v>6547</v>
      </c>
      <c r="B393" s="7" t="s">
        <v>2843</v>
      </c>
      <c r="C393" s="7">
        <v>2.5000000000000001E-2</v>
      </c>
      <c r="D393" s="7" t="s">
        <v>3951</v>
      </c>
      <c r="E393" s="85">
        <v>4.8000000000000002E-60</v>
      </c>
      <c r="F393" s="162" t="s">
        <v>792</v>
      </c>
      <c r="G393" s="7" t="s">
        <v>34</v>
      </c>
      <c r="H393" s="7">
        <v>19</v>
      </c>
      <c r="I393" s="7">
        <v>40800572</v>
      </c>
      <c r="J393" s="7" t="s">
        <v>7753</v>
      </c>
      <c r="K393" s="85">
        <v>1.2E-15</v>
      </c>
      <c r="L393" s="7" t="s">
        <v>7754</v>
      </c>
      <c r="M393" s="7" t="s">
        <v>12</v>
      </c>
      <c r="N393" s="7">
        <v>1.2999999999999999E-3</v>
      </c>
    </row>
    <row r="394" spans="1:14" ht="16">
      <c r="A394" s="7" t="s">
        <v>6547</v>
      </c>
      <c r="B394" s="7" t="s">
        <v>3952</v>
      </c>
      <c r="C394" s="7">
        <v>0.81299999999999994</v>
      </c>
      <c r="D394" s="7" t="s">
        <v>3953</v>
      </c>
      <c r="E394" s="85">
        <v>1.6000000000000001E-62</v>
      </c>
      <c r="F394" s="162" t="s">
        <v>1604</v>
      </c>
      <c r="G394" s="7" t="s">
        <v>20</v>
      </c>
      <c r="H394" s="7">
        <v>12</v>
      </c>
      <c r="I394" s="7">
        <v>48107373</v>
      </c>
      <c r="J394" s="7" t="s">
        <v>7755</v>
      </c>
      <c r="K394" s="85">
        <v>5.2999999999999998E-17</v>
      </c>
      <c r="L394" s="7" t="s">
        <v>7756</v>
      </c>
      <c r="M394" s="7" t="s">
        <v>12</v>
      </c>
      <c r="N394" s="7">
        <v>1.8E-3</v>
      </c>
    </row>
    <row r="395" spans="1:14" ht="16">
      <c r="A395" s="7" t="s">
        <v>6547</v>
      </c>
      <c r="B395" s="7" t="s">
        <v>2850</v>
      </c>
      <c r="C395" s="7">
        <v>0.57799999999999996</v>
      </c>
      <c r="D395" s="7" t="s">
        <v>3953</v>
      </c>
      <c r="E395" s="85">
        <v>1.4000000000000001E-97</v>
      </c>
      <c r="F395" s="162" t="s">
        <v>1613</v>
      </c>
      <c r="G395" s="7" t="s">
        <v>186</v>
      </c>
      <c r="H395" s="7">
        <v>16</v>
      </c>
      <c r="I395" s="7">
        <v>88715604</v>
      </c>
      <c r="J395" s="7" t="s">
        <v>7757</v>
      </c>
      <c r="K395" s="85">
        <v>4.5999999999999996E-13</v>
      </c>
      <c r="L395" s="7" t="s">
        <v>7758</v>
      </c>
      <c r="M395" s="7" t="s">
        <v>12</v>
      </c>
      <c r="N395" s="7">
        <v>1E-3</v>
      </c>
    </row>
    <row r="396" spans="1:14" ht="16">
      <c r="A396" s="7" t="s">
        <v>7759</v>
      </c>
      <c r="B396" s="7" t="s">
        <v>4307</v>
      </c>
      <c r="C396" s="7">
        <v>1.4E-2</v>
      </c>
      <c r="D396" s="7" t="s">
        <v>4308</v>
      </c>
      <c r="E396" s="85">
        <v>3.6000000000000001E-66</v>
      </c>
      <c r="F396" s="162" t="s">
        <v>597</v>
      </c>
      <c r="G396" s="7" t="s">
        <v>186</v>
      </c>
      <c r="H396" s="7">
        <v>21</v>
      </c>
      <c r="I396" s="7">
        <v>45981850</v>
      </c>
      <c r="J396" s="7" t="s">
        <v>4309</v>
      </c>
      <c r="K396" s="85">
        <v>1.1000000000000001E-25</v>
      </c>
      <c r="L396" s="7" t="s">
        <v>599</v>
      </c>
      <c r="M396" s="7" t="s">
        <v>12</v>
      </c>
      <c r="N396" s="7">
        <v>2.9999999999999997E-4</v>
      </c>
    </row>
    <row r="397" spans="1:14" ht="16">
      <c r="A397" s="7" t="s">
        <v>7760</v>
      </c>
      <c r="B397" s="7" t="s">
        <v>2848</v>
      </c>
      <c r="C397" s="7">
        <v>0.374</v>
      </c>
      <c r="D397" s="7" t="s">
        <v>3954</v>
      </c>
      <c r="E397" s="85">
        <v>1.3000000000000001E-19</v>
      </c>
      <c r="F397" s="162" t="s">
        <v>130</v>
      </c>
      <c r="G397" s="7" t="s">
        <v>34</v>
      </c>
      <c r="H397" s="7">
        <v>9</v>
      </c>
      <c r="I397" s="7">
        <v>32405506</v>
      </c>
      <c r="J397" s="7" t="s">
        <v>7761</v>
      </c>
      <c r="K397" s="85">
        <v>4.8999999999999998E-29</v>
      </c>
      <c r="L397" s="7" t="s">
        <v>7741</v>
      </c>
      <c r="M397" s="7" t="s">
        <v>12</v>
      </c>
      <c r="N397" s="7">
        <v>3.5000000000000001E-3</v>
      </c>
    </row>
    <row r="398" spans="1:14" ht="16">
      <c r="A398" s="7" t="s">
        <v>7760</v>
      </c>
      <c r="B398" s="7" t="s">
        <v>2842</v>
      </c>
      <c r="C398" s="7">
        <v>2.1000000000000001E-2</v>
      </c>
      <c r="D398" s="7" t="s">
        <v>3955</v>
      </c>
      <c r="E398" s="85">
        <v>2.0000000000000001E-54</v>
      </c>
      <c r="F398" s="162" t="s">
        <v>788</v>
      </c>
      <c r="G398" s="7" t="s">
        <v>42</v>
      </c>
      <c r="H398" s="7">
        <v>1</v>
      </c>
      <c r="I398" s="7">
        <v>231366410</v>
      </c>
      <c r="J398" s="7" t="s">
        <v>7762</v>
      </c>
      <c r="K398" s="85">
        <v>7.3999999999999995E-17</v>
      </c>
      <c r="L398" s="7" t="s">
        <v>7743</v>
      </c>
      <c r="M398" s="7" t="s">
        <v>12</v>
      </c>
      <c r="N398" s="7">
        <v>1E-4</v>
      </c>
    </row>
    <row r="399" spans="1:14" ht="16">
      <c r="A399" s="7" t="s">
        <v>7760</v>
      </c>
      <c r="B399" s="7" t="s">
        <v>2843</v>
      </c>
      <c r="C399" s="7">
        <v>2.5000000000000001E-2</v>
      </c>
      <c r="D399" s="7" t="s">
        <v>3956</v>
      </c>
      <c r="E399" s="85">
        <v>6.5999999999999999E-61</v>
      </c>
      <c r="F399" s="162" t="s">
        <v>792</v>
      </c>
      <c r="G399" s="7" t="s">
        <v>34</v>
      </c>
      <c r="H399" s="7">
        <v>19</v>
      </c>
      <c r="I399" s="7">
        <v>40800572</v>
      </c>
      <c r="J399" s="7" t="s">
        <v>3957</v>
      </c>
      <c r="K399" s="85">
        <v>6.3999999999999999E-15</v>
      </c>
      <c r="L399" s="7" t="s">
        <v>7763</v>
      </c>
      <c r="M399" s="7" t="s">
        <v>12</v>
      </c>
      <c r="N399" s="7">
        <v>1.2999999999999999E-3</v>
      </c>
    </row>
    <row r="400" spans="1:14" ht="16">
      <c r="A400" s="7" t="s">
        <v>7760</v>
      </c>
      <c r="B400" s="7" t="s">
        <v>3952</v>
      </c>
      <c r="C400" s="7">
        <v>0.81299999999999994</v>
      </c>
      <c r="D400" s="7" t="s">
        <v>3958</v>
      </c>
      <c r="E400" s="85">
        <v>9.9999999999999996E-70</v>
      </c>
      <c r="F400" s="162" t="s">
        <v>1604</v>
      </c>
      <c r="G400" s="7" t="s">
        <v>20</v>
      </c>
      <c r="H400" s="7">
        <v>12</v>
      </c>
      <c r="I400" s="7">
        <v>48107373</v>
      </c>
      <c r="J400" s="7" t="s">
        <v>7764</v>
      </c>
      <c r="K400" s="85">
        <v>5.2000000000000003E-21</v>
      </c>
      <c r="L400" s="7" t="s">
        <v>7765</v>
      </c>
      <c r="M400" s="7" t="s">
        <v>12</v>
      </c>
      <c r="N400" s="7">
        <v>1.8E-3</v>
      </c>
    </row>
    <row r="401" spans="1:14" ht="16">
      <c r="A401" s="7" t="s">
        <v>7760</v>
      </c>
      <c r="B401" s="7" t="s">
        <v>2851</v>
      </c>
      <c r="C401" s="7">
        <v>0.56000000000000005</v>
      </c>
      <c r="D401" s="7" t="s">
        <v>3959</v>
      </c>
      <c r="E401" s="85">
        <v>1.1999999999999999E-207</v>
      </c>
      <c r="F401" s="162" t="s">
        <v>2120</v>
      </c>
      <c r="G401" s="7" t="s">
        <v>34</v>
      </c>
      <c r="H401" s="7">
        <v>22</v>
      </c>
      <c r="I401" s="7">
        <v>37066079</v>
      </c>
      <c r="J401" s="7" t="s">
        <v>7766</v>
      </c>
      <c r="K401" s="85">
        <v>2.9E-19</v>
      </c>
      <c r="L401" s="7" t="s">
        <v>7767</v>
      </c>
      <c r="M401" s="7" t="s">
        <v>12</v>
      </c>
      <c r="N401" s="7">
        <v>2.2000000000000001E-3</v>
      </c>
    </row>
    <row r="402" spans="1:14" ht="16">
      <c r="A402" s="7" t="s">
        <v>6606</v>
      </c>
      <c r="B402" s="7" t="s">
        <v>4307</v>
      </c>
      <c r="C402" s="7">
        <v>1.4E-2</v>
      </c>
      <c r="D402" s="7" t="s">
        <v>4310</v>
      </c>
      <c r="E402" s="85">
        <v>2.4999999999999999E-73</v>
      </c>
      <c r="F402" s="162" t="s">
        <v>597</v>
      </c>
      <c r="G402" s="7" t="s">
        <v>186</v>
      </c>
      <c r="H402" s="7">
        <v>21</v>
      </c>
      <c r="I402" s="7">
        <v>45981850</v>
      </c>
      <c r="J402" s="7" t="s">
        <v>4311</v>
      </c>
      <c r="K402" s="85">
        <v>1.1E-31</v>
      </c>
      <c r="L402" s="7" t="s">
        <v>599</v>
      </c>
      <c r="M402" s="7" t="s">
        <v>12</v>
      </c>
      <c r="N402" s="7">
        <v>2.9999999999999997E-4</v>
      </c>
    </row>
    <row r="403" spans="1:14" ht="16">
      <c r="A403" s="7" t="s">
        <v>7768</v>
      </c>
      <c r="B403" s="7" t="s">
        <v>4312</v>
      </c>
      <c r="C403" s="7">
        <v>0.11600000000000001</v>
      </c>
      <c r="D403" s="7" t="s">
        <v>4313</v>
      </c>
      <c r="E403" s="85">
        <v>9.8999999999999993E-9</v>
      </c>
      <c r="F403" s="162" t="s">
        <v>1253</v>
      </c>
      <c r="G403" s="7" t="s">
        <v>20</v>
      </c>
      <c r="H403" s="7">
        <v>19</v>
      </c>
      <c r="I403" s="7">
        <v>11089548</v>
      </c>
      <c r="J403" s="7" t="s">
        <v>4314</v>
      </c>
      <c r="K403" s="85">
        <v>1.2E-15</v>
      </c>
      <c r="L403" s="7" t="s">
        <v>4315</v>
      </c>
      <c r="M403" s="7" t="s">
        <v>4316</v>
      </c>
      <c r="N403" s="7">
        <v>1.9E-3</v>
      </c>
    </row>
    <row r="404" spans="1:14" ht="16">
      <c r="A404" s="7" t="s">
        <v>6555</v>
      </c>
      <c r="B404" s="7" t="s">
        <v>7769</v>
      </c>
      <c r="C404" s="7">
        <v>2.1999999999999999E-2</v>
      </c>
      <c r="D404" s="7" t="s">
        <v>7770</v>
      </c>
      <c r="E404" s="85">
        <v>1.2E-37</v>
      </c>
      <c r="F404" s="162" t="s">
        <v>213</v>
      </c>
      <c r="G404" s="7" t="s">
        <v>28</v>
      </c>
      <c r="H404" s="7">
        <v>23</v>
      </c>
      <c r="I404" s="7">
        <v>55009179</v>
      </c>
      <c r="J404" s="7" t="s">
        <v>7771</v>
      </c>
      <c r="K404" s="85">
        <v>2.6E-14</v>
      </c>
      <c r="L404" s="7" t="s">
        <v>7772</v>
      </c>
      <c r="M404" s="7" t="s">
        <v>12</v>
      </c>
      <c r="N404" s="7">
        <v>8.2000000000000007E-3</v>
      </c>
    </row>
    <row r="405" spans="1:14" ht="16">
      <c r="A405" s="7" t="s">
        <v>6555</v>
      </c>
      <c r="B405" s="7" t="s">
        <v>3960</v>
      </c>
      <c r="C405" s="7">
        <v>0.58499999999999996</v>
      </c>
      <c r="D405" s="7" t="s">
        <v>3961</v>
      </c>
      <c r="E405" s="85">
        <v>2.5999999999999998E-233</v>
      </c>
      <c r="F405" s="162" t="s">
        <v>360</v>
      </c>
      <c r="G405" s="7" t="s">
        <v>34</v>
      </c>
      <c r="H405" s="7">
        <v>3</v>
      </c>
      <c r="I405" s="7">
        <v>142449428</v>
      </c>
      <c r="J405" s="7" t="s">
        <v>7773</v>
      </c>
      <c r="K405" s="85">
        <v>2.1000000000000001E-16</v>
      </c>
      <c r="L405" s="7" t="s">
        <v>7774</v>
      </c>
      <c r="M405" s="7" t="s">
        <v>12</v>
      </c>
      <c r="N405" s="7">
        <v>4.4999999999999997E-3</v>
      </c>
    </row>
    <row r="406" spans="1:14" ht="16">
      <c r="A406" s="7" t="s">
        <v>6555</v>
      </c>
      <c r="B406" s="7" t="s">
        <v>2852</v>
      </c>
      <c r="C406" s="7">
        <v>0.32300000000000001</v>
      </c>
      <c r="D406" s="7" t="s">
        <v>3962</v>
      </c>
      <c r="E406" s="85">
        <v>1.2000000000000001E-76</v>
      </c>
      <c r="F406" s="162" t="s">
        <v>2066</v>
      </c>
      <c r="G406" s="7" t="s">
        <v>42</v>
      </c>
      <c r="H406" s="7">
        <v>5</v>
      </c>
      <c r="I406" s="7">
        <v>1253727</v>
      </c>
      <c r="J406" s="7" t="s">
        <v>7775</v>
      </c>
      <c r="K406" s="85">
        <v>3.0999999999999999E-19</v>
      </c>
      <c r="L406" s="7" t="s">
        <v>7776</v>
      </c>
      <c r="M406" s="7" t="s">
        <v>12</v>
      </c>
      <c r="N406" s="7">
        <v>2.9999999999999997E-4</v>
      </c>
    </row>
    <row r="407" spans="1:14" ht="16">
      <c r="A407" s="7" t="s">
        <v>6555</v>
      </c>
      <c r="B407" s="7" t="s">
        <v>2847</v>
      </c>
      <c r="C407" s="7">
        <v>0.68100000000000005</v>
      </c>
      <c r="D407" s="7" t="s">
        <v>3963</v>
      </c>
      <c r="E407" s="85">
        <v>7.2999999999999997E-200</v>
      </c>
      <c r="F407" s="162" t="s">
        <v>2077</v>
      </c>
      <c r="G407" s="7" t="s">
        <v>186</v>
      </c>
      <c r="H407" s="7">
        <v>3</v>
      </c>
      <c r="I407" s="7">
        <v>196051941</v>
      </c>
      <c r="J407" s="7" t="s">
        <v>7777</v>
      </c>
      <c r="K407" s="85">
        <v>2.7E-49</v>
      </c>
      <c r="L407" s="7" t="s">
        <v>7778</v>
      </c>
      <c r="M407" s="7" t="s">
        <v>12</v>
      </c>
      <c r="N407" s="7">
        <v>1E-4</v>
      </c>
    </row>
    <row r="408" spans="1:14" ht="16">
      <c r="A408" s="7" t="s">
        <v>6555</v>
      </c>
      <c r="B408" s="7" t="s">
        <v>3964</v>
      </c>
      <c r="C408" s="7">
        <v>0.38400000000000001</v>
      </c>
      <c r="D408" s="7" t="s">
        <v>3965</v>
      </c>
      <c r="E408" s="85">
        <v>2.2E-307</v>
      </c>
      <c r="F408" s="162" t="s">
        <v>2120</v>
      </c>
      <c r="G408" s="7" t="s">
        <v>34</v>
      </c>
      <c r="H408" s="7">
        <v>22</v>
      </c>
      <c r="I408" s="7">
        <v>37066079</v>
      </c>
      <c r="J408" s="7" t="s">
        <v>7779</v>
      </c>
      <c r="K408" s="85">
        <v>3.6E-59</v>
      </c>
      <c r="L408" s="7" t="s">
        <v>7780</v>
      </c>
      <c r="M408" s="7" t="s">
        <v>12</v>
      </c>
      <c r="N408" s="7">
        <v>2.2000000000000001E-3</v>
      </c>
    </row>
    <row r="409" spans="1:14" ht="16">
      <c r="A409" s="7" t="s">
        <v>7781</v>
      </c>
      <c r="B409" s="7" t="s">
        <v>3868</v>
      </c>
      <c r="C409" s="7">
        <v>0.112</v>
      </c>
      <c r="D409" s="7" t="s">
        <v>4317</v>
      </c>
      <c r="E409" s="85">
        <v>1E-54</v>
      </c>
      <c r="F409" s="162" t="s">
        <v>1253</v>
      </c>
      <c r="G409" s="7" t="s">
        <v>34</v>
      </c>
      <c r="H409" s="7">
        <v>19</v>
      </c>
      <c r="I409" s="7">
        <v>11089548</v>
      </c>
      <c r="J409" s="7" t="s">
        <v>4318</v>
      </c>
      <c r="K409" s="85">
        <v>7.0999999999999995E-21</v>
      </c>
      <c r="L409" s="7" t="s">
        <v>4319</v>
      </c>
      <c r="M409" s="7" t="s">
        <v>4320</v>
      </c>
      <c r="N409" s="7">
        <v>3.0000000000000001E-3</v>
      </c>
    </row>
    <row r="410" spans="1:14" ht="16">
      <c r="A410" s="7" t="s">
        <v>7782</v>
      </c>
      <c r="B410" s="7" t="s">
        <v>4321</v>
      </c>
      <c r="C410" s="7">
        <v>0.114</v>
      </c>
      <c r="D410" s="7" t="s">
        <v>4322</v>
      </c>
      <c r="E410" s="85">
        <v>1.4000000000000001E-24</v>
      </c>
      <c r="F410" s="162" t="s">
        <v>1253</v>
      </c>
      <c r="G410" s="7" t="s">
        <v>34</v>
      </c>
      <c r="H410" s="7">
        <v>19</v>
      </c>
      <c r="I410" s="7">
        <v>11089548</v>
      </c>
      <c r="J410" s="7" t="s">
        <v>4323</v>
      </c>
      <c r="K410" s="85">
        <v>6.5000000000000003E-20</v>
      </c>
      <c r="L410" s="7" t="s">
        <v>4324</v>
      </c>
      <c r="M410" s="7" t="s">
        <v>4325</v>
      </c>
      <c r="N410" s="7">
        <v>3.0000000000000001E-3</v>
      </c>
    </row>
    <row r="411" spans="1:14" ht="16">
      <c r="A411" s="7" t="s">
        <v>6528</v>
      </c>
      <c r="B411" s="7" t="s">
        <v>7769</v>
      </c>
      <c r="C411" s="7">
        <v>2.1999999999999999E-2</v>
      </c>
      <c r="D411" s="7" t="s">
        <v>7783</v>
      </c>
      <c r="E411" s="85">
        <v>4.7999999999999998E-45</v>
      </c>
      <c r="F411" s="162" t="s">
        <v>213</v>
      </c>
      <c r="G411" s="7" t="s">
        <v>28</v>
      </c>
      <c r="H411" s="7">
        <v>23</v>
      </c>
      <c r="I411" s="7">
        <v>55009179</v>
      </c>
      <c r="J411" s="7" t="s">
        <v>7784</v>
      </c>
      <c r="K411" s="85">
        <v>3.2000000000000002E-17</v>
      </c>
      <c r="L411" s="7" t="s">
        <v>7785</v>
      </c>
      <c r="M411" s="7" t="s">
        <v>12</v>
      </c>
      <c r="N411" s="7">
        <v>8.2000000000000007E-3</v>
      </c>
    </row>
    <row r="412" spans="1:14" ht="16">
      <c r="A412" s="7" t="s">
        <v>6528</v>
      </c>
      <c r="B412" s="7" t="s">
        <v>3966</v>
      </c>
      <c r="C412" s="7">
        <v>0.58499999999999996</v>
      </c>
      <c r="D412" s="7" t="s">
        <v>3967</v>
      </c>
      <c r="E412" s="85">
        <v>7.7000000000000005E-175</v>
      </c>
      <c r="F412" s="162" t="s">
        <v>360</v>
      </c>
      <c r="G412" s="7" t="s">
        <v>34</v>
      </c>
      <c r="H412" s="7">
        <v>3</v>
      </c>
      <c r="I412" s="7">
        <v>142449428</v>
      </c>
      <c r="J412" s="7" t="s">
        <v>3968</v>
      </c>
      <c r="K412" s="85">
        <v>8.0999999999999999E-15</v>
      </c>
      <c r="L412" s="7" t="s">
        <v>7786</v>
      </c>
      <c r="M412" s="7" t="s">
        <v>12</v>
      </c>
      <c r="N412" s="7">
        <v>4.4999999999999997E-3</v>
      </c>
    </row>
    <row r="413" spans="1:14" ht="16">
      <c r="A413" s="7" t="s">
        <v>6528</v>
      </c>
      <c r="B413" s="7" t="s">
        <v>2853</v>
      </c>
      <c r="C413" s="7">
        <v>0.57399999999999995</v>
      </c>
      <c r="D413" s="7" t="s">
        <v>3969</v>
      </c>
      <c r="E413" s="85">
        <v>6.1000000000000002E-77</v>
      </c>
      <c r="F413" s="162" t="s">
        <v>2066</v>
      </c>
      <c r="G413" s="7" t="s">
        <v>42</v>
      </c>
      <c r="H413" s="7">
        <v>5</v>
      </c>
      <c r="I413" s="7">
        <v>1253727</v>
      </c>
      <c r="J413" s="7" t="s">
        <v>7787</v>
      </c>
      <c r="K413" s="85">
        <v>1.2E-15</v>
      </c>
      <c r="L413" s="7" t="s">
        <v>7788</v>
      </c>
      <c r="M413" s="7" t="s">
        <v>12</v>
      </c>
      <c r="N413" s="7">
        <v>2.9999999999999997E-4</v>
      </c>
    </row>
    <row r="414" spans="1:14" ht="16">
      <c r="A414" s="7" t="s">
        <v>6528</v>
      </c>
      <c r="B414" s="7" t="s">
        <v>3970</v>
      </c>
      <c r="C414" s="7">
        <v>0.63100000000000001</v>
      </c>
      <c r="D414" s="7" t="s">
        <v>3971</v>
      </c>
      <c r="E414" s="85">
        <v>2.2E-307</v>
      </c>
      <c r="F414" s="162" t="s">
        <v>2075</v>
      </c>
      <c r="G414" s="7" t="s">
        <v>34</v>
      </c>
      <c r="H414" s="7">
        <v>7</v>
      </c>
      <c r="I414" s="7">
        <v>100620856</v>
      </c>
      <c r="J414" s="7" t="s">
        <v>7789</v>
      </c>
      <c r="K414" s="85">
        <v>9.6999999999999995E-42</v>
      </c>
      <c r="L414" s="7" t="s">
        <v>7790</v>
      </c>
      <c r="M414" s="7" t="s">
        <v>12</v>
      </c>
      <c r="N414" s="7">
        <v>4.0000000000000001E-3</v>
      </c>
    </row>
    <row r="415" spans="1:14" ht="16">
      <c r="A415" s="7" t="s">
        <v>6528</v>
      </c>
      <c r="B415" s="7" t="s">
        <v>2847</v>
      </c>
      <c r="C415" s="7">
        <v>0.68100000000000005</v>
      </c>
      <c r="D415" s="7" t="s">
        <v>3972</v>
      </c>
      <c r="E415" s="85">
        <v>7.9999999999999998E-240</v>
      </c>
      <c r="F415" s="162" t="s">
        <v>2077</v>
      </c>
      <c r="G415" s="7" t="s">
        <v>186</v>
      </c>
      <c r="H415" s="7">
        <v>3</v>
      </c>
      <c r="I415" s="7">
        <v>196051941</v>
      </c>
      <c r="J415" s="7" t="s">
        <v>7791</v>
      </c>
      <c r="K415" s="85">
        <v>2.1E-54</v>
      </c>
      <c r="L415" s="7" t="s">
        <v>7792</v>
      </c>
      <c r="M415" s="7" t="s">
        <v>12</v>
      </c>
      <c r="N415" s="7">
        <v>1E-4</v>
      </c>
    </row>
    <row r="416" spans="1:14" ht="16">
      <c r="A416" s="7" t="s">
        <v>7793</v>
      </c>
      <c r="B416" s="7" t="s">
        <v>2877</v>
      </c>
      <c r="C416" s="7">
        <v>0.22700000000000001</v>
      </c>
      <c r="D416" s="7" t="s">
        <v>3973</v>
      </c>
      <c r="E416" s="85">
        <v>3.0000000000000001E-138</v>
      </c>
      <c r="F416" s="162" t="s">
        <v>273</v>
      </c>
      <c r="G416" s="7" t="s">
        <v>28</v>
      </c>
      <c r="H416" s="7">
        <v>8</v>
      </c>
      <c r="I416" s="7">
        <v>41655726</v>
      </c>
      <c r="J416" s="7" t="s">
        <v>3974</v>
      </c>
      <c r="K416" s="85">
        <v>8.1999999999999998E-12</v>
      </c>
      <c r="L416" s="7" t="s">
        <v>3975</v>
      </c>
      <c r="M416" s="7" t="s">
        <v>12</v>
      </c>
      <c r="N416" s="7">
        <v>1.0699999999999999E-2</v>
      </c>
    </row>
    <row r="417" spans="1:14" ht="16">
      <c r="A417" s="7" t="s">
        <v>7793</v>
      </c>
      <c r="B417" s="7" t="s">
        <v>2855</v>
      </c>
      <c r="C417" s="7">
        <v>0.69399999999999995</v>
      </c>
      <c r="D417" s="7" t="s">
        <v>3967</v>
      </c>
      <c r="E417" s="85">
        <v>1.9E-123</v>
      </c>
      <c r="F417" s="162" t="s">
        <v>1941</v>
      </c>
      <c r="G417" s="7" t="s">
        <v>34</v>
      </c>
      <c r="H417" s="7">
        <v>17</v>
      </c>
      <c r="I417" s="7">
        <v>44249093</v>
      </c>
      <c r="J417" s="7" t="s">
        <v>3976</v>
      </c>
      <c r="K417" s="85">
        <v>1.1E-21</v>
      </c>
      <c r="L417" s="7" t="s">
        <v>3977</v>
      </c>
      <c r="M417" s="7" t="s">
        <v>12</v>
      </c>
      <c r="N417" s="7">
        <v>2.3E-3</v>
      </c>
    </row>
    <row r="418" spans="1:14" ht="16">
      <c r="A418" s="7" t="s">
        <v>7793</v>
      </c>
      <c r="B418" s="7" t="s">
        <v>3978</v>
      </c>
      <c r="C418" s="7">
        <v>0.27900000000000003</v>
      </c>
      <c r="D418" s="7" t="s">
        <v>3979</v>
      </c>
      <c r="E418" s="85">
        <v>7.5000000000000005E-134</v>
      </c>
      <c r="F418" s="162" t="s">
        <v>2016</v>
      </c>
      <c r="G418" s="7" t="s">
        <v>186</v>
      </c>
      <c r="H418" s="7">
        <v>1</v>
      </c>
      <c r="I418" s="7">
        <v>158611263</v>
      </c>
      <c r="J418" s="7" t="s">
        <v>3980</v>
      </c>
      <c r="K418" s="85">
        <v>1.4000000000000001E-16</v>
      </c>
      <c r="L418" s="7" t="s">
        <v>3981</v>
      </c>
      <c r="M418" s="7" t="s">
        <v>12</v>
      </c>
      <c r="N418" s="7">
        <v>4.0000000000000002E-4</v>
      </c>
    </row>
    <row r="419" spans="1:14" ht="16">
      <c r="A419" s="7" t="s">
        <v>7793</v>
      </c>
      <c r="B419" s="7" t="s">
        <v>2856</v>
      </c>
      <c r="C419" s="7">
        <v>0.68700000000000006</v>
      </c>
      <c r="D419" s="7" t="s">
        <v>3982</v>
      </c>
      <c r="E419" s="85">
        <v>6.1999999999999996E-34</v>
      </c>
      <c r="F419" s="162" t="s">
        <v>2077</v>
      </c>
      <c r="G419" s="7" t="s">
        <v>186</v>
      </c>
      <c r="H419" s="7">
        <v>3</v>
      </c>
      <c r="I419" s="7">
        <v>196051941</v>
      </c>
      <c r="J419" s="7" t="s">
        <v>3983</v>
      </c>
      <c r="K419" s="85">
        <v>1.3E-15</v>
      </c>
      <c r="L419" s="7" t="s">
        <v>3984</v>
      </c>
      <c r="M419" s="7" t="s">
        <v>12</v>
      </c>
      <c r="N419" s="7">
        <v>1E-4</v>
      </c>
    </row>
    <row r="420" spans="1:14" ht="16">
      <c r="A420" s="7" t="s">
        <v>7793</v>
      </c>
      <c r="B420" s="7" t="s">
        <v>2851</v>
      </c>
      <c r="C420" s="7">
        <v>0.56000000000000005</v>
      </c>
      <c r="D420" s="7" t="s">
        <v>3985</v>
      </c>
      <c r="E420" s="85">
        <v>3.1000000000000001E-207</v>
      </c>
      <c r="F420" s="162" t="s">
        <v>2120</v>
      </c>
      <c r="G420" s="7" t="s">
        <v>34</v>
      </c>
      <c r="H420" s="7">
        <v>22</v>
      </c>
      <c r="I420" s="7">
        <v>37066079</v>
      </c>
      <c r="J420" s="7" t="s">
        <v>3986</v>
      </c>
      <c r="K420" s="85">
        <v>3.8000000000000002E-14</v>
      </c>
      <c r="L420" s="7" t="s">
        <v>3987</v>
      </c>
      <c r="M420" s="7" t="s">
        <v>12</v>
      </c>
      <c r="N420" s="7">
        <v>2.2000000000000001E-3</v>
      </c>
    </row>
    <row r="421" spans="1:14" ht="16">
      <c r="A421" s="7" t="s">
        <v>7794</v>
      </c>
      <c r="B421" s="7" t="s">
        <v>4270</v>
      </c>
      <c r="C421" s="7">
        <v>7.3999999999999996E-2</v>
      </c>
      <c r="D421" s="7" t="s">
        <v>4271</v>
      </c>
      <c r="E421" s="85">
        <v>3.4000000000000001E-33</v>
      </c>
      <c r="F421" s="162" t="s">
        <v>1188</v>
      </c>
      <c r="G421" s="7" t="s">
        <v>28</v>
      </c>
      <c r="H421" s="7">
        <v>11</v>
      </c>
      <c r="I421" s="7">
        <v>15112469</v>
      </c>
      <c r="J421" s="7" t="s">
        <v>4777</v>
      </c>
      <c r="K421" s="85">
        <v>3.5000000000000001E-15</v>
      </c>
      <c r="L421" s="7" t="s">
        <v>4773</v>
      </c>
      <c r="M421" s="7" t="s">
        <v>12</v>
      </c>
      <c r="N421" s="7">
        <v>1.5599999999999999E-2</v>
      </c>
    </row>
    <row r="422" spans="1:14" ht="16">
      <c r="A422" s="7" t="s">
        <v>7794</v>
      </c>
      <c r="B422" s="7" t="s">
        <v>2947</v>
      </c>
      <c r="C422" s="7">
        <v>0.26200000000000001</v>
      </c>
      <c r="D422" s="7" t="s">
        <v>4274</v>
      </c>
      <c r="E422" s="85">
        <v>1.6E-51</v>
      </c>
      <c r="F422" s="162" t="s">
        <v>1291</v>
      </c>
      <c r="G422" s="7" t="s">
        <v>186</v>
      </c>
      <c r="H422" s="7">
        <v>11</v>
      </c>
      <c r="I422" s="7">
        <v>68312714</v>
      </c>
      <c r="J422" s="7" t="s">
        <v>4778</v>
      </c>
      <c r="K422" s="85">
        <v>2.6E-14</v>
      </c>
      <c r="L422" s="7" t="s">
        <v>4770</v>
      </c>
      <c r="M422" s="7" t="s">
        <v>12</v>
      </c>
      <c r="N422" s="7">
        <v>2.0000000000000001E-4</v>
      </c>
    </row>
    <row r="423" spans="1:14" ht="16">
      <c r="A423" s="7" t="s">
        <v>7794</v>
      </c>
      <c r="B423" s="7" t="s">
        <v>4764</v>
      </c>
      <c r="C423" s="7">
        <v>0.85299999999999998</v>
      </c>
      <c r="D423" s="7" t="s">
        <v>4774</v>
      </c>
      <c r="E423" s="85">
        <v>1.8999999999999999E-36</v>
      </c>
      <c r="F423" s="162" t="s">
        <v>1347</v>
      </c>
      <c r="G423" s="7" t="s">
        <v>39</v>
      </c>
      <c r="H423" s="7">
        <v>4</v>
      </c>
      <c r="I423" s="7">
        <v>87834714</v>
      </c>
      <c r="J423" s="7" t="s">
        <v>4775</v>
      </c>
      <c r="K423" s="85">
        <v>2.1999999999999999E-35</v>
      </c>
      <c r="L423" s="7" t="s">
        <v>4766</v>
      </c>
      <c r="M423" s="7" t="s">
        <v>12</v>
      </c>
      <c r="N423" s="7">
        <v>2E-3</v>
      </c>
    </row>
    <row r="424" spans="1:14" ht="16">
      <c r="A424" s="7" t="s">
        <v>7794</v>
      </c>
      <c r="B424" s="7" t="s">
        <v>2946</v>
      </c>
      <c r="C424" s="7">
        <v>1.2E-2</v>
      </c>
      <c r="D424" s="7" t="s">
        <v>4278</v>
      </c>
      <c r="E424" s="85">
        <v>1.6E-58</v>
      </c>
      <c r="F424" s="162" t="s">
        <v>2260</v>
      </c>
      <c r="G424" s="7" t="s">
        <v>20</v>
      </c>
      <c r="H424" s="7">
        <v>12</v>
      </c>
      <c r="I424" s="7">
        <v>48978650</v>
      </c>
      <c r="J424" s="7" t="s">
        <v>4776</v>
      </c>
      <c r="K424" s="85">
        <v>5.1E-16</v>
      </c>
      <c r="L424" s="7" t="s">
        <v>2392</v>
      </c>
      <c r="M424" s="7" t="s">
        <v>12</v>
      </c>
      <c r="N424" s="7">
        <v>5.0000000000000001E-4</v>
      </c>
    </row>
    <row r="425" spans="1:14" ht="16">
      <c r="A425" s="7" t="s">
        <v>6542</v>
      </c>
      <c r="B425" s="7" t="s">
        <v>2857</v>
      </c>
      <c r="C425" s="7">
        <v>0.435</v>
      </c>
      <c r="D425" s="7" t="s">
        <v>3988</v>
      </c>
      <c r="E425" s="85">
        <v>1.3E-34</v>
      </c>
      <c r="F425" s="162" t="s">
        <v>360</v>
      </c>
      <c r="G425" s="7" t="s">
        <v>34</v>
      </c>
      <c r="H425" s="7">
        <v>3</v>
      </c>
      <c r="I425" s="7">
        <v>142449428</v>
      </c>
      <c r="J425" s="7" t="s">
        <v>7795</v>
      </c>
      <c r="K425" s="85">
        <v>2.2E-16</v>
      </c>
      <c r="L425" s="7" t="s">
        <v>7774</v>
      </c>
      <c r="M425" s="7" t="s">
        <v>12</v>
      </c>
      <c r="N425" s="7">
        <v>4.4999999999999997E-3</v>
      </c>
    </row>
    <row r="426" spans="1:14" ht="16">
      <c r="A426" s="7" t="s">
        <v>6542</v>
      </c>
      <c r="B426" s="7" t="s">
        <v>2858</v>
      </c>
      <c r="C426" s="7">
        <v>0.433</v>
      </c>
      <c r="D426" s="7" t="s">
        <v>3989</v>
      </c>
      <c r="E426" s="85">
        <v>7.6999999999999998E-52</v>
      </c>
      <c r="F426" s="162" t="s">
        <v>484</v>
      </c>
      <c r="G426" s="7" t="s">
        <v>34</v>
      </c>
      <c r="H426" s="7">
        <v>7</v>
      </c>
      <c r="I426" s="7">
        <v>80646740</v>
      </c>
      <c r="J426" s="7" t="s">
        <v>7796</v>
      </c>
      <c r="K426" s="85">
        <v>6.1999999999999998E-28</v>
      </c>
      <c r="L426" s="7" t="s">
        <v>7797</v>
      </c>
      <c r="M426" s="7" t="s">
        <v>12</v>
      </c>
      <c r="N426" s="7">
        <v>4.3E-3</v>
      </c>
    </row>
    <row r="427" spans="1:14" ht="16">
      <c r="A427" s="7" t="s">
        <v>6542</v>
      </c>
      <c r="B427" s="7" t="s">
        <v>2859</v>
      </c>
      <c r="C427" s="7">
        <v>0.315</v>
      </c>
      <c r="D427" s="7" t="s">
        <v>3990</v>
      </c>
      <c r="E427" s="85">
        <v>1.3999999999999999E-50</v>
      </c>
      <c r="F427" s="162" t="s">
        <v>6711</v>
      </c>
      <c r="G427" s="7" t="s">
        <v>20</v>
      </c>
      <c r="H427" s="7">
        <v>10</v>
      </c>
      <c r="I427" s="7">
        <v>45458238</v>
      </c>
      <c r="J427" s="7" t="s">
        <v>7798</v>
      </c>
      <c r="K427" s="85">
        <v>1.6000000000000001E-14</v>
      </c>
      <c r="L427" s="7" t="s">
        <v>7799</v>
      </c>
      <c r="M427" s="7" t="s">
        <v>12</v>
      </c>
      <c r="N427" s="7">
        <v>5.9999999999999995E-4</v>
      </c>
    </row>
    <row r="428" spans="1:14" ht="16">
      <c r="A428" s="7" t="s">
        <v>6542</v>
      </c>
      <c r="B428" s="7" t="s">
        <v>2860</v>
      </c>
      <c r="C428" s="7">
        <v>0.436</v>
      </c>
      <c r="D428" s="7" t="s">
        <v>3991</v>
      </c>
      <c r="E428" s="85">
        <v>2.2999999999999999E-83</v>
      </c>
      <c r="F428" s="162" t="s">
        <v>1639</v>
      </c>
      <c r="G428" s="7" t="s">
        <v>28</v>
      </c>
      <c r="H428" s="7">
        <v>3</v>
      </c>
      <c r="I428" s="7">
        <v>171603077</v>
      </c>
      <c r="J428" s="7" t="s">
        <v>7800</v>
      </c>
      <c r="K428" s="85">
        <v>3.4E-136</v>
      </c>
      <c r="L428" s="7" t="s">
        <v>7801</v>
      </c>
      <c r="M428" s="7" t="s">
        <v>12</v>
      </c>
      <c r="N428" s="7">
        <v>1.2E-2</v>
      </c>
    </row>
    <row r="429" spans="1:14" ht="16">
      <c r="A429" s="7" t="s">
        <v>6542</v>
      </c>
      <c r="B429" s="7" t="s">
        <v>2861</v>
      </c>
      <c r="C429" s="7">
        <v>0.57999999999999996</v>
      </c>
      <c r="D429" s="7" t="s">
        <v>3992</v>
      </c>
      <c r="E429" s="85">
        <v>9.7000000000000002E-243</v>
      </c>
      <c r="F429" s="162" t="s">
        <v>1873</v>
      </c>
      <c r="G429" s="7" t="s">
        <v>34</v>
      </c>
      <c r="H429" s="7">
        <v>5</v>
      </c>
      <c r="I429" s="7">
        <v>1052359</v>
      </c>
      <c r="J429" s="7" t="s">
        <v>3993</v>
      </c>
      <c r="K429" s="85">
        <v>1.1E-33</v>
      </c>
      <c r="L429" s="7" t="s">
        <v>7802</v>
      </c>
      <c r="M429" s="7" t="s">
        <v>12</v>
      </c>
      <c r="N429" s="7">
        <v>4.3E-3</v>
      </c>
    </row>
    <row r="430" spans="1:14" ht="16">
      <c r="A430" s="7" t="s">
        <v>6542</v>
      </c>
      <c r="B430" s="7" t="s">
        <v>2862</v>
      </c>
      <c r="C430" s="7">
        <v>0.24</v>
      </c>
      <c r="D430" s="7" t="s">
        <v>3994</v>
      </c>
      <c r="E430" s="85">
        <v>3.2999999999999998E-165</v>
      </c>
      <c r="F430" s="162" t="s">
        <v>2077</v>
      </c>
      <c r="G430" s="7" t="s">
        <v>186</v>
      </c>
      <c r="H430" s="7">
        <v>3</v>
      </c>
      <c r="I430" s="7">
        <v>196051941</v>
      </c>
      <c r="J430" s="7" t="s">
        <v>7803</v>
      </c>
      <c r="K430" s="85">
        <v>5.4000000000000001E-24</v>
      </c>
      <c r="L430" s="7" t="s">
        <v>7778</v>
      </c>
      <c r="M430" s="7" t="s">
        <v>12</v>
      </c>
      <c r="N430" s="7">
        <v>1E-4</v>
      </c>
    </row>
    <row r="431" spans="1:14" ht="16">
      <c r="A431" s="7" t="s">
        <v>6542</v>
      </c>
      <c r="B431" s="7" t="s">
        <v>3964</v>
      </c>
      <c r="C431" s="7">
        <v>0.38400000000000001</v>
      </c>
      <c r="D431" s="7" t="s">
        <v>3995</v>
      </c>
      <c r="E431" s="85">
        <v>9.2999999999999991E-289</v>
      </c>
      <c r="F431" s="162" t="s">
        <v>2120</v>
      </c>
      <c r="G431" s="7" t="s">
        <v>34</v>
      </c>
      <c r="H431" s="7">
        <v>22</v>
      </c>
      <c r="I431" s="7">
        <v>37066079</v>
      </c>
      <c r="J431" s="7" t="s">
        <v>7804</v>
      </c>
      <c r="K431" s="85">
        <v>6.9000000000000005E-49</v>
      </c>
      <c r="L431" s="7" t="s">
        <v>7780</v>
      </c>
      <c r="M431" s="7" t="s">
        <v>12</v>
      </c>
      <c r="N431" s="7">
        <v>2.2000000000000001E-3</v>
      </c>
    </row>
    <row r="432" spans="1:14" ht="16">
      <c r="A432" s="7" t="s">
        <v>6549</v>
      </c>
      <c r="B432" s="7" t="s">
        <v>3996</v>
      </c>
      <c r="C432" s="7">
        <v>0.17699999999999999</v>
      </c>
      <c r="D432" s="7" t="s">
        <v>3997</v>
      </c>
      <c r="E432" s="85">
        <v>2.2E-307</v>
      </c>
      <c r="F432" s="162" t="s">
        <v>371</v>
      </c>
      <c r="G432" s="7" t="s">
        <v>34</v>
      </c>
      <c r="H432" s="7">
        <v>6</v>
      </c>
      <c r="I432" s="7">
        <v>33573802</v>
      </c>
      <c r="J432" s="7" t="s">
        <v>7805</v>
      </c>
      <c r="K432" s="85">
        <v>6.8000000000000001E-23</v>
      </c>
      <c r="L432" s="7" t="s">
        <v>7806</v>
      </c>
      <c r="M432" s="7" t="s">
        <v>12</v>
      </c>
      <c r="N432" s="7">
        <v>1E-3</v>
      </c>
    </row>
    <row r="433" spans="1:14" ht="16">
      <c r="A433" s="7" t="s">
        <v>6549</v>
      </c>
      <c r="B433" s="7" t="s">
        <v>3998</v>
      </c>
      <c r="C433" s="7">
        <v>0.435</v>
      </c>
      <c r="D433" s="7" t="s">
        <v>3988</v>
      </c>
      <c r="E433" s="85">
        <v>1.8E-37</v>
      </c>
      <c r="F433" s="162" t="s">
        <v>484</v>
      </c>
      <c r="G433" s="7" t="s">
        <v>34</v>
      </c>
      <c r="H433" s="7">
        <v>7</v>
      </c>
      <c r="I433" s="7">
        <v>80646740</v>
      </c>
      <c r="J433" s="7" t="s">
        <v>3999</v>
      </c>
      <c r="K433" s="85">
        <v>1.5000000000000001E-12</v>
      </c>
      <c r="L433" s="7" t="s">
        <v>7807</v>
      </c>
      <c r="M433" s="7" t="s">
        <v>12</v>
      </c>
      <c r="N433" s="7">
        <v>4.3E-3</v>
      </c>
    </row>
    <row r="434" spans="1:14" ht="16">
      <c r="A434" s="7" t="s">
        <v>6549</v>
      </c>
      <c r="B434" s="7" t="s">
        <v>4000</v>
      </c>
      <c r="C434" s="7">
        <v>0.24199999999999999</v>
      </c>
      <c r="D434" s="7" t="s">
        <v>3959</v>
      </c>
      <c r="E434" s="85">
        <v>4.3000000000000003E-123</v>
      </c>
      <c r="F434" s="162" t="s">
        <v>840</v>
      </c>
      <c r="G434" s="7" t="s">
        <v>34</v>
      </c>
      <c r="H434" s="7">
        <v>14</v>
      </c>
      <c r="I434" s="7">
        <v>103100219</v>
      </c>
      <c r="J434" s="7" t="s">
        <v>7808</v>
      </c>
      <c r="K434" s="85">
        <v>6.3000000000000002E-19</v>
      </c>
      <c r="L434" s="7" t="s">
        <v>841</v>
      </c>
      <c r="M434" s="7" t="s">
        <v>12</v>
      </c>
      <c r="N434" s="7">
        <v>2.0999999999999999E-3</v>
      </c>
    </row>
    <row r="435" spans="1:14" ht="16">
      <c r="A435" s="7" t="s">
        <v>6549</v>
      </c>
      <c r="B435" s="7" t="s">
        <v>4001</v>
      </c>
      <c r="C435" s="7">
        <v>7.3999999999999996E-2</v>
      </c>
      <c r="D435" s="7" t="s">
        <v>4002</v>
      </c>
      <c r="E435" s="85">
        <v>3.3999999999999999E-81</v>
      </c>
      <c r="F435" s="162" t="s">
        <v>1037</v>
      </c>
      <c r="G435" s="7" t="s">
        <v>34</v>
      </c>
      <c r="H435" s="7">
        <v>17</v>
      </c>
      <c r="I435" s="7">
        <v>4932604</v>
      </c>
      <c r="J435" s="7" t="s">
        <v>7809</v>
      </c>
      <c r="K435" s="85">
        <v>4.1000000000000001E-48</v>
      </c>
      <c r="L435" s="7" t="s">
        <v>1038</v>
      </c>
      <c r="M435" s="7" t="s">
        <v>12</v>
      </c>
      <c r="N435" s="7">
        <v>1.1000000000000001E-3</v>
      </c>
    </row>
    <row r="436" spans="1:14" ht="16">
      <c r="A436" s="7" t="s">
        <v>6549</v>
      </c>
      <c r="B436" s="7" t="s">
        <v>4003</v>
      </c>
      <c r="C436" s="7">
        <v>0.33</v>
      </c>
      <c r="D436" s="7" t="s">
        <v>4004</v>
      </c>
      <c r="E436" s="85">
        <v>1.2E-63</v>
      </c>
      <c r="F436" s="162" t="s">
        <v>1040</v>
      </c>
      <c r="G436" s="7" t="s">
        <v>186</v>
      </c>
      <c r="H436" s="7">
        <v>22</v>
      </c>
      <c r="I436" s="7">
        <v>19723569</v>
      </c>
      <c r="J436" s="7" t="s">
        <v>7810</v>
      </c>
      <c r="K436" s="85">
        <v>9.1999999999999993E-47</v>
      </c>
      <c r="L436" s="7" t="s">
        <v>1041</v>
      </c>
      <c r="M436" s="7" t="s">
        <v>12</v>
      </c>
      <c r="N436" s="7">
        <v>1E-4</v>
      </c>
    </row>
    <row r="437" spans="1:14" ht="16">
      <c r="A437" s="7" t="s">
        <v>6549</v>
      </c>
      <c r="B437" s="7" t="s">
        <v>2845</v>
      </c>
      <c r="C437" s="7">
        <v>4.4999999999999998E-2</v>
      </c>
      <c r="D437" s="7" t="s">
        <v>4005</v>
      </c>
      <c r="E437" s="85">
        <v>3.1999999999999999E-240</v>
      </c>
      <c r="F437" s="162" t="s">
        <v>1192</v>
      </c>
      <c r="G437" s="7" t="s">
        <v>28</v>
      </c>
      <c r="H437" s="7">
        <v>5</v>
      </c>
      <c r="I437" s="7">
        <v>76403545</v>
      </c>
      <c r="J437" s="7" t="s">
        <v>7811</v>
      </c>
      <c r="K437" s="85">
        <v>6.4999999999999997E-46</v>
      </c>
      <c r="L437" s="7" t="s">
        <v>7812</v>
      </c>
      <c r="M437" s="7" t="s">
        <v>12</v>
      </c>
      <c r="N437" s="7">
        <v>1.15E-2</v>
      </c>
    </row>
    <row r="438" spans="1:14" ht="16">
      <c r="A438" s="7" t="s">
        <v>6549</v>
      </c>
      <c r="B438" s="7" t="s">
        <v>4006</v>
      </c>
      <c r="C438" s="7">
        <v>0.372</v>
      </c>
      <c r="D438" s="7" t="s">
        <v>3962</v>
      </c>
      <c r="E438" s="85">
        <v>9.7999999999999994E-87</v>
      </c>
      <c r="F438" s="162" t="s">
        <v>1198</v>
      </c>
      <c r="G438" s="7" t="s">
        <v>186</v>
      </c>
      <c r="H438" s="7">
        <v>17</v>
      </c>
      <c r="I438" s="7">
        <v>44372363</v>
      </c>
      <c r="J438" s="7" t="s">
        <v>7813</v>
      </c>
      <c r="K438" s="85">
        <v>5.1000000000000002E-22</v>
      </c>
      <c r="L438" s="7" t="s">
        <v>4031</v>
      </c>
      <c r="M438" s="7" t="s">
        <v>12</v>
      </c>
      <c r="N438" s="7">
        <v>4.0000000000000002E-4</v>
      </c>
    </row>
    <row r="439" spans="1:14" ht="16">
      <c r="A439" s="7" t="s">
        <v>6549</v>
      </c>
      <c r="B439" s="7" t="s">
        <v>2863</v>
      </c>
      <c r="C439" s="7">
        <v>0.72399999999999998</v>
      </c>
      <c r="D439" s="7" t="s">
        <v>4007</v>
      </c>
      <c r="E439" s="85">
        <v>2.7000000000000001E-48</v>
      </c>
      <c r="F439" s="162" t="s">
        <v>1305</v>
      </c>
      <c r="G439" s="7" t="s">
        <v>28</v>
      </c>
      <c r="H439" s="7">
        <v>2</v>
      </c>
      <c r="I439" s="7">
        <v>159805043</v>
      </c>
      <c r="J439" s="7" t="s">
        <v>7814</v>
      </c>
      <c r="K439" s="85">
        <v>2.9999999999999998E-14</v>
      </c>
      <c r="L439" s="7" t="s">
        <v>7815</v>
      </c>
      <c r="M439" s="7" t="s">
        <v>12</v>
      </c>
      <c r="N439" s="7">
        <v>4.0000000000000001E-3</v>
      </c>
    </row>
    <row r="440" spans="1:14" ht="16">
      <c r="A440" s="7" t="s">
        <v>6549</v>
      </c>
      <c r="B440" s="7" t="s">
        <v>4008</v>
      </c>
      <c r="C440" s="7">
        <v>0.38800000000000001</v>
      </c>
      <c r="D440" s="7" t="s">
        <v>4009</v>
      </c>
      <c r="E440" s="85">
        <v>8.6999999999999993E-31</v>
      </c>
      <c r="F440" s="162" t="s">
        <v>1781</v>
      </c>
      <c r="G440" s="7" t="s">
        <v>115</v>
      </c>
      <c r="H440" s="7">
        <v>21</v>
      </c>
      <c r="I440" s="7">
        <v>34792134</v>
      </c>
      <c r="J440" s="7" t="s">
        <v>7816</v>
      </c>
      <c r="K440" s="85">
        <v>1.4000000000000001E-12</v>
      </c>
      <c r="L440" s="7" t="s">
        <v>7817</v>
      </c>
      <c r="M440" s="7" t="s">
        <v>12</v>
      </c>
      <c r="N440" s="7">
        <v>0</v>
      </c>
    </row>
    <row r="441" spans="1:14" ht="16">
      <c r="A441" s="7" t="s">
        <v>6549</v>
      </c>
      <c r="B441" s="7" t="s">
        <v>2864</v>
      </c>
      <c r="C441" s="7">
        <v>5.5E-2</v>
      </c>
      <c r="D441" s="7" t="s">
        <v>4010</v>
      </c>
      <c r="E441" s="85">
        <v>4.3000000000000001E-185</v>
      </c>
      <c r="F441" s="162" t="s">
        <v>2097</v>
      </c>
      <c r="G441" s="7" t="s">
        <v>42</v>
      </c>
      <c r="H441" s="7">
        <v>3</v>
      </c>
      <c r="I441" s="7">
        <v>184372512</v>
      </c>
      <c r="J441" s="7" t="s">
        <v>7818</v>
      </c>
      <c r="K441" s="85">
        <v>1.1E-32</v>
      </c>
      <c r="L441" s="7" t="s">
        <v>7819</v>
      </c>
      <c r="M441" s="7" t="s">
        <v>12</v>
      </c>
      <c r="N441" s="7">
        <v>1E-4</v>
      </c>
    </row>
    <row r="442" spans="1:14" ht="16">
      <c r="A442" s="7" t="s">
        <v>6549</v>
      </c>
      <c r="B442" s="7" t="s">
        <v>4011</v>
      </c>
      <c r="C442" s="7">
        <v>0.02</v>
      </c>
      <c r="D442" s="7" t="s">
        <v>4012</v>
      </c>
      <c r="E442" s="85">
        <v>5.8999999999999998E-245</v>
      </c>
      <c r="F442" s="162" t="s">
        <v>2153</v>
      </c>
      <c r="G442" s="7" t="s">
        <v>115</v>
      </c>
      <c r="H442" s="7">
        <v>19</v>
      </c>
      <c r="I442" s="7">
        <v>16067624</v>
      </c>
      <c r="J442" s="7" t="s">
        <v>7820</v>
      </c>
      <c r="K442" s="85">
        <v>9.9000000000000007E-15</v>
      </c>
      <c r="L442" s="7" t="s">
        <v>2154</v>
      </c>
      <c r="M442" s="7" t="s">
        <v>12</v>
      </c>
      <c r="N442" s="7">
        <v>0</v>
      </c>
    </row>
    <row r="443" spans="1:14" ht="16">
      <c r="A443" s="7" t="s">
        <v>6549</v>
      </c>
      <c r="B443" s="7" t="s">
        <v>4013</v>
      </c>
      <c r="C443" s="7">
        <v>0.185</v>
      </c>
      <c r="D443" s="7" t="s">
        <v>4014</v>
      </c>
      <c r="E443" s="85">
        <v>3.7999999999999999E-84</v>
      </c>
      <c r="F443" s="162" t="s">
        <v>358</v>
      </c>
      <c r="G443" s="7" t="s">
        <v>34</v>
      </c>
      <c r="H443" s="7">
        <v>20</v>
      </c>
      <c r="I443" s="7">
        <v>59019522</v>
      </c>
      <c r="J443" s="7" t="s">
        <v>7821</v>
      </c>
      <c r="K443" s="85">
        <v>1.6E-130</v>
      </c>
      <c r="L443" s="7" t="s">
        <v>7822</v>
      </c>
      <c r="M443" s="7" t="s">
        <v>12</v>
      </c>
      <c r="N443" s="7">
        <v>3.3999999999999998E-3</v>
      </c>
    </row>
    <row r="444" spans="1:14" ht="16">
      <c r="A444" s="7" t="s">
        <v>6543</v>
      </c>
      <c r="B444" s="7" t="s">
        <v>4015</v>
      </c>
      <c r="C444" s="7">
        <v>0.376</v>
      </c>
      <c r="D444" s="7" t="s">
        <v>4016</v>
      </c>
      <c r="E444" s="85">
        <v>2.2E-307</v>
      </c>
      <c r="F444" s="162" t="s">
        <v>371</v>
      </c>
      <c r="G444" s="7" t="s">
        <v>34</v>
      </c>
      <c r="H444" s="7">
        <v>6</v>
      </c>
      <c r="I444" s="7">
        <v>33573802</v>
      </c>
      <c r="J444" s="7" t="s">
        <v>7823</v>
      </c>
      <c r="K444" s="85">
        <v>8.9000000000000009E-22</v>
      </c>
      <c r="L444" s="7" t="s">
        <v>7824</v>
      </c>
      <c r="M444" s="7" t="s">
        <v>12</v>
      </c>
      <c r="N444" s="7">
        <v>1E-3</v>
      </c>
    </row>
    <row r="445" spans="1:14" ht="16">
      <c r="A445" s="7" t="s">
        <v>6543</v>
      </c>
      <c r="B445" s="7" t="s">
        <v>4017</v>
      </c>
      <c r="C445" s="7">
        <v>0.438</v>
      </c>
      <c r="D445" s="7" t="s">
        <v>3949</v>
      </c>
      <c r="E445" s="85">
        <v>2E-14</v>
      </c>
      <c r="F445" s="162" t="s">
        <v>484</v>
      </c>
      <c r="G445" s="7" t="s">
        <v>34</v>
      </c>
      <c r="H445" s="7">
        <v>7</v>
      </c>
      <c r="I445" s="7">
        <v>80646740</v>
      </c>
      <c r="J445" s="7" t="s">
        <v>4018</v>
      </c>
      <c r="K445" s="85">
        <v>8.0999999999999998E-12</v>
      </c>
      <c r="L445" s="7" t="s">
        <v>7825</v>
      </c>
      <c r="M445" s="7" t="s">
        <v>12</v>
      </c>
      <c r="N445" s="7">
        <v>4.3E-3</v>
      </c>
    </row>
    <row r="446" spans="1:14" ht="16">
      <c r="A446" s="7" t="s">
        <v>6543</v>
      </c>
      <c r="B446" s="7" t="s">
        <v>2863</v>
      </c>
      <c r="C446" s="7">
        <v>0.72399999999999998</v>
      </c>
      <c r="D446" s="7" t="s">
        <v>4019</v>
      </c>
      <c r="E446" s="85">
        <v>2.9E-94</v>
      </c>
      <c r="F446" s="162" t="s">
        <v>1305</v>
      </c>
      <c r="G446" s="7" t="s">
        <v>28</v>
      </c>
      <c r="H446" s="7">
        <v>2</v>
      </c>
      <c r="I446" s="7">
        <v>159805043</v>
      </c>
      <c r="J446" s="7" t="s">
        <v>7826</v>
      </c>
      <c r="K446" s="85">
        <v>4.4999999999999997E-30</v>
      </c>
      <c r="L446" s="7" t="s">
        <v>7827</v>
      </c>
      <c r="M446" s="7" t="s">
        <v>12</v>
      </c>
      <c r="N446" s="7">
        <v>4.0000000000000001E-3</v>
      </c>
    </row>
    <row r="447" spans="1:14" ht="16">
      <c r="A447" s="7" t="s">
        <v>6543</v>
      </c>
      <c r="B447" s="7" t="s">
        <v>2864</v>
      </c>
      <c r="C447" s="7">
        <v>5.5E-2</v>
      </c>
      <c r="D447" s="7" t="s">
        <v>4020</v>
      </c>
      <c r="E447" s="85">
        <v>2.7000000000000002E-215</v>
      </c>
      <c r="F447" s="162" t="s">
        <v>2097</v>
      </c>
      <c r="G447" s="7" t="s">
        <v>42</v>
      </c>
      <c r="H447" s="7">
        <v>3</v>
      </c>
      <c r="I447" s="7">
        <v>184372512</v>
      </c>
      <c r="J447" s="7" t="s">
        <v>7828</v>
      </c>
      <c r="K447" s="85">
        <v>2.2999999999999999E-35</v>
      </c>
      <c r="L447" s="7" t="s">
        <v>7829</v>
      </c>
      <c r="M447" s="7" t="s">
        <v>12</v>
      </c>
      <c r="N447" s="7">
        <v>1E-4</v>
      </c>
    </row>
    <row r="448" spans="1:14" ht="16">
      <c r="A448" s="7" t="s">
        <v>6543</v>
      </c>
      <c r="B448" s="7" t="s">
        <v>2865</v>
      </c>
      <c r="C448" s="7">
        <v>4.8000000000000001E-2</v>
      </c>
      <c r="D448" s="7" t="s">
        <v>4021</v>
      </c>
      <c r="E448" s="85">
        <v>6.3000000000000001E-242</v>
      </c>
      <c r="F448" s="162" t="s">
        <v>358</v>
      </c>
      <c r="G448" s="7" t="s">
        <v>34</v>
      </c>
      <c r="H448" s="7">
        <v>20</v>
      </c>
      <c r="I448" s="7">
        <v>59019522</v>
      </c>
      <c r="J448" s="7" t="s">
        <v>7830</v>
      </c>
      <c r="K448" s="85">
        <v>2.7999999999999998E-59</v>
      </c>
      <c r="L448" s="7" t="s">
        <v>7831</v>
      </c>
      <c r="M448" s="7" t="s">
        <v>12</v>
      </c>
      <c r="N448" s="7">
        <v>3.3999999999999998E-3</v>
      </c>
    </row>
    <row r="449" spans="1:14" ht="16">
      <c r="A449" s="7" t="s">
        <v>6575</v>
      </c>
      <c r="B449" s="7" t="s">
        <v>4022</v>
      </c>
      <c r="C449" s="7">
        <v>0.78400000000000003</v>
      </c>
      <c r="D449" s="7" t="s">
        <v>4023</v>
      </c>
      <c r="E449" s="85">
        <v>3.3E-107</v>
      </c>
      <c r="F449" s="162" t="s">
        <v>800</v>
      </c>
      <c r="G449" s="7" t="s">
        <v>34</v>
      </c>
      <c r="H449" s="7">
        <v>5</v>
      </c>
      <c r="I449" s="7">
        <v>60754623</v>
      </c>
      <c r="J449" s="7" t="s">
        <v>7832</v>
      </c>
      <c r="K449" s="85">
        <v>1.0999999999999999E-19</v>
      </c>
      <c r="L449" s="7" t="s">
        <v>7833</v>
      </c>
      <c r="M449" s="7" t="s">
        <v>12</v>
      </c>
      <c r="N449" s="7">
        <v>1.6999999999999999E-3</v>
      </c>
    </row>
    <row r="450" spans="1:14" ht="16">
      <c r="A450" s="7" t="s">
        <v>6575</v>
      </c>
      <c r="B450" s="7" t="s">
        <v>4000</v>
      </c>
      <c r="C450" s="7">
        <v>0.24199999999999999</v>
      </c>
      <c r="D450" s="7" t="s">
        <v>4024</v>
      </c>
      <c r="E450" s="85">
        <v>2.2000000000000001E-290</v>
      </c>
      <c r="F450" s="162" t="s">
        <v>840</v>
      </c>
      <c r="G450" s="7" t="s">
        <v>34</v>
      </c>
      <c r="H450" s="7">
        <v>14</v>
      </c>
      <c r="I450" s="7">
        <v>103100219</v>
      </c>
      <c r="J450" s="7" t="s">
        <v>7834</v>
      </c>
      <c r="K450" s="85">
        <v>1.9999999999999999E-82</v>
      </c>
      <c r="L450" s="7" t="s">
        <v>7835</v>
      </c>
      <c r="M450" s="7" t="s">
        <v>12</v>
      </c>
      <c r="N450" s="7">
        <v>2.0999999999999999E-3</v>
      </c>
    </row>
    <row r="451" spans="1:14" ht="16">
      <c r="A451" s="7" t="s">
        <v>6575</v>
      </c>
      <c r="B451" s="7" t="s">
        <v>4025</v>
      </c>
      <c r="C451" s="7">
        <v>5.8000000000000003E-2</v>
      </c>
      <c r="D451" s="7" t="s">
        <v>4026</v>
      </c>
      <c r="E451" s="85">
        <v>5.2999999999999996E-180</v>
      </c>
      <c r="F451" s="162" t="s">
        <v>983</v>
      </c>
      <c r="G451" s="7" t="s">
        <v>34</v>
      </c>
      <c r="H451" s="7">
        <v>9</v>
      </c>
      <c r="I451" s="7">
        <v>132986678</v>
      </c>
      <c r="J451" s="7" t="s">
        <v>7836</v>
      </c>
      <c r="K451" s="85">
        <v>9.9999999999999995E-144</v>
      </c>
      <c r="L451" s="7" t="s">
        <v>7837</v>
      </c>
      <c r="M451" s="7" t="s">
        <v>12</v>
      </c>
      <c r="N451" s="7">
        <v>1.1999999999999999E-3</v>
      </c>
    </row>
    <row r="452" spans="1:14" ht="16">
      <c r="A452" s="7" t="s">
        <v>6575</v>
      </c>
      <c r="B452" s="7" t="s">
        <v>4003</v>
      </c>
      <c r="C452" s="7">
        <v>0.33</v>
      </c>
      <c r="D452" s="7" t="s">
        <v>4027</v>
      </c>
      <c r="E452" s="85">
        <v>5.2000000000000002E-156</v>
      </c>
      <c r="F452" s="162" t="s">
        <v>1040</v>
      </c>
      <c r="G452" s="7" t="s">
        <v>186</v>
      </c>
      <c r="H452" s="7">
        <v>22</v>
      </c>
      <c r="I452" s="7">
        <v>19723569</v>
      </c>
      <c r="J452" s="7" t="s">
        <v>7838</v>
      </c>
      <c r="K452" s="85">
        <v>3.1999999999999999E-59</v>
      </c>
      <c r="L452" s="7" t="s">
        <v>7839</v>
      </c>
      <c r="M452" s="7" t="s">
        <v>12</v>
      </c>
      <c r="N452" s="7">
        <v>1E-4</v>
      </c>
    </row>
    <row r="453" spans="1:14" ht="16">
      <c r="A453" s="7" t="s">
        <v>6575</v>
      </c>
      <c r="B453" s="7" t="s">
        <v>2845</v>
      </c>
      <c r="C453" s="7">
        <v>4.4999999999999998E-2</v>
      </c>
      <c r="D453" s="7" t="s">
        <v>4028</v>
      </c>
      <c r="E453" s="85">
        <v>2.2E-307</v>
      </c>
      <c r="F453" s="162" t="s">
        <v>1192</v>
      </c>
      <c r="G453" s="7" t="s">
        <v>28</v>
      </c>
      <c r="H453" s="7">
        <v>5</v>
      </c>
      <c r="I453" s="7">
        <v>76403545</v>
      </c>
      <c r="J453" s="7" t="s">
        <v>7840</v>
      </c>
      <c r="K453" s="85">
        <v>3.1999999999999999E-234</v>
      </c>
      <c r="L453" s="7" t="s">
        <v>7841</v>
      </c>
      <c r="M453" s="7" t="s">
        <v>12</v>
      </c>
      <c r="N453" s="7">
        <v>1.15E-2</v>
      </c>
    </row>
    <row r="454" spans="1:14" ht="16">
      <c r="A454" s="7" t="s">
        <v>6575</v>
      </c>
      <c r="B454" s="7" t="s">
        <v>4029</v>
      </c>
      <c r="C454" s="7">
        <v>0.371</v>
      </c>
      <c r="D454" s="7" t="s">
        <v>4030</v>
      </c>
      <c r="E454" s="85">
        <v>1.6E-160</v>
      </c>
      <c r="F454" s="162" t="s">
        <v>1198</v>
      </c>
      <c r="G454" s="7" t="s">
        <v>186</v>
      </c>
      <c r="H454" s="7">
        <v>17</v>
      </c>
      <c r="I454" s="7">
        <v>44372363</v>
      </c>
      <c r="J454" s="7" t="s">
        <v>7842</v>
      </c>
      <c r="K454" s="85">
        <v>8.6999999999999995E-14</v>
      </c>
      <c r="L454" s="7" t="s">
        <v>7843</v>
      </c>
      <c r="M454" s="7" t="s">
        <v>12</v>
      </c>
      <c r="N454" s="7">
        <v>4.0000000000000002E-4</v>
      </c>
    </row>
    <row r="455" spans="1:14" ht="16">
      <c r="A455" s="7" t="s">
        <v>6575</v>
      </c>
      <c r="B455" s="7" t="s">
        <v>4032</v>
      </c>
      <c r="C455" s="7">
        <v>1.6E-2</v>
      </c>
      <c r="D455" s="7" t="s">
        <v>4033</v>
      </c>
      <c r="E455" s="85">
        <v>3.3999999999999999E-218</v>
      </c>
      <c r="F455" s="162" t="s">
        <v>1216</v>
      </c>
      <c r="G455" s="7" t="s">
        <v>39</v>
      </c>
      <c r="H455" s="7">
        <v>3</v>
      </c>
      <c r="I455" s="7">
        <v>124094837</v>
      </c>
      <c r="J455" s="7" t="s">
        <v>7844</v>
      </c>
      <c r="K455" s="85">
        <v>3.1999999999999998E-87</v>
      </c>
      <c r="L455" s="7" t="s">
        <v>7845</v>
      </c>
      <c r="M455" s="7" t="s">
        <v>12</v>
      </c>
      <c r="N455" s="7">
        <v>2.3E-3</v>
      </c>
    </row>
    <row r="456" spans="1:14" ht="16">
      <c r="A456" s="7" t="s">
        <v>6575</v>
      </c>
      <c r="B456" s="7" t="s">
        <v>4034</v>
      </c>
      <c r="C456" s="7">
        <v>8.5000000000000006E-2</v>
      </c>
      <c r="D456" s="7" t="s">
        <v>4035</v>
      </c>
      <c r="E456" s="85">
        <v>1.6E-145</v>
      </c>
      <c r="F456" s="162" t="s">
        <v>1598</v>
      </c>
      <c r="G456" s="7" t="s">
        <v>20</v>
      </c>
      <c r="H456" s="7">
        <v>1</v>
      </c>
      <c r="I456" s="7">
        <v>156903926</v>
      </c>
      <c r="J456" s="7" t="s">
        <v>7846</v>
      </c>
      <c r="K456" s="85">
        <v>1.3E-14</v>
      </c>
      <c r="L456" s="7" t="s">
        <v>7847</v>
      </c>
      <c r="M456" s="7" t="s">
        <v>12</v>
      </c>
      <c r="N456" s="7">
        <v>1.6000000000000001E-3</v>
      </c>
    </row>
    <row r="457" spans="1:14" ht="16">
      <c r="A457" s="7" t="s">
        <v>6575</v>
      </c>
      <c r="B457" s="7" t="s">
        <v>4036</v>
      </c>
      <c r="C457" s="7">
        <v>0.35099999999999998</v>
      </c>
      <c r="D457" s="7" t="s">
        <v>3991</v>
      </c>
      <c r="E457" s="85">
        <v>2.7000000000000001E-95</v>
      </c>
      <c r="F457" s="162" t="s">
        <v>1815</v>
      </c>
      <c r="G457" s="7" t="s">
        <v>186</v>
      </c>
      <c r="H457" s="7">
        <v>2</v>
      </c>
      <c r="I457" s="7">
        <v>191835922</v>
      </c>
      <c r="J457" s="7" t="s">
        <v>7848</v>
      </c>
      <c r="K457" s="85">
        <v>1.4000000000000001E-15</v>
      </c>
      <c r="L457" s="7" t="s">
        <v>7849</v>
      </c>
      <c r="M457" s="7" t="s">
        <v>12</v>
      </c>
      <c r="N457" s="7">
        <v>2.0000000000000001E-4</v>
      </c>
    </row>
    <row r="458" spans="1:14" ht="16">
      <c r="A458" s="7" t="s">
        <v>6575</v>
      </c>
      <c r="B458" s="7" t="s">
        <v>4037</v>
      </c>
      <c r="C458" s="7">
        <v>2.9000000000000001E-2</v>
      </c>
      <c r="D458" s="7" t="s">
        <v>4038</v>
      </c>
      <c r="E458" s="85">
        <v>5.8000000000000001E-27</v>
      </c>
      <c r="F458" s="162" t="s">
        <v>2041</v>
      </c>
      <c r="G458" s="7" t="s">
        <v>42</v>
      </c>
      <c r="H458" s="7">
        <v>9</v>
      </c>
      <c r="I458" s="7">
        <v>110366538</v>
      </c>
      <c r="J458" s="7" t="s">
        <v>7850</v>
      </c>
      <c r="K458" s="85">
        <v>3.3000000000000001E-13</v>
      </c>
      <c r="L458" s="7" t="s">
        <v>7851</v>
      </c>
      <c r="M458" s="7" t="s">
        <v>12</v>
      </c>
      <c r="N458" s="7">
        <v>8.9999999999999998E-4</v>
      </c>
    </row>
    <row r="459" spans="1:14" ht="16">
      <c r="A459" s="7" t="s">
        <v>6575</v>
      </c>
      <c r="B459" s="7" t="s">
        <v>4039</v>
      </c>
      <c r="C459" s="7">
        <v>1.9E-2</v>
      </c>
      <c r="D459" s="7" t="s">
        <v>4040</v>
      </c>
      <c r="E459" s="85">
        <v>2.2E-307</v>
      </c>
      <c r="F459" s="162" t="s">
        <v>2153</v>
      </c>
      <c r="G459" s="7" t="s">
        <v>115</v>
      </c>
      <c r="H459" s="7">
        <v>19</v>
      </c>
      <c r="I459" s="7">
        <v>16067624</v>
      </c>
      <c r="J459" s="7" t="s">
        <v>7852</v>
      </c>
      <c r="K459" s="85">
        <v>2.4999999999999999E-17</v>
      </c>
      <c r="L459" s="7" t="s">
        <v>7853</v>
      </c>
      <c r="M459" s="7" t="s">
        <v>12</v>
      </c>
      <c r="N459" s="7">
        <v>0</v>
      </c>
    </row>
    <row r="460" spans="1:14" ht="16">
      <c r="A460" s="7" t="s">
        <v>6575</v>
      </c>
      <c r="B460" s="7" t="s">
        <v>4041</v>
      </c>
      <c r="C460" s="7">
        <v>0.183</v>
      </c>
      <c r="D460" s="7" t="s">
        <v>3995</v>
      </c>
      <c r="E460" s="85">
        <v>6.5999999999999999E-217</v>
      </c>
      <c r="F460" s="162" t="s">
        <v>358</v>
      </c>
      <c r="G460" s="7" t="s">
        <v>34</v>
      </c>
      <c r="H460" s="7">
        <v>20</v>
      </c>
      <c r="I460" s="7">
        <v>59019522</v>
      </c>
      <c r="J460" s="7" t="s">
        <v>7854</v>
      </c>
      <c r="K460" s="85">
        <v>1.3999999999999999E-98</v>
      </c>
      <c r="L460" s="7" t="s">
        <v>7855</v>
      </c>
      <c r="M460" s="7" t="s">
        <v>12</v>
      </c>
      <c r="N460" s="7">
        <v>3.3999999999999998E-3</v>
      </c>
    </row>
    <row r="461" spans="1:14" ht="16">
      <c r="A461" s="7" t="s">
        <v>6609</v>
      </c>
      <c r="B461" s="7" t="s">
        <v>4003</v>
      </c>
      <c r="C461" s="7">
        <v>0.33</v>
      </c>
      <c r="D461" s="7" t="s">
        <v>4042</v>
      </c>
      <c r="E461" s="85">
        <v>5.6000000000000001E-65</v>
      </c>
      <c r="F461" s="162" t="s">
        <v>1040</v>
      </c>
      <c r="G461" s="7" t="s">
        <v>186</v>
      </c>
      <c r="H461" s="7">
        <v>22</v>
      </c>
      <c r="I461" s="7">
        <v>19723569</v>
      </c>
      <c r="J461" s="7" t="s">
        <v>4043</v>
      </c>
      <c r="K461" s="85">
        <v>6.7999999999999997E-22</v>
      </c>
      <c r="L461" s="7" t="s">
        <v>4044</v>
      </c>
      <c r="M461" s="7" t="s">
        <v>12</v>
      </c>
      <c r="N461" s="7">
        <v>1E-4</v>
      </c>
    </row>
    <row r="462" spans="1:14" ht="16">
      <c r="A462" s="7" t="s">
        <v>6609</v>
      </c>
      <c r="B462" s="7" t="s">
        <v>4045</v>
      </c>
      <c r="C462" s="7">
        <v>0.17399999999999999</v>
      </c>
      <c r="D462" s="7" t="s">
        <v>4046</v>
      </c>
      <c r="E462" s="85">
        <v>2.2E-307</v>
      </c>
      <c r="F462" s="162" t="s">
        <v>1973</v>
      </c>
      <c r="G462" s="7" t="s">
        <v>269</v>
      </c>
      <c r="H462" s="7">
        <v>17</v>
      </c>
      <c r="I462" s="7">
        <v>35548238</v>
      </c>
      <c r="J462" s="7" t="s">
        <v>4047</v>
      </c>
      <c r="K462" s="85">
        <v>8.7999999999999994E-15</v>
      </c>
      <c r="L462" s="7" t="s">
        <v>1974</v>
      </c>
      <c r="M462" s="7" t="s">
        <v>12</v>
      </c>
      <c r="N462" s="7">
        <v>5.0000000000000001E-4</v>
      </c>
    </row>
    <row r="463" spans="1:14" ht="16">
      <c r="A463" s="7" t="s">
        <v>6679</v>
      </c>
      <c r="B463" s="7" t="s">
        <v>2866</v>
      </c>
      <c r="C463" s="7">
        <v>0.28799999999999998</v>
      </c>
      <c r="D463" s="7" t="s">
        <v>4048</v>
      </c>
      <c r="E463" s="85">
        <v>8.2000000000000007E-30</v>
      </c>
      <c r="F463" s="162" t="s">
        <v>1705</v>
      </c>
      <c r="G463" s="7" t="s">
        <v>20</v>
      </c>
      <c r="H463" s="7">
        <v>13</v>
      </c>
      <c r="I463" s="7">
        <v>113979346</v>
      </c>
      <c r="J463" s="7" t="s">
        <v>7856</v>
      </c>
      <c r="K463" s="85">
        <v>5.9000000000000003E-21</v>
      </c>
      <c r="L463" s="7" t="s">
        <v>7857</v>
      </c>
      <c r="M463" s="7" t="s">
        <v>12</v>
      </c>
      <c r="N463" s="7">
        <v>1.4E-3</v>
      </c>
    </row>
    <row r="464" spans="1:14" ht="16">
      <c r="A464" s="7" t="s">
        <v>6679</v>
      </c>
      <c r="B464" s="7" t="s">
        <v>2867</v>
      </c>
      <c r="C464" s="7">
        <v>0.51100000000000001</v>
      </c>
      <c r="D464" s="7" t="s">
        <v>4024</v>
      </c>
      <c r="E464" s="85">
        <v>2.2E-307</v>
      </c>
      <c r="F464" s="162" t="s">
        <v>1839</v>
      </c>
      <c r="G464" s="7" t="s">
        <v>28</v>
      </c>
      <c r="H464" s="7">
        <v>12</v>
      </c>
      <c r="I464" s="7">
        <v>111418145</v>
      </c>
      <c r="J464" s="7" t="s">
        <v>7858</v>
      </c>
      <c r="K464" s="85">
        <v>1.6000000000000001E-30</v>
      </c>
      <c r="L464" s="7" t="s">
        <v>7859</v>
      </c>
      <c r="M464" s="7" t="s">
        <v>12</v>
      </c>
      <c r="N464" s="7">
        <v>4.4000000000000003E-3</v>
      </c>
    </row>
    <row r="465" spans="1:14" ht="16">
      <c r="A465" s="7" t="s">
        <v>6577</v>
      </c>
      <c r="B465" s="7" t="s">
        <v>2868</v>
      </c>
      <c r="C465" s="7">
        <v>0.72599999999999998</v>
      </c>
      <c r="D465" s="7" t="s">
        <v>4004</v>
      </c>
      <c r="E465" s="85">
        <v>8.4999999999999995E-57</v>
      </c>
      <c r="F465" s="162" t="s">
        <v>684</v>
      </c>
      <c r="G465" s="7" t="s">
        <v>42</v>
      </c>
      <c r="H465" s="7">
        <v>2</v>
      </c>
      <c r="I465" s="7">
        <v>136114868</v>
      </c>
      <c r="J465" s="7" t="s">
        <v>7860</v>
      </c>
      <c r="K465" s="85">
        <v>2.3000000000000001E-18</v>
      </c>
      <c r="L465" s="7" t="s">
        <v>7861</v>
      </c>
      <c r="M465" s="7" t="s">
        <v>12</v>
      </c>
      <c r="N465" s="7">
        <v>2.9999999999999997E-4</v>
      </c>
    </row>
    <row r="466" spans="1:14" ht="16">
      <c r="A466" s="7" t="s">
        <v>6577</v>
      </c>
      <c r="B466" s="7" t="s">
        <v>2876</v>
      </c>
      <c r="C466" s="7">
        <v>1.4E-2</v>
      </c>
      <c r="D466" s="7" t="s">
        <v>4050</v>
      </c>
      <c r="E466" s="85">
        <v>2.2E-307</v>
      </c>
      <c r="F466" s="162" t="s">
        <v>931</v>
      </c>
      <c r="G466" s="7" t="s">
        <v>20</v>
      </c>
      <c r="H466" s="7">
        <v>13</v>
      </c>
      <c r="I466" s="7">
        <v>28004051</v>
      </c>
      <c r="J466" s="7" t="s">
        <v>7862</v>
      </c>
      <c r="K466" s="85">
        <v>1.2E-26</v>
      </c>
      <c r="L466" s="7" t="s">
        <v>7863</v>
      </c>
      <c r="M466" s="7" t="s">
        <v>12</v>
      </c>
      <c r="N466" s="7">
        <v>1E-3</v>
      </c>
    </row>
    <row r="467" spans="1:14" ht="16">
      <c r="A467" s="7" t="s">
        <v>6577</v>
      </c>
      <c r="B467" s="7" t="s">
        <v>2839</v>
      </c>
      <c r="C467" s="7">
        <v>3.4000000000000002E-2</v>
      </c>
      <c r="D467" s="7" t="s">
        <v>4051</v>
      </c>
      <c r="E467" s="85">
        <v>1.1999999999999999E-106</v>
      </c>
      <c r="F467" s="162" t="s">
        <v>1174</v>
      </c>
      <c r="G467" s="7" t="s">
        <v>28</v>
      </c>
      <c r="H467" s="7">
        <v>22</v>
      </c>
      <c r="I467" s="7">
        <v>17085091</v>
      </c>
      <c r="J467" s="7" t="s">
        <v>7864</v>
      </c>
      <c r="K467" s="85">
        <v>2.1E-225</v>
      </c>
      <c r="L467" s="7" t="s">
        <v>7865</v>
      </c>
      <c r="M467" s="7" t="s">
        <v>12</v>
      </c>
      <c r="N467" s="7">
        <v>7.3000000000000001E-3</v>
      </c>
    </row>
    <row r="468" spans="1:14" ht="16">
      <c r="A468" s="7" t="s">
        <v>6577</v>
      </c>
      <c r="B468" s="7" t="s">
        <v>2869</v>
      </c>
      <c r="C468" s="7">
        <v>5.8000000000000003E-2</v>
      </c>
      <c r="D468" s="7" t="s">
        <v>4053</v>
      </c>
      <c r="E468" s="85">
        <v>1.8E-110</v>
      </c>
      <c r="F468" s="162" t="s">
        <v>1389</v>
      </c>
      <c r="G468" s="7" t="s">
        <v>39</v>
      </c>
      <c r="H468" s="7">
        <v>17</v>
      </c>
      <c r="I468" s="7">
        <v>58270655</v>
      </c>
      <c r="J468" s="7" t="s">
        <v>4054</v>
      </c>
      <c r="K468" s="85">
        <v>1.9000000000000001E-16</v>
      </c>
      <c r="L468" s="7" t="s">
        <v>7866</v>
      </c>
      <c r="M468" s="7" t="s">
        <v>12</v>
      </c>
      <c r="N468" s="7">
        <v>8.5000000000000006E-3</v>
      </c>
    </row>
    <row r="469" spans="1:14" ht="16">
      <c r="A469" s="7" t="s">
        <v>6583</v>
      </c>
      <c r="B469" s="7" t="s">
        <v>2837</v>
      </c>
      <c r="C469" s="7">
        <v>0.57299999999999995</v>
      </c>
      <c r="D469" s="7" t="s">
        <v>4055</v>
      </c>
      <c r="E469" s="85">
        <v>1.5000000000000001E-114</v>
      </c>
      <c r="F469" s="162" t="s">
        <v>645</v>
      </c>
      <c r="G469" s="7" t="s">
        <v>28</v>
      </c>
      <c r="H469" s="7">
        <v>1</v>
      </c>
      <c r="I469" s="7">
        <v>36466095</v>
      </c>
      <c r="J469" s="7" t="s">
        <v>4056</v>
      </c>
      <c r="K469" s="85">
        <v>2.7E-20</v>
      </c>
      <c r="L469" s="7" t="s">
        <v>646</v>
      </c>
      <c r="M469" s="7" t="s">
        <v>12</v>
      </c>
      <c r="N469" s="7">
        <v>2.5999999999999999E-3</v>
      </c>
    </row>
    <row r="470" spans="1:14" ht="16">
      <c r="A470" s="7" t="s">
        <v>6583</v>
      </c>
      <c r="B470" s="7" t="s">
        <v>2870</v>
      </c>
      <c r="C470" s="7">
        <v>0.375</v>
      </c>
      <c r="D470" s="7" t="s">
        <v>3985</v>
      </c>
      <c r="E470" s="85">
        <v>7.9000000000000002E-209</v>
      </c>
      <c r="F470" s="162" t="s">
        <v>672</v>
      </c>
      <c r="G470" s="7" t="s">
        <v>186</v>
      </c>
      <c r="H470" s="7">
        <v>4</v>
      </c>
      <c r="I470" s="7">
        <v>74097755</v>
      </c>
      <c r="J470" s="7" t="s">
        <v>4057</v>
      </c>
      <c r="K470" s="85">
        <v>4.6999999999999996E-18</v>
      </c>
      <c r="L470" s="7" t="s">
        <v>673</v>
      </c>
      <c r="M470" s="7" t="s">
        <v>12</v>
      </c>
      <c r="N470" s="7">
        <v>1E-4</v>
      </c>
    </row>
    <row r="471" spans="1:14" ht="16">
      <c r="A471" s="7" t="s">
        <v>6583</v>
      </c>
      <c r="B471" s="7" t="s">
        <v>2839</v>
      </c>
      <c r="C471" s="7">
        <v>3.4000000000000002E-2</v>
      </c>
      <c r="D471" s="7" t="s">
        <v>4058</v>
      </c>
      <c r="E471" s="85">
        <v>8.2999999999999996E-22</v>
      </c>
      <c r="F471" s="162" t="s">
        <v>1174</v>
      </c>
      <c r="G471" s="7" t="s">
        <v>28</v>
      </c>
      <c r="H471" s="7">
        <v>22</v>
      </c>
      <c r="I471" s="7">
        <v>17085091</v>
      </c>
      <c r="J471" s="7" t="s">
        <v>4059</v>
      </c>
      <c r="K471" s="85">
        <v>9.8999999999999994E-12</v>
      </c>
      <c r="L471" s="7" t="s">
        <v>4052</v>
      </c>
      <c r="M471" s="7" t="s">
        <v>12</v>
      </c>
      <c r="N471" s="7">
        <v>7.3000000000000001E-3</v>
      </c>
    </row>
    <row r="472" spans="1:14" ht="16">
      <c r="A472" s="7" t="s">
        <v>6583</v>
      </c>
      <c r="B472" s="7" t="s">
        <v>3942</v>
      </c>
      <c r="C472" s="7">
        <v>0.51700000000000002</v>
      </c>
      <c r="D472" s="7" t="s">
        <v>4060</v>
      </c>
      <c r="E472" s="85">
        <v>2.2000000000000001E-44</v>
      </c>
      <c r="F472" s="162" t="s">
        <v>1839</v>
      </c>
      <c r="G472" s="7" t="s">
        <v>28</v>
      </c>
      <c r="H472" s="7">
        <v>12</v>
      </c>
      <c r="I472" s="7">
        <v>111418145</v>
      </c>
      <c r="J472" s="7" t="s">
        <v>4061</v>
      </c>
      <c r="K472" s="85">
        <v>1.3E-34</v>
      </c>
      <c r="L472" s="7" t="s">
        <v>4049</v>
      </c>
      <c r="M472" s="7" t="s">
        <v>12</v>
      </c>
      <c r="N472" s="7">
        <v>4.4000000000000003E-3</v>
      </c>
    </row>
    <row r="473" spans="1:14" ht="16">
      <c r="A473" s="7" t="s">
        <v>6583</v>
      </c>
      <c r="B473" s="7" t="s">
        <v>2871</v>
      </c>
      <c r="C473" s="7">
        <v>0.52400000000000002</v>
      </c>
      <c r="D473" s="7" t="s">
        <v>4062</v>
      </c>
      <c r="E473" s="85">
        <v>2.0000000000000001E-17</v>
      </c>
      <c r="F473" s="162" t="s">
        <v>1956</v>
      </c>
      <c r="G473" s="7" t="s">
        <v>28</v>
      </c>
      <c r="H473" s="7">
        <v>17</v>
      </c>
      <c r="I473" s="7">
        <v>74748846</v>
      </c>
      <c r="J473" s="7" t="s">
        <v>4063</v>
      </c>
      <c r="K473" s="85">
        <v>4.7999999999999997E-14</v>
      </c>
      <c r="L473" s="7" t="s">
        <v>4064</v>
      </c>
      <c r="M473" s="7" t="s">
        <v>12</v>
      </c>
      <c r="N473" s="7">
        <v>9.4999999999999998E-3</v>
      </c>
    </row>
    <row r="474" spans="1:14" ht="16">
      <c r="A474" s="7" t="s">
        <v>6583</v>
      </c>
      <c r="B474" s="7" t="s">
        <v>2872</v>
      </c>
      <c r="C474" s="7">
        <v>0.377</v>
      </c>
      <c r="D474" s="7" t="s">
        <v>4065</v>
      </c>
      <c r="E474" s="85">
        <v>4.2000000000000003E-21</v>
      </c>
      <c r="F474" s="162" t="s">
        <v>2072</v>
      </c>
      <c r="G474" s="7" t="s">
        <v>186</v>
      </c>
      <c r="H474" s="7">
        <v>4</v>
      </c>
      <c r="I474" s="7">
        <v>105190469</v>
      </c>
      <c r="J474" s="7" t="s">
        <v>4066</v>
      </c>
      <c r="K474" s="85">
        <v>1.6999999999999999E-20</v>
      </c>
      <c r="L474" s="7" t="s">
        <v>2073</v>
      </c>
      <c r="M474" s="7" t="s">
        <v>12</v>
      </c>
      <c r="N474" s="7">
        <v>2.0999999999999999E-3</v>
      </c>
    </row>
    <row r="475" spans="1:14" ht="16">
      <c r="A475" s="7" t="s">
        <v>6560</v>
      </c>
      <c r="B475" s="7" t="s">
        <v>2873</v>
      </c>
      <c r="C475" s="7">
        <v>2.1000000000000001E-2</v>
      </c>
      <c r="D475" s="7" t="s">
        <v>4067</v>
      </c>
      <c r="E475" s="85">
        <v>1.2E-126</v>
      </c>
      <c r="F475" s="162" t="s">
        <v>239</v>
      </c>
      <c r="G475" s="7" t="s">
        <v>28</v>
      </c>
      <c r="H475" s="7">
        <v>17</v>
      </c>
      <c r="I475" s="7">
        <v>4631599</v>
      </c>
      <c r="J475" s="7" t="s">
        <v>7867</v>
      </c>
      <c r="K475" s="85">
        <v>2.5999999999999998E-16</v>
      </c>
      <c r="L475" s="7" t="s">
        <v>7868</v>
      </c>
      <c r="M475" s="7" t="s">
        <v>12</v>
      </c>
      <c r="N475" s="7">
        <v>1.34E-2</v>
      </c>
    </row>
    <row r="476" spans="1:14" ht="16">
      <c r="A476" s="7" t="s">
        <v>6560</v>
      </c>
      <c r="B476" s="7" t="s">
        <v>2874</v>
      </c>
      <c r="C476" s="7">
        <v>0.48299999999999998</v>
      </c>
      <c r="D476" s="7" t="s">
        <v>4069</v>
      </c>
      <c r="E476" s="85">
        <v>7.7000000000000004E-51</v>
      </c>
      <c r="F476" s="162" t="s">
        <v>487</v>
      </c>
      <c r="G476" s="7" t="s">
        <v>28</v>
      </c>
      <c r="H476" s="7">
        <v>14</v>
      </c>
      <c r="I476" s="7">
        <v>23117486</v>
      </c>
      <c r="J476" s="7" t="s">
        <v>4070</v>
      </c>
      <c r="K476" s="85">
        <v>1.2000000000000001E-19</v>
      </c>
      <c r="L476" s="7" t="s">
        <v>7869</v>
      </c>
      <c r="M476" s="7" t="s">
        <v>12</v>
      </c>
      <c r="N476" s="7">
        <v>8.3999999999999995E-3</v>
      </c>
    </row>
    <row r="477" spans="1:14" ht="16">
      <c r="A477" s="7" t="s">
        <v>6560</v>
      </c>
      <c r="B477" s="7" t="s">
        <v>4071</v>
      </c>
      <c r="C477" s="7">
        <v>0.74199999999999999</v>
      </c>
      <c r="D477" s="7" t="s">
        <v>4072</v>
      </c>
      <c r="E477" s="85">
        <v>2.2E-307</v>
      </c>
      <c r="F477" s="162" t="s">
        <v>1179</v>
      </c>
      <c r="G477" s="7" t="s">
        <v>28</v>
      </c>
      <c r="H477" s="7">
        <v>9</v>
      </c>
      <c r="I477" s="7">
        <v>6241694</v>
      </c>
      <c r="J477" s="7" t="s">
        <v>7870</v>
      </c>
      <c r="K477" s="85">
        <v>3.7000000000000001E-50</v>
      </c>
      <c r="L477" s="7" t="s">
        <v>7871</v>
      </c>
      <c r="M477" s="7" t="s">
        <v>12</v>
      </c>
      <c r="N477" s="7">
        <v>6.0000000000000001E-3</v>
      </c>
    </row>
    <row r="478" spans="1:14" ht="16">
      <c r="A478" s="7" t="s">
        <v>6560</v>
      </c>
      <c r="B478" s="7" t="s">
        <v>2875</v>
      </c>
      <c r="C478" s="7">
        <v>1.0999999999999999E-2</v>
      </c>
      <c r="D478" s="7" t="s">
        <v>4073</v>
      </c>
      <c r="E478" s="85">
        <v>2.5999999999999999E-41</v>
      </c>
      <c r="F478" s="162" t="s">
        <v>1789</v>
      </c>
      <c r="G478" s="7" t="s">
        <v>20</v>
      </c>
      <c r="H478" s="7">
        <v>19</v>
      </c>
      <c r="I478" s="7">
        <v>3178792</v>
      </c>
      <c r="J478" s="7" t="s">
        <v>7872</v>
      </c>
      <c r="K478" s="85">
        <v>1.4E-11</v>
      </c>
      <c r="L478" s="7" t="s">
        <v>7873</v>
      </c>
      <c r="M478" s="7" t="s">
        <v>12</v>
      </c>
      <c r="N478" s="7">
        <v>8.0000000000000004E-4</v>
      </c>
    </row>
    <row r="479" spans="1:14" ht="16">
      <c r="A479" s="7" t="s">
        <v>6560</v>
      </c>
      <c r="B479" s="7" t="s">
        <v>2867</v>
      </c>
      <c r="C479" s="7">
        <v>0.51100000000000001</v>
      </c>
      <c r="D479" s="7" t="s">
        <v>4074</v>
      </c>
      <c r="E479" s="85">
        <v>2.2E-307</v>
      </c>
      <c r="F479" s="162" t="s">
        <v>1839</v>
      </c>
      <c r="G479" s="7" t="s">
        <v>28</v>
      </c>
      <c r="H479" s="7">
        <v>12</v>
      </c>
      <c r="I479" s="7">
        <v>111418145</v>
      </c>
      <c r="J479" s="7" t="s">
        <v>7874</v>
      </c>
      <c r="K479" s="85">
        <v>5.4000000000000003E-34</v>
      </c>
      <c r="L479" s="7" t="s">
        <v>7859</v>
      </c>
      <c r="M479" s="7" t="s">
        <v>12</v>
      </c>
      <c r="N479" s="7">
        <v>4.4000000000000003E-3</v>
      </c>
    </row>
    <row r="480" spans="1:14" ht="16">
      <c r="A480" s="7" t="s">
        <v>6696</v>
      </c>
      <c r="B480" s="7" t="s">
        <v>4734</v>
      </c>
      <c r="C480" s="7">
        <v>0.59799999999999998</v>
      </c>
      <c r="D480" s="7" t="s">
        <v>4099</v>
      </c>
      <c r="E480" s="85">
        <v>3.0000000000000002E-91</v>
      </c>
      <c r="F480" s="162" t="s">
        <v>672</v>
      </c>
      <c r="G480" s="7" t="s">
        <v>186</v>
      </c>
      <c r="H480" s="7">
        <v>4</v>
      </c>
      <c r="I480" s="7">
        <v>74097755</v>
      </c>
      <c r="J480" s="7" t="s">
        <v>4735</v>
      </c>
      <c r="K480" s="85">
        <v>4.2999999999999999E-13</v>
      </c>
      <c r="L480" s="7" t="s">
        <v>4736</v>
      </c>
      <c r="M480" s="7" t="s">
        <v>12</v>
      </c>
      <c r="N480" s="7">
        <v>1E-4</v>
      </c>
    </row>
    <row r="481" spans="1:14" ht="16">
      <c r="A481" s="7" t="s">
        <v>6696</v>
      </c>
      <c r="B481" s="7" t="s">
        <v>4731</v>
      </c>
      <c r="C481" s="7">
        <v>0.435</v>
      </c>
      <c r="D481" s="7" t="s">
        <v>3905</v>
      </c>
      <c r="E481" s="85">
        <v>1.5E-17</v>
      </c>
      <c r="F481" s="162" t="s">
        <v>1705</v>
      </c>
      <c r="G481" s="7" t="s">
        <v>34</v>
      </c>
      <c r="H481" s="7">
        <v>13</v>
      </c>
      <c r="I481" s="7">
        <v>113979346</v>
      </c>
      <c r="J481" s="7" t="s">
        <v>4732</v>
      </c>
      <c r="K481" s="85">
        <v>4.4E-16</v>
      </c>
      <c r="L481" s="7" t="s">
        <v>4733</v>
      </c>
      <c r="M481" s="7" t="s">
        <v>12</v>
      </c>
      <c r="N481" s="7">
        <v>2.0999999999999999E-3</v>
      </c>
    </row>
    <row r="482" spans="1:14" ht="16">
      <c r="A482" s="7" t="s">
        <v>6598</v>
      </c>
      <c r="B482" s="7" t="s">
        <v>4742</v>
      </c>
      <c r="C482" s="7">
        <v>0.55500000000000005</v>
      </c>
      <c r="D482" s="7" t="s">
        <v>4107</v>
      </c>
      <c r="E482" s="85">
        <v>8.7999999999999996E-124</v>
      </c>
      <c r="F482" s="162" t="s">
        <v>487</v>
      </c>
      <c r="G482" s="7" t="s">
        <v>28</v>
      </c>
      <c r="H482" s="7">
        <v>14</v>
      </c>
      <c r="I482" s="7">
        <v>23117486</v>
      </c>
      <c r="J482" s="7" t="s">
        <v>4743</v>
      </c>
      <c r="K482" s="85">
        <v>1.4000000000000001E-13</v>
      </c>
      <c r="L482" s="7" t="s">
        <v>3012</v>
      </c>
      <c r="M482" s="7" t="s">
        <v>12</v>
      </c>
      <c r="N482" s="7">
        <v>8.3999999999999995E-3</v>
      </c>
    </row>
    <row r="483" spans="1:14" ht="16">
      <c r="A483" s="7" t="s">
        <v>6598</v>
      </c>
      <c r="B483" s="7" t="s">
        <v>2876</v>
      </c>
      <c r="C483" s="7">
        <v>1.4E-2</v>
      </c>
      <c r="D483" s="7" t="s">
        <v>4740</v>
      </c>
      <c r="E483" s="85">
        <v>2.2E-307</v>
      </c>
      <c r="F483" s="162" t="s">
        <v>931</v>
      </c>
      <c r="G483" s="7" t="s">
        <v>20</v>
      </c>
      <c r="H483" s="7">
        <v>13</v>
      </c>
      <c r="I483" s="7">
        <v>28004051</v>
      </c>
      <c r="J483" s="7" t="s">
        <v>4741</v>
      </c>
      <c r="K483" s="85">
        <v>8.0999999999999996E-21</v>
      </c>
      <c r="L483" s="7" t="s">
        <v>932</v>
      </c>
      <c r="M483" s="7" t="s">
        <v>12</v>
      </c>
      <c r="N483" s="7">
        <v>1E-3</v>
      </c>
    </row>
    <row r="484" spans="1:14" ht="16">
      <c r="A484" s="7" t="s">
        <v>6598</v>
      </c>
      <c r="B484" s="7" t="s">
        <v>2839</v>
      </c>
      <c r="C484" s="7">
        <v>3.4000000000000002E-2</v>
      </c>
      <c r="D484" s="7" t="s">
        <v>4737</v>
      </c>
      <c r="E484" s="85">
        <v>2.3E-51</v>
      </c>
      <c r="F484" s="162" t="s">
        <v>1174</v>
      </c>
      <c r="G484" s="7" t="s">
        <v>28</v>
      </c>
      <c r="H484" s="7">
        <v>22</v>
      </c>
      <c r="I484" s="7">
        <v>17085091</v>
      </c>
      <c r="J484" s="7" t="s">
        <v>7875</v>
      </c>
      <c r="K484" s="85">
        <v>1.7999999999999999E-203</v>
      </c>
      <c r="L484" s="7" t="s">
        <v>4052</v>
      </c>
      <c r="M484" s="7" t="s">
        <v>12</v>
      </c>
      <c r="N484" s="7">
        <v>7.3000000000000001E-3</v>
      </c>
    </row>
    <row r="485" spans="1:14" ht="16">
      <c r="A485" s="7" t="s">
        <v>6598</v>
      </c>
      <c r="B485" s="7" t="s">
        <v>2869</v>
      </c>
      <c r="C485" s="7">
        <v>5.8000000000000003E-2</v>
      </c>
      <c r="D485" s="7" t="s">
        <v>4738</v>
      </c>
      <c r="E485" s="85">
        <v>2.8999999999999998E-180</v>
      </c>
      <c r="F485" s="162" t="s">
        <v>1389</v>
      </c>
      <c r="G485" s="7" t="s">
        <v>28</v>
      </c>
      <c r="H485" s="7">
        <v>17</v>
      </c>
      <c r="I485" s="7">
        <v>58270655</v>
      </c>
      <c r="J485" s="7" t="s">
        <v>4739</v>
      </c>
      <c r="K485" s="85">
        <v>6.4999999999999999E-35</v>
      </c>
      <c r="L485" s="7" t="s">
        <v>7876</v>
      </c>
      <c r="M485" s="7" t="s">
        <v>12</v>
      </c>
      <c r="N485" s="7">
        <v>1.52E-2</v>
      </c>
    </row>
    <row r="486" spans="1:14" ht="16">
      <c r="A486" s="7" t="s">
        <v>6653</v>
      </c>
      <c r="B486" s="7" t="s">
        <v>2837</v>
      </c>
      <c r="C486" s="7">
        <v>0.57299999999999995</v>
      </c>
      <c r="D486" s="7" t="s">
        <v>4152</v>
      </c>
      <c r="E486" s="85">
        <v>3.4999999999999997E-70</v>
      </c>
      <c r="F486" s="162" t="s">
        <v>645</v>
      </c>
      <c r="G486" s="7" t="s">
        <v>28</v>
      </c>
      <c r="H486" s="7">
        <v>1</v>
      </c>
      <c r="I486" s="7">
        <v>36466095</v>
      </c>
      <c r="J486" s="7" t="s">
        <v>4745</v>
      </c>
      <c r="K486" s="85">
        <v>2.2999999999999999E-16</v>
      </c>
      <c r="L486" s="7" t="s">
        <v>646</v>
      </c>
      <c r="M486" s="7" t="s">
        <v>12</v>
      </c>
      <c r="N486" s="7">
        <v>2.5999999999999999E-3</v>
      </c>
    </row>
    <row r="487" spans="1:14" ht="16">
      <c r="A487" s="7" t="s">
        <v>6653</v>
      </c>
      <c r="B487" s="7" t="s">
        <v>4734</v>
      </c>
      <c r="C487" s="7">
        <v>0.59799999999999998</v>
      </c>
      <c r="D487" s="7" t="s">
        <v>4174</v>
      </c>
      <c r="E487" s="85">
        <v>1.4E-127</v>
      </c>
      <c r="F487" s="162" t="s">
        <v>672</v>
      </c>
      <c r="G487" s="7" t="s">
        <v>186</v>
      </c>
      <c r="H487" s="7">
        <v>4</v>
      </c>
      <c r="I487" s="7">
        <v>74097755</v>
      </c>
      <c r="J487" s="7" t="s">
        <v>7877</v>
      </c>
      <c r="K487" s="85">
        <v>1.6000000000000001E-14</v>
      </c>
      <c r="L487" s="7" t="s">
        <v>673</v>
      </c>
      <c r="M487" s="7" t="s">
        <v>12</v>
      </c>
      <c r="N487" s="7">
        <v>1E-4</v>
      </c>
    </row>
    <row r="488" spans="1:14" ht="16">
      <c r="A488" s="7" t="s">
        <v>6653</v>
      </c>
      <c r="B488" s="7" t="s">
        <v>2869</v>
      </c>
      <c r="C488" s="7">
        <v>5.8000000000000003E-2</v>
      </c>
      <c r="D488" s="7" t="s">
        <v>4744</v>
      </c>
      <c r="E488" s="85">
        <v>1.0999999999999999E-30</v>
      </c>
      <c r="F488" s="162" t="s">
        <v>1389</v>
      </c>
      <c r="G488" s="7" t="s">
        <v>28</v>
      </c>
      <c r="H488" s="7">
        <v>17</v>
      </c>
      <c r="I488" s="7">
        <v>58270655</v>
      </c>
      <c r="J488" s="7" t="s">
        <v>7878</v>
      </c>
      <c r="K488" s="85">
        <v>2.1999999999999998E-19</v>
      </c>
      <c r="L488" s="7" t="s">
        <v>7876</v>
      </c>
      <c r="M488" s="7" t="s">
        <v>12</v>
      </c>
      <c r="N488" s="7">
        <v>1.52E-2</v>
      </c>
    </row>
    <row r="489" spans="1:14" ht="16">
      <c r="A489" s="7" t="s">
        <v>6589</v>
      </c>
      <c r="B489" s="7" t="s">
        <v>2873</v>
      </c>
      <c r="C489" s="7">
        <v>2.1000000000000001E-2</v>
      </c>
      <c r="D489" s="7" t="s">
        <v>4748</v>
      </c>
      <c r="E489" s="85">
        <v>1.5000000000000001E-133</v>
      </c>
      <c r="F489" s="162" t="s">
        <v>239</v>
      </c>
      <c r="G489" s="7" t="s">
        <v>28</v>
      </c>
      <c r="H489" s="7">
        <v>17</v>
      </c>
      <c r="I489" s="7">
        <v>4631599</v>
      </c>
      <c r="J489" s="7" t="s">
        <v>4749</v>
      </c>
      <c r="K489" s="85">
        <v>5.3000000000000003E-16</v>
      </c>
      <c r="L489" s="7" t="s">
        <v>4068</v>
      </c>
      <c r="M489" s="7" t="s">
        <v>12</v>
      </c>
      <c r="N489" s="7">
        <v>1.34E-2</v>
      </c>
    </row>
    <row r="490" spans="1:14" ht="16">
      <c r="A490" s="7" t="s">
        <v>6589</v>
      </c>
      <c r="B490" s="7" t="s">
        <v>2874</v>
      </c>
      <c r="C490" s="7">
        <v>0.48299999999999998</v>
      </c>
      <c r="D490" s="7" t="s">
        <v>4237</v>
      </c>
      <c r="E490" s="85">
        <v>2.4000000000000002E-59</v>
      </c>
      <c r="F490" s="162" t="s">
        <v>487</v>
      </c>
      <c r="G490" s="7" t="s">
        <v>28</v>
      </c>
      <c r="H490" s="7">
        <v>14</v>
      </c>
      <c r="I490" s="7">
        <v>23117486</v>
      </c>
      <c r="J490" s="7" t="s">
        <v>7879</v>
      </c>
      <c r="K490" s="85">
        <v>2.1000000000000001E-22</v>
      </c>
      <c r="L490" s="7" t="s">
        <v>3012</v>
      </c>
      <c r="M490" s="7" t="s">
        <v>12</v>
      </c>
      <c r="N490" s="7">
        <v>8.3999999999999995E-3</v>
      </c>
    </row>
    <row r="491" spans="1:14" ht="16">
      <c r="A491" s="7" t="s">
        <v>6589</v>
      </c>
      <c r="B491" s="7" t="s">
        <v>4071</v>
      </c>
      <c r="C491" s="7">
        <v>0.74199999999999999</v>
      </c>
      <c r="D491" s="7" t="s">
        <v>4746</v>
      </c>
      <c r="E491" s="85">
        <v>2.2E-307</v>
      </c>
      <c r="F491" s="162" t="s">
        <v>1179</v>
      </c>
      <c r="G491" s="7" t="s">
        <v>39</v>
      </c>
      <c r="H491" s="7">
        <v>9</v>
      </c>
      <c r="I491" s="7">
        <v>6241694</v>
      </c>
      <c r="J491" s="7" t="s">
        <v>4747</v>
      </c>
      <c r="K491" s="85">
        <v>1.4E-56</v>
      </c>
      <c r="L491" s="7" t="s">
        <v>7880</v>
      </c>
      <c r="M491" s="7" t="s">
        <v>12</v>
      </c>
      <c r="N491" s="7">
        <v>6.0000000000000001E-3</v>
      </c>
    </row>
    <row r="492" spans="1:14" ht="16">
      <c r="A492" s="7" t="s">
        <v>6686</v>
      </c>
      <c r="B492" s="7" t="s">
        <v>4075</v>
      </c>
      <c r="C492" s="7">
        <v>1.6E-2</v>
      </c>
      <c r="D492" s="7" t="s">
        <v>4076</v>
      </c>
      <c r="E492" s="85">
        <v>4.7000000000000003E-27</v>
      </c>
      <c r="F492" s="162" t="s">
        <v>1389</v>
      </c>
      <c r="G492" s="7" t="s">
        <v>28</v>
      </c>
      <c r="H492" s="7">
        <v>17</v>
      </c>
      <c r="I492" s="7">
        <v>58270655</v>
      </c>
      <c r="J492" s="7" t="s">
        <v>4077</v>
      </c>
      <c r="K492" s="85">
        <v>2.3999999999999998E-24</v>
      </c>
      <c r="L492" s="7" t="s">
        <v>4078</v>
      </c>
      <c r="M492" s="7" t="s">
        <v>12</v>
      </c>
      <c r="N492" s="7">
        <v>1.52E-2</v>
      </c>
    </row>
    <row r="493" spans="1:14" ht="16">
      <c r="A493" s="7" t="s">
        <v>6617</v>
      </c>
      <c r="B493" s="7" t="s">
        <v>2877</v>
      </c>
      <c r="C493" s="7">
        <v>0.22700000000000001</v>
      </c>
      <c r="D493" s="7" t="s">
        <v>4072</v>
      </c>
      <c r="E493" s="85">
        <v>6.8999999999999999E-305</v>
      </c>
      <c r="F493" s="162" t="s">
        <v>273</v>
      </c>
      <c r="G493" s="7" t="s">
        <v>336</v>
      </c>
      <c r="H493" s="7">
        <v>8</v>
      </c>
      <c r="I493" s="7">
        <v>41655726</v>
      </c>
      <c r="J493" s="7" t="s">
        <v>4752</v>
      </c>
      <c r="K493" s="85">
        <v>3.5999999999999997E-20</v>
      </c>
      <c r="L493" s="7" t="s">
        <v>4080</v>
      </c>
      <c r="M493" s="7" t="s">
        <v>12</v>
      </c>
      <c r="N493" s="7">
        <v>1E-4</v>
      </c>
    </row>
    <row r="494" spans="1:14" ht="16">
      <c r="A494" s="7" t="s">
        <v>6617</v>
      </c>
      <c r="B494" s="7" t="s">
        <v>4083</v>
      </c>
      <c r="C494" s="7">
        <v>0.68400000000000005</v>
      </c>
      <c r="D494" s="7" t="s">
        <v>4138</v>
      </c>
      <c r="E494" s="85">
        <v>5.0000000000000003E-291</v>
      </c>
      <c r="F494" s="162" t="s">
        <v>1143</v>
      </c>
      <c r="G494" s="7" t="s">
        <v>34</v>
      </c>
      <c r="H494" s="7">
        <v>3</v>
      </c>
      <c r="I494" s="7">
        <v>50288190</v>
      </c>
      <c r="J494" s="7" t="s">
        <v>4750</v>
      </c>
      <c r="K494" s="85">
        <v>7.6999999999999995E-73</v>
      </c>
      <c r="L494" s="7" t="s">
        <v>4085</v>
      </c>
      <c r="M494" s="7" t="s">
        <v>12</v>
      </c>
      <c r="N494" s="7">
        <v>3.0000000000000001E-3</v>
      </c>
    </row>
    <row r="495" spans="1:14" ht="16">
      <c r="A495" s="7" t="s">
        <v>6617</v>
      </c>
      <c r="B495" s="7" t="s">
        <v>2845</v>
      </c>
      <c r="C495" s="7">
        <v>4.4999999999999998E-2</v>
      </c>
      <c r="D495" s="7" t="s">
        <v>4753</v>
      </c>
      <c r="E495" s="85">
        <v>4.1999999999999998E-36</v>
      </c>
      <c r="F495" s="162" t="s">
        <v>1192</v>
      </c>
      <c r="G495" s="7" t="s">
        <v>28</v>
      </c>
      <c r="H495" s="7">
        <v>5</v>
      </c>
      <c r="I495" s="7">
        <v>76403545</v>
      </c>
      <c r="J495" s="7" t="s">
        <v>4754</v>
      </c>
      <c r="K495" s="85">
        <v>2.0000000000000001E-17</v>
      </c>
      <c r="L495" s="7" t="s">
        <v>4088</v>
      </c>
      <c r="M495" s="7" t="s">
        <v>12</v>
      </c>
      <c r="N495" s="7">
        <v>1.15E-2</v>
      </c>
    </row>
    <row r="496" spans="1:14" ht="16">
      <c r="A496" s="7" t="s">
        <v>6617</v>
      </c>
      <c r="B496" s="7" t="s">
        <v>3942</v>
      </c>
      <c r="C496" s="7">
        <v>0.51700000000000002</v>
      </c>
      <c r="D496" s="7" t="s">
        <v>4168</v>
      </c>
      <c r="E496" s="85">
        <v>3.1000000000000001E-144</v>
      </c>
      <c r="F496" s="162" t="s">
        <v>1839</v>
      </c>
      <c r="G496" s="7" t="s">
        <v>28</v>
      </c>
      <c r="H496" s="7">
        <v>12</v>
      </c>
      <c r="I496" s="7">
        <v>111418145</v>
      </c>
      <c r="J496" s="7" t="s">
        <v>4751</v>
      </c>
      <c r="K496" s="85">
        <v>5.2000000000000003E-21</v>
      </c>
      <c r="L496" s="7" t="s">
        <v>4090</v>
      </c>
      <c r="M496" s="7" t="s">
        <v>12</v>
      </c>
      <c r="N496" s="7">
        <v>4.4000000000000003E-3</v>
      </c>
    </row>
    <row r="497" spans="1:14" ht="16">
      <c r="A497" s="7" t="s">
        <v>6591</v>
      </c>
      <c r="B497" s="7" t="s">
        <v>2877</v>
      </c>
      <c r="C497" s="7">
        <v>0.22700000000000001</v>
      </c>
      <c r="D497" s="7" t="s">
        <v>4079</v>
      </c>
      <c r="E497" s="85">
        <v>2.2E-307</v>
      </c>
      <c r="F497" s="162" t="s">
        <v>273</v>
      </c>
      <c r="G497" s="7" t="s">
        <v>336</v>
      </c>
      <c r="H497" s="7">
        <v>8</v>
      </c>
      <c r="I497" s="7">
        <v>41655726</v>
      </c>
      <c r="J497" s="7" t="s">
        <v>7881</v>
      </c>
      <c r="K497" s="85">
        <v>1.4E-19</v>
      </c>
      <c r="L497" s="7" t="s">
        <v>7882</v>
      </c>
      <c r="M497" s="7" t="s">
        <v>12</v>
      </c>
      <c r="N497" s="7">
        <v>1E-4</v>
      </c>
    </row>
    <row r="498" spans="1:14" ht="16">
      <c r="A498" s="7" t="s">
        <v>6591</v>
      </c>
      <c r="B498" s="7" t="s">
        <v>2878</v>
      </c>
      <c r="C498" s="7">
        <v>0.55700000000000005</v>
      </c>
      <c r="D498" s="7" t="s">
        <v>4081</v>
      </c>
      <c r="E498" s="85">
        <v>9.0000000000000003E-19</v>
      </c>
      <c r="F498" s="162" t="s">
        <v>430</v>
      </c>
      <c r="G498" s="7" t="s">
        <v>34</v>
      </c>
      <c r="H498" s="7">
        <v>8</v>
      </c>
      <c r="I498" s="7">
        <v>85328559</v>
      </c>
      <c r="J498" s="7" t="s">
        <v>4082</v>
      </c>
      <c r="K498" s="85">
        <v>1.2000000000000001E-11</v>
      </c>
      <c r="L498" s="7" t="s">
        <v>7883</v>
      </c>
      <c r="M498" s="7" t="s">
        <v>12</v>
      </c>
      <c r="N498" s="7">
        <v>6.9999999999999999E-4</v>
      </c>
    </row>
    <row r="499" spans="1:14" ht="16">
      <c r="A499" s="7" t="s">
        <v>6591</v>
      </c>
      <c r="B499" s="7" t="s">
        <v>4083</v>
      </c>
      <c r="C499" s="7">
        <v>0.68400000000000005</v>
      </c>
      <c r="D499" s="7" t="s">
        <v>4084</v>
      </c>
      <c r="E499" s="85">
        <v>3.5000000000000001E-280</v>
      </c>
      <c r="F499" s="162" t="s">
        <v>1143</v>
      </c>
      <c r="G499" s="7" t="s">
        <v>34</v>
      </c>
      <c r="H499" s="7">
        <v>3</v>
      </c>
      <c r="I499" s="7">
        <v>50288190</v>
      </c>
      <c r="J499" s="7" t="s">
        <v>7884</v>
      </c>
      <c r="K499" s="85">
        <v>1.9000000000000002E-68</v>
      </c>
      <c r="L499" s="7" t="s">
        <v>7885</v>
      </c>
      <c r="M499" s="7" t="s">
        <v>12</v>
      </c>
      <c r="N499" s="7">
        <v>3.0000000000000001E-3</v>
      </c>
    </row>
    <row r="500" spans="1:14" ht="16">
      <c r="A500" s="7" t="s">
        <v>6591</v>
      </c>
      <c r="B500" s="7" t="s">
        <v>2845</v>
      </c>
      <c r="C500" s="7">
        <v>4.4999999999999998E-2</v>
      </c>
      <c r="D500" s="7" t="s">
        <v>4086</v>
      </c>
      <c r="E500" s="85">
        <v>8.0000000000000006E-43</v>
      </c>
      <c r="F500" s="162" t="s">
        <v>1192</v>
      </c>
      <c r="G500" s="7" t="s">
        <v>28</v>
      </c>
      <c r="H500" s="7">
        <v>5</v>
      </c>
      <c r="I500" s="7">
        <v>76403545</v>
      </c>
      <c r="J500" s="7" t="s">
        <v>4087</v>
      </c>
      <c r="K500" s="85">
        <v>2.2999999999999998E-19</v>
      </c>
      <c r="L500" s="7" t="s">
        <v>7886</v>
      </c>
      <c r="M500" s="7" t="s">
        <v>12</v>
      </c>
      <c r="N500" s="7">
        <v>1.15E-2</v>
      </c>
    </row>
    <row r="501" spans="1:14" ht="16">
      <c r="A501" s="7" t="s">
        <v>6591</v>
      </c>
      <c r="B501" s="7" t="s">
        <v>3942</v>
      </c>
      <c r="C501" s="7">
        <v>0.51700000000000002</v>
      </c>
      <c r="D501" s="7" t="s">
        <v>4089</v>
      </c>
      <c r="E501" s="85">
        <v>1.1999999999999999E-182</v>
      </c>
      <c r="F501" s="162" t="s">
        <v>1839</v>
      </c>
      <c r="G501" s="7" t="s">
        <v>28</v>
      </c>
      <c r="H501" s="7">
        <v>12</v>
      </c>
      <c r="I501" s="7">
        <v>111418145</v>
      </c>
      <c r="J501" s="7" t="s">
        <v>7887</v>
      </c>
      <c r="K501" s="85">
        <v>2.1999999999999998E-30</v>
      </c>
      <c r="L501" s="7" t="s">
        <v>7888</v>
      </c>
      <c r="M501" s="7" t="s">
        <v>12</v>
      </c>
      <c r="N501" s="7">
        <v>4.4000000000000003E-3</v>
      </c>
    </row>
    <row r="502" spans="1:14" ht="16">
      <c r="A502" s="7" t="s">
        <v>6591</v>
      </c>
      <c r="B502" s="7" t="s">
        <v>4091</v>
      </c>
      <c r="C502" s="7">
        <v>0.34</v>
      </c>
      <c r="D502" s="7" t="s">
        <v>3925</v>
      </c>
      <c r="E502" s="85">
        <v>7.4000000000000004E-43</v>
      </c>
      <c r="F502" s="162" t="s">
        <v>2019</v>
      </c>
      <c r="G502" s="7" t="s">
        <v>336</v>
      </c>
      <c r="H502" s="7">
        <v>14</v>
      </c>
      <c r="I502" s="7">
        <v>64749305</v>
      </c>
      <c r="J502" s="7" t="s">
        <v>7889</v>
      </c>
      <c r="K502" s="85">
        <v>4.2999999999999999E-16</v>
      </c>
      <c r="L502" s="7" t="s">
        <v>7890</v>
      </c>
      <c r="M502" s="7" t="s">
        <v>12</v>
      </c>
      <c r="N502" s="7">
        <v>1E-4</v>
      </c>
    </row>
    <row r="503" spans="1:14" ht="16">
      <c r="A503" s="7" t="s">
        <v>6586</v>
      </c>
      <c r="B503" s="7" t="s">
        <v>4092</v>
      </c>
      <c r="C503" s="7">
        <v>3.4000000000000002E-2</v>
      </c>
      <c r="D503" s="7" t="s">
        <v>4093</v>
      </c>
      <c r="E503" s="85">
        <v>2.2E-307</v>
      </c>
      <c r="F503" s="162" t="s">
        <v>273</v>
      </c>
      <c r="G503" s="7" t="s">
        <v>336</v>
      </c>
      <c r="H503" s="7">
        <v>8</v>
      </c>
      <c r="I503" s="7">
        <v>41655726</v>
      </c>
      <c r="J503" s="7" t="s">
        <v>7891</v>
      </c>
      <c r="K503" s="85">
        <v>3.4999999999999997E-29</v>
      </c>
      <c r="L503" s="7" t="s">
        <v>7882</v>
      </c>
      <c r="M503" s="7" t="s">
        <v>12</v>
      </c>
      <c r="N503" s="7">
        <v>1E-4</v>
      </c>
    </row>
    <row r="504" spans="1:14" ht="16">
      <c r="A504" s="7" t="s">
        <v>6586</v>
      </c>
      <c r="B504" s="7" t="s">
        <v>3960</v>
      </c>
      <c r="C504" s="7">
        <v>0.58499999999999996</v>
      </c>
      <c r="D504" s="7" t="s">
        <v>4094</v>
      </c>
      <c r="E504" s="85">
        <v>4.5000000000000001E-191</v>
      </c>
      <c r="F504" s="162" t="s">
        <v>360</v>
      </c>
      <c r="G504" s="7" t="s">
        <v>34</v>
      </c>
      <c r="H504" s="7">
        <v>3</v>
      </c>
      <c r="I504" s="7">
        <v>142449428</v>
      </c>
      <c r="J504" s="7" t="s">
        <v>7892</v>
      </c>
      <c r="K504" s="85">
        <v>2.9E-20</v>
      </c>
      <c r="L504" s="7" t="s">
        <v>7893</v>
      </c>
      <c r="M504" s="7" t="s">
        <v>12</v>
      </c>
      <c r="N504" s="7">
        <v>4.4999999999999997E-3</v>
      </c>
    </row>
    <row r="505" spans="1:14" ht="16">
      <c r="A505" s="7" t="s">
        <v>6586</v>
      </c>
      <c r="B505" s="7" t="s">
        <v>4095</v>
      </c>
      <c r="C505" s="7">
        <v>0.55100000000000005</v>
      </c>
      <c r="D505" s="7" t="s">
        <v>4065</v>
      </c>
      <c r="E505" s="85">
        <v>6.0999999999999996E-22</v>
      </c>
      <c r="F505" s="162" t="s">
        <v>430</v>
      </c>
      <c r="G505" s="7" t="s">
        <v>34</v>
      </c>
      <c r="H505" s="7">
        <v>8</v>
      </c>
      <c r="I505" s="7">
        <v>85328559</v>
      </c>
      <c r="J505" s="7" t="s">
        <v>7894</v>
      </c>
      <c r="K505" s="85">
        <v>1.1E-12</v>
      </c>
      <c r="L505" s="7" t="s">
        <v>7883</v>
      </c>
      <c r="M505" s="7" t="s">
        <v>12</v>
      </c>
      <c r="N505" s="7">
        <v>6.9999999999999999E-4</v>
      </c>
    </row>
    <row r="506" spans="1:14" ht="16">
      <c r="A506" s="7" t="s">
        <v>6586</v>
      </c>
      <c r="B506" s="7" t="s">
        <v>4083</v>
      </c>
      <c r="C506" s="7">
        <v>0.68400000000000005</v>
      </c>
      <c r="D506" s="7" t="s">
        <v>4096</v>
      </c>
      <c r="E506" s="85">
        <v>4E-55</v>
      </c>
      <c r="F506" s="162" t="s">
        <v>1143</v>
      </c>
      <c r="G506" s="7" t="s">
        <v>34</v>
      </c>
      <c r="H506" s="7">
        <v>3</v>
      </c>
      <c r="I506" s="7">
        <v>50288190</v>
      </c>
      <c r="J506" s="7" t="s">
        <v>7895</v>
      </c>
      <c r="K506" s="85">
        <v>1.4999999999999999E-15</v>
      </c>
      <c r="L506" s="7" t="s">
        <v>7885</v>
      </c>
      <c r="M506" s="7" t="s">
        <v>12</v>
      </c>
      <c r="N506" s="7">
        <v>3.0000000000000001E-3</v>
      </c>
    </row>
    <row r="507" spans="1:14" ht="16">
      <c r="A507" s="7" t="s">
        <v>6586</v>
      </c>
      <c r="B507" s="7" t="s">
        <v>2855</v>
      </c>
      <c r="C507" s="7">
        <v>0.69399999999999995</v>
      </c>
      <c r="D507" s="7" t="s">
        <v>3971</v>
      </c>
      <c r="E507" s="85">
        <v>1.4E-281</v>
      </c>
      <c r="F507" s="162" t="s">
        <v>1941</v>
      </c>
      <c r="G507" s="7" t="s">
        <v>115</v>
      </c>
      <c r="H507" s="7">
        <v>17</v>
      </c>
      <c r="I507" s="7">
        <v>44249093</v>
      </c>
      <c r="J507" s="7" t="s">
        <v>7896</v>
      </c>
      <c r="K507" s="85">
        <v>2.1000000000000002E-27</v>
      </c>
      <c r="L507" s="7" t="s">
        <v>7897</v>
      </c>
      <c r="M507" s="7" t="s">
        <v>12</v>
      </c>
      <c r="N507" s="7">
        <v>0</v>
      </c>
    </row>
    <row r="508" spans="1:14" ht="16">
      <c r="A508" s="7" t="s">
        <v>6586</v>
      </c>
      <c r="B508" s="7" t="s">
        <v>4097</v>
      </c>
      <c r="C508" s="7">
        <v>0.28000000000000003</v>
      </c>
      <c r="D508" s="7" t="s">
        <v>4084</v>
      </c>
      <c r="E508" s="85">
        <v>9.7999999999999994E-263</v>
      </c>
      <c r="F508" s="162" t="s">
        <v>2016</v>
      </c>
      <c r="G508" s="7" t="s">
        <v>186</v>
      </c>
      <c r="H508" s="7">
        <v>1</v>
      </c>
      <c r="I508" s="7">
        <v>158611263</v>
      </c>
      <c r="J508" s="7" t="s">
        <v>7898</v>
      </c>
      <c r="K508" s="85">
        <v>9.7000000000000002E-45</v>
      </c>
      <c r="L508" s="7" t="s">
        <v>7899</v>
      </c>
      <c r="M508" s="7" t="s">
        <v>12</v>
      </c>
      <c r="N508" s="7">
        <v>4.0000000000000002E-4</v>
      </c>
    </row>
    <row r="509" spans="1:14" ht="16">
      <c r="A509" s="7" t="s">
        <v>6586</v>
      </c>
      <c r="B509" s="7" t="s">
        <v>4098</v>
      </c>
      <c r="C509" s="7">
        <v>0.34200000000000003</v>
      </c>
      <c r="D509" s="7" t="s">
        <v>4099</v>
      </c>
      <c r="E509" s="85">
        <v>7.1E-87</v>
      </c>
      <c r="F509" s="162" t="s">
        <v>2019</v>
      </c>
      <c r="G509" s="7" t="s">
        <v>336</v>
      </c>
      <c r="H509" s="7">
        <v>14</v>
      </c>
      <c r="I509" s="7">
        <v>64749305</v>
      </c>
      <c r="J509" s="7" t="s">
        <v>7900</v>
      </c>
      <c r="K509" s="85">
        <v>8.1000000000000001E-23</v>
      </c>
      <c r="L509" s="7" t="s">
        <v>7890</v>
      </c>
      <c r="M509" s="7" t="s">
        <v>12</v>
      </c>
      <c r="N509" s="7">
        <v>1E-4</v>
      </c>
    </row>
    <row r="510" spans="1:14" ht="16">
      <c r="A510" s="7" t="s">
        <v>6586</v>
      </c>
      <c r="B510" s="7" t="s">
        <v>2852</v>
      </c>
      <c r="C510" s="7">
        <v>0.32300000000000001</v>
      </c>
      <c r="D510" s="7" t="s">
        <v>4004</v>
      </c>
      <c r="E510" s="85">
        <v>4.3000000000000003E-61</v>
      </c>
      <c r="F510" s="162" t="s">
        <v>2066</v>
      </c>
      <c r="G510" s="7" t="s">
        <v>42</v>
      </c>
      <c r="H510" s="7">
        <v>5</v>
      </c>
      <c r="I510" s="7">
        <v>1253727</v>
      </c>
      <c r="J510" s="7" t="s">
        <v>7901</v>
      </c>
      <c r="K510" s="85">
        <v>9.7000000000000006E-15</v>
      </c>
      <c r="L510" s="7" t="s">
        <v>7902</v>
      </c>
      <c r="M510" s="7" t="s">
        <v>12</v>
      </c>
      <c r="N510" s="7">
        <v>2.9999999999999997E-4</v>
      </c>
    </row>
    <row r="511" spans="1:14" ht="16">
      <c r="A511" s="7" t="s">
        <v>6565</v>
      </c>
      <c r="B511" s="7" t="s">
        <v>4100</v>
      </c>
      <c r="C511" s="7">
        <v>3.4000000000000002E-2</v>
      </c>
      <c r="D511" s="7" t="s">
        <v>4101</v>
      </c>
      <c r="E511" s="85">
        <v>2.2E-307</v>
      </c>
      <c r="F511" s="162" t="s">
        <v>273</v>
      </c>
      <c r="G511" s="7" t="s">
        <v>336</v>
      </c>
      <c r="H511" s="7">
        <v>8</v>
      </c>
      <c r="I511" s="7">
        <v>41655726</v>
      </c>
      <c r="J511" s="7" t="s">
        <v>7903</v>
      </c>
      <c r="K511" s="85">
        <v>5.1999999999999999E-34</v>
      </c>
      <c r="L511" s="7" t="s">
        <v>7904</v>
      </c>
      <c r="M511" s="7" t="s">
        <v>12</v>
      </c>
      <c r="N511" s="7">
        <v>1E-4</v>
      </c>
    </row>
    <row r="512" spans="1:14" ht="16">
      <c r="A512" s="7" t="s">
        <v>6565</v>
      </c>
      <c r="B512" s="7" t="s">
        <v>2880</v>
      </c>
      <c r="C512" s="7">
        <v>0.58599999999999997</v>
      </c>
      <c r="D512" s="7" t="s">
        <v>3979</v>
      </c>
      <c r="E512" s="85">
        <v>3.5E-175</v>
      </c>
      <c r="F512" s="162" t="s">
        <v>360</v>
      </c>
      <c r="G512" s="7" t="s">
        <v>34</v>
      </c>
      <c r="H512" s="7">
        <v>3</v>
      </c>
      <c r="I512" s="7">
        <v>142449428</v>
      </c>
      <c r="J512" s="7" t="s">
        <v>7905</v>
      </c>
      <c r="K512" s="85">
        <v>2E-19</v>
      </c>
      <c r="L512" s="7" t="s">
        <v>7906</v>
      </c>
      <c r="M512" s="7" t="s">
        <v>12</v>
      </c>
      <c r="N512" s="7">
        <v>4.4999999999999997E-3</v>
      </c>
    </row>
    <row r="513" spans="1:14" ht="16">
      <c r="A513" s="7" t="s">
        <v>6565</v>
      </c>
      <c r="B513" s="7" t="s">
        <v>2881</v>
      </c>
      <c r="C513" s="7">
        <v>0.104</v>
      </c>
      <c r="D513" s="7" t="s">
        <v>4102</v>
      </c>
      <c r="E513" s="85">
        <v>4.0000000000000003E-17</v>
      </c>
      <c r="F513" s="162" t="s">
        <v>1685</v>
      </c>
      <c r="G513" s="7" t="s">
        <v>28</v>
      </c>
      <c r="H513" s="7">
        <v>19</v>
      </c>
      <c r="I513" s="7">
        <v>55181753</v>
      </c>
      <c r="J513" s="7" t="s">
        <v>7907</v>
      </c>
      <c r="K513" s="85">
        <v>5.1999999999999997E-12</v>
      </c>
      <c r="L513" s="7" t="s">
        <v>7908</v>
      </c>
      <c r="M513" s="7" t="s">
        <v>12</v>
      </c>
      <c r="N513" s="7">
        <v>4.5999999999999999E-3</v>
      </c>
    </row>
    <row r="514" spans="1:14" ht="16">
      <c r="A514" s="7" t="s">
        <v>6565</v>
      </c>
      <c r="B514" s="7" t="s">
        <v>2855</v>
      </c>
      <c r="C514" s="7">
        <v>0.69399999999999995</v>
      </c>
      <c r="D514" s="7" t="s">
        <v>4103</v>
      </c>
      <c r="E514" s="85">
        <v>2.7E-159</v>
      </c>
      <c r="F514" s="162" t="s">
        <v>1941</v>
      </c>
      <c r="G514" s="7" t="s">
        <v>115</v>
      </c>
      <c r="H514" s="7">
        <v>17</v>
      </c>
      <c r="I514" s="7">
        <v>44249093</v>
      </c>
      <c r="J514" s="7" t="s">
        <v>7909</v>
      </c>
      <c r="K514" s="85">
        <v>1E-26</v>
      </c>
      <c r="L514" s="7" t="s">
        <v>7910</v>
      </c>
      <c r="M514" s="7" t="s">
        <v>12</v>
      </c>
      <c r="N514" s="7">
        <v>0</v>
      </c>
    </row>
    <row r="515" spans="1:14" ht="16">
      <c r="A515" s="7" t="s">
        <v>6565</v>
      </c>
      <c r="B515" s="7" t="s">
        <v>4104</v>
      </c>
      <c r="C515" s="7">
        <v>1.0999999999999999E-2</v>
      </c>
      <c r="D515" s="7" t="s">
        <v>4105</v>
      </c>
      <c r="E515" s="85">
        <v>1.3E-231</v>
      </c>
      <c r="F515" s="162" t="s">
        <v>2016</v>
      </c>
      <c r="G515" s="7" t="s">
        <v>186</v>
      </c>
      <c r="H515" s="7">
        <v>1</v>
      </c>
      <c r="I515" s="7">
        <v>158611263</v>
      </c>
      <c r="J515" s="7" t="s">
        <v>7911</v>
      </c>
      <c r="K515" s="85">
        <v>4.6000000000000001E-32</v>
      </c>
      <c r="L515" s="7" t="s">
        <v>7912</v>
      </c>
      <c r="M515" s="7" t="s">
        <v>12</v>
      </c>
      <c r="N515" s="7">
        <v>4.0000000000000002E-4</v>
      </c>
    </row>
    <row r="516" spans="1:14" ht="16">
      <c r="A516" s="7" t="s">
        <v>6565</v>
      </c>
      <c r="B516" s="7" t="s">
        <v>4106</v>
      </c>
      <c r="C516" s="7">
        <v>0.33900000000000002</v>
      </c>
      <c r="D516" s="7" t="s">
        <v>4107</v>
      </c>
      <c r="E516" s="85">
        <v>5.2999999999999999E-108</v>
      </c>
      <c r="F516" s="162" t="s">
        <v>2019</v>
      </c>
      <c r="G516" s="7" t="s">
        <v>115</v>
      </c>
      <c r="H516" s="7">
        <v>14</v>
      </c>
      <c r="I516" s="7">
        <v>64749305</v>
      </c>
      <c r="J516" s="7" t="s">
        <v>4108</v>
      </c>
      <c r="K516" s="85">
        <v>8.3999999999999997E-24</v>
      </c>
      <c r="L516" s="7" t="s">
        <v>7913</v>
      </c>
      <c r="M516" s="7" t="s">
        <v>12</v>
      </c>
      <c r="N516" s="7">
        <v>1E-4</v>
      </c>
    </row>
    <row r="517" spans="1:14" ht="16">
      <c r="A517" s="7" t="s">
        <v>6565</v>
      </c>
      <c r="B517" s="7" t="s">
        <v>2852</v>
      </c>
      <c r="C517" s="7">
        <v>0.32300000000000001</v>
      </c>
      <c r="D517" s="7" t="s">
        <v>3948</v>
      </c>
      <c r="E517" s="85">
        <v>2.4E-51</v>
      </c>
      <c r="F517" s="162" t="s">
        <v>2066</v>
      </c>
      <c r="G517" s="7" t="s">
        <v>20</v>
      </c>
      <c r="H517" s="7">
        <v>5</v>
      </c>
      <c r="I517" s="7">
        <v>1253727</v>
      </c>
      <c r="J517" s="7" t="s">
        <v>7914</v>
      </c>
      <c r="K517" s="85">
        <v>1.8999999999999999E-11</v>
      </c>
      <c r="L517" s="7" t="s">
        <v>7915</v>
      </c>
      <c r="M517" s="7" t="s">
        <v>12</v>
      </c>
      <c r="N517" s="7">
        <v>2.9999999999999997E-4</v>
      </c>
    </row>
    <row r="518" spans="1:14" ht="16">
      <c r="A518" s="7" t="s">
        <v>6565</v>
      </c>
      <c r="B518" s="7" t="s">
        <v>2882</v>
      </c>
      <c r="C518" s="7">
        <v>0.68100000000000005</v>
      </c>
      <c r="D518" s="7" t="s">
        <v>4069</v>
      </c>
      <c r="E518" s="85">
        <v>7.9999999999999996E-44</v>
      </c>
      <c r="F518" s="162" t="s">
        <v>2077</v>
      </c>
      <c r="G518" s="7" t="s">
        <v>186</v>
      </c>
      <c r="H518" s="7">
        <v>3</v>
      </c>
      <c r="I518" s="7">
        <v>196051941</v>
      </c>
      <c r="J518" s="7" t="s">
        <v>7916</v>
      </c>
      <c r="K518" s="85">
        <v>9.8999999999999992E-16</v>
      </c>
      <c r="L518" s="7" t="s">
        <v>7917</v>
      </c>
      <c r="M518" s="7" t="s">
        <v>12</v>
      </c>
      <c r="N518" s="7">
        <v>1E-4</v>
      </c>
    </row>
    <row r="519" spans="1:14" ht="16">
      <c r="A519" s="7" t="s">
        <v>6630</v>
      </c>
      <c r="B519" s="7" t="s">
        <v>4083</v>
      </c>
      <c r="C519" s="7">
        <v>0.68400000000000005</v>
      </c>
      <c r="D519" s="7" t="s">
        <v>4109</v>
      </c>
      <c r="E519" s="85">
        <v>1.3E-250</v>
      </c>
      <c r="F519" s="162" t="s">
        <v>1143</v>
      </c>
      <c r="G519" s="7" t="s">
        <v>34</v>
      </c>
      <c r="H519" s="7">
        <v>3</v>
      </c>
      <c r="I519" s="7">
        <v>50288190</v>
      </c>
      <c r="J519" s="7" t="s">
        <v>7918</v>
      </c>
      <c r="K519" s="85">
        <v>3.9000000000000004E-65</v>
      </c>
      <c r="L519" s="7" t="s">
        <v>7919</v>
      </c>
      <c r="M519" s="7" t="s">
        <v>12</v>
      </c>
      <c r="N519" s="7">
        <v>3.0000000000000001E-3</v>
      </c>
    </row>
    <row r="520" spans="1:14" ht="16">
      <c r="A520" s="7" t="s">
        <v>6630</v>
      </c>
      <c r="B520" s="7" t="s">
        <v>2883</v>
      </c>
      <c r="C520" s="7">
        <v>0.316</v>
      </c>
      <c r="D520" s="7" t="s">
        <v>4110</v>
      </c>
      <c r="E520" s="85">
        <v>1.4E-86</v>
      </c>
      <c r="F520" s="162" t="s">
        <v>6711</v>
      </c>
      <c r="G520" s="7" t="s">
        <v>20</v>
      </c>
      <c r="H520" s="7">
        <v>10</v>
      </c>
      <c r="I520" s="7">
        <v>45458238</v>
      </c>
      <c r="J520" s="7" t="s">
        <v>7920</v>
      </c>
      <c r="K520" s="85">
        <v>3.4000000000000001E-12</v>
      </c>
      <c r="L520" s="7" t="s">
        <v>7921</v>
      </c>
      <c r="M520" s="7" t="s">
        <v>12</v>
      </c>
      <c r="N520" s="7">
        <v>5.9999999999999995E-4</v>
      </c>
    </row>
    <row r="521" spans="1:14" ht="16">
      <c r="A521" s="7" t="s">
        <v>6630</v>
      </c>
      <c r="B521" s="7" t="s">
        <v>2879</v>
      </c>
      <c r="C521" s="7">
        <v>0.52800000000000002</v>
      </c>
      <c r="D521" s="7" t="s">
        <v>4111</v>
      </c>
      <c r="E521" s="85">
        <v>3.5E-111</v>
      </c>
      <c r="F521" s="162" t="s">
        <v>1695</v>
      </c>
      <c r="G521" s="7" t="s">
        <v>186</v>
      </c>
      <c r="H521" s="7">
        <v>19</v>
      </c>
      <c r="I521" s="7">
        <v>897436</v>
      </c>
      <c r="J521" s="7" t="s">
        <v>7922</v>
      </c>
      <c r="K521" s="85">
        <v>7.9999999999999998E-12</v>
      </c>
      <c r="L521" s="7" t="s">
        <v>7923</v>
      </c>
      <c r="M521" s="7" t="s">
        <v>12</v>
      </c>
      <c r="N521" s="7">
        <v>2.0000000000000001E-4</v>
      </c>
    </row>
    <row r="522" spans="1:14" ht="16">
      <c r="A522" s="7" t="s">
        <v>6585</v>
      </c>
      <c r="B522" s="7" t="s">
        <v>4112</v>
      </c>
      <c r="C522" s="7">
        <v>4.2999999999999997E-2</v>
      </c>
      <c r="D522" s="7" t="s">
        <v>4756</v>
      </c>
      <c r="E522" s="85">
        <v>6.4999999999999995E-45</v>
      </c>
      <c r="F522" s="162" t="s">
        <v>796</v>
      </c>
      <c r="G522" s="7" t="s">
        <v>34</v>
      </c>
      <c r="H522" s="7">
        <v>7</v>
      </c>
      <c r="I522" s="7">
        <v>6024672</v>
      </c>
      <c r="J522" s="7" t="s">
        <v>7924</v>
      </c>
      <c r="K522" s="85">
        <v>1.9000000000000001E-14</v>
      </c>
      <c r="L522" s="7" t="s">
        <v>7925</v>
      </c>
      <c r="M522" s="7" t="s">
        <v>12</v>
      </c>
      <c r="N522" s="7">
        <v>1.1999999999999999E-3</v>
      </c>
    </row>
    <row r="523" spans="1:14" ht="16">
      <c r="A523" s="7" t="s">
        <v>6585</v>
      </c>
      <c r="B523" s="7" t="s">
        <v>2845</v>
      </c>
      <c r="C523" s="7">
        <v>4.4999999999999998E-2</v>
      </c>
      <c r="D523" s="7" t="s">
        <v>4755</v>
      </c>
      <c r="E523" s="85">
        <v>4.8999999999999998E-29</v>
      </c>
      <c r="F523" s="162" t="s">
        <v>1192</v>
      </c>
      <c r="G523" s="7" t="s">
        <v>28</v>
      </c>
      <c r="H523" s="7">
        <v>5</v>
      </c>
      <c r="I523" s="7">
        <v>76403545</v>
      </c>
      <c r="J523" s="7" t="s">
        <v>7926</v>
      </c>
      <c r="K523" s="85">
        <v>1.3E-20</v>
      </c>
      <c r="L523" s="7" t="s">
        <v>7927</v>
      </c>
      <c r="M523" s="7" t="s">
        <v>12</v>
      </c>
      <c r="N523" s="7">
        <v>1.15E-2</v>
      </c>
    </row>
    <row r="524" spans="1:14" ht="16">
      <c r="A524" s="7" t="s">
        <v>6585</v>
      </c>
      <c r="B524" s="7" t="s">
        <v>2879</v>
      </c>
      <c r="C524" s="7">
        <v>0.52800000000000002</v>
      </c>
      <c r="D524" s="7" t="s">
        <v>4174</v>
      </c>
      <c r="E524" s="85">
        <v>1.0999999999999999E-124</v>
      </c>
      <c r="F524" s="162" t="s">
        <v>1695</v>
      </c>
      <c r="G524" s="7" t="s">
        <v>186</v>
      </c>
      <c r="H524" s="7">
        <v>19</v>
      </c>
      <c r="I524" s="7">
        <v>897436</v>
      </c>
      <c r="J524" s="7" t="s">
        <v>7928</v>
      </c>
      <c r="K524" s="85">
        <v>3.3000000000000001E-12</v>
      </c>
      <c r="L524" s="7" t="s">
        <v>7929</v>
      </c>
      <c r="M524" s="7" t="s">
        <v>12</v>
      </c>
      <c r="N524" s="7">
        <v>2.0000000000000001E-4</v>
      </c>
    </row>
    <row r="525" spans="1:14" ht="16">
      <c r="A525" s="7" t="s">
        <v>6585</v>
      </c>
      <c r="B525" s="7" t="s">
        <v>3978</v>
      </c>
      <c r="C525" s="7">
        <v>0.27900000000000003</v>
      </c>
      <c r="D525" s="7" t="s">
        <v>4089</v>
      </c>
      <c r="E525" s="85">
        <v>4.4999999999999998E-144</v>
      </c>
      <c r="F525" s="162" t="s">
        <v>2016</v>
      </c>
      <c r="G525" s="7" t="s">
        <v>186</v>
      </c>
      <c r="H525" s="7">
        <v>1</v>
      </c>
      <c r="I525" s="7">
        <v>158611263</v>
      </c>
      <c r="J525" s="7" t="s">
        <v>7930</v>
      </c>
      <c r="K525" s="85">
        <v>6E-37</v>
      </c>
      <c r="L525" s="7" t="s">
        <v>7912</v>
      </c>
      <c r="M525" s="7" t="s">
        <v>12</v>
      </c>
      <c r="N525" s="7">
        <v>4.0000000000000002E-4</v>
      </c>
    </row>
    <row r="526" spans="1:14" ht="16">
      <c r="A526" s="7" t="s">
        <v>6587</v>
      </c>
      <c r="B526" s="7" t="s">
        <v>4112</v>
      </c>
      <c r="C526" s="7">
        <v>4.2999999999999997E-2</v>
      </c>
      <c r="D526" s="7" t="s">
        <v>4086</v>
      </c>
      <c r="E526" s="85">
        <v>1.8999999999999999E-41</v>
      </c>
      <c r="F526" s="162" t="s">
        <v>796</v>
      </c>
      <c r="G526" s="7" t="s">
        <v>34</v>
      </c>
      <c r="H526" s="7">
        <v>7</v>
      </c>
      <c r="I526" s="7">
        <v>6024672</v>
      </c>
      <c r="J526" s="7" t="s">
        <v>4113</v>
      </c>
      <c r="K526" s="85">
        <v>1.9000000000000001E-14</v>
      </c>
      <c r="L526" s="7" t="s">
        <v>7931</v>
      </c>
      <c r="M526" s="7" t="s">
        <v>12</v>
      </c>
      <c r="N526" s="7">
        <v>1.1999999999999999E-3</v>
      </c>
    </row>
    <row r="527" spans="1:14" ht="16">
      <c r="A527" s="7" t="s">
        <v>6587</v>
      </c>
      <c r="B527" s="7" t="s">
        <v>2844</v>
      </c>
      <c r="C527" s="7">
        <v>0.26400000000000001</v>
      </c>
      <c r="D527" s="7" t="s">
        <v>4060</v>
      </c>
      <c r="E527" s="85">
        <v>3.0000000000000002E-36</v>
      </c>
      <c r="F527" s="162" t="s">
        <v>1019</v>
      </c>
      <c r="G527" s="7" t="s">
        <v>28</v>
      </c>
      <c r="H527" s="7">
        <v>6</v>
      </c>
      <c r="I527" s="7">
        <v>16238693</v>
      </c>
      <c r="J527" s="7" t="s">
        <v>7932</v>
      </c>
      <c r="K527" s="85">
        <v>2.1999999999999999E-59</v>
      </c>
      <c r="L527" s="7" t="s">
        <v>7933</v>
      </c>
      <c r="M527" s="7" t="s">
        <v>12</v>
      </c>
      <c r="N527" s="7">
        <v>4.4999999999999997E-3</v>
      </c>
    </row>
    <row r="528" spans="1:14" ht="16">
      <c r="A528" s="7" t="s">
        <v>6587</v>
      </c>
      <c r="B528" s="7" t="s">
        <v>2845</v>
      </c>
      <c r="C528" s="7">
        <v>4.4999999999999998E-2</v>
      </c>
      <c r="D528" s="7" t="s">
        <v>4114</v>
      </c>
      <c r="E528" s="85">
        <v>6.8999999999999999E-34</v>
      </c>
      <c r="F528" s="162" t="s">
        <v>1192</v>
      </c>
      <c r="G528" s="7" t="s">
        <v>28</v>
      </c>
      <c r="H528" s="7">
        <v>5</v>
      </c>
      <c r="I528" s="7">
        <v>76403545</v>
      </c>
      <c r="J528" s="7" t="s">
        <v>4115</v>
      </c>
      <c r="K528" s="85">
        <v>2.2000000000000001E-22</v>
      </c>
      <c r="L528" s="7" t="s">
        <v>7934</v>
      </c>
      <c r="M528" s="7" t="s">
        <v>12</v>
      </c>
      <c r="N528" s="7">
        <v>1.15E-2</v>
      </c>
    </row>
    <row r="529" spans="1:14" ht="16">
      <c r="A529" s="7" t="s">
        <v>6587</v>
      </c>
      <c r="B529" s="7" t="s">
        <v>3942</v>
      </c>
      <c r="C529" s="7">
        <v>0.51700000000000002</v>
      </c>
      <c r="D529" s="7" t="s">
        <v>4116</v>
      </c>
      <c r="E529" s="85">
        <v>2.0000000000000001E-166</v>
      </c>
      <c r="F529" s="162" t="s">
        <v>1839</v>
      </c>
      <c r="G529" s="7" t="s">
        <v>28</v>
      </c>
      <c r="H529" s="7">
        <v>12</v>
      </c>
      <c r="I529" s="7">
        <v>111418145</v>
      </c>
      <c r="J529" s="7" t="s">
        <v>4117</v>
      </c>
      <c r="K529" s="85">
        <v>3.2000000000000001E-26</v>
      </c>
      <c r="L529" s="7" t="s">
        <v>7935</v>
      </c>
      <c r="M529" s="7" t="s">
        <v>12</v>
      </c>
      <c r="N529" s="7">
        <v>4.4000000000000003E-3</v>
      </c>
    </row>
    <row r="530" spans="1:14" ht="16">
      <c r="A530" s="7" t="s">
        <v>6587</v>
      </c>
      <c r="B530" s="7" t="s">
        <v>3978</v>
      </c>
      <c r="C530" s="7">
        <v>0.27900000000000003</v>
      </c>
      <c r="D530" s="7" t="s">
        <v>4118</v>
      </c>
      <c r="E530" s="85">
        <v>9.7000000000000007E-152</v>
      </c>
      <c r="F530" s="162" t="s">
        <v>2016</v>
      </c>
      <c r="G530" s="7" t="s">
        <v>186</v>
      </c>
      <c r="H530" s="7">
        <v>1</v>
      </c>
      <c r="I530" s="7">
        <v>158611263</v>
      </c>
      <c r="J530" s="7" t="s">
        <v>7936</v>
      </c>
      <c r="K530" s="85">
        <v>6.4999999999999993E-33</v>
      </c>
      <c r="L530" s="7" t="s">
        <v>7937</v>
      </c>
      <c r="M530" s="7" t="s">
        <v>12</v>
      </c>
      <c r="N530" s="7">
        <v>4.0000000000000002E-4</v>
      </c>
    </row>
    <row r="531" spans="1:14" ht="16">
      <c r="A531" s="7" t="s">
        <v>7938</v>
      </c>
      <c r="B531" s="7" t="s">
        <v>2884</v>
      </c>
      <c r="C531" s="7">
        <v>1.9E-2</v>
      </c>
      <c r="D531" s="7" t="s">
        <v>4119</v>
      </c>
      <c r="E531" s="85">
        <v>1.2E-34</v>
      </c>
      <c r="F531" s="162" t="s">
        <v>669</v>
      </c>
      <c r="G531" s="7" t="s">
        <v>34</v>
      </c>
      <c r="H531" s="7">
        <v>10</v>
      </c>
      <c r="I531" s="7">
        <v>16824974</v>
      </c>
      <c r="J531" s="7" t="s">
        <v>4120</v>
      </c>
      <c r="K531" s="85">
        <v>1.6E-27</v>
      </c>
      <c r="L531" s="7" t="s">
        <v>4121</v>
      </c>
      <c r="M531" s="7" t="s">
        <v>12</v>
      </c>
      <c r="N531" s="7">
        <v>1.0200000000000001E-2</v>
      </c>
    </row>
    <row r="532" spans="1:14" ht="16">
      <c r="A532" s="7" t="s">
        <v>6526</v>
      </c>
      <c r="B532" s="7" t="s">
        <v>2885</v>
      </c>
      <c r="C532" s="7">
        <v>2.3E-2</v>
      </c>
      <c r="D532" s="7" t="s">
        <v>4122</v>
      </c>
      <c r="E532" s="85">
        <v>3E-157</v>
      </c>
      <c r="F532" s="162" t="s">
        <v>32</v>
      </c>
      <c r="G532" s="7" t="s">
        <v>34</v>
      </c>
      <c r="H532" s="7">
        <v>17</v>
      </c>
      <c r="I532" s="7">
        <v>69078972</v>
      </c>
      <c r="J532" s="7" t="s">
        <v>4123</v>
      </c>
      <c r="K532" s="85">
        <v>1.2000000000000001E-11</v>
      </c>
      <c r="L532" s="7" t="s">
        <v>35</v>
      </c>
      <c r="M532" s="7" t="s">
        <v>12</v>
      </c>
      <c r="N532" s="7">
        <v>2.8999999999999998E-3</v>
      </c>
    </row>
    <row r="533" spans="1:14" ht="16">
      <c r="A533" s="7" t="s">
        <v>6526</v>
      </c>
      <c r="B533" s="7" t="s">
        <v>2886</v>
      </c>
      <c r="C533" s="7">
        <v>0.02</v>
      </c>
      <c r="D533" s="7" t="s">
        <v>4124</v>
      </c>
      <c r="E533" s="85">
        <v>6.4999999999999997E-53</v>
      </c>
      <c r="F533" s="162" t="s">
        <v>216</v>
      </c>
      <c r="G533" s="7" t="s">
        <v>186</v>
      </c>
      <c r="H533" s="7">
        <v>4</v>
      </c>
      <c r="I533" s="7">
        <v>73404327</v>
      </c>
      <c r="J533" s="7" t="s">
        <v>4125</v>
      </c>
      <c r="K533" s="85">
        <v>1.2E-170</v>
      </c>
      <c r="L533" s="7" t="s">
        <v>217</v>
      </c>
      <c r="M533" s="7" t="s">
        <v>12</v>
      </c>
      <c r="N533" s="7">
        <v>2.0000000000000001E-4</v>
      </c>
    </row>
    <row r="534" spans="1:14" ht="16">
      <c r="A534" s="7" t="s">
        <v>6526</v>
      </c>
      <c r="B534" s="7" t="s">
        <v>2887</v>
      </c>
      <c r="C534" s="7">
        <v>0.254</v>
      </c>
      <c r="D534" s="7" t="s">
        <v>4126</v>
      </c>
      <c r="E534" s="85">
        <v>2.9000000000000002E-186</v>
      </c>
      <c r="F534" s="162" t="s">
        <v>878</v>
      </c>
      <c r="G534" s="7" t="s">
        <v>42</v>
      </c>
      <c r="H534" s="7">
        <v>19</v>
      </c>
      <c r="I534" s="7">
        <v>49513400</v>
      </c>
      <c r="J534" s="7" t="s">
        <v>4127</v>
      </c>
      <c r="K534" s="85">
        <v>1.4E-38</v>
      </c>
      <c r="L534" s="7" t="s">
        <v>879</v>
      </c>
      <c r="M534" s="7" t="s">
        <v>12</v>
      </c>
      <c r="N534" s="7">
        <v>1E-4</v>
      </c>
    </row>
    <row r="535" spans="1:14" ht="16">
      <c r="A535" s="7" t="s">
        <v>6526</v>
      </c>
      <c r="B535" s="7" t="s">
        <v>2888</v>
      </c>
      <c r="C535" s="7">
        <v>0.20499999999999999</v>
      </c>
      <c r="D535" s="7" t="s">
        <v>4128</v>
      </c>
      <c r="E535" s="85">
        <v>2.0000000000000002E-43</v>
      </c>
      <c r="F535" s="162" t="s">
        <v>2048</v>
      </c>
      <c r="G535" s="7" t="s">
        <v>186</v>
      </c>
      <c r="H535" s="7">
        <v>15</v>
      </c>
      <c r="I535" s="7">
        <v>77998159</v>
      </c>
      <c r="J535" s="7" t="s">
        <v>4129</v>
      </c>
      <c r="K535" s="85">
        <v>4.8000000000000001E-16</v>
      </c>
      <c r="L535" s="7" t="s">
        <v>2049</v>
      </c>
      <c r="M535" s="7" t="s">
        <v>12</v>
      </c>
      <c r="N535" s="7">
        <v>2.0000000000000001E-4</v>
      </c>
    </row>
    <row r="536" spans="1:14" ht="16">
      <c r="A536" s="7" t="s">
        <v>6526</v>
      </c>
      <c r="B536" s="7" t="s">
        <v>2889</v>
      </c>
      <c r="C536" s="7">
        <v>9.9000000000000005E-2</v>
      </c>
      <c r="D536" s="7" t="s">
        <v>4130</v>
      </c>
      <c r="E536" s="85">
        <v>3.8E-27</v>
      </c>
      <c r="F536" s="162" t="s">
        <v>2126</v>
      </c>
      <c r="G536" s="7" t="s">
        <v>28</v>
      </c>
      <c r="H536" s="7">
        <v>17</v>
      </c>
      <c r="I536" s="7">
        <v>16933150</v>
      </c>
      <c r="J536" s="7" t="s">
        <v>4131</v>
      </c>
      <c r="K536" s="85">
        <v>8.0000000000000004E-22</v>
      </c>
      <c r="L536" s="7" t="s">
        <v>4132</v>
      </c>
      <c r="M536" s="7" t="s">
        <v>12</v>
      </c>
      <c r="N536" s="7">
        <v>8.6E-3</v>
      </c>
    </row>
    <row r="537" spans="1:14" ht="16">
      <c r="A537" s="7" t="s">
        <v>6530</v>
      </c>
      <c r="B537" s="7" t="s">
        <v>2890</v>
      </c>
      <c r="C537" s="7">
        <v>0.54300000000000004</v>
      </c>
      <c r="D537" s="7" t="s">
        <v>3962</v>
      </c>
      <c r="E537" s="85">
        <v>2.1E-86</v>
      </c>
      <c r="F537" s="162" t="s">
        <v>49</v>
      </c>
      <c r="G537" s="7" t="s">
        <v>34</v>
      </c>
      <c r="H537" s="7">
        <v>2</v>
      </c>
      <c r="I537" s="7">
        <v>168923621</v>
      </c>
      <c r="J537" s="7" t="s">
        <v>7939</v>
      </c>
      <c r="K537" s="85">
        <v>1.9999999999999999E-44</v>
      </c>
      <c r="L537" s="7" t="s">
        <v>7940</v>
      </c>
      <c r="M537" s="7" t="s">
        <v>12</v>
      </c>
      <c r="N537" s="7">
        <v>2.5999999999999999E-3</v>
      </c>
    </row>
    <row r="538" spans="1:14" ht="16">
      <c r="A538" s="7" t="s">
        <v>6530</v>
      </c>
      <c r="B538" s="7" t="s">
        <v>2891</v>
      </c>
      <c r="C538" s="7">
        <v>0.20100000000000001</v>
      </c>
      <c r="D538" s="7" t="s">
        <v>4133</v>
      </c>
      <c r="E538" s="85">
        <v>2.2E-307</v>
      </c>
      <c r="F538" s="162" t="s">
        <v>339</v>
      </c>
      <c r="G538" s="7" t="s">
        <v>34</v>
      </c>
      <c r="H538" s="7">
        <v>17</v>
      </c>
      <c r="I538" s="7">
        <v>7173658</v>
      </c>
      <c r="J538" s="7" t="s">
        <v>7941</v>
      </c>
      <c r="K538" s="85">
        <v>4.3000000000000002E-281</v>
      </c>
      <c r="L538" s="7" t="s">
        <v>7942</v>
      </c>
      <c r="M538" s="7" t="s">
        <v>12</v>
      </c>
      <c r="N538" s="7">
        <v>8.9999999999999998E-4</v>
      </c>
    </row>
    <row r="539" spans="1:14" ht="16">
      <c r="A539" s="7" t="s">
        <v>6530</v>
      </c>
      <c r="B539" s="7" t="s">
        <v>2892</v>
      </c>
      <c r="C539" s="7">
        <v>0.58399999999999996</v>
      </c>
      <c r="D539" s="7" t="s">
        <v>3959</v>
      </c>
      <c r="E539" s="85">
        <v>2E-159</v>
      </c>
      <c r="F539" s="162" t="s">
        <v>368</v>
      </c>
      <c r="G539" s="7" t="s">
        <v>34</v>
      </c>
      <c r="H539" s="7">
        <v>12</v>
      </c>
      <c r="I539" s="7">
        <v>460376</v>
      </c>
      <c r="J539" s="7" t="s">
        <v>7943</v>
      </c>
      <c r="K539" s="85">
        <v>4.2000000000000003E-38</v>
      </c>
      <c r="L539" s="7" t="s">
        <v>7944</v>
      </c>
      <c r="M539" s="7" t="s">
        <v>12</v>
      </c>
      <c r="N539" s="7">
        <v>4.4999999999999997E-3</v>
      </c>
    </row>
    <row r="540" spans="1:14" ht="16">
      <c r="A540" s="7" t="s">
        <v>6532</v>
      </c>
      <c r="B540" s="7" t="s">
        <v>2893</v>
      </c>
      <c r="C540" s="7">
        <v>0.18</v>
      </c>
      <c r="D540" s="7" t="s">
        <v>4134</v>
      </c>
      <c r="E540" s="85">
        <v>2.6E-36</v>
      </c>
      <c r="F540" s="162" t="s">
        <v>55</v>
      </c>
      <c r="G540" s="7" t="s">
        <v>20</v>
      </c>
      <c r="H540" s="7">
        <v>7</v>
      </c>
      <c r="I540" s="7">
        <v>87402095</v>
      </c>
      <c r="J540" s="7" t="s">
        <v>7945</v>
      </c>
      <c r="K540" s="85">
        <v>2.3000000000000001E-18</v>
      </c>
      <c r="L540" s="7" t="s">
        <v>7946</v>
      </c>
      <c r="M540" s="7" t="s">
        <v>12</v>
      </c>
      <c r="N540" s="7">
        <v>1.9E-3</v>
      </c>
    </row>
    <row r="541" spans="1:14" ht="16">
      <c r="A541" s="7" t="s">
        <v>6532</v>
      </c>
      <c r="B541" s="7" t="s">
        <v>2894</v>
      </c>
      <c r="C541" s="7">
        <v>0.58699999999999997</v>
      </c>
      <c r="D541" s="7" t="s">
        <v>3949</v>
      </c>
      <c r="E541" s="85">
        <v>2.3999999999999999E-14</v>
      </c>
      <c r="F541" s="162" t="s">
        <v>289</v>
      </c>
      <c r="G541" s="7" t="s">
        <v>39</v>
      </c>
      <c r="H541" s="7">
        <v>11</v>
      </c>
      <c r="I541" s="7">
        <v>22193492</v>
      </c>
      <c r="J541" s="7" t="s">
        <v>7947</v>
      </c>
      <c r="K541" s="85">
        <v>2.6000000000000002E-21</v>
      </c>
      <c r="L541" s="7" t="s">
        <v>7948</v>
      </c>
      <c r="M541" s="7" t="s">
        <v>12</v>
      </c>
      <c r="N541" s="7">
        <v>3.8E-3</v>
      </c>
    </row>
    <row r="542" spans="1:14" ht="16">
      <c r="A542" s="7" t="s">
        <v>6532</v>
      </c>
      <c r="B542" s="7" t="s">
        <v>2895</v>
      </c>
      <c r="C542" s="7">
        <v>1.2999999999999999E-2</v>
      </c>
      <c r="D542" s="7" t="s">
        <v>4135</v>
      </c>
      <c r="E542" s="85">
        <v>9.9999999999999995E-127</v>
      </c>
      <c r="F542" s="162" t="s">
        <v>1049</v>
      </c>
      <c r="G542" s="7" t="s">
        <v>269</v>
      </c>
      <c r="H542" s="7">
        <v>8</v>
      </c>
      <c r="I542" s="7">
        <v>144504304</v>
      </c>
      <c r="J542" s="7" t="s">
        <v>7949</v>
      </c>
      <c r="K542" s="85">
        <v>2.2E-307</v>
      </c>
      <c r="L542" s="7" t="s">
        <v>7950</v>
      </c>
      <c r="M542" s="7" t="s">
        <v>12</v>
      </c>
      <c r="N542" s="7">
        <v>8.9999999999999998E-4</v>
      </c>
    </row>
    <row r="543" spans="1:14" ht="16">
      <c r="A543" s="7" t="s">
        <v>7951</v>
      </c>
      <c r="B543" s="7" t="s">
        <v>2896</v>
      </c>
      <c r="C543" s="7">
        <v>0.112</v>
      </c>
      <c r="D543" s="7" t="s">
        <v>4004</v>
      </c>
      <c r="E543" s="85">
        <v>8.6999999999999998E-52</v>
      </c>
      <c r="F543" s="162" t="s">
        <v>161</v>
      </c>
      <c r="G543" s="7" t="s">
        <v>20</v>
      </c>
      <c r="H543" s="7">
        <v>15</v>
      </c>
      <c r="I543" s="7">
        <v>99974401</v>
      </c>
      <c r="J543" s="7" t="s">
        <v>4136</v>
      </c>
      <c r="K543" s="85">
        <v>9.8000000000000007E-13</v>
      </c>
      <c r="L543" s="7" t="s">
        <v>4137</v>
      </c>
      <c r="M543" s="7" t="s">
        <v>12</v>
      </c>
      <c r="N543" s="7">
        <v>2.8999999999999998E-3</v>
      </c>
    </row>
    <row r="544" spans="1:14" ht="16">
      <c r="A544" s="7" t="s">
        <v>6522</v>
      </c>
      <c r="B544" s="7" t="s">
        <v>2897</v>
      </c>
      <c r="C544" s="7">
        <v>0.26400000000000001</v>
      </c>
      <c r="D544" s="7" t="s">
        <v>4138</v>
      </c>
      <c r="E544" s="85">
        <v>4.2000000000000003E-297</v>
      </c>
      <c r="F544" s="162" t="s">
        <v>18</v>
      </c>
      <c r="G544" s="7" t="s">
        <v>20</v>
      </c>
      <c r="H544" s="7">
        <v>9</v>
      </c>
      <c r="I544" s="7">
        <v>104784314</v>
      </c>
      <c r="J544" s="7" t="s">
        <v>4139</v>
      </c>
      <c r="K544" s="85">
        <v>2.2E-307</v>
      </c>
      <c r="L544" s="7" t="s">
        <v>7952</v>
      </c>
      <c r="M544" s="7" t="s">
        <v>12</v>
      </c>
      <c r="N544" s="7">
        <v>2.8E-3</v>
      </c>
    </row>
    <row r="545" spans="1:14" ht="16">
      <c r="A545" s="7" t="s">
        <v>6522</v>
      </c>
      <c r="B545" s="7" t="s">
        <v>2898</v>
      </c>
      <c r="C545" s="7">
        <v>0.34899999999999998</v>
      </c>
      <c r="D545" s="7" t="s">
        <v>4140</v>
      </c>
      <c r="E545" s="85">
        <v>1.5999999999999999E-93</v>
      </c>
      <c r="F545" s="162" t="s">
        <v>257</v>
      </c>
      <c r="G545" s="7" t="s">
        <v>34</v>
      </c>
      <c r="H545" s="7">
        <v>1</v>
      </c>
      <c r="I545" s="7">
        <v>62597566</v>
      </c>
      <c r="J545" s="7" t="s">
        <v>7953</v>
      </c>
      <c r="K545" s="85">
        <v>2.9000000000000001E-91</v>
      </c>
      <c r="L545" s="7" t="s">
        <v>7954</v>
      </c>
      <c r="M545" s="7" t="s">
        <v>12</v>
      </c>
      <c r="N545" s="7">
        <v>2E-3</v>
      </c>
    </row>
    <row r="546" spans="1:14" ht="16">
      <c r="A546" s="7" t="s">
        <v>6522</v>
      </c>
      <c r="B546" s="7" t="s">
        <v>2899</v>
      </c>
      <c r="C546" s="7">
        <v>3.5000000000000003E-2</v>
      </c>
      <c r="D546" s="7" t="s">
        <v>4141</v>
      </c>
      <c r="E546" s="85">
        <v>2.3E-96</v>
      </c>
      <c r="F546" s="162" t="s">
        <v>268</v>
      </c>
      <c r="G546" s="7" t="s">
        <v>269</v>
      </c>
      <c r="H546" s="7">
        <v>19</v>
      </c>
      <c r="I546" s="7">
        <v>11239637</v>
      </c>
      <c r="J546" s="7" t="s">
        <v>7955</v>
      </c>
      <c r="K546" s="85">
        <v>2.9999999999999998E-18</v>
      </c>
      <c r="L546" s="7" t="s">
        <v>7956</v>
      </c>
      <c r="M546" s="7" t="s">
        <v>12</v>
      </c>
      <c r="N546" s="7">
        <v>6.9999999999999999E-4</v>
      </c>
    </row>
    <row r="547" spans="1:14" ht="16">
      <c r="A547" s="7" t="s">
        <v>6522</v>
      </c>
      <c r="B547" s="7" t="s">
        <v>4142</v>
      </c>
      <c r="C547" s="7">
        <v>0.193</v>
      </c>
      <c r="D547" s="7" t="s">
        <v>4143</v>
      </c>
      <c r="E547" s="85">
        <v>2.2E-307</v>
      </c>
      <c r="F547" s="162" t="s">
        <v>303</v>
      </c>
      <c r="G547" s="7" t="s">
        <v>186</v>
      </c>
      <c r="H547" s="7">
        <v>11</v>
      </c>
      <c r="I547" s="7">
        <v>116835807</v>
      </c>
      <c r="J547" s="7" t="s">
        <v>7957</v>
      </c>
      <c r="K547" s="85">
        <v>9.7000000000000001E-32</v>
      </c>
      <c r="L547" s="7" t="s">
        <v>7958</v>
      </c>
      <c r="M547" s="7" t="s">
        <v>12</v>
      </c>
      <c r="N547" s="7">
        <v>1E-4</v>
      </c>
    </row>
    <row r="548" spans="1:14" ht="16">
      <c r="A548" s="7" t="s">
        <v>6522</v>
      </c>
      <c r="B548" s="7" t="s">
        <v>2900</v>
      </c>
      <c r="C548" s="7">
        <v>0.20499999999999999</v>
      </c>
      <c r="D548" s="7" t="s">
        <v>4144</v>
      </c>
      <c r="E548" s="85">
        <v>1.1999999999999999E-142</v>
      </c>
      <c r="F548" s="162" t="s">
        <v>310</v>
      </c>
      <c r="G548" s="7" t="s">
        <v>186</v>
      </c>
      <c r="H548" s="7">
        <v>2</v>
      </c>
      <c r="I548" s="7">
        <v>21001729</v>
      </c>
      <c r="J548" s="7" t="s">
        <v>7959</v>
      </c>
      <c r="K548" s="85">
        <v>7.8999999999999999E-12</v>
      </c>
      <c r="L548" s="7" t="s">
        <v>7960</v>
      </c>
      <c r="M548" s="7" t="s">
        <v>12</v>
      </c>
      <c r="N548" s="7">
        <v>8.0000000000000004E-4</v>
      </c>
    </row>
    <row r="549" spans="1:14" ht="16">
      <c r="A549" s="7" t="s">
        <v>6522</v>
      </c>
      <c r="B549" s="7" t="s">
        <v>2901</v>
      </c>
      <c r="C549" s="7">
        <v>0.437</v>
      </c>
      <c r="D549" s="7" t="s">
        <v>4145</v>
      </c>
      <c r="E549" s="85">
        <v>2.0999999999999999E-8</v>
      </c>
      <c r="F549" s="162" t="s">
        <v>484</v>
      </c>
      <c r="G549" s="7" t="s">
        <v>34</v>
      </c>
      <c r="H549" s="7">
        <v>7</v>
      </c>
      <c r="I549" s="7">
        <v>80646740</v>
      </c>
      <c r="J549" s="7" t="s">
        <v>7961</v>
      </c>
      <c r="K549" s="85">
        <v>2.4000000000000002E-38</v>
      </c>
      <c r="L549" s="7" t="s">
        <v>7962</v>
      </c>
      <c r="M549" s="7" t="s">
        <v>12</v>
      </c>
      <c r="N549" s="7">
        <v>4.3E-3</v>
      </c>
    </row>
    <row r="550" spans="1:14" ht="16">
      <c r="A550" s="7" t="s">
        <v>6522</v>
      </c>
      <c r="B550" s="7" t="s">
        <v>4146</v>
      </c>
      <c r="C550" s="7">
        <v>0.28199999999999997</v>
      </c>
      <c r="D550" s="7" t="s">
        <v>4147</v>
      </c>
      <c r="E550" s="85">
        <v>2.2E-307</v>
      </c>
      <c r="F550" s="162" t="s">
        <v>495</v>
      </c>
      <c r="G550" s="7" t="s">
        <v>186</v>
      </c>
      <c r="H550" s="7">
        <v>16</v>
      </c>
      <c r="I550" s="7">
        <v>56961979</v>
      </c>
      <c r="J550" s="7" t="s">
        <v>7963</v>
      </c>
      <c r="K550" s="85">
        <v>5.3000000000000003E-53</v>
      </c>
      <c r="L550" s="7" t="s">
        <v>7964</v>
      </c>
      <c r="M550" s="7" t="s">
        <v>12</v>
      </c>
      <c r="N550" s="7">
        <v>5.0000000000000001E-4</v>
      </c>
    </row>
    <row r="551" spans="1:14" ht="16">
      <c r="A551" s="7" t="s">
        <v>6522</v>
      </c>
      <c r="B551" s="7" t="s">
        <v>4148</v>
      </c>
      <c r="C551" s="7">
        <v>0.28399999999999997</v>
      </c>
      <c r="D551" s="7" t="s">
        <v>4143</v>
      </c>
      <c r="E551" s="85">
        <v>2.2E-307</v>
      </c>
      <c r="F551" s="162" t="s">
        <v>1263</v>
      </c>
      <c r="G551" s="7" t="s">
        <v>28</v>
      </c>
      <c r="H551" s="7">
        <v>15</v>
      </c>
      <c r="I551" s="7">
        <v>58432032</v>
      </c>
      <c r="J551" s="7" t="s">
        <v>7965</v>
      </c>
      <c r="K551" s="85">
        <v>3.7000000000000001E-105</v>
      </c>
      <c r="L551" s="7" t="s">
        <v>7966</v>
      </c>
      <c r="M551" s="7" t="s">
        <v>12</v>
      </c>
      <c r="N551" s="7">
        <v>4.4999999999999997E-3</v>
      </c>
    </row>
    <row r="552" spans="1:14" ht="16">
      <c r="A552" s="7" t="s">
        <v>6522</v>
      </c>
      <c r="B552" s="7" t="s">
        <v>2914</v>
      </c>
      <c r="C552" s="7">
        <v>1.2999999999999999E-2</v>
      </c>
      <c r="D552" s="7" t="s">
        <v>4149</v>
      </c>
      <c r="E552" s="85">
        <v>2.2E-307</v>
      </c>
      <c r="F552" s="162" t="s">
        <v>1266</v>
      </c>
      <c r="G552" s="7" t="s">
        <v>20</v>
      </c>
      <c r="H552" s="7">
        <v>18</v>
      </c>
      <c r="I552" s="7">
        <v>49561685</v>
      </c>
      <c r="J552" s="7" t="s">
        <v>7967</v>
      </c>
      <c r="K552" s="85">
        <v>2E-51</v>
      </c>
      <c r="L552" s="7" t="s">
        <v>7968</v>
      </c>
      <c r="M552" s="7" t="s">
        <v>12</v>
      </c>
      <c r="N552" s="7">
        <v>8.0000000000000004E-4</v>
      </c>
    </row>
    <row r="553" spans="1:14" ht="16">
      <c r="A553" s="7" t="s">
        <v>6522</v>
      </c>
      <c r="B553" s="7" t="s">
        <v>4150</v>
      </c>
      <c r="C553" s="7">
        <v>0.23300000000000001</v>
      </c>
      <c r="D553" s="7" t="s">
        <v>4151</v>
      </c>
      <c r="E553" s="85">
        <v>2.2E-307</v>
      </c>
      <c r="F553" s="162" t="s">
        <v>1275</v>
      </c>
      <c r="G553" s="7" t="s">
        <v>34</v>
      </c>
      <c r="H553" s="7">
        <v>8</v>
      </c>
      <c r="I553" s="7">
        <v>19939440</v>
      </c>
      <c r="J553" s="7" t="s">
        <v>7969</v>
      </c>
      <c r="K553" s="85">
        <v>1.4999999999999999E-25</v>
      </c>
      <c r="L553" s="7" t="s">
        <v>7970</v>
      </c>
      <c r="M553" s="7" t="s">
        <v>12</v>
      </c>
      <c r="N553" s="7">
        <v>8.9999999999999998E-4</v>
      </c>
    </row>
    <row r="554" spans="1:14" ht="16">
      <c r="A554" s="7" t="s">
        <v>6522</v>
      </c>
      <c r="B554" s="7" t="s">
        <v>2902</v>
      </c>
      <c r="C554" s="7">
        <v>0.66200000000000003</v>
      </c>
      <c r="D554" s="7" t="s">
        <v>4152</v>
      </c>
      <c r="E554" s="85">
        <v>2.4999999999999999E-68</v>
      </c>
      <c r="F554" s="162" t="s">
        <v>1806</v>
      </c>
      <c r="G554" s="7" t="s">
        <v>34</v>
      </c>
      <c r="H554" s="7">
        <v>12</v>
      </c>
      <c r="I554" s="7">
        <v>124778466</v>
      </c>
      <c r="J554" s="7" t="s">
        <v>4153</v>
      </c>
      <c r="K554" s="85">
        <v>5.4E-60</v>
      </c>
      <c r="L554" s="7" t="s">
        <v>7971</v>
      </c>
      <c r="M554" s="7" t="s">
        <v>12</v>
      </c>
      <c r="N554" s="7">
        <v>2.7000000000000001E-3</v>
      </c>
    </row>
    <row r="555" spans="1:14" ht="16">
      <c r="A555" s="7" t="s">
        <v>6572</v>
      </c>
      <c r="B555" s="7" t="s">
        <v>4154</v>
      </c>
      <c r="C555" s="7">
        <v>0.28100000000000003</v>
      </c>
      <c r="D555" s="7" t="s">
        <v>4155</v>
      </c>
      <c r="E555" s="85">
        <v>2.2E-307</v>
      </c>
      <c r="F555" s="162" t="s">
        <v>310</v>
      </c>
      <c r="G555" s="7" t="s">
        <v>186</v>
      </c>
      <c r="H555" s="7">
        <v>2</v>
      </c>
      <c r="I555" s="7">
        <v>21001729</v>
      </c>
      <c r="J555" s="7" t="s">
        <v>7972</v>
      </c>
      <c r="K555" s="85">
        <v>2.2E-307</v>
      </c>
      <c r="L555" s="7" t="s">
        <v>7973</v>
      </c>
      <c r="M555" s="7" t="s">
        <v>12</v>
      </c>
      <c r="N555" s="7">
        <v>5.9999999999999995E-4</v>
      </c>
    </row>
    <row r="556" spans="1:14" ht="16">
      <c r="A556" s="7" t="s">
        <v>6572</v>
      </c>
      <c r="B556" s="7" t="s">
        <v>2905</v>
      </c>
      <c r="C556" s="7">
        <v>0.191</v>
      </c>
      <c r="D556" s="7" t="s">
        <v>4156</v>
      </c>
      <c r="E556" s="85">
        <v>4.2999999999999999E-32</v>
      </c>
      <c r="F556" s="162" t="s">
        <v>339</v>
      </c>
      <c r="G556" s="7" t="s">
        <v>34</v>
      </c>
      <c r="H556" s="7">
        <v>17</v>
      </c>
      <c r="I556" s="7">
        <v>7173658</v>
      </c>
      <c r="J556" s="7" t="s">
        <v>7974</v>
      </c>
      <c r="K556" s="85">
        <v>1.8000000000000001E-18</v>
      </c>
      <c r="L556" s="7" t="s">
        <v>7975</v>
      </c>
      <c r="M556" s="7" t="s">
        <v>12</v>
      </c>
      <c r="N556" s="7">
        <v>8.9999999999999998E-4</v>
      </c>
    </row>
    <row r="557" spans="1:14" ht="16">
      <c r="A557" s="7" t="s">
        <v>6572</v>
      </c>
      <c r="B557" s="7" t="s">
        <v>2906</v>
      </c>
      <c r="C557" s="7">
        <v>0.32400000000000001</v>
      </c>
      <c r="D557" s="7" t="s">
        <v>4111</v>
      </c>
      <c r="E557" s="85">
        <v>2.5000000000000002E-112</v>
      </c>
      <c r="F557" s="162" t="s">
        <v>495</v>
      </c>
      <c r="G557" s="7" t="s">
        <v>34</v>
      </c>
      <c r="H557" s="7">
        <v>16</v>
      </c>
      <c r="I557" s="7">
        <v>56961979</v>
      </c>
      <c r="J557" s="7" t="s">
        <v>7976</v>
      </c>
      <c r="K557" s="85">
        <v>1.3E-11</v>
      </c>
      <c r="L557" s="7" t="s">
        <v>7977</v>
      </c>
      <c r="M557" s="7" t="s">
        <v>12</v>
      </c>
      <c r="N557" s="7">
        <v>1E-3</v>
      </c>
    </row>
    <row r="558" spans="1:14" ht="16">
      <c r="A558" s="7" t="s">
        <v>6572</v>
      </c>
      <c r="B558" s="7" t="s">
        <v>2907</v>
      </c>
      <c r="C558" s="7">
        <v>0.182</v>
      </c>
      <c r="D558" s="7" t="s">
        <v>4157</v>
      </c>
      <c r="E558" s="85">
        <v>4.5999999999999998E-35</v>
      </c>
      <c r="F558" s="162" t="s">
        <v>1479</v>
      </c>
      <c r="G558" s="7" t="s">
        <v>34</v>
      </c>
      <c r="H558" s="7">
        <v>7</v>
      </c>
      <c r="I558" s="7">
        <v>44513446</v>
      </c>
      <c r="J558" s="7" t="s">
        <v>7978</v>
      </c>
      <c r="K558" s="85">
        <v>1.1999999999999999E-14</v>
      </c>
      <c r="L558" s="7" t="s">
        <v>7979</v>
      </c>
      <c r="M558" s="7" t="s">
        <v>12</v>
      </c>
      <c r="N558" s="7">
        <v>4.5999999999999999E-3</v>
      </c>
    </row>
    <row r="559" spans="1:14" ht="16">
      <c r="A559" s="7" t="s">
        <v>6572</v>
      </c>
      <c r="B559" s="7" t="s">
        <v>2908</v>
      </c>
      <c r="C559" s="7">
        <v>1.7000000000000001E-2</v>
      </c>
      <c r="D559" s="7" t="s">
        <v>4158</v>
      </c>
      <c r="E559" s="85">
        <v>2.2E-307</v>
      </c>
      <c r="F559" s="162" t="s">
        <v>1583</v>
      </c>
      <c r="G559" s="7" t="s">
        <v>34</v>
      </c>
      <c r="H559" s="7">
        <v>1</v>
      </c>
      <c r="I559" s="7">
        <v>55039837</v>
      </c>
      <c r="J559" s="7" t="s">
        <v>7980</v>
      </c>
      <c r="K559" s="85">
        <v>2.8E-180</v>
      </c>
      <c r="L559" s="7" t="s">
        <v>7981</v>
      </c>
      <c r="M559" s="7" t="s">
        <v>12</v>
      </c>
      <c r="N559" s="7">
        <v>1.4E-3</v>
      </c>
    </row>
    <row r="560" spans="1:14" ht="16">
      <c r="A560" s="7" t="s">
        <v>6569</v>
      </c>
      <c r="B560" s="7" t="s">
        <v>2894</v>
      </c>
      <c r="C560" s="7">
        <v>0.58699999999999997</v>
      </c>
      <c r="D560" s="7" t="s">
        <v>4159</v>
      </c>
      <c r="E560" s="85">
        <v>2.7000000000000001E-41</v>
      </c>
      <c r="F560" s="162" t="s">
        <v>289</v>
      </c>
      <c r="G560" s="7" t="s">
        <v>39</v>
      </c>
      <c r="H560" s="7">
        <v>11</v>
      </c>
      <c r="I560" s="7">
        <v>22193492</v>
      </c>
      <c r="J560" s="7" t="s">
        <v>7982</v>
      </c>
      <c r="K560" s="85">
        <v>1.3E-39</v>
      </c>
      <c r="L560" s="7" t="s">
        <v>7983</v>
      </c>
      <c r="M560" s="7" t="s">
        <v>12</v>
      </c>
      <c r="N560" s="7">
        <v>3.8E-3</v>
      </c>
    </row>
    <row r="561" spans="1:14" ht="16">
      <c r="A561" s="7" t="s">
        <v>6536</v>
      </c>
      <c r="B561" s="7" t="s">
        <v>2849</v>
      </c>
      <c r="C561" s="7">
        <v>0.81799999999999995</v>
      </c>
      <c r="D561" s="7" t="s">
        <v>4160</v>
      </c>
      <c r="E561" s="85">
        <v>3.5E-12</v>
      </c>
      <c r="F561" s="162" t="s">
        <v>310</v>
      </c>
      <c r="G561" s="7" t="s">
        <v>186</v>
      </c>
      <c r="H561" s="7">
        <v>2</v>
      </c>
      <c r="I561" s="7">
        <v>21001729</v>
      </c>
      <c r="J561" s="7" t="s">
        <v>7984</v>
      </c>
      <c r="K561" s="85">
        <v>4.1999999999999998E-63</v>
      </c>
      <c r="L561" s="7" t="s">
        <v>7985</v>
      </c>
      <c r="M561" s="7" t="s">
        <v>12</v>
      </c>
      <c r="N561" s="7">
        <v>8.9999999999999998E-4</v>
      </c>
    </row>
    <row r="562" spans="1:14" ht="16">
      <c r="A562" s="7" t="s">
        <v>6536</v>
      </c>
      <c r="B562" s="7" t="s">
        <v>3942</v>
      </c>
      <c r="C562" s="7">
        <v>0.51300000000000001</v>
      </c>
      <c r="D562" s="7" t="s">
        <v>4161</v>
      </c>
      <c r="E562" s="85">
        <v>1.1000000000000001E-66</v>
      </c>
      <c r="F562" s="162" t="s">
        <v>1839</v>
      </c>
      <c r="G562" s="7" t="s">
        <v>28</v>
      </c>
      <c r="H562" s="7">
        <v>12</v>
      </c>
      <c r="I562" s="7">
        <v>111418145</v>
      </c>
      <c r="J562" s="7" t="s">
        <v>7986</v>
      </c>
      <c r="K562" s="85">
        <v>3.7E-12</v>
      </c>
      <c r="L562" s="7" t="s">
        <v>7987</v>
      </c>
      <c r="M562" s="7" t="s">
        <v>12</v>
      </c>
      <c r="N562" s="7">
        <v>4.4999999999999997E-3</v>
      </c>
    </row>
    <row r="563" spans="1:14" ht="16">
      <c r="A563" s="7" t="s">
        <v>6536</v>
      </c>
      <c r="B563" s="7" t="s">
        <v>4162</v>
      </c>
      <c r="C563" s="7">
        <v>0.23100000000000001</v>
      </c>
      <c r="D563" s="7" t="s">
        <v>4163</v>
      </c>
      <c r="E563" s="85">
        <v>2.2E-307</v>
      </c>
      <c r="F563" s="162" t="s">
        <v>1962</v>
      </c>
      <c r="G563" s="7" t="s">
        <v>34</v>
      </c>
      <c r="H563" s="7">
        <v>12</v>
      </c>
      <c r="I563" s="7">
        <v>21141574</v>
      </c>
      <c r="J563" s="7" t="s">
        <v>7988</v>
      </c>
      <c r="K563" s="85">
        <v>1.7000000000000001E-26</v>
      </c>
      <c r="L563" s="7" t="s">
        <v>7989</v>
      </c>
      <c r="M563" s="7" t="s">
        <v>12</v>
      </c>
      <c r="N563" s="7">
        <v>2.5999999999999999E-3</v>
      </c>
    </row>
    <row r="564" spans="1:14" ht="16">
      <c r="A564" s="7" t="s">
        <v>6536</v>
      </c>
      <c r="B564" s="7" t="s">
        <v>4164</v>
      </c>
      <c r="C564" s="7">
        <v>0.26400000000000001</v>
      </c>
      <c r="D564" s="7" t="s">
        <v>4165</v>
      </c>
      <c r="E564" s="85">
        <v>1.7999999999999999E-29</v>
      </c>
      <c r="F564" s="162" t="s">
        <v>2016</v>
      </c>
      <c r="G564" s="7" t="s">
        <v>186</v>
      </c>
      <c r="H564" s="7">
        <v>1</v>
      </c>
      <c r="I564" s="7">
        <v>158611263</v>
      </c>
      <c r="J564" s="7" t="s">
        <v>7990</v>
      </c>
      <c r="K564" s="85">
        <v>8.2999999999999993E-24</v>
      </c>
      <c r="L564" s="7" t="s">
        <v>7991</v>
      </c>
      <c r="M564" s="7" t="s">
        <v>12</v>
      </c>
      <c r="N564" s="7">
        <v>5.0000000000000001E-4</v>
      </c>
    </row>
    <row r="565" spans="1:14" ht="16">
      <c r="A565" s="7" t="s">
        <v>6597</v>
      </c>
      <c r="B565" s="7" t="s">
        <v>4166</v>
      </c>
      <c r="C565" s="7">
        <v>0.499</v>
      </c>
      <c r="D565" s="7" t="s">
        <v>4167</v>
      </c>
      <c r="E565" s="85">
        <v>2.2E-307</v>
      </c>
      <c r="F565" s="162" t="s">
        <v>463</v>
      </c>
      <c r="G565" s="7" t="s">
        <v>42</v>
      </c>
      <c r="H565" s="7">
        <v>3</v>
      </c>
      <c r="I565" s="7">
        <v>122254189</v>
      </c>
      <c r="J565" s="7" t="s">
        <v>7992</v>
      </c>
      <c r="K565" s="85">
        <v>8.2999999999999996E-63</v>
      </c>
      <c r="L565" s="7" t="s">
        <v>7993</v>
      </c>
      <c r="M565" s="7" t="s">
        <v>12</v>
      </c>
      <c r="N565" s="7">
        <v>5.0000000000000001E-4</v>
      </c>
    </row>
    <row r="566" spans="1:14" ht="16">
      <c r="A566" s="7" t="s">
        <v>6597</v>
      </c>
      <c r="B566" s="7" t="s">
        <v>2910</v>
      </c>
      <c r="C566" s="7">
        <v>0.379</v>
      </c>
      <c r="D566" s="7" t="s">
        <v>3938</v>
      </c>
      <c r="E566" s="85">
        <v>4.2999999999999999E-72</v>
      </c>
      <c r="F566" s="162" t="s">
        <v>558</v>
      </c>
      <c r="G566" s="7" t="s">
        <v>20</v>
      </c>
      <c r="H566" s="7">
        <v>2</v>
      </c>
      <c r="I566" s="7">
        <v>96760999</v>
      </c>
      <c r="J566" s="7" t="s">
        <v>7994</v>
      </c>
      <c r="K566" s="85">
        <v>3.5000000000000002E-16</v>
      </c>
      <c r="L566" s="7" t="s">
        <v>7995</v>
      </c>
      <c r="M566" s="7" t="s">
        <v>12</v>
      </c>
      <c r="N566" s="7">
        <v>1E-3</v>
      </c>
    </row>
    <row r="567" spans="1:14" ht="16">
      <c r="A567" s="7" t="s">
        <v>6597</v>
      </c>
      <c r="B567" s="7" t="s">
        <v>2909</v>
      </c>
      <c r="C567" s="7">
        <v>0.27800000000000002</v>
      </c>
      <c r="D567" s="7" t="s">
        <v>4168</v>
      </c>
      <c r="E567" s="85">
        <v>2.4E-101</v>
      </c>
      <c r="F567" s="162" t="s">
        <v>691</v>
      </c>
      <c r="G567" s="7" t="s">
        <v>28</v>
      </c>
      <c r="H567" s="7">
        <v>20</v>
      </c>
      <c r="I567" s="7">
        <v>54157178</v>
      </c>
      <c r="J567" s="7" t="s">
        <v>7996</v>
      </c>
      <c r="K567" s="85">
        <v>6.2000000000000001E-14</v>
      </c>
      <c r="L567" s="7" t="s">
        <v>7997</v>
      </c>
      <c r="M567" s="7" t="s">
        <v>12</v>
      </c>
      <c r="N567" s="7">
        <v>9.7999999999999997E-3</v>
      </c>
    </row>
    <row r="568" spans="1:14" ht="16">
      <c r="A568" s="7" t="s">
        <v>6597</v>
      </c>
      <c r="B568" s="7" t="s">
        <v>2911</v>
      </c>
      <c r="C568" s="7">
        <v>0.48299999999999998</v>
      </c>
      <c r="D568" s="7" t="s">
        <v>4140</v>
      </c>
      <c r="E568" s="85">
        <v>1.1000000000000001E-80</v>
      </c>
      <c r="F568" s="162" t="s">
        <v>721</v>
      </c>
      <c r="G568" s="7" t="s">
        <v>186</v>
      </c>
      <c r="H568" s="7">
        <v>2</v>
      </c>
      <c r="I568" s="7">
        <v>233354518</v>
      </c>
      <c r="J568" s="7" t="s">
        <v>4169</v>
      </c>
      <c r="K568" s="85">
        <v>1.8000000000000001E-15</v>
      </c>
      <c r="L568" s="7" t="s">
        <v>7998</v>
      </c>
      <c r="M568" s="7" t="s">
        <v>12</v>
      </c>
      <c r="N568" s="7">
        <v>2.0000000000000001E-4</v>
      </c>
    </row>
    <row r="569" spans="1:14" ht="16">
      <c r="A569" s="7" t="s">
        <v>6597</v>
      </c>
      <c r="B569" s="7" t="s">
        <v>2887</v>
      </c>
      <c r="C569" s="7">
        <v>0.254</v>
      </c>
      <c r="D569" s="7" t="s">
        <v>4170</v>
      </c>
      <c r="E569" s="85">
        <v>6.3000000000000005E-35</v>
      </c>
      <c r="F569" s="162" t="s">
        <v>878</v>
      </c>
      <c r="G569" s="7" t="s">
        <v>42</v>
      </c>
      <c r="H569" s="7">
        <v>19</v>
      </c>
      <c r="I569" s="7">
        <v>49513400</v>
      </c>
      <c r="J569" s="7" t="s">
        <v>7999</v>
      </c>
      <c r="K569" s="85">
        <v>2.0000000000000001E-13</v>
      </c>
      <c r="L569" s="7" t="s">
        <v>8000</v>
      </c>
      <c r="M569" s="7" t="s">
        <v>12</v>
      </c>
      <c r="N569" s="7">
        <v>1E-4</v>
      </c>
    </row>
    <row r="570" spans="1:14" ht="16">
      <c r="A570" s="7" t="s">
        <v>6597</v>
      </c>
      <c r="B570" s="7" t="s">
        <v>4171</v>
      </c>
      <c r="C570" s="7">
        <v>1.0999999999999999E-2</v>
      </c>
      <c r="D570" s="7" t="s">
        <v>4172</v>
      </c>
      <c r="E570" s="85">
        <v>2.4E-8</v>
      </c>
      <c r="F570" s="162" t="s">
        <v>978</v>
      </c>
      <c r="G570" s="7" t="s">
        <v>34</v>
      </c>
      <c r="H570" s="7">
        <v>6</v>
      </c>
      <c r="I570" s="7">
        <v>10873994</v>
      </c>
      <c r="J570" s="7" t="s">
        <v>8001</v>
      </c>
      <c r="K570" s="85">
        <v>3.4E-18</v>
      </c>
      <c r="L570" s="7" t="s">
        <v>8002</v>
      </c>
      <c r="M570" s="7" t="s">
        <v>12</v>
      </c>
      <c r="N570" s="7">
        <v>1.8E-3</v>
      </c>
    </row>
    <row r="571" spans="1:14" ht="16">
      <c r="A571" s="7" t="s">
        <v>6641</v>
      </c>
      <c r="B571" s="7" t="s">
        <v>2897</v>
      </c>
      <c r="C571" s="7">
        <v>0.26400000000000001</v>
      </c>
      <c r="D571" s="7" t="s">
        <v>4055</v>
      </c>
      <c r="E571" s="85">
        <v>7.5000000000000006E-98</v>
      </c>
      <c r="F571" s="162" t="s">
        <v>18</v>
      </c>
      <c r="G571" s="7" t="s">
        <v>34</v>
      </c>
      <c r="H571" s="7">
        <v>9</v>
      </c>
      <c r="I571" s="7">
        <v>104784314</v>
      </c>
      <c r="J571" s="7" t="s">
        <v>4173</v>
      </c>
      <c r="K571" s="85">
        <v>9.5000000000000002E-63</v>
      </c>
      <c r="L571" s="7" t="s">
        <v>8003</v>
      </c>
      <c r="M571" s="7" t="s">
        <v>12</v>
      </c>
      <c r="N571" s="7">
        <v>5.0000000000000001E-3</v>
      </c>
    </row>
    <row r="572" spans="1:14" ht="16">
      <c r="A572" s="7" t="s">
        <v>6641</v>
      </c>
      <c r="B572" s="7" t="s">
        <v>2904</v>
      </c>
      <c r="C572" s="7">
        <v>0.67400000000000004</v>
      </c>
      <c r="D572" s="7" t="s">
        <v>4174</v>
      </c>
      <c r="E572" s="85">
        <v>6.4999999999999994E-123</v>
      </c>
      <c r="F572" s="162" t="s">
        <v>88</v>
      </c>
      <c r="G572" s="7" t="s">
        <v>34</v>
      </c>
      <c r="H572" s="7">
        <v>2</v>
      </c>
      <c r="I572" s="7">
        <v>43839053</v>
      </c>
      <c r="J572" s="7" t="s">
        <v>8004</v>
      </c>
      <c r="K572" s="85">
        <v>6.6000000000000001E-12</v>
      </c>
      <c r="L572" s="7" t="s">
        <v>8005</v>
      </c>
      <c r="M572" s="7" t="s">
        <v>12</v>
      </c>
      <c r="N572" s="7">
        <v>5.0000000000000001E-3</v>
      </c>
    </row>
    <row r="573" spans="1:14" ht="16">
      <c r="A573" s="7" t="s">
        <v>6641</v>
      </c>
      <c r="B573" s="7" t="s">
        <v>2912</v>
      </c>
      <c r="C573" s="7">
        <v>0.81799999999999995</v>
      </c>
      <c r="D573" s="7" t="s">
        <v>4175</v>
      </c>
      <c r="E573" s="85">
        <v>1.7999999999999999E-271</v>
      </c>
      <c r="F573" s="162" t="s">
        <v>310</v>
      </c>
      <c r="G573" s="7" t="s">
        <v>186</v>
      </c>
      <c r="H573" s="7">
        <v>2</v>
      </c>
      <c r="I573" s="7">
        <v>21001729</v>
      </c>
      <c r="J573" s="7" t="s">
        <v>8006</v>
      </c>
      <c r="K573" s="85">
        <v>2.2E-307</v>
      </c>
      <c r="L573" s="7" t="s">
        <v>8007</v>
      </c>
      <c r="M573" s="7" t="s">
        <v>12</v>
      </c>
      <c r="N573" s="7">
        <v>8.0000000000000004E-4</v>
      </c>
    </row>
    <row r="574" spans="1:14" ht="16">
      <c r="A574" s="7" t="s">
        <v>6641</v>
      </c>
      <c r="B574" s="7" t="s">
        <v>2905</v>
      </c>
      <c r="C574" s="7">
        <v>0.191</v>
      </c>
      <c r="D574" s="7" t="s">
        <v>4176</v>
      </c>
      <c r="E574" s="85">
        <v>2.2999999999999999E-16</v>
      </c>
      <c r="F574" s="162" t="s">
        <v>339</v>
      </c>
      <c r="G574" s="7" t="s">
        <v>34</v>
      </c>
      <c r="H574" s="7">
        <v>17</v>
      </c>
      <c r="I574" s="7">
        <v>7173658</v>
      </c>
      <c r="J574" s="7" t="s">
        <v>8008</v>
      </c>
      <c r="K574" s="85">
        <v>8.8999999999999996E-12</v>
      </c>
      <c r="L574" s="7" t="s">
        <v>8009</v>
      </c>
      <c r="M574" s="7" t="s">
        <v>12</v>
      </c>
      <c r="N574" s="7">
        <v>8.9999999999999998E-4</v>
      </c>
    </row>
    <row r="575" spans="1:14" ht="16">
      <c r="A575" s="7" t="s">
        <v>6641</v>
      </c>
      <c r="B575" s="7" t="s">
        <v>4177</v>
      </c>
      <c r="C575" s="7">
        <v>0.20799999999999999</v>
      </c>
      <c r="D575" s="7" t="s">
        <v>4178</v>
      </c>
      <c r="E575" s="85">
        <v>5.2000000000000002E-283</v>
      </c>
      <c r="F575" s="162" t="s">
        <v>1253</v>
      </c>
      <c r="G575" s="7" t="s">
        <v>34</v>
      </c>
      <c r="H575" s="7">
        <v>19</v>
      </c>
      <c r="I575" s="7">
        <v>11089548</v>
      </c>
      <c r="J575" s="7" t="s">
        <v>8010</v>
      </c>
      <c r="K575" s="85">
        <v>1E-53</v>
      </c>
      <c r="L575" s="7" t="s">
        <v>8011</v>
      </c>
      <c r="M575" s="7" t="s">
        <v>12</v>
      </c>
      <c r="N575" s="7">
        <v>2.2000000000000001E-3</v>
      </c>
    </row>
    <row r="576" spans="1:14" ht="16">
      <c r="A576" s="7" t="s">
        <v>6641</v>
      </c>
      <c r="B576" s="7" t="s">
        <v>2913</v>
      </c>
      <c r="C576" s="7">
        <v>0.219</v>
      </c>
      <c r="D576" s="7" t="s">
        <v>4179</v>
      </c>
      <c r="E576" s="85">
        <v>3.2000000000000003E-129</v>
      </c>
      <c r="F576" s="162" t="s">
        <v>1263</v>
      </c>
      <c r="G576" s="7" t="s">
        <v>28</v>
      </c>
      <c r="H576" s="7">
        <v>15</v>
      </c>
      <c r="I576" s="7">
        <v>58432032</v>
      </c>
      <c r="J576" s="7" t="s">
        <v>4180</v>
      </c>
      <c r="K576" s="85">
        <v>1.4999999999999999E-14</v>
      </c>
      <c r="L576" s="7" t="s">
        <v>8012</v>
      </c>
      <c r="M576" s="7" t="s">
        <v>12</v>
      </c>
      <c r="N576" s="7">
        <v>4.4999999999999997E-3</v>
      </c>
    </row>
    <row r="577" spans="1:14" ht="16">
      <c r="A577" s="7" t="s">
        <v>6641</v>
      </c>
      <c r="B577" s="7" t="s">
        <v>2915</v>
      </c>
      <c r="C577" s="7">
        <v>0.182</v>
      </c>
      <c r="D577" s="7" t="s">
        <v>4181</v>
      </c>
      <c r="E577" s="85">
        <v>1.2E-37</v>
      </c>
      <c r="F577" s="162" t="s">
        <v>1479</v>
      </c>
      <c r="G577" s="7" t="s">
        <v>34</v>
      </c>
      <c r="H577" s="7">
        <v>7</v>
      </c>
      <c r="I577" s="7">
        <v>44513446</v>
      </c>
      <c r="J577" s="7" t="s">
        <v>8013</v>
      </c>
      <c r="K577" s="85">
        <v>9.1999999999999992E-19</v>
      </c>
      <c r="L577" s="7" t="s">
        <v>8014</v>
      </c>
      <c r="M577" s="7" t="s">
        <v>12</v>
      </c>
      <c r="N577" s="7">
        <v>4.5999999999999999E-3</v>
      </c>
    </row>
    <row r="578" spans="1:14" ht="16">
      <c r="A578" s="7" t="s">
        <v>6641</v>
      </c>
      <c r="B578" s="7" t="s">
        <v>2908</v>
      </c>
      <c r="C578" s="7">
        <v>1.7000000000000001E-2</v>
      </c>
      <c r="D578" s="7" t="s">
        <v>4182</v>
      </c>
      <c r="E578" s="85">
        <v>2.2E-307</v>
      </c>
      <c r="F578" s="162" t="s">
        <v>1583</v>
      </c>
      <c r="G578" s="7" t="s">
        <v>34</v>
      </c>
      <c r="H578" s="7">
        <v>1</v>
      </c>
      <c r="I578" s="7">
        <v>55039837</v>
      </c>
      <c r="J578" s="7" t="s">
        <v>8015</v>
      </c>
      <c r="K578" s="85">
        <v>6.7000000000000001E-144</v>
      </c>
      <c r="L578" s="7" t="s">
        <v>8016</v>
      </c>
      <c r="M578" s="7" t="s">
        <v>12</v>
      </c>
      <c r="N578" s="7">
        <v>1.4E-3</v>
      </c>
    </row>
    <row r="579" spans="1:14" ht="16">
      <c r="A579" s="7" t="s">
        <v>6641</v>
      </c>
      <c r="B579" s="7" t="s">
        <v>3942</v>
      </c>
      <c r="C579" s="7">
        <v>0.51600000000000001</v>
      </c>
      <c r="D579" s="7" t="s">
        <v>3990</v>
      </c>
      <c r="E579" s="85">
        <v>6.5000000000000001E-55</v>
      </c>
      <c r="F579" s="162" t="s">
        <v>1839</v>
      </c>
      <c r="G579" s="7" t="s">
        <v>28</v>
      </c>
      <c r="H579" s="7">
        <v>12</v>
      </c>
      <c r="I579" s="7">
        <v>111418145</v>
      </c>
      <c r="J579" s="7" t="s">
        <v>8017</v>
      </c>
      <c r="K579" s="85">
        <v>2.5999999999999998E-16</v>
      </c>
      <c r="L579" s="7" t="s">
        <v>8018</v>
      </c>
      <c r="M579" s="7" t="s">
        <v>12</v>
      </c>
      <c r="N579" s="7">
        <v>4.4000000000000003E-3</v>
      </c>
    </row>
    <row r="580" spans="1:14" ht="16">
      <c r="A580" s="7" t="s">
        <v>6534</v>
      </c>
      <c r="B580" s="7" t="s">
        <v>2916</v>
      </c>
      <c r="C580" s="7">
        <v>0.17199999999999999</v>
      </c>
      <c r="D580" s="7" t="s">
        <v>4183</v>
      </c>
      <c r="E580" s="85">
        <v>5.3000000000000003E-9</v>
      </c>
      <c r="F580" s="162" t="s">
        <v>521</v>
      </c>
      <c r="G580" s="7" t="s">
        <v>34</v>
      </c>
      <c r="H580" s="7">
        <v>13</v>
      </c>
      <c r="I580" s="7">
        <v>95433833</v>
      </c>
      <c r="J580" s="7" t="s">
        <v>8019</v>
      </c>
      <c r="K580" s="85">
        <v>1.0999999999999999E-15</v>
      </c>
      <c r="L580" s="7" t="s">
        <v>8020</v>
      </c>
      <c r="M580" s="7" t="s">
        <v>12</v>
      </c>
      <c r="N580" s="7">
        <v>6.9999999999999999E-4</v>
      </c>
    </row>
    <row r="581" spans="1:14" ht="16">
      <c r="A581" s="7" t="s">
        <v>6534</v>
      </c>
      <c r="B581" s="7" t="s">
        <v>4184</v>
      </c>
      <c r="C581" s="7">
        <v>3.1E-2</v>
      </c>
      <c r="D581" s="7" t="s">
        <v>4185</v>
      </c>
      <c r="E581" s="85">
        <v>4.9000000000000001E-18</v>
      </c>
      <c r="F581" s="162" t="s">
        <v>1760</v>
      </c>
      <c r="G581" s="7" t="s">
        <v>28</v>
      </c>
      <c r="H581" s="7">
        <v>16</v>
      </c>
      <c r="I581" s="7">
        <v>1944836</v>
      </c>
      <c r="J581" s="7" t="s">
        <v>7700</v>
      </c>
      <c r="K581" s="85">
        <v>3.2000000000000001E-12</v>
      </c>
      <c r="L581" s="7" t="s">
        <v>8021</v>
      </c>
      <c r="M581" s="7" t="s">
        <v>12</v>
      </c>
      <c r="N581" s="7">
        <v>1.83E-2</v>
      </c>
    </row>
    <row r="582" spans="1:14" ht="16">
      <c r="A582" s="7" t="s">
        <v>6534</v>
      </c>
      <c r="B582" s="7" t="s">
        <v>2917</v>
      </c>
      <c r="C582" s="7">
        <v>0.13600000000000001</v>
      </c>
      <c r="D582" s="7" t="s">
        <v>4186</v>
      </c>
      <c r="E582" s="85">
        <v>1.7000000000000001E-91</v>
      </c>
      <c r="F582" s="162" t="s">
        <v>1894</v>
      </c>
      <c r="G582" s="7" t="s">
        <v>28</v>
      </c>
      <c r="H582" s="7">
        <v>6</v>
      </c>
      <c r="I582" s="7">
        <v>160217431</v>
      </c>
      <c r="J582" s="7" t="s">
        <v>4187</v>
      </c>
      <c r="K582" s="85">
        <v>5.8000000000000003E-76</v>
      </c>
      <c r="L582" s="7" t="s">
        <v>8022</v>
      </c>
      <c r="M582" s="7" t="s">
        <v>12</v>
      </c>
      <c r="N582" s="7">
        <v>3.8E-3</v>
      </c>
    </row>
    <row r="583" spans="1:14" ht="16">
      <c r="A583" s="7" t="s">
        <v>6534</v>
      </c>
      <c r="B583" s="7" t="s">
        <v>2918</v>
      </c>
      <c r="C583" s="7">
        <v>0.31</v>
      </c>
      <c r="D583" s="7" t="s">
        <v>4188</v>
      </c>
      <c r="E583" s="85">
        <v>1.1E-110</v>
      </c>
      <c r="F583" s="162" t="s">
        <v>1928</v>
      </c>
      <c r="G583" s="7" t="s">
        <v>34</v>
      </c>
      <c r="H583" s="7">
        <v>5</v>
      </c>
      <c r="I583" s="7">
        <v>177385741</v>
      </c>
      <c r="J583" s="7" t="s">
        <v>4189</v>
      </c>
      <c r="K583" s="85">
        <v>1.0999999999999999E-15</v>
      </c>
      <c r="L583" s="7" t="s">
        <v>8023</v>
      </c>
      <c r="M583" s="7" t="s">
        <v>12</v>
      </c>
      <c r="N583" s="7">
        <v>2.3E-3</v>
      </c>
    </row>
    <row r="584" spans="1:14" ht="16">
      <c r="A584" s="7" t="s">
        <v>6534</v>
      </c>
      <c r="B584" s="7" t="s">
        <v>2919</v>
      </c>
      <c r="C584" s="7">
        <v>1.2E-2</v>
      </c>
      <c r="D584" s="7" t="s">
        <v>4190</v>
      </c>
      <c r="E584" s="85">
        <v>4.8000000000000002E-94</v>
      </c>
      <c r="F584" s="162" t="s">
        <v>1939</v>
      </c>
      <c r="G584" s="7" t="s">
        <v>28</v>
      </c>
      <c r="H584" s="7">
        <v>17</v>
      </c>
      <c r="I584" s="7">
        <v>19533939</v>
      </c>
      <c r="J584" s="7" t="s">
        <v>8024</v>
      </c>
      <c r="K584" s="85">
        <v>1.3000000000000001E-38</v>
      </c>
      <c r="L584" s="7" t="s">
        <v>8025</v>
      </c>
      <c r="M584" s="7" t="s">
        <v>12</v>
      </c>
      <c r="N584" s="7">
        <v>5.1000000000000004E-3</v>
      </c>
    </row>
    <row r="585" spans="1:14" ht="16">
      <c r="A585" s="7" t="s">
        <v>6578</v>
      </c>
      <c r="B585" s="7" t="s">
        <v>2920</v>
      </c>
      <c r="C585" s="7">
        <v>8.2000000000000003E-2</v>
      </c>
      <c r="D585" s="7" t="s">
        <v>4191</v>
      </c>
      <c r="E585" s="85">
        <v>5.0999999999999999E-32</v>
      </c>
      <c r="F585" s="162" t="s">
        <v>521</v>
      </c>
      <c r="G585" s="7" t="s">
        <v>20</v>
      </c>
      <c r="H585" s="7">
        <v>13</v>
      </c>
      <c r="I585" s="7">
        <v>95433833</v>
      </c>
      <c r="J585" s="7" t="s">
        <v>8026</v>
      </c>
      <c r="K585" s="85">
        <v>1.3999999999999999E-32</v>
      </c>
      <c r="L585" s="7" t="s">
        <v>8027</v>
      </c>
      <c r="M585" s="7" t="s">
        <v>12</v>
      </c>
      <c r="N585" s="7">
        <v>4.0000000000000002E-4</v>
      </c>
    </row>
    <row r="586" spans="1:14" ht="16">
      <c r="A586" s="7" t="s">
        <v>6578</v>
      </c>
      <c r="B586" s="7" t="s">
        <v>2921</v>
      </c>
      <c r="C586" s="7">
        <v>0.41499999999999998</v>
      </c>
      <c r="D586" s="7" t="s">
        <v>4062</v>
      </c>
      <c r="E586" s="85">
        <v>1.3E-22</v>
      </c>
      <c r="F586" s="162" t="s">
        <v>1358</v>
      </c>
      <c r="G586" s="7" t="s">
        <v>28</v>
      </c>
      <c r="H586" s="7">
        <v>3</v>
      </c>
      <c r="I586" s="7">
        <v>69739597</v>
      </c>
      <c r="J586" s="7" t="s">
        <v>4192</v>
      </c>
      <c r="K586" s="85">
        <v>1.6E-11</v>
      </c>
      <c r="L586" s="7" t="s">
        <v>8028</v>
      </c>
      <c r="M586" s="7" t="s">
        <v>12</v>
      </c>
      <c r="N586" s="7">
        <v>5.7000000000000002E-3</v>
      </c>
    </row>
    <row r="587" spans="1:14" ht="16">
      <c r="A587" s="7" t="s">
        <v>6578</v>
      </c>
      <c r="B587" s="7" t="s">
        <v>3942</v>
      </c>
      <c r="C587" s="7">
        <v>0.51600000000000001</v>
      </c>
      <c r="D587" s="7" t="s">
        <v>4089</v>
      </c>
      <c r="E587" s="85">
        <v>4.1999999999999997E-229</v>
      </c>
      <c r="F587" s="162" t="s">
        <v>1839</v>
      </c>
      <c r="G587" s="7" t="s">
        <v>28</v>
      </c>
      <c r="H587" s="7">
        <v>12</v>
      </c>
      <c r="I587" s="7">
        <v>111418145</v>
      </c>
      <c r="J587" s="7" t="s">
        <v>4193</v>
      </c>
      <c r="K587" s="85">
        <v>2.9E-68</v>
      </c>
      <c r="L587" s="7" t="s">
        <v>8029</v>
      </c>
      <c r="M587" s="7" t="s">
        <v>12</v>
      </c>
      <c r="N587" s="7">
        <v>4.4000000000000003E-3</v>
      </c>
    </row>
    <row r="588" spans="1:14" ht="13" customHeight="1">
      <c r="A588" s="239" t="s">
        <v>8031</v>
      </c>
      <c r="B588" s="239"/>
      <c r="C588" s="239"/>
      <c r="D588" s="239"/>
      <c r="E588" s="239"/>
      <c r="F588" s="239"/>
      <c r="G588" s="239"/>
      <c r="H588" s="239"/>
      <c r="I588" s="239"/>
      <c r="J588" s="239"/>
      <c r="K588" s="239"/>
      <c r="L588" s="239"/>
      <c r="M588" s="239"/>
      <c r="N588" s="239"/>
    </row>
    <row r="589" spans="1:14">
      <c r="A589" s="240"/>
      <c r="B589" s="240"/>
      <c r="C589" s="240"/>
      <c r="D589" s="240"/>
      <c r="E589" s="240"/>
      <c r="F589" s="240"/>
      <c r="G589" s="240"/>
      <c r="H589" s="240"/>
      <c r="I589" s="240"/>
      <c r="J589" s="240"/>
      <c r="K589" s="240"/>
      <c r="L589" s="240"/>
      <c r="M589" s="240"/>
      <c r="N589" s="240"/>
    </row>
    <row r="590" spans="1:14">
      <c r="A590" s="240"/>
      <c r="B590" s="240"/>
      <c r="C590" s="240"/>
      <c r="D590" s="240"/>
      <c r="E590" s="240"/>
      <c r="F590" s="240"/>
      <c r="G590" s="240"/>
      <c r="H590" s="240"/>
      <c r="I590" s="240"/>
      <c r="J590" s="240"/>
      <c r="K590" s="240"/>
      <c r="L590" s="240"/>
      <c r="M590" s="240"/>
      <c r="N590" s="240"/>
    </row>
    <row r="591" spans="1:14">
      <c r="A591" s="240"/>
      <c r="B591" s="240"/>
      <c r="C591" s="240"/>
      <c r="D591" s="240"/>
      <c r="E591" s="240"/>
      <c r="F591" s="240"/>
      <c r="G591" s="240"/>
      <c r="H591" s="240"/>
      <c r="I591" s="240"/>
      <c r="J591" s="240"/>
      <c r="K591" s="240"/>
      <c r="L591" s="240"/>
      <c r="M591" s="240"/>
      <c r="N591" s="240"/>
    </row>
    <row r="592" spans="1:14">
      <c r="A592" s="240"/>
      <c r="B592" s="240"/>
      <c r="C592" s="240"/>
      <c r="D592" s="240"/>
      <c r="E592" s="240"/>
      <c r="F592" s="240"/>
      <c r="G592" s="240"/>
      <c r="H592" s="240"/>
      <c r="I592" s="240"/>
      <c r="J592" s="240"/>
      <c r="K592" s="240"/>
      <c r="L592" s="240"/>
      <c r="M592" s="240"/>
      <c r="N592" s="240"/>
    </row>
  </sheetData>
  <mergeCells count="4">
    <mergeCell ref="A2:A3"/>
    <mergeCell ref="B2:E2"/>
    <mergeCell ref="F2:N2"/>
    <mergeCell ref="A588:N59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690F7-5EBA-9F44-97C8-2BBE5AA677B4}">
  <dimension ref="A1:B52"/>
  <sheetViews>
    <sheetView workbookViewId="0"/>
  </sheetViews>
  <sheetFormatPr baseColWidth="10" defaultColWidth="11" defaultRowHeight="16"/>
  <cols>
    <col min="1" max="1" width="50.6640625" bestFit="1" customWidth="1"/>
    <col min="2" max="2" width="28.33203125" customWidth="1"/>
  </cols>
  <sheetData>
    <row r="1" spans="1:2" ht="19">
      <c r="A1" s="4" t="s">
        <v>7291</v>
      </c>
    </row>
    <row r="2" spans="1:2" ht="17">
      <c r="A2" s="97" t="s">
        <v>2433</v>
      </c>
      <c r="B2" s="94" t="s">
        <v>6915</v>
      </c>
    </row>
    <row r="3" spans="1:2" ht="17">
      <c r="A3" s="98" t="s">
        <v>2432</v>
      </c>
      <c r="B3" s="99">
        <v>454787</v>
      </c>
    </row>
    <row r="4" spans="1:2" ht="17">
      <c r="A4" s="98" t="s">
        <v>2434</v>
      </c>
      <c r="B4" s="100" t="s">
        <v>2435</v>
      </c>
    </row>
    <row r="5" spans="1:2" ht="20">
      <c r="A5" s="98" t="s">
        <v>6916</v>
      </c>
      <c r="B5" s="100" t="s">
        <v>2436</v>
      </c>
    </row>
    <row r="6" spans="1:2" ht="20">
      <c r="A6" s="98" t="s">
        <v>6917</v>
      </c>
      <c r="B6" s="100" t="s">
        <v>2437</v>
      </c>
    </row>
    <row r="7" spans="1:2" ht="20">
      <c r="A7" s="98" t="s">
        <v>6924</v>
      </c>
      <c r="B7" s="104" t="s">
        <v>6710</v>
      </c>
    </row>
    <row r="8" spans="1:2" ht="20">
      <c r="A8" s="98" t="s">
        <v>6918</v>
      </c>
      <c r="B8" s="100" t="s">
        <v>2438</v>
      </c>
    </row>
    <row r="9" spans="1:2" ht="20">
      <c r="A9" s="98" t="s">
        <v>6919</v>
      </c>
      <c r="B9" s="100" t="s">
        <v>2439</v>
      </c>
    </row>
    <row r="10" spans="1:2" ht="17">
      <c r="A10" s="98" t="s">
        <v>2440</v>
      </c>
      <c r="B10" s="101" t="s">
        <v>2441</v>
      </c>
    </row>
    <row r="11" spans="1:2" ht="18" customHeight="1">
      <c r="A11" s="186" t="s">
        <v>6922</v>
      </c>
      <c r="B11" s="187"/>
    </row>
    <row r="12" spans="1:2" ht="17">
      <c r="A12" s="98" t="s">
        <v>2442</v>
      </c>
      <c r="B12" s="100" t="s">
        <v>7116</v>
      </c>
    </row>
    <row r="13" spans="1:2" ht="17">
      <c r="A13" s="98" t="s">
        <v>2443</v>
      </c>
      <c r="B13" s="100" t="s">
        <v>7117</v>
      </c>
    </row>
    <row r="14" spans="1:2" ht="17">
      <c r="A14" s="98" t="s">
        <v>2444</v>
      </c>
      <c r="B14" s="100" t="s">
        <v>7200</v>
      </c>
    </row>
    <row r="15" spans="1:2" ht="17">
      <c r="A15" s="98" t="s">
        <v>2445</v>
      </c>
      <c r="B15" s="100" t="s">
        <v>7118</v>
      </c>
    </row>
    <row r="16" spans="1:2">
      <c r="A16" s="186" t="s">
        <v>2446</v>
      </c>
      <c r="B16" s="187"/>
    </row>
    <row r="17" spans="1:2" ht="17">
      <c r="A17" s="98" t="s">
        <v>2447</v>
      </c>
      <c r="B17" s="100" t="s">
        <v>2448</v>
      </c>
    </row>
    <row r="18" spans="1:2" ht="17">
      <c r="A18" s="98" t="s">
        <v>2449</v>
      </c>
      <c r="B18" s="100" t="s">
        <v>2450</v>
      </c>
    </row>
    <row r="19" spans="1:2" ht="17">
      <c r="A19" s="98" t="s">
        <v>2451</v>
      </c>
      <c r="B19" s="100" t="s">
        <v>2452</v>
      </c>
    </row>
    <row r="20" spans="1:2">
      <c r="A20" s="186" t="s">
        <v>2453</v>
      </c>
      <c r="B20" s="187"/>
    </row>
    <row r="21" spans="1:2" ht="17">
      <c r="A21" s="98" t="s">
        <v>2454</v>
      </c>
      <c r="B21" s="100" t="s">
        <v>2455</v>
      </c>
    </row>
    <row r="22" spans="1:2" ht="17">
      <c r="A22" s="98" t="s">
        <v>2456</v>
      </c>
      <c r="B22" s="100" t="s">
        <v>2457</v>
      </c>
    </row>
    <row r="23" spans="1:2" ht="17">
      <c r="A23" s="98" t="s">
        <v>2458</v>
      </c>
      <c r="B23" s="100" t="s">
        <v>2459</v>
      </c>
    </row>
    <row r="24" spans="1:2" ht="17">
      <c r="A24" s="98" t="s">
        <v>2460</v>
      </c>
      <c r="B24" s="100" t="s">
        <v>2461</v>
      </c>
    </row>
    <row r="25" spans="1:2">
      <c r="A25" s="186" t="s">
        <v>2462</v>
      </c>
      <c r="B25" s="187"/>
    </row>
    <row r="26" spans="1:2" ht="17">
      <c r="A26" s="98" t="s">
        <v>2463</v>
      </c>
      <c r="B26" s="100" t="s">
        <v>2464</v>
      </c>
    </row>
    <row r="27" spans="1:2" ht="17">
      <c r="A27" s="98" t="s">
        <v>2465</v>
      </c>
      <c r="B27" s="100" t="s">
        <v>2466</v>
      </c>
    </row>
    <row r="28" spans="1:2" ht="17">
      <c r="A28" s="98" t="s">
        <v>2467</v>
      </c>
      <c r="B28" s="100" t="s">
        <v>2468</v>
      </c>
    </row>
    <row r="29" spans="1:2" ht="17">
      <c r="A29" s="98" t="s">
        <v>2469</v>
      </c>
      <c r="B29" s="100" t="s">
        <v>2470</v>
      </c>
    </row>
    <row r="30" spans="1:2">
      <c r="A30" s="186" t="s">
        <v>2471</v>
      </c>
      <c r="B30" s="187"/>
    </row>
    <row r="31" spans="1:2" ht="17">
      <c r="A31" s="98" t="s">
        <v>2472</v>
      </c>
      <c r="B31" s="100" t="s">
        <v>2473</v>
      </c>
    </row>
    <row r="32" spans="1:2" ht="17">
      <c r="A32" s="98" t="s">
        <v>2474</v>
      </c>
      <c r="B32" s="100" t="s">
        <v>2475</v>
      </c>
    </row>
    <row r="33" spans="1:2" ht="17">
      <c r="A33" s="98" t="s">
        <v>2476</v>
      </c>
      <c r="B33" s="100" t="s">
        <v>2477</v>
      </c>
    </row>
    <row r="34" spans="1:2" ht="17">
      <c r="A34" s="98" t="s">
        <v>2478</v>
      </c>
      <c r="B34" s="100" t="s">
        <v>2479</v>
      </c>
    </row>
    <row r="35" spans="1:2" ht="17">
      <c r="A35" s="98" t="s">
        <v>2480</v>
      </c>
      <c r="B35" s="100" t="s">
        <v>2481</v>
      </c>
    </row>
    <row r="36" spans="1:2" ht="17">
      <c r="A36" s="98" t="s">
        <v>2482</v>
      </c>
      <c r="B36" s="100" t="s">
        <v>2483</v>
      </c>
    </row>
    <row r="37" spans="1:2" ht="17">
      <c r="A37" s="98" t="s">
        <v>2484</v>
      </c>
      <c r="B37" s="100" t="s">
        <v>2485</v>
      </c>
    </row>
    <row r="38" spans="1:2" ht="17">
      <c r="A38" s="98" t="s">
        <v>2486</v>
      </c>
      <c r="B38" s="100" t="s">
        <v>2487</v>
      </c>
    </row>
    <row r="39" spans="1:2" ht="18" customHeight="1">
      <c r="A39" s="186" t="s">
        <v>6920</v>
      </c>
      <c r="B39" s="187"/>
    </row>
    <row r="40" spans="1:2" ht="17">
      <c r="A40" s="98" t="s">
        <v>2488</v>
      </c>
      <c r="B40" s="100" t="s">
        <v>2489</v>
      </c>
    </row>
    <row r="41" spans="1:2" ht="17">
      <c r="A41" s="98" t="s">
        <v>2490</v>
      </c>
      <c r="B41" s="100" t="s">
        <v>2491</v>
      </c>
    </row>
    <row r="42" spans="1:2" ht="17">
      <c r="A42" s="98" t="s">
        <v>2492</v>
      </c>
      <c r="B42" s="100" t="s">
        <v>2493</v>
      </c>
    </row>
    <row r="43" spans="1:2" ht="17">
      <c r="A43" s="98" t="s">
        <v>2494</v>
      </c>
      <c r="B43" s="100" t="s">
        <v>2495</v>
      </c>
    </row>
    <row r="44" spans="1:2" ht="17">
      <c r="A44" s="98" t="s">
        <v>2496</v>
      </c>
      <c r="B44" s="100" t="s">
        <v>2497</v>
      </c>
    </row>
    <row r="45" spans="1:2" ht="17">
      <c r="A45" s="98" t="s">
        <v>2498</v>
      </c>
      <c r="B45" s="100" t="s">
        <v>2499</v>
      </c>
    </row>
    <row r="46" spans="1:2" ht="17">
      <c r="A46" s="98" t="s">
        <v>2500</v>
      </c>
      <c r="B46" s="100" t="s">
        <v>2501</v>
      </c>
    </row>
    <row r="47" spans="1:2" ht="17">
      <c r="A47" s="98" t="s">
        <v>2502</v>
      </c>
      <c r="B47" s="100" t="s">
        <v>2503</v>
      </c>
    </row>
    <row r="48" spans="1:2" ht="17">
      <c r="A48" s="98" t="s">
        <v>2504</v>
      </c>
      <c r="B48" s="100" t="s">
        <v>2505</v>
      </c>
    </row>
    <row r="49" spans="1:2" ht="17">
      <c r="A49" s="98" t="s">
        <v>2506</v>
      </c>
      <c r="B49" s="100" t="s">
        <v>2507</v>
      </c>
    </row>
    <row r="50" spans="1:2" ht="19">
      <c r="A50" s="102" t="s">
        <v>6921</v>
      </c>
    </row>
    <row r="51" spans="1:2" ht="19">
      <c r="A51" s="103" t="s">
        <v>6923</v>
      </c>
    </row>
    <row r="52" spans="1:2" ht="19">
      <c r="A52" t="s">
        <v>6925</v>
      </c>
    </row>
  </sheetData>
  <mergeCells count="6">
    <mergeCell ref="A25:B25"/>
    <mergeCell ref="A30:B30"/>
    <mergeCell ref="A39:B39"/>
    <mergeCell ref="A11:B11"/>
    <mergeCell ref="A16:B16"/>
    <mergeCell ref="A20:B2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F81C5-9D6E-194F-92D0-C5BB66379DF6}">
  <dimension ref="A1:G32"/>
  <sheetViews>
    <sheetView workbookViewId="0">
      <selection activeCell="A2" sqref="A2"/>
    </sheetView>
  </sheetViews>
  <sheetFormatPr baseColWidth="10" defaultRowHeight="16"/>
  <cols>
    <col min="1" max="1" width="28" customWidth="1"/>
    <col min="2" max="2" width="20.6640625" customWidth="1"/>
    <col min="3" max="3" width="21.1640625" customWidth="1"/>
    <col min="4" max="4" width="12.1640625" customWidth="1"/>
    <col min="5" max="5" width="24.33203125" customWidth="1"/>
    <col min="6" max="6" width="25.33203125" customWidth="1"/>
    <col min="7" max="7" width="12.83203125" customWidth="1"/>
  </cols>
  <sheetData>
    <row r="1" spans="1:7" ht="19">
      <c r="A1" s="4" t="s">
        <v>8035</v>
      </c>
    </row>
    <row r="2" spans="1:7" ht="34">
      <c r="A2" s="44" t="s">
        <v>5020</v>
      </c>
      <c r="B2" s="44" t="s">
        <v>5021</v>
      </c>
      <c r="C2" s="44" t="s">
        <v>2971</v>
      </c>
      <c r="D2" s="55" t="s">
        <v>2953</v>
      </c>
      <c r="E2" s="44" t="s">
        <v>6890</v>
      </c>
      <c r="F2" s="92" t="s">
        <v>6891</v>
      </c>
      <c r="G2" s="44" t="s">
        <v>3811</v>
      </c>
    </row>
    <row r="3" spans="1:7" ht="17" customHeight="1">
      <c r="A3" s="241" t="s">
        <v>5022</v>
      </c>
      <c r="B3" s="241"/>
      <c r="C3" s="241"/>
      <c r="D3" s="241"/>
      <c r="E3" s="241"/>
      <c r="F3" s="241"/>
      <c r="G3" s="241"/>
    </row>
    <row r="4" spans="1:7" s="20" customFormat="1" ht="17" customHeight="1">
      <c r="A4" s="242" t="s">
        <v>6511</v>
      </c>
      <c r="B4" s="63" t="s">
        <v>5023</v>
      </c>
      <c r="C4" s="63" t="s">
        <v>5024</v>
      </c>
      <c r="D4" s="64">
        <v>3.7000000000000002E-43</v>
      </c>
      <c r="E4" s="63" t="s">
        <v>1064</v>
      </c>
      <c r="F4" s="63" t="s">
        <v>12</v>
      </c>
      <c r="G4" s="63">
        <v>1.67E-2</v>
      </c>
    </row>
    <row r="5" spans="1:7" s="20" customFormat="1" ht="17" customHeight="1">
      <c r="A5" s="242"/>
      <c r="B5" s="63" t="s">
        <v>5025</v>
      </c>
      <c r="C5" s="63" t="s">
        <v>5026</v>
      </c>
      <c r="D5" s="64">
        <v>5.7999999999999996E-3</v>
      </c>
      <c r="E5" s="63" t="s">
        <v>5027</v>
      </c>
      <c r="F5" s="63" t="s">
        <v>12</v>
      </c>
      <c r="G5" s="63">
        <v>1.8100000000000002E-2</v>
      </c>
    </row>
    <row r="6" spans="1:7" s="20" customFormat="1" ht="17" customHeight="1">
      <c r="A6" s="242"/>
      <c r="B6" s="63" t="s">
        <v>5028</v>
      </c>
      <c r="C6" s="65" t="s">
        <v>5029</v>
      </c>
      <c r="D6" s="64">
        <v>1.7999999999999999E-43</v>
      </c>
      <c r="E6" s="63" t="s">
        <v>5030</v>
      </c>
      <c r="F6" s="63" t="s">
        <v>12</v>
      </c>
      <c r="G6" s="63">
        <v>1.6899999999999998E-2</v>
      </c>
    </row>
    <row r="7" spans="1:7" s="20" customFormat="1" ht="17" customHeight="1">
      <c r="A7" s="63" t="s">
        <v>6512</v>
      </c>
      <c r="B7" s="63" t="s">
        <v>5023</v>
      </c>
      <c r="C7" s="63" t="s">
        <v>5031</v>
      </c>
      <c r="D7" s="64">
        <v>2.1999999999999998E-9</v>
      </c>
      <c r="E7" s="63" t="s">
        <v>5032</v>
      </c>
      <c r="F7" s="63" t="s">
        <v>5033</v>
      </c>
      <c r="G7" s="63">
        <v>1.67E-2</v>
      </c>
    </row>
    <row r="8" spans="1:7" s="20" customFormat="1" ht="17" customHeight="1">
      <c r="A8" s="242" t="s">
        <v>6513</v>
      </c>
      <c r="B8" s="63" t="s">
        <v>5023</v>
      </c>
      <c r="C8" s="63" t="s">
        <v>5034</v>
      </c>
      <c r="D8" s="64">
        <v>0.03</v>
      </c>
      <c r="E8" s="63" t="s">
        <v>5035</v>
      </c>
      <c r="F8" s="63" t="s">
        <v>5036</v>
      </c>
      <c r="G8" s="63">
        <v>1.67E-2</v>
      </c>
    </row>
    <row r="9" spans="1:7" s="20" customFormat="1" ht="17" customHeight="1">
      <c r="A9" s="242"/>
      <c r="B9" s="63" t="s">
        <v>5025</v>
      </c>
      <c r="C9" s="63" t="s">
        <v>5037</v>
      </c>
      <c r="D9" s="64">
        <v>2.7999999999999998E-4</v>
      </c>
      <c r="E9" s="63" t="s">
        <v>5038</v>
      </c>
      <c r="F9" s="63" t="s">
        <v>5039</v>
      </c>
      <c r="G9" s="63">
        <v>1.83E-2</v>
      </c>
    </row>
    <row r="10" spans="1:7" s="20" customFormat="1" ht="17" customHeight="1">
      <c r="A10" s="242"/>
      <c r="B10" s="63" t="s">
        <v>5028</v>
      </c>
      <c r="C10" s="63" t="s">
        <v>5040</v>
      </c>
      <c r="D10" s="64">
        <v>2.4000000000000001E-5</v>
      </c>
      <c r="E10" s="63" t="s">
        <v>5041</v>
      </c>
      <c r="F10" s="63" t="s">
        <v>5042</v>
      </c>
      <c r="G10" s="63">
        <v>1.7100000000000001E-2</v>
      </c>
    </row>
    <row r="11" spans="1:7" s="20" customFormat="1" ht="17" customHeight="1">
      <c r="A11" s="242" t="s">
        <v>6514</v>
      </c>
      <c r="B11" s="63" t="s">
        <v>5023</v>
      </c>
      <c r="C11" s="63" t="s">
        <v>5043</v>
      </c>
      <c r="D11" s="64">
        <v>2.1000000000000001E-4</v>
      </c>
      <c r="E11" s="63" t="s">
        <v>5044</v>
      </c>
      <c r="F11" s="63" t="s">
        <v>5045</v>
      </c>
      <c r="G11" s="63">
        <v>1.67E-2</v>
      </c>
    </row>
    <row r="12" spans="1:7" s="20" customFormat="1" ht="17" customHeight="1">
      <c r="A12" s="242"/>
      <c r="B12" s="63" t="s">
        <v>5025</v>
      </c>
      <c r="C12" s="63" t="s">
        <v>5046</v>
      </c>
      <c r="D12" s="64">
        <v>0.63</v>
      </c>
      <c r="E12" s="63" t="s">
        <v>5047</v>
      </c>
      <c r="F12" s="63" t="s">
        <v>5048</v>
      </c>
      <c r="G12" s="63">
        <v>1.8200000000000001E-2</v>
      </c>
    </row>
    <row r="13" spans="1:7" s="20" customFormat="1" ht="17" customHeight="1">
      <c r="A13" s="242"/>
      <c r="B13" s="63" t="s">
        <v>5028</v>
      </c>
      <c r="C13" s="63" t="s">
        <v>5049</v>
      </c>
      <c r="D13" s="64">
        <v>3.4000000000000002E-4</v>
      </c>
      <c r="E13" s="63" t="s">
        <v>5050</v>
      </c>
      <c r="F13" s="63" t="s">
        <v>5051</v>
      </c>
      <c r="G13" s="63">
        <v>1.7000000000000001E-2</v>
      </c>
    </row>
    <row r="14" spans="1:7" s="20" customFormat="1" ht="17" customHeight="1">
      <c r="A14" s="242" t="s">
        <v>6515</v>
      </c>
      <c r="B14" s="63" t="s">
        <v>5023</v>
      </c>
      <c r="C14" s="63" t="s">
        <v>5052</v>
      </c>
      <c r="D14" s="64">
        <v>0.19</v>
      </c>
      <c r="E14" s="63" t="s">
        <v>5053</v>
      </c>
      <c r="F14" s="63" t="s">
        <v>5054</v>
      </c>
      <c r="G14" s="63">
        <v>1.67E-2</v>
      </c>
    </row>
    <row r="15" spans="1:7" s="20" customFormat="1" ht="17" customHeight="1">
      <c r="A15" s="242"/>
      <c r="B15" s="63" t="s">
        <v>5025</v>
      </c>
      <c r="C15" s="63" t="s">
        <v>5055</v>
      </c>
      <c r="D15" s="64">
        <v>0.28999999999999998</v>
      </c>
      <c r="E15" s="63" t="s">
        <v>5056</v>
      </c>
      <c r="F15" s="63" t="s">
        <v>5057</v>
      </c>
      <c r="G15" s="63">
        <v>1.83E-2</v>
      </c>
    </row>
    <row r="16" spans="1:7" s="20" customFormat="1" ht="17" customHeight="1">
      <c r="A16" s="242"/>
      <c r="B16" s="63" t="s">
        <v>5028</v>
      </c>
      <c r="C16" s="63" t="s">
        <v>5058</v>
      </c>
      <c r="D16" s="64">
        <v>9.6000000000000002E-2</v>
      </c>
      <c r="E16" s="63" t="s">
        <v>5059</v>
      </c>
      <c r="F16" s="63" t="s">
        <v>5060</v>
      </c>
      <c r="G16" s="63">
        <v>1.7100000000000001E-2</v>
      </c>
    </row>
    <row r="17" spans="1:7" s="20" customFormat="1" ht="17" customHeight="1">
      <c r="A17" s="63" t="s">
        <v>6516</v>
      </c>
      <c r="B17" s="63" t="s">
        <v>5023</v>
      </c>
      <c r="C17" s="63" t="s">
        <v>5061</v>
      </c>
      <c r="D17" s="64">
        <v>0.31</v>
      </c>
      <c r="E17" s="63" t="s">
        <v>5062</v>
      </c>
      <c r="F17" s="63" t="s">
        <v>5063</v>
      </c>
      <c r="G17" s="63">
        <v>1.6799999999999999E-2</v>
      </c>
    </row>
    <row r="18" spans="1:7" ht="17" customHeight="1">
      <c r="A18" s="241" t="s">
        <v>5103</v>
      </c>
      <c r="B18" s="241"/>
      <c r="C18" s="241"/>
      <c r="D18" s="241"/>
      <c r="E18" s="241"/>
      <c r="F18" s="241"/>
      <c r="G18" s="241"/>
    </row>
    <row r="19" spans="1:7" s="20" customFormat="1" ht="17" customHeight="1">
      <c r="A19" s="242" t="s">
        <v>6511</v>
      </c>
      <c r="B19" s="63" t="s">
        <v>5023</v>
      </c>
      <c r="C19" s="63" t="s">
        <v>5064</v>
      </c>
      <c r="D19" s="64">
        <v>3.6000000000000002E-74</v>
      </c>
      <c r="E19" s="63" t="s">
        <v>5065</v>
      </c>
      <c r="F19" s="63" t="s">
        <v>12</v>
      </c>
      <c r="G19" s="63">
        <v>0.58079999999999998</v>
      </c>
    </row>
    <row r="20" spans="1:7" s="20" customFormat="1" ht="17" customHeight="1">
      <c r="A20" s="242"/>
      <c r="B20" s="63" t="s">
        <v>5025</v>
      </c>
      <c r="C20" s="63" t="s">
        <v>5066</v>
      </c>
      <c r="D20" s="64">
        <v>3.8E-6</v>
      </c>
      <c r="E20" s="63" t="s">
        <v>5067</v>
      </c>
      <c r="F20" s="63" t="s">
        <v>12</v>
      </c>
      <c r="G20" s="63">
        <v>0.55320000000000003</v>
      </c>
    </row>
    <row r="21" spans="1:7" s="20" customFormat="1" ht="17" customHeight="1">
      <c r="A21" s="242"/>
      <c r="B21" s="63" t="s">
        <v>5028</v>
      </c>
      <c r="C21" s="64" t="s">
        <v>5068</v>
      </c>
      <c r="D21" s="64">
        <v>9.0000000000000001E-78</v>
      </c>
      <c r="E21" s="63" t="s">
        <v>5069</v>
      </c>
      <c r="F21" s="63" t="s">
        <v>12</v>
      </c>
      <c r="G21" s="63">
        <v>0.57750000000000001</v>
      </c>
    </row>
    <row r="22" spans="1:7" s="20" customFormat="1" ht="17" customHeight="1">
      <c r="A22" s="63" t="s">
        <v>6512</v>
      </c>
      <c r="B22" s="63" t="s">
        <v>5023</v>
      </c>
      <c r="C22" s="63" t="s">
        <v>5070</v>
      </c>
      <c r="D22" s="64">
        <v>8.8E-17</v>
      </c>
      <c r="E22" s="63" t="s">
        <v>5071</v>
      </c>
      <c r="F22" s="63" t="s">
        <v>5072</v>
      </c>
      <c r="G22" s="63">
        <v>0.58109999999999995</v>
      </c>
    </row>
    <row r="23" spans="1:7" s="20" customFormat="1" ht="17" customHeight="1">
      <c r="A23" s="242" t="s">
        <v>6513</v>
      </c>
      <c r="B23" s="63" t="s">
        <v>5023</v>
      </c>
      <c r="C23" s="63" t="s">
        <v>5073</v>
      </c>
      <c r="D23" s="64">
        <v>0.55000000000000004</v>
      </c>
      <c r="E23" s="63" t="s">
        <v>5074</v>
      </c>
      <c r="F23" s="63" t="s">
        <v>5075</v>
      </c>
      <c r="G23" s="63">
        <v>0.58140000000000003</v>
      </c>
    </row>
    <row r="24" spans="1:7" s="20" customFormat="1" ht="17" customHeight="1">
      <c r="A24" s="242"/>
      <c r="B24" s="63" t="s">
        <v>5025</v>
      </c>
      <c r="C24" s="63" t="s">
        <v>5076</v>
      </c>
      <c r="D24" s="64">
        <v>2.5999999999999998E-4</v>
      </c>
      <c r="E24" s="63" t="s">
        <v>5077</v>
      </c>
      <c r="F24" s="63" t="s">
        <v>5078</v>
      </c>
      <c r="G24" s="63">
        <v>0.55330000000000001</v>
      </c>
    </row>
    <row r="25" spans="1:7" s="20" customFormat="1" ht="17" customHeight="1">
      <c r="A25" s="242"/>
      <c r="B25" s="66" t="s">
        <v>5028</v>
      </c>
      <c r="C25" s="63" t="s">
        <v>5079</v>
      </c>
      <c r="D25" s="64">
        <v>4.8999999999999998E-4</v>
      </c>
      <c r="E25" s="63" t="s">
        <v>5080</v>
      </c>
      <c r="F25" s="63" t="s">
        <v>5081</v>
      </c>
      <c r="G25" s="63">
        <v>0.57599999999999996</v>
      </c>
    </row>
    <row r="26" spans="1:7" s="20" customFormat="1" ht="17" customHeight="1">
      <c r="A26" s="242" t="s">
        <v>6514</v>
      </c>
      <c r="B26" s="63" t="s">
        <v>5023</v>
      </c>
      <c r="C26" s="63" t="s">
        <v>5082</v>
      </c>
      <c r="D26" s="64">
        <v>3.4000000000000001E-6</v>
      </c>
      <c r="E26" s="63" t="s">
        <v>5083</v>
      </c>
      <c r="F26" s="63" t="s">
        <v>5084</v>
      </c>
      <c r="G26" s="63">
        <v>0.58120000000000005</v>
      </c>
    </row>
    <row r="27" spans="1:7" s="20" customFormat="1" ht="17" customHeight="1">
      <c r="A27" s="242"/>
      <c r="B27" s="63" t="s">
        <v>5025</v>
      </c>
      <c r="C27" s="63" t="s">
        <v>5085</v>
      </c>
      <c r="D27" s="64">
        <v>9.4000000000000004E-3</v>
      </c>
      <c r="E27" s="63" t="s">
        <v>5086</v>
      </c>
      <c r="F27" s="63" t="s">
        <v>5087</v>
      </c>
      <c r="G27" s="63">
        <v>0.55310000000000004</v>
      </c>
    </row>
    <row r="28" spans="1:7" s="20" customFormat="1" ht="17" customHeight="1">
      <c r="A28" s="242"/>
      <c r="B28" s="63" t="s">
        <v>5028</v>
      </c>
      <c r="C28" s="63" t="s">
        <v>5088</v>
      </c>
      <c r="D28" s="64">
        <v>1.1000000000000001E-7</v>
      </c>
      <c r="E28" s="63" t="s">
        <v>5089</v>
      </c>
      <c r="F28" s="63" t="s">
        <v>5090</v>
      </c>
      <c r="G28" s="63">
        <v>0.57530000000000003</v>
      </c>
    </row>
    <row r="29" spans="1:7" s="20" customFormat="1" ht="17" customHeight="1">
      <c r="A29" s="242" t="s">
        <v>6515</v>
      </c>
      <c r="B29" s="63" t="s">
        <v>5023</v>
      </c>
      <c r="C29" s="63" t="s">
        <v>5091</v>
      </c>
      <c r="D29" s="64">
        <v>9.7999999999999997E-5</v>
      </c>
      <c r="E29" s="63" t="s">
        <v>5092</v>
      </c>
      <c r="F29" s="63" t="s">
        <v>5093</v>
      </c>
      <c r="G29" s="63">
        <v>0.58120000000000005</v>
      </c>
    </row>
    <row r="30" spans="1:7" s="20" customFormat="1" ht="17" customHeight="1">
      <c r="A30" s="242"/>
      <c r="B30" s="63" t="s">
        <v>5025</v>
      </c>
      <c r="C30" s="63" t="s">
        <v>5094</v>
      </c>
      <c r="D30" s="64">
        <v>6.4000000000000001E-2</v>
      </c>
      <c r="E30" s="63" t="s">
        <v>5095</v>
      </c>
      <c r="F30" s="63" t="s">
        <v>5096</v>
      </c>
      <c r="G30" s="63">
        <v>0.55310000000000004</v>
      </c>
    </row>
    <row r="31" spans="1:7" s="20" customFormat="1" ht="17" customHeight="1">
      <c r="A31" s="242"/>
      <c r="B31" s="63" t="s">
        <v>5028</v>
      </c>
      <c r="C31" s="63" t="s">
        <v>5097</v>
      </c>
      <c r="D31" s="64">
        <v>1.7E-5</v>
      </c>
      <c r="E31" s="63" t="s">
        <v>5098</v>
      </c>
      <c r="F31" s="63" t="s">
        <v>5099</v>
      </c>
      <c r="G31" s="63">
        <v>0.57540000000000002</v>
      </c>
    </row>
    <row r="32" spans="1:7" s="20" customFormat="1" ht="17" customHeight="1">
      <c r="A32" s="63" t="s">
        <v>6516</v>
      </c>
      <c r="B32" s="63" t="s">
        <v>5023</v>
      </c>
      <c r="C32" s="63" t="s">
        <v>5100</v>
      </c>
      <c r="D32" s="64">
        <v>9.2999999999999999E-2</v>
      </c>
      <c r="E32" s="63" t="s">
        <v>5101</v>
      </c>
      <c r="F32" s="63" t="s">
        <v>5102</v>
      </c>
      <c r="G32" s="63">
        <v>0.58109999999999995</v>
      </c>
    </row>
  </sheetData>
  <mergeCells count="10">
    <mergeCell ref="A3:G3"/>
    <mergeCell ref="A4:A6"/>
    <mergeCell ref="A8:A10"/>
    <mergeCell ref="A11:A13"/>
    <mergeCell ref="A14:A16"/>
    <mergeCell ref="A18:G18"/>
    <mergeCell ref="A19:A21"/>
    <mergeCell ref="A23:A25"/>
    <mergeCell ref="A26:A28"/>
    <mergeCell ref="A29:A3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C5C80-5D7F-BE4E-A86B-7F97F59AF729}">
  <dimension ref="A1:EI86"/>
  <sheetViews>
    <sheetView zoomScaleNormal="100" workbookViewId="0">
      <selection activeCell="A2" sqref="A2"/>
    </sheetView>
  </sheetViews>
  <sheetFormatPr baseColWidth="10" defaultRowHeight="16"/>
  <cols>
    <col min="1" max="1" width="16" style="83" customWidth="1"/>
    <col min="2" max="2" width="62.5" style="83" customWidth="1"/>
    <col min="3" max="3" width="71" style="83" customWidth="1"/>
    <col min="4" max="4" width="10.83203125" style="83"/>
    <col min="5" max="5" width="20" style="83" customWidth="1"/>
    <col min="6" max="6" width="10.83203125" style="83"/>
    <col min="7" max="7" width="13" style="83" customWidth="1"/>
    <col min="8" max="8" width="15.6640625" style="83" bestFit="1" customWidth="1"/>
    <col min="9" max="9" width="16.6640625" style="83" bestFit="1" customWidth="1"/>
    <col min="10" max="10" width="14.33203125" style="83" customWidth="1"/>
    <col min="11" max="11" width="31.5" style="83" customWidth="1"/>
    <col min="12" max="12" width="16.6640625" style="83" bestFit="1" customWidth="1"/>
    <col min="13" max="13" width="12.5" style="83" customWidth="1"/>
    <col min="14" max="14" width="10.83203125" style="83"/>
    <col min="15" max="15" width="21" style="83" bestFit="1" customWidth="1"/>
    <col min="16" max="16" width="17.6640625" style="83" bestFit="1" customWidth="1"/>
    <col min="17" max="17" width="45.83203125" style="83" bestFit="1" customWidth="1"/>
    <col min="18" max="18" width="42.83203125" style="83" bestFit="1" customWidth="1"/>
    <col min="19" max="19" width="50" style="83" bestFit="1" customWidth="1"/>
    <col min="20" max="20" width="44" style="83" bestFit="1" customWidth="1"/>
    <col min="21" max="139" width="10.83203125" style="106"/>
    <col min="140" max="16384" width="10.83203125" style="83"/>
  </cols>
  <sheetData>
    <row r="1" spans="1:139" ht="22">
      <c r="A1" s="105" t="s">
        <v>8332</v>
      </c>
    </row>
    <row r="2" spans="1:139" s="109" customFormat="1" ht="35" customHeight="1">
      <c r="A2" s="107" t="s">
        <v>2951</v>
      </c>
      <c r="B2" s="107" t="s">
        <v>0</v>
      </c>
      <c r="C2" s="107" t="s">
        <v>3806</v>
      </c>
      <c r="D2" s="107" t="s">
        <v>5874</v>
      </c>
      <c r="E2" s="107" t="s">
        <v>6518</v>
      </c>
      <c r="F2" s="107" t="s">
        <v>3780</v>
      </c>
      <c r="G2" s="107" t="s">
        <v>6861</v>
      </c>
      <c r="H2" s="107" t="s">
        <v>6862</v>
      </c>
      <c r="I2" s="107" t="s">
        <v>6866</v>
      </c>
      <c r="J2" s="107" t="s">
        <v>6864</v>
      </c>
      <c r="K2" s="107" t="s">
        <v>6932</v>
      </c>
      <c r="L2" s="107" t="s">
        <v>2971</v>
      </c>
      <c r="M2" s="107" t="s">
        <v>2953</v>
      </c>
      <c r="N2" s="110" t="s">
        <v>6860</v>
      </c>
      <c r="O2" s="107" t="s">
        <v>3832</v>
      </c>
      <c r="P2" s="107" t="s">
        <v>6930</v>
      </c>
      <c r="Q2" s="107" t="s">
        <v>6889</v>
      </c>
      <c r="R2" s="107" t="s">
        <v>6931</v>
      </c>
      <c r="S2" s="107" t="s">
        <v>6873</v>
      </c>
      <c r="T2" s="107" t="s">
        <v>6887</v>
      </c>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row>
    <row r="3" spans="1:139" s="80" customFormat="1">
      <c r="A3" s="129" t="s">
        <v>250</v>
      </c>
      <c r="B3" s="130" t="s">
        <v>6388</v>
      </c>
      <c r="C3" s="130" t="s">
        <v>5131</v>
      </c>
      <c r="D3" s="130" t="s">
        <v>5132</v>
      </c>
      <c r="E3" s="130" t="s">
        <v>5133</v>
      </c>
      <c r="F3" s="130">
        <v>11</v>
      </c>
      <c r="G3" s="130">
        <v>10487356</v>
      </c>
      <c r="H3" s="130" t="s">
        <v>108</v>
      </c>
      <c r="I3" s="130" t="s">
        <v>8</v>
      </c>
      <c r="J3" s="130" t="s">
        <v>9</v>
      </c>
      <c r="K3" s="130" t="s">
        <v>5136</v>
      </c>
      <c r="L3" s="130" t="s">
        <v>5134</v>
      </c>
      <c r="M3" s="131">
        <v>1.62E-9</v>
      </c>
      <c r="N3" s="130" t="s">
        <v>16</v>
      </c>
      <c r="O3" s="130">
        <v>9.4999999999999998E-3</v>
      </c>
      <c r="P3" s="130">
        <v>641</v>
      </c>
      <c r="Q3" s="130" t="s">
        <v>5135</v>
      </c>
      <c r="R3" s="130" t="s">
        <v>2342</v>
      </c>
      <c r="S3" s="130" t="s">
        <v>5137</v>
      </c>
      <c r="T3" s="131">
        <v>7.5E-12</v>
      </c>
      <c r="U3" s="106"/>
      <c r="V3" s="106"/>
      <c r="W3" s="106"/>
      <c r="X3" s="106"/>
      <c r="Y3" s="106"/>
      <c r="Z3" s="106"/>
      <c r="AA3" s="106"/>
      <c r="AB3" s="106"/>
      <c r="AC3" s="106"/>
      <c r="AD3" s="106"/>
      <c r="AE3" s="106"/>
      <c r="AF3" s="106"/>
      <c r="AG3" s="106"/>
      <c r="AH3" s="106"/>
      <c r="AI3" s="106"/>
      <c r="AJ3" s="106"/>
      <c r="AK3" s="106"/>
      <c r="AL3" s="106"/>
      <c r="AM3" s="106"/>
      <c r="AN3" s="106"/>
      <c r="AO3" s="106"/>
      <c r="AP3" s="106"/>
      <c r="AQ3" s="106"/>
      <c r="AR3" s="106"/>
      <c r="AS3" s="106"/>
      <c r="AT3" s="106"/>
      <c r="AU3" s="106"/>
      <c r="AV3" s="106"/>
      <c r="AW3" s="106"/>
      <c r="AX3" s="106"/>
      <c r="AY3" s="106"/>
      <c r="AZ3" s="106"/>
      <c r="BA3" s="106"/>
      <c r="BB3" s="106"/>
      <c r="BC3" s="106"/>
      <c r="BD3" s="106"/>
      <c r="BE3" s="106"/>
      <c r="BF3" s="106"/>
      <c r="BG3" s="106"/>
      <c r="BH3" s="106"/>
      <c r="BI3" s="106"/>
      <c r="BJ3" s="106"/>
      <c r="BK3" s="106"/>
      <c r="BL3" s="106"/>
      <c r="BM3" s="106"/>
      <c r="BN3" s="106"/>
      <c r="BO3" s="106"/>
      <c r="BP3" s="106"/>
      <c r="BQ3" s="106"/>
      <c r="BR3" s="106"/>
      <c r="BS3" s="106"/>
      <c r="BT3" s="106"/>
      <c r="BU3" s="106"/>
      <c r="BV3" s="106"/>
      <c r="BW3" s="106"/>
      <c r="BX3" s="106"/>
      <c r="BY3" s="106"/>
      <c r="BZ3" s="106"/>
      <c r="CA3" s="106"/>
      <c r="CB3" s="106"/>
      <c r="CC3" s="106"/>
      <c r="CD3" s="106"/>
      <c r="CE3" s="106"/>
      <c r="CF3" s="106"/>
      <c r="CG3" s="106"/>
      <c r="CH3" s="106"/>
      <c r="CI3" s="106"/>
      <c r="CJ3" s="106"/>
      <c r="CK3" s="106"/>
      <c r="CL3" s="106"/>
      <c r="CM3" s="106"/>
      <c r="CN3" s="106"/>
      <c r="CO3" s="106"/>
      <c r="CP3" s="106"/>
      <c r="CQ3" s="106"/>
      <c r="CR3" s="106"/>
      <c r="CS3" s="106"/>
      <c r="CT3" s="106"/>
      <c r="CU3" s="106"/>
      <c r="CV3" s="106"/>
      <c r="CW3" s="106"/>
      <c r="CX3" s="106"/>
      <c r="CY3" s="106"/>
      <c r="CZ3" s="106"/>
      <c r="DA3" s="106"/>
      <c r="DB3" s="106"/>
      <c r="DC3" s="106"/>
      <c r="DD3" s="106"/>
      <c r="DE3" s="106"/>
      <c r="DF3" s="106"/>
      <c r="DG3" s="106"/>
      <c r="DH3" s="106"/>
      <c r="DI3" s="106"/>
      <c r="DJ3" s="106"/>
      <c r="DK3" s="106"/>
      <c r="DL3" s="106"/>
      <c r="DM3" s="106"/>
      <c r="DN3" s="106"/>
      <c r="DO3" s="106"/>
      <c r="DP3" s="106"/>
      <c r="DQ3" s="106"/>
      <c r="DR3" s="106"/>
      <c r="DS3" s="106"/>
      <c r="DT3" s="106"/>
      <c r="DU3" s="106"/>
      <c r="DV3" s="106"/>
      <c r="DW3" s="106"/>
      <c r="DX3" s="106"/>
      <c r="DY3" s="106"/>
      <c r="DZ3" s="106"/>
      <c r="EA3" s="106"/>
      <c r="EB3" s="106"/>
      <c r="EC3" s="106"/>
      <c r="ED3" s="106"/>
      <c r="EE3" s="106"/>
      <c r="EF3" s="106"/>
      <c r="EG3" s="106"/>
      <c r="EH3" s="106"/>
      <c r="EI3" s="106"/>
    </row>
    <row r="4" spans="1:139" s="80" customFormat="1">
      <c r="A4" s="129" t="s">
        <v>250</v>
      </c>
      <c r="B4" s="130" t="s">
        <v>6389</v>
      </c>
      <c r="C4" s="130" t="s">
        <v>5138</v>
      </c>
      <c r="D4" s="130" t="s">
        <v>5132</v>
      </c>
      <c r="E4" s="130" t="s">
        <v>5133</v>
      </c>
      <c r="F4" s="130">
        <v>11</v>
      </c>
      <c r="G4" s="130">
        <v>10487356</v>
      </c>
      <c r="H4" s="130" t="s">
        <v>108</v>
      </c>
      <c r="I4" s="130" t="s">
        <v>8</v>
      </c>
      <c r="J4" s="130" t="s">
        <v>9</v>
      </c>
      <c r="K4" s="130" t="s">
        <v>5136</v>
      </c>
      <c r="L4" s="130" t="s">
        <v>5139</v>
      </c>
      <c r="M4" s="131">
        <v>1.6199999999999999E-8</v>
      </c>
      <c r="N4" s="130" t="s">
        <v>16</v>
      </c>
      <c r="O4" s="130">
        <v>9.4999999999999998E-3</v>
      </c>
      <c r="P4" s="130">
        <v>641</v>
      </c>
      <c r="Q4" s="130" t="s">
        <v>5135</v>
      </c>
      <c r="R4" s="130" t="s">
        <v>2343</v>
      </c>
      <c r="S4" s="130" t="s">
        <v>3047</v>
      </c>
      <c r="T4" s="131">
        <v>1.7999999999999999E-11</v>
      </c>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c r="CH4" s="106"/>
      <c r="CI4" s="106"/>
      <c r="CJ4" s="106"/>
      <c r="CK4" s="106"/>
      <c r="CL4" s="106"/>
      <c r="CM4" s="106"/>
      <c r="CN4" s="106"/>
      <c r="CO4" s="106"/>
      <c r="CP4" s="106"/>
      <c r="CQ4" s="106"/>
      <c r="CR4" s="106"/>
      <c r="CS4" s="106"/>
      <c r="CT4" s="106"/>
      <c r="CU4" s="106"/>
      <c r="CV4" s="106"/>
      <c r="CW4" s="106"/>
      <c r="CX4" s="106"/>
      <c r="CY4" s="106"/>
      <c r="CZ4" s="106"/>
      <c r="DA4" s="106"/>
      <c r="DB4" s="106"/>
      <c r="DC4" s="106"/>
      <c r="DD4" s="106"/>
      <c r="DE4" s="106"/>
      <c r="DF4" s="106"/>
      <c r="DG4" s="106"/>
      <c r="DH4" s="106"/>
      <c r="DI4" s="106"/>
      <c r="DJ4" s="106"/>
      <c r="DK4" s="106"/>
      <c r="DL4" s="106"/>
      <c r="DM4" s="106"/>
      <c r="DN4" s="106"/>
      <c r="DO4" s="106"/>
      <c r="DP4" s="106"/>
      <c r="DQ4" s="106"/>
      <c r="DR4" s="106"/>
      <c r="DS4" s="106"/>
      <c r="DT4" s="106"/>
      <c r="DU4" s="106"/>
      <c r="DV4" s="106"/>
      <c r="DW4" s="106"/>
      <c r="DX4" s="106"/>
      <c r="DY4" s="106"/>
      <c r="DZ4" s="106"/>
      <c r="EA4" s="106"/>
      <c r="EB4" s="106"/>
      <c r="EC4" s="106"/>
      <c r="ED4" s="106"/>
      <c r="EE4" s="106"/>
      <c r="EF4" s="106"/>
      <c r="EG4" s="106"/>
      <c r="EH4" s="106"/>
      <c r="EI4" s="106"/>
    </row>
    <row r="5" spans="1:139" s="80" customFormat="1">
      <c r="A5" s="129" t="s">
        <v>5194</v>
      </c>
      <c r="B5" s="130" t="s">
        <v>6399</v>
      </c>
      <c r="C5" s="130" t="s">
        <v>5195</v>
      </c>
      <c r="D5" s="130" t="s">
        <v>5132</v>
      </c>
      <c r="E5" s="130" t="s">
        <v>39</v>
      </c>
      <c r="F5" s="130">
        <v>3</v>
      </c>
      <c r="G5" s="130">
        <v>81490406</v>
      </c>
      <c r="H5" s="130" t="s">
        <v>21</v>
      </c>
      <c r="I5" s="130" t="s">
        <v>39</v>
      </c>
      <c r="J5" s="130" t="s">
        <v>22</v>
      </c>
      <c r="K5" s="130" t="s">
        <v>23</v>
      </c>
      <c r="L5" s="130" t="s">
        <v>5196</v>
      </c>
      <c r="M5" s="131">
        <v>2.1699999999999998E-12</v>
      </c>
      <c r="N5" s="130" t="s">
        <v>5</v>
      </c>
      <c r="O5" s="130">
        <v>1.8E-3</v>
      </c>
      <c r="P5" s="130">
        <v>120</v>
      </c>
      <c r="Q5" s="130" t="s">
        <v>5197</v>
      </c>
      <c r="R5" s="130" t="s">
        <v>2342</v>
      </c>
      <c r="S5" s="130" t="s">
        <v>5198</v>
      </c>
      <c r="T5" s="131">
        <v>1.9E-12</v>
      </c>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row>
    <row r="6" spans="1:139" s="80" customFormat="1">
      <c r="A6" s="129" t="s">
        <v>1639</v>
      </c>
      <c r="B6" s="130" t="s">
        <v>6408</v>
      </c>
      <c r="C6" s="130" t="s">
        <v>5231</v>
      </c>
      <c r="D6" s="130" t="s">
        <v>5112</v>
      </c>
      <c r="E6" s="130" t="s">
        <v>5320</v>
      </c>
      <c r="F6" s="130">
        <v>3</v>
      </c>
      <c r="G6" s="130">
        <v>171724745</v>
      </c>
      <c r="H6" s="130" t="s">
        <v>7</v>
      </c>
      <c r="I6" s="130" t="s">
        <v>75</v>
      </c>
      <c r="J6" s="130" t="s">
        <v>9</v>
      </c>
      <c r="K6" s="130" t="s">
        <v>5323</v>
      </c>
      <c r="L6" s="130" t="s">
        <v>5321</v>
      </c>
      <c r="M6" s="131">
        <v>1.43E-12</v>
      </c>
      <c r="N6" s="130" t="s">
        <v>16</v>
      </c>
      <c r="O6" s="130">
        <v>2.7000000000000001E-3</v>
      </c>
      <c r="P6" s="130">
        <v>196</v>
      </c>
      <c r="Q6" s="130" t="s">
        <v>5322</v>
      </c>
      <c r="R6" s="130" t="s">
        <v>2342</v>
      </c>
      <c r="S6" s="130" t="s">
        <v>5324</v>
      </c>
      <c r="T6" s="131">
        <v>2.2999999999999999E-12</v>
      </c>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row>
    <row r="7" spans="1:139" s="80" customFormat="1">
      <c r="A7" s="129" t="s">
        <v>5366</v>
      </c>
      <c r="B7" s="130" t="s">
        <v>6439</v>
      </c>
      <c r="C7" s="130" t="s">
        <v>5367</v>
      </c>
      <c r="D7" s="130" t="s">
        <v>5132</v>
      </c>
      <c r="E7" s="130" t="s">
        <v>5368</v>
      </c>
      <c r="F7" s="130">
        <v>14</v>
      </c>
      <c r="G7" s="130">
        <v>64741750</v>
      </c>
      <c r="H7" s="130" t="s">
        <v>75</v>
      </c>
      <c r="I7" s="130" t="s">
        <v>108</v>
      </c>
      <c r="J7" s="130" t="s">
        <v>9</v>
      </c>
      <c r="K7" s="130" t="s">
        <v>5371</v>
      </c>
      <c r="L7" s="130" t="s">
        <v>5369</v>
      </c>
      <c r="M7" s="131">
        <v>8.0899999999999999E-13</v>
      </c>
      <c r="N7" s="130" t="s">
        <v>16</v>
      </c>
      <c r="O7" s="130">
        <v>1.1999999999999999E-3</v>
      </c>
      <c r="P7" s="130">
        <v>82</v>
      </c>
      <c r="Q7" s="130" t="s">
        <v>5370</v>
      </c>
      <c r="R7" s="130" t="s">
        <v>2342</v>
      </c>
      <c r="S7" s="130" t="s">
        <v>5372</v>
      </c>
      <c r="T7" s="131">
        <v>3.9E-13</v>
      </c>
      <c r="U7" s="106"/>
      <c r="V7" s="106"/>
      <c r="W7" s="106"/>
      <c r="X7" s="106"/>
      <c r="Y7" s="106"/>
      <c r="Z7" s="106"/>
      <c r="AA7" s="106"/>
      <c r="AB7" s="106"/>
      <c r="AC7" s="106"/>
      <c r="AD7" s="106"/>
      <c r="AE7" s="106"/>
      <c r="AF7" s="106"/>
      <c r="AG7" s="106"/>
      <c r="AH7" s="106"/>
      <c r="AI7" s="106"/>
      <c r="AJ7" s="106"/>
      <c r="AK7" s="106"/>
      <c r="AL7" s="106"/>
      <c r="AM7" s="106"/>
      <c r="AN7" s="106"/>
      <c r="AO7" s="106"/>
      <c r="AP7" s="106"/>
      <c r="AQ7" s="106"/>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row>
    <row r="8" spans="1:139" s="80" customFormat="1">
      <c r="A8" s="129" t="s">
        <v>5366</v>
      </c>
      <c r="B8" s="130" t="s">
        <v>6440</v>
      </c>
      <c r="C8" s="130" t="s">
        <v>5373</v>
      </c>
      <c r="D8" s="130" t="s">
        <v>5132</v>
      </c>
      <c r="E8" s="130" t="s">
        <v>5368</v>
      </c>
      <c r="F8" s="130">
        <v>14</v>
      </c>
      <c r="G8" s="130">
        <v>64741750</v>
      </c>
      <c r="H8" s="130" t="s">
        <v>75</v>
      </c>
      <c r="I8" s="130" t="s">
        <v>108</v>
      </c>
      <c r="J8" s="130" t="s">
        <v>9</v>
      </c>
      <c r="K8" s="130" t="s">
        <v>5371</v>
      </c>
      <c r="L8" s="130" t="s">
        <v>5374</v>
      </c>
      <c r="M8" s="131">
        <v>2.6200000000000001E-12</v>
      </c>
      <c r="N8" s="130" t="s">
        <v>5</v>
      </c>
      <c r="O8" s="130">
        <v>1.1999999999999999E-3</v>
      </c>
      <c r="P8" s="130">
        <v>82</v>
      </c>
      <c r="Q8" s="130" t="s">
        <v>5375</v>
      </c>
      <c r="R8" s="130" t="s">
        <v>2343</v>
      </c>
      <c r="S8" s="130" t="s">
        <v>5376</v>
      </c>
      <c r="T8" s="131">
        <v>9.9999999999999998E-13</v>
      </c>
      <c r="U8" s="106"/>
      <c r="V8" s="106"/>
      <c r="W8" s="106"/>
      <c r="X8" s="106"/>
      <c r="Y8" s="106"/>
      <c r="Z8" s="106"/>
      <c r="AA8" s="106"/>
      <c r="AB8" s="106"/>
      <c r="AC8" s="106"/>
      <c r="AD8" s="106"/>
      <c r="AE8" s="106"/>
      <c r="AF8" s="106"/>
      <c r="AG8" s="106"/>
      <c r="AH8" s="106"/>
      <c r="AI8" s="106"/>
      <c r="AJ8" s="106"/>
      <c r="AK8" s="106"/>
      <c r="AL8" s="106"/>
      <c r="AM8" s="106"/>
      <c r="AN8" s="106"/>
      <c r="AO8" s="106"/>
      <c r="AP8" s="106"/>
      <c r="AQ8" s="106"/>
      <c r="AR8" s="106"/>
      <c r="AS8" s="106"/>
      <c r="AT8" s="106"/>
      <c r="AU8" s="106"/>
      <c r="AV8" s="106"/>
      <c r="AW8" s="106"/>
      <c r="AX8" s="106"/>
      <c r="AY8" s="106"/>
      <c r="AZ8" s="106"/>
      <c r="BA8" s="106"/>
      <c r="BB8" s="106"/>
      <c r="BC8" s="106"/>
      <c r="BD8" s="106"/>
      <c r="BE8" s="106"/>
      <c r="BF8" s="106"/>
      <c r="BG8" s="106"/>
      <c r="BH8" s="106"/>
      <c r="BI8" s="106"/>
      <c r="BJ8" s="106"/>
      <c r="BK8" s="106"/>
      <c r="BL8" s="106"/>
      <c r="BM8" s="106"/>
      <c r="BN8" s="106"/>
      <c r="BO8" s="106"/>
      <c r="BP8" s="106"/>
      <c r="BQ8" s="106"/>
      <c r="BR8" s="106"/>
      <c r="BS8" s="106"/>
      <c r="BT8" s="106"/>
      <c r="BU8" s="106"/>
      <c r="BV8" s="106"/>
      <c r="BW8" s="106"/>
      <c r="BX8" s="106"/>
      <c r="BY8" s="106"/>
      <c r="BZ8" s="106"/>
      <c r="CA8" s="106"/>
      <c r="CB8" s="106"/>
      <c r="CC8" s="106"/>
      <c r="CD8" s="106"/>
      <c r="CE8" s="106"/>
      <c r="CF8" s="106"/>
      <c r="CG8" s="106"/>
      <c r="CH8" s="106"/>
      <c r="CI8" s="106"/>
      <c r="CJ8" s="106"/>
      <c r="CK8" s="106"/>
      <c r="CL8" s="106"/>
      <c r="CM8" s="106"/>
      <c r="CN8" s="106"/>
      <c r="CO8" s="106"/>
      <c r="CP8" s="106"/>
      <c r="CQ8" s="106"/>
      <c r="CR8" s="106"/>
      <c r="CS8" s="106"/>
      <c r="CT8" s="106"/>
      <c r="CU8" s="106"/>
      <c r="CV8" s="106"/>
      <c r="CW8" s="106"/>
      <c r="CX8" s="106"/>
      <c r="CY8" s="106"/>
      <c r="CZ8" s="106"/>
      <c r="DA8" s="106"/>
      <c r="DB8" s="106"/>
      <c r="DC8" s="106"/>
      <c r="DD8" s="106"/>
      <c r="DE8" s="106"/>
      <c r="DF8" s="106"/>
      <c r="DG8" s="106"/>
      <c r="DH8" s="106"/>
      <c r="DI8" s="106"/>
      <c r="DJ8" s="106"/>
      <c r="DK8" s="106"/>
      <c r="DL8" s="106"/>
      <c r="DM8" s="106"/>
      <c r="DN8" s="106"/>
      <c r="DO8" s="106"/>
      <c r="DP8" s="106"/>
      <c r="DQ8" s="106"/>
      <c r="DR8" s="106"/>
      <c r="DS8" s="106"/>
      <c r="DT8" s="106"/>
      <c r="DU8" s="106"/>
      <c r="DV8" s="106"/>
      <c r="DW8" s="106"/>
      <c r="DX8" s="106"/>
      <c r="DY8" s="106"/>
      <c r="DZ8" s="106"/>
      <c r="EA8" s="106"/>
      <c r="EB8" s="106"/>
      <c r="EC8" s="106"/>
      <c r="ED8" s="106"/>
      <c r="EE8" s="106"/>
      <c r="EF8" s="106"/>
      <c r="EG8" s="106"/>
      <c r="EH8" s="106"/>
      <c r="EI8" s="106"/>
    </row>
    <row r="9" spans="1:139" s="80" customFormat="1">
      <c r="A9" s="129" t="s">
        <v>5366</v>
      </c>
      <c r="B9" s="130" t="s">
        <v>6441</v>
      </c>
      <c r="C9" s="130" t="s">
        <v>5377</v>
      </c>
      <c r="D9" s="130" t="s">
        <v>5132</v>
      </c>
      <c r="E9" s="130" t="s">
        <v>5368</v>
      </c>
      <c r="F9" s="130">
        <v>14</v>
      </c>
      <c r="G9" s="130">
        <v>64741750</v>
      </c>
      <c r="H9" s="130" t="s">
        <v>75</v>
      </c>
      <c r="I9" s="130" t="s">
        <v>108</v>
      </c>
      <c r="J9" s="130" t="s">
        <v>9</v>
      </c>
      <c r="K9" s="130" t="s">
        <v>5371</v>
      </c>
      <c r="L9" s="130" t="s">
        <v>5378</v>
      </c>
      <c r="M9" s="131">
        <v>1.2200000000000001E-11</v>
      </c>
      <c r="N9" s="130" t="s">
        <v>16</v>
      </c>
      <c r="O9" s="130">
        <v>1.1999999999999999E-3</v>
      </c>
      <c r="P9" s="130">
        <v>82</v>
      </c>
      <c r="Q9" s="130" t="s">
        <v>5379</v>
      </c>
      <c r="R9" s="130" t="s">
        <v>2343</v>
      </c>
      <c r="S9" s="130" t="s">
        <v>5380</v>
      </c>
      <c r="T9" s="131">
        <v>2.9000000000000002E-12</v>
      </c>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6"/>
      <c r="BE9" s="106"/>
      <c r="BF9" s="106"/>
      <c r="BG9" s="106"/>
      <c r="BH9" s="106"/>
      <c r="BI9" s="106"/>
      <c r="BJ9" s="106"/>
      <c r="BK9" s="106"/>
      <c r="BL9" s="106"/>
      <c r="BM9" s="106"/>
      <c r="BN9" s="106"/>
      <c r="BO9" s="106"/>
      <c r="BP9" s="106"/>
      <c r="BQ9" s="106"/>
      <c r="BR9" s="106"/>
      <c r="BS9" s="106"/>
      <c r="BT9" s="106"/>
      <c r="BU9" s="106"/>
      <c r="BV9" s="106"/>
      <c r="BW9" s="106"/>
      <c r="BX9" s="106"/>
      <c r="BY9" s="106"/>
      <c r="BZ9" s="106"/>
      <c r="CA9" s="106"/>
      <c r="CB9" s="106"/>
      <c r="CC9" s="106"/>
      <c r="CD9" s="106"/>
      <c r="CE9" s="106"/>
      <c r="CF9" s="106"/>
      <c r="CG9" s="106"/>
      <c r="CH9" s="106"/>
      <c r="CI9" s="106"/>
      <c r="CJ9" s="106"/>
      <c r="CK9" s="106"/>
      <c r="CL9" s="106"/>
      <c r="CM9" s="106"/>
      <c r="CN9" s="106"/>
      <c r="CO9" s="106"/>
      <c r="CP9" s="106"/>
      <c r="CQ9" s="106"/>
      <c r="CR9" s="106"/>
      <c r="CS9" s="106"/>
      <c r="CT9" s="106"/>
      <c r="CU9" s="106"/>
      <c r="CV9" s="106"/>
      <c r="CW9" s="106"/>
      <c r="CX9" s="106"/>
      <c r="CY9" s="106"/>
      <c r="CZ9" s="106"/>
      <c r="DA9" s="106"/>
      <c r="DB9" s="106"/>
      <c r="DC9" s="106"/>
      <c r="DD9" s="106"/>
      <c r="DE9" s="106"/>
      <c r="DF9" s="106"/>
      <c r="DG9" s="106"/>
      <c r="DH9" s="106"/>
      <c r="DI9" s="106"/>
      <c r="DJ9" s="106"/>
      <c r="DK9" s="106"/>
      <c r="DL9" s="106"/>
      <c r="DM9" s="106"/>
      <c r="DN9" s="106"/>
      <c r="DO9" s="106"/>
      <c r="DP9" s="106"/>
      <c r="DQ9" s="106"/>
      <c r="DR9" s="106"/>
      <c r="DS9" s="106"/>
      <c r="DT9" s="106"/>
      <c r="DU9" s="106"/>
      <c r="DV9" s="106"/>
      <c r="DW9" s="106"/>
      <c r="DX9" s="106"/>
      <c r="DY9" s="106"/>
      <c r="DZ9" s="106"/>
      <c r="EA9" s="106"/>
      <c r="EB9" s="106"/>
      <c r="EC9" s="106"/>
      <c r="ED9" s="106"/>
      <c r="EE9" s="106"/>
      <c r="EF9" s="106"/>
      <c r="EG9" s="106"/>
      <c r="EH9" s="106"/>
      <c r="EI9" s="106"/>
    </row>
    <row r="10" spans="1:139" s="80" customFormat="1">
      <c r="A10" s="129" t="s">
        <v>5366</v>
      </c>
      <c r="B10" s="130" t="s">
        <v>6442</v>
      </c>
      <c r="C10" s="130" t="s">
        <v>5381</v>
      </c>
      <c r="D10" s="130" t="s">
        <v>5132</v>
      </c>
      <c r="E10" s="130" t="s">
        <v>5382</v>
      </c>
      <c r="F10" s="130">
        <v>14</v>
      </c>
      <c r="G10" s="130">
        <v>64731488</v>
      </c>
      <c r="H10" s="130" t="s">
        <v>7</v>
      </c>
      <c r="I10" s="130" t="s">
        <v>470</v>
      </c>
      <c r="J10" s="130" t="s">
        <v>17</v>
      </c>
      <c r="K10" s="130" t="s">
        <v>5385</v>
      </c>
      <c r="L10" s="130" t="s">
        <v>5383</v>
      </c>
      <c r="M10" s="131">
        <v>2.7699999999999999E-11</v>
      </c>
      <c r="N10" s="130" t="s">
        <v>16</v>
      </c>
      <c r="O10" s="131">
        <v>7.3999999999999996E-5</v>
      </c>
      <c r="P10" s="130">
        <v>5</v>
      </c>
      <c r="Q10" s="130" t="s">
        <v>5384</v>
      </c>
      <c r="R10" s="130" t="s">
        <v>2343</v>
      </c>
      <c r="S10" s="130" t="s">
        <v>5386</v>
      </c>
      <c r="T10" s="131">
        <v>5.6000000000000004E-12</v>
      </c>
      <c r="U10" s="106"/>
      <c r="V10" s="106"/>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c r="DX10" s="106"/>
      <c r="DY10" s="106"/>
      <c r="DZ10" s="106"/>
      <c r="EA10" s="106"/>
      <c r="EB10" s="106"/>
      <c r="EC10" s="106"/>
      <c r="ED10" s="106"/>
      <c r="EE10" s="106"/>
      <c r="EF10" s="106"/>
      <c r="EG10" s="106"/>
      <c r="EH10" s="106"/>
      <c r="EI10" s="106"/>
    </row>
    <row r="11" spans="1:139" s="80" customFormat="1">
      <c r="A11" s="129" t="s">
        <v>2028</v>
      </c>
      <c r="B11" s="130" t="s">
        <v>6423</v>
      </c>
      <c r="C11" s="130" t="s">
        <v>5301</v>
      </c>
      <c r="D11" s="130" t="s">
        <v>5302</v>
      </c>
      <c r="E11" s="130" t="s">
        <v>34</v>
      </c>
      <c r="F11" s="130">
        <v>3</v>
      </c>
      <c r="G11" s="130">
        <v>52495413</v>
      </c>
      <c r="H11" s="130" t="s">
        <v>21</v>
      </c>
      <c r="I11" s="130" t="s">
        <v>34</v>
      </c>
      <c r="J11" s="130" t="s">
        <v>22</v>
      </c>
      <c r="K11" s="130" t="s">
        <v>23</v>
      </c>
      <c r="L11" s="130" t="s">
        <v>5558</v>
      </c>
      <c r="M11" s="131">
        <v>1.34E-51</v>
      </c>
      <c r="N11" s="130" t="s">
        <v>5</v>
      </c>
      <c r="O11" s="130">
        <v>6.4999999999999997E-3</v>
      </c>
      <c r="P11" s="130">
        <v>422</v>
      </c>
      <c r="Q11" s="130" t="s">
        <v>5559</v>
      </c>
      <c r="R11" s="130" t="s">
        <v>2342</v>
      </c>
      <c r="S11" s="130" t="s">
        <v>5560</v>
      </c>
      <c r="T11" s="131">
        <v>2.5000000000000001E-55</v>
      </c>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row>
    <row r="12" spans="1:139" s="80" customFormat="1">
      <c r="A12" s="129" t="s">
        <v>2028</v>
      </c>
      <c r="B12" s="130" t="s">
        <v>6477</v>
      </c>
      <c r="C12" s="130" t="s">
        <v>5561</v>
      </c>
      <c r="D12" s="130" t="s">
        <v>5302</v>
      </c>
      <c r="E12" s="130" t="s">
        <v>34</v>
      </c>
      <c r="F12" s="130">
        <v>3</v>
      </c>
      <c r="G12" s="130">
        <v>52495413</v>
      </c>
      <c r="H12" s="130" t="s">
        <v>21</v>
      </c>
      <c r="I12" s="130" t="s">
        <v>34</v>
      </c>
      <c r="J12" s="130" t="s">
        <v>22</v>
      </c>
      <c r="K12" s="130" t="s">
        <v>23</v>
      </c>
      <c r="L12" s="130" t="s">
        <v>5562</v>
      </c>
      <c r="M12" s="131">
        <v>5.4E-46</v>
      </c>
      <c r="N12" s="130" t="s">
        <v>5</v>
      </c>
      <c r="O12" s="130">
        <v>6.4999999999999997E-3</v>
      </c>
      <c r="P12" s="130">
        <v>422</v>
      </c>
      <c r="Q12" s="130" t="s">
        <v>5559</v>
      </c>
      <c r="R12" s="130" t="s">
        <v>2343</v>
      </c>
      <c r="S12" s="130" t="s">
        <v>5563</v>
      </c>
      <c r="T12" s="131">
        <v>3.1E-49</v>
      </c>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row>
    <row r="13" spans="1:139" s="80" customFormat="1">
      <c r="A13" s="129" t="s">
        <v>2028</v>
      </c>
      <c r="B13" s="130" t="s">
        <v>6423</v>
      </c>
      <c r="C13" s="130" t="s">
        <v>5301</v>
      </c>
      <c r="D13" s="130" t="s">
        <v>5302</v>
      </c>
      <c r="E13" s="130" t="s">
        <v>28</v>
      </c>
      <c r="F13" s="130">
        <v>3</v>
      </c>
      <c r="G13" s="130">
        <v>52495413</v>
      </c>
      <c r="H13" s="130" t="s">
        <v>21</v>
      </c>
      <c r="I13" s="130" t="s">
        <v>28</v>
      </c>
      <c r="J13" s="130" t="s">
        <v>22</v>
      </c>
      <c r="K13" s="130" t="s">
        <v>23</v>
      </c>
      <c r="L13" s="130" t="s">
        <v>5564</v>
      </c>
      <c r="M13" s="131">
        <v>6.0500000000000003E-41</v>
      </c>
      <c r="N13" s="130" t="s">
        <v>5</v>
      </c>
      <c r="O13" s="130">
        <v>7.9000000000000008E-3</v>
      </c>
      <c r="P13" s="130">
        <v>508</v>
      </c>
      <c r="Q13" s="130" t="s">
        <v>5565</v>
      </c>
      <c r="R13" s="130" t="s">
        <v>2343</v>
      </c>
      <c r="S13" s="130" t="s">
        <v>3274</v>
      </c>
      <c r="T13" s="131">
        <v>1.2E-44</v>
      </c>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c r="DG13" s="106"/>
      <c r="DH13" s="106"/>
      <c r="DI13" s="106"/>
      <c r="DJ13" s="106"/>
      <c r="DK13" s="106"/>
      <c r="DL13" s="106"/>
      <c r="DM13" s="106"/>
      <c r="DN13" s="106"/>
      <c r="DO13" s="106"/>
      <c r="DP13" s="106"/>
      <c r="DQ13" s="106"/>
      <c r="DR13" s="106"/>
      <c r="DS13" s="106"/>
      <c r="DT13" s="106"/>
      <c r="DU13" s="106"/>
      <c r="DV13" s="106"/>
      <c r="DW13" s="106"/>
      <c r="DX13" s="106"/>
      <c r="DY13" s="106"/>
      <c r="DZ13" s="106"/>
      <c r="EA13" s="106"/>
      <c r="EB13" s="106"/>
      <c r="EC13" s="106"/>
      <c r="ED13" s="106"/>
      <c r="EE13" s="106"/>
      <c r="EF13" s="106"/>
      <c r="EG13" s="106"/>
      <c r="EH13" s="106"/>
      <c r="EI13" s="106"/>
    </row>
    <row r="14" spans="1:139" s="80" customFormat="1">
      <c r="A14" s="129" t="s">
        <v>2028</v>
      </c>
      <c r="B14" s="130" t="s">
        <v>6423</v>
      </c>
      <c r="C14" s="130" t="s">
        <v>5301</v>
      </c>
      <c r="D14" s="130" t="s">
        <v>5302</v>
      </c>
      <c r="E14" s="130" t="s">
        <v>269</v>
      </c>
      <c r="F14" s="130">
        <v>3</v>
      </c>
      <c r="G14" s="130">
        <v>52495413</v>
      </c>
      <c r="H14" s="130" t="s">
        <v>21</v>
      </c>
      <c r="I14" s="130" t="s">
        <v>269</v>
      </c>
      <c r="J14" s="130" t="s">
        <v>22</v>
      </c>
      <c r="K14" s="130" t="s">
        <v>23</v>
      </c>
      <c r="L14" s="130" t="s">
        <v>5566</v>
      </c>
      <c r="M14" s="131">
        <v>3.0399999999999998E-40</v>
      </c>
      <c r="N14" s="130" t="s">
        <v>5</v>
      </c>
      <c r="O14" s="130">
        <v>2.3E-3</v>
      </c>
      <c r="P14" s="130">
        <v>150</v>
      </c>
      <c r="Q14" s="130" t="s">
        <v>5567</v>
      </c>
      <c r="R14" s="130" t="s">
        <v>2343</v>
      </c>
      <c r="S14" s="130" t="s">
        <v>5568</v>
      </c>
      <c r="T14" s="131">
        <v>4.5000000000000002E-43</v>
      </c>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row>
    <row r="15" spans="1:139" s="80" customFormat="1">
      <c r="A15" s="129" t="s">
        <v>2028</v>
      </c>
      <c r="B15" s="130" t="s">
        <v>6478</v>
      </c>
      <c r="C15" s="130" t="s">
        <v>5574</v>
      </c>
      <c r="D15" s="130" t="s">
        <v>5302</v>
      </c>
      <c r="E15" s="130" t="s">
        <v>34</v>
      </c>
      <c r="F15" s="130">
        <v>3</v>
      </c>
      <c r="G15" s="130">
        <v>52495413</v>
      </c>
      <c r="H15" s="130" t="s">
        <v>21</v>
      </c>
      <c r="I15" s="130" t="s">
        <v>34</v>
      </c>
      <c r="J15" s="130" t="s">
        <v>22</v>
      </c>
      <c r="K15" s="130" t="s">
        <v>23</v>
      </c>
      <c r="L15" s="130" t="s">
        <v>5575</v>
      </c>
      <c r="M15" s="131">
        <v>3.2799999999999998E-37</v>
      </c>
      <c r="N15" s="130" t="s">
        <v>5</v>
      </c>
      <c r="O15" s="130">
        <v>6.4999999999999997E-3</v>
      </c>
      <c r="P15" s="130">
        <v>422</v>
      </c>
      <c r="Q15" s="130" t="s">
        <v>5559</v>
      </c>
      <c r="R15" s="130" t="s">
        <v>2343</v>
      </c>
      <c r="S15" s="130" t="s">
        <v>5576</v>
      </c>
      <c r="T15" s="131">
        <v>2.3E-38</v>
      </c>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c r="CD15" s="106"/>
      <c r="CE15" s="106"/>
      <c r="CF15" s="106"/>
      <c r="CG15" s="106"/>
      <c r="CH15" s="106"/>
      <c r="CI15" s="106"/>
      <c r="CJ15" s="106"/>
      <c r="CK15" s="106"/>
      <c r="CL15" s="106"/>
      <c r="CM15" s="106"/>
      <c r="CN15" s="106"/>
      <c r="CO15" s="106"/>
      <c r="CP15" s="106"/>
      <c r="CQ15" s="106"/>
      <c r="CR15" s="106"/>
      <c r="CS15" s="106"/>
      <c r="CT15" s="106"/>
      <c r="CU15" s="106"/>
      <c r="CV15" s="106"/>
      <c r="CW15" s="106"/>
      <c r="CX15" s="106"/>
      <c r="CY15" s="106"/>
      <c r="CZ15" s="106"/>
      <c r="DA15" s="106"/>
      <c r="DB15" s="106"/>
      <c r="DC15" s="106"/>
      <c r="DD15" s="106"/>
      <c r="DE15" s="106"/>
      <c r="DF15" s="106"/>
      <c r="DG15" s="106"/>
      <c r="DH15" s="106"/>
      <c r="DI15" s="106"/>
      <c r="DJ15" s="106"/>
      <c r="DK15" s="106"/>
      <c r="DL15" s="106"/>
      <c r="DM15" s="106"/>
      <c r="DN15" s="106"/>
      <c r="DO15" s="106"/>
      <c r="DP15" s="106"/>
      <c r="DQ15" s="106"/>
      <c r="DR15" s="106"/>
      <c r="DS15" s="106"/>
      <c r="DT15" s="106"/>
      <c r="DU15" s="106"/>
      <c r="DV15" s="106"/>
      <c r="DW15" s="106"/>
      <c r="DX15" s="106"/>
      <c r="DY15" s="106"/>
      <c r="DZ15" s="106"/>
      <c r="EA15" s="106"/>
      <c r="EB15" s="106"/>
      <c r="EC15" s="106"/>
      <c r="ED15" s="106"/>
      <c r="EE15" s="106"/>
      <c r="EF15" s="106"/>
      <c r="EG15" s="106"/>
      <c r="EH15" s="106"/>
      <c r="EI15" s="106"/>
    </row>
    <row r="16" spans="1:139" s="80" customFormat="1">
      <c r="A16" s="129" t="s">
        <v>2028</v>
      </c>
      <c r="B16" s="130" t="s">
        <v>6477</v>
      </c>
      <c r="C16" s="130" t="s">
        <v>5561</v>
      </c>
      <c r="D16" s="130" t="s">
        <v>5302</v>
      </c>
      <c r="E16" s="130" t="s">
        <v>28</v>
      </c>
      <c r="F16" s="130">
        <v>3</v>
      </c>
      <c r="G16" s="130">
        <v>52495413</v>
      </c>
      <c r="H16" s="130" t="s">
        <v>21</v>
      </c>
      <c r="I16" s="130" t="s">
        <v>28</v>
      </c>
      <c r="J16" s="130" t="s">
        <v>22</v>
      </c>
      <c r="K16" s="130" t="s">
        <v>23</v>
      </c>
      <c r="L16" s="130" t="s">
        <v>5569</v>
      </c>
      <c r="M16" s="131">
        <v>4.0000000000000003E-37</v>
      </c>
      <c r="N16" s="130" t="s">
        <v>5</v>
      </c>
      <c r="O16" s="130">
        <v>7.9000000000000008E-3</v>
      </c>
      <c r="P16" s="130">
        <v>508</v>
      </c>
      <c r="Q16" s="130" t="s">
        <v>5565</v>
      </c>
      <c r="R16" s="130" t="s">
        <v>2343</v>
      </c>
      <c r="S16" s="130" t="s">
        <v>5570</v>
      </c>
      <c r="T16" s="131">
        <v>8.6999999999999998E-41</v>
      </c>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row>
    <row r="17" spans="1:139" s="80" customFormat="1">
      <c r="A17" s="129" t="s">
        <v>2028</v>
      </c>
      <c r="B17" s="130" t="s">
        <v>6477</v>
      </c>
      <c r="C17" s="130" t="s">
        <v>5561</v>
      </c>
      <c r="D17" s="130" t="s">
        <v>5302</v>
      </c>
      <c r="E17" s="130" t="s">
        <v>269</v>
      </c>
      <c r="F17" s="130">
        <v>3</v>
      </c>
      <c r="G17" s="130">
        <v>52495413</v>
      </c>
      <c r="H17" s="130" t="s">
        <v>21</v>
      </c>
      <c r="I17" s="130" t="s">
        <v>269</v>
      </c>
      <c r="J17" s="130" t="s">
        <v>22</v>
      </c>
      <c r="K17" s="130" t="s">
        <v>23</v>
      </c>
      <c r="L17" s="130" t="s">
        <v>5579</v>
      </c>
      <c r="M17" s="131">
        <v>1.35E-36</v>
      </c>
      <c r="N17" s="130" t="s">
        <v>5</v>
      </c>
      <c r="O17" s="130">
        <v>2.3E-3</v>
      </c>
      <c r="P17" s="130">
        <v>150</v>
      </c>
      <c r="Q17" s="130" t="s">
        <v>5567</v>
      </c>
      <c r="R17" s="130" t="s">
        <v>2343</v>
      </c>
      <c r="S17" s="130" t="s">
        <v>5580</v>
      </c>
      <c r="T17" s="131">
        <v>7.5E-38</v>
      </c>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row>
    <row r="18" spans="1:139" s="80" customFormat="1">
      <c r="A18" s="129" t="s">
        <v>2028</v>
      </c>
      <c r="B18" s="130" t="s">
        <v>6423</v>
      </c>
      <c r="C18" s="130" t="s">
        <v>5301</v>
      </c>
      <c r="D18" s="130" t="s">
        <v>5302</v>
      </c>
      <c r="E18" s="130" t="s">
        <v>20</v>
      </c>
      <c r="F18" s="130">
        <v>3</v>
      </c>
      <c r="G18" s="130">
        <v>52495413</v>
      </c>
      <c r="H18" s="130" t="s">
        <v>21</v>
      </c>
      <c r="I18" s="130" t="s">
        <v>20</v>
      </c>
      <c r="J18" s="130" t="s">
        <v>22</v>
      </c>
      <c r="K18" s="130" t="s">
        <v>23</v>
      </c>
      <c r="L18" s="130" t="s">
        <v>5571</v>
      </c>
      <c r="M18" s="131">
        <v>1.8299999999999999E-36</v>
      </c>
      <c r="N18" s="130" t="s">
        <v>5</v>
      </c>
      <c r="O18" s="130">
        <v>4.0000000000000001E-3</v>
      </c>
      <c r="P18" s="130">
        <v>259</v>
      </c>
      <c r="Q18" s="130" t="s">
        <v>5572</v>
      </c>
      <c r="R18" s="130" t="s">
        <v>2343</v>
      </c>
      <c r="S18" s="130" t="s">
        <v>5573</v>
      </c>
      <c r="T18" s="131">
        <v>3.3999999999999999E-39</v>
      </c>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c r="CD18" s="106"/>
      <c r="CE18" s="106"/>
      <c r="CF18" s="106"/>
      <c r="CG18" s="106"/>
      <c r="CH18" s="106"/>
      <c r="CI18" s="106"/>
      <c r="CJ18" s="106"/>
      <c r="CK18" s="106"/>
      <c r="CL18" s="106"/>
      <c r="CM18" s="106"/>
      <c r="CN18" s="106"/>
      <c r="CO18" s="106"/>
      <c r="CP18" s="106"/>
      <c r="CQ18" s="106"/>
      <c r="CR18" s="106"/>
      <c r="CS18" s="106"/>
      <c r="CT18" s="106"/>
      <c r="CU18" s="106"/>
      <c r="CV18" s="106"/>
      <c r="CW18" s="106"/>
      <c r="CX18" s="106"/>
      <c r="CY18" s="106"/>
      <c r="CZ18" s="106"/>
      <c r="DA18" s="106"/>
      <c r="DB18" s="106"/>
      <c r="DC18" s="106"/>
      <c r="DD18" s="106"/>
      <c r="DE18" s="106"/>
      <c r="DF18" s="106"/>
      <c r="DG18" s="106"/>
      <c r="DH18" s="106"/>
      <c r="DI18" s="106"/>
      <c r="DJ18" s="106"/>
      <c r="DK18" s="106"/>
      <c r="DL18" s="106"/>
      <c r="DM18" s="106"/>
      <c r="DN18" s="106"/>
      <c r="DO18" s="106"/>
      <c r="DP18" s="106"/>
      <c r="DQ18" s="106"/>
      <c r="DR18" s="106"/>
      <c r="DS18" s="106"/>
      <c r="DT18" s="106"/>
      <c r="DU18" s="106"/>
      <c r="DV18" s="106"/>
      <c r="DW18" s="106"/>
      <c r="DX18" s="106"/>
      <c r="DY18" s="106"/>
      <c r="DZ18" s="106"/>
      <c r="EA18" s="106"/>
      <c r="EB18" s="106"/>
      <c r="EC18" s="106"/>
      <c r="ED18" s="106"/>
      <c r="EE18" s="106"/>
      <c r="EF18" s="106"/>
      <c r="EG18" s="106"/>
      <c r="EH18" s="106"/>
      <c r="EI18" s="106"/>
    </row>
    <row r="19" spans="1:139" s="80" customFormat="1">
      <c r="A19" s="129" t="s">
        <v>2028</v>
      </c>
      <c r="B19" s="130" t="s">
        <v>6477</v>
      </c>
      <c r="C19" s="130" t="s">
        <v>5561</v>
      </c>
      <c r="D19" s="130" t="s">
        <v>5302</v>
      </c>
      <c r="E19" s="130" t="s">
        <v>20</v>
      </c>
      <c r="F19" s="130">
        <v>3</v>
      </c>
      <c r="G19" s="130">
        <v>52495413</v>
      </c>
      <c r="H19" s="130" t="s">
        <v>21</v>
      </c>
      <c r="I19" s="130" t="s">
        <v>20</v>
      </c>
      <c r="J19" s="130" t="s">
        <v>22</v>
      </c>
      <c r="K19" s="130" t="s">
        <v>23</v>
      </c>
      <c r="L19" s="130" t="s">
        <v>5577</v>
      </c>
      <c r="M19" s="131">
        <v>8.7999999999999997E-36</v>
      </c>
      <c r="N19" s="130" t="s">
        <v>5</v>
      </c>
      <c r="O19" s="130">
        <v>4.0000000000000001E-3</v>
      </c>
      <c r="P19" s="130">
        <v>259</v>
      </c>
      <c r="Q19" s="130" t="s">
        <v>5572</v>
      </c>
      <c r="R19" s="130" t="s">
        <v>2343</v>
      </c>
      <c r="S19" s="130" t="s">
        <v>5578</v>
      </c>
      <c r="T19" s="131">
        <v>5.4000000000000001E-38</v>
      </c>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c r="CD19" s="106"/>
      <c r="CE19" s="106"/>
      <c r="CF19" s="106"/>
      <c r="CG19" s="106"/>
      <c r="CH19" s="106"/>
      <c r="CI19" s="106"/>
      <c r="CJ19" s="106"/>
      <c r="CK19" s="106"/>
      <c r="CL19" s="106"/>
      <c r="CM19" s="106"/>
      <c r="CN19" s="106"/>
      <c r="CO19" s="106"/>
      <c r="CP19" s="106"/>
      <c r="CQ19" s="106"/>
      <c r="CR19" s="106"/>
      <c r="CS19" s="106"/>
      <c r="CT19" s="106"/>
      <c r="CU19" s="106"/>
      <c r="CV19" s="106"/>
      <c r="CW19" s="106"/>
      <c r="CX19" s="106"/>
      <c r="CY19" s="106"/>
      <c r="CZ19" s="106"/>
      <c r="DA19" s="106"/>
      <c r="DB19" s="106"/>
      <c r="DC19" s="106"/>
      <c r="DD19" s="106"/>
      <c r="DE19" s="106"/>
      <c r="DF19" s="106"/>
      <c r="DG19" s="106"/>
      <c r="DH19" s="106"/>
      <c r="DI19" s="106"/>
      <c r="DJ19" s="106"/>
      <c r="DK19" s="106"/>
      <c r="DL19" s="106"/>
      <c r="DM19" s="106"/>
      <c r="DN19" s="106"/>
      <c r="DO19" s="106"/>
      <c r="DP19" s="106"/>
      <c r="DQ19" s="106"/>
      <c r="DR19" s="106"/>
      <c r="DS19" s="106"/>
      <c r="DT19" s="106"/>
      <c r="DU19" s="106"/>
      <c r="DV19" s="106"/>
      <c r="DW19" s="106"/>
      <c r="DX19" s="106"/>
      <c r="DY19" s="106"/>
      <c r="DZ19" s="106"/>
      <c r="EA19" s="106"/>
      <c r="EB19" s="106"/>
      <c r="EC19" s="106"/>
      <c r="ED19" s="106"/>
      <c r="EE19" s="106"/>
      <c r="EF19" s="106"/>
      <c r="EG19" s="106"/>
      <c r="EH19" s="106"/>
      <c r="EI19" s="106"/>
    </row>
    <row r="20" spans="1:139" s="80" customFormat="1">
      <c r="A20" s="129" t="s">
        <v>2028</v>
      </c>
      <c r="B20" s="130" t="s">
        <v>6479</v>
      </c>
      <c r="C20" s="130" t="s">
        <v>5583</v>
      </c>
      <c r="D20" s="130" t="s">
        <v>5302</v>
      </c>
      <c r="E20" s="130" t="s">
        <v>34</v>
      </c>
      <c r="F20" s="130">
        <v>3</v>
      </c>
      <c r="G20" s="130">
        <v>52495413</v>
      </c>
      <c r="H20" s="130" t="s">
        <v>21</v>
      </c>
      <c r="I20" s="130" t="s">
        <v>34</v>
      </c>
      <c r="J20" s="130" t="s">
        <v>22</v>
      </c>
      <c r="K20" s="130" t="s">
        <v>23</v>
      </c>
      <c r="L20" s="130" t="s">
        <v>5584</v>
      </c>
      <c r="M20" s="131">
        <v>5.4199999999999999E-29</v>
      </c>
      <c r="N20" s="130" t="s">
        <v>5</v>
      </c>
      <c r="O20" s="130">
        <v>6.4999999999999997E-3</v>
      </c>
      <c r="P20" s="130">
        <v>422</v>
      </c>
      <c r="Q20" s="130" t="s">
        <v>5559</v>
      </c>
      <c r="R20" s="130" t="s">
        <v>2343</v>
      </c>
      <c r="S20" s="130" t="s">
        <v>5585</v>
      </c>
      <c r="T20" s="131">
        <v>2.1999999999999999E-29</v>
      </c>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c r="CD20" s="106"/>
      <c r="CE20" s="106"/>
      <c r="CF20" s="106"/>
      <c r="CG20" s="106"/>
      <c r="CH20" s="106"/>
      <c r="CI20" s="106"/>
      <c r="CJ20" s="106"/>
      <c r="CK20" s="106"/>
      <c r="CL20" s="106"/>
      <c r="CM20" s="106"/>
      <c r="CN20" s="106"/>
      <c r="CO20" s="106"/>
      <c r="CP20" s="106"/>
      <c r="CQ20" s="106"/>
      <c r="CR20" s="106"/>
      <c r="CS20" s="106"/>
      <c r="CT20" s="106"/>
      <c r="CU20" s="106"/>
      <c r="CV20" s="106"/>
      <c r="CW20" s="106"/>
      <c r="CX20" s="106"/>
      <c r="CY20" s="106"/>
      <c r="CZ20" s="106"/>
      <c r="DA20" s="106"/>
      <c r="DB20" s="106"/>
      <c r="DC20" s="106"/>
      <c r="DD20" s="106"/>
      <c r="DE20" s="106"/>
      <c r="DF20" s="106"/>
      <c r="DG20" s="106"/>
      <c r="DH20" s="106"/>
      <c r="DI20" s="106"/>
      <c r="DJ20" s="106"/>
      <c r="DK20" s="106"/>
      <c r="DL20" s="106"/>
      <c r="DM20" s="106"/>
      <c r="DN20" s="106"/>
      <c r="DO20" s="106"/>
      <c r="DP20" s="106"/>
      <c r="DQ20" s="106"/>
      <c r="DR20" s="106"/>
      <c r="DS20" s="106"/>
      <c r="DT20" s="106"/>
      <c r="DU20" s="106"/>
      <c r="DV20" s="106"/>
      <c r="DW20" s="106"/>
      <c r="DX20" s="106"/>
      <c r="DY20" s="106"/>
      <c r="DZ20" s="106"/>
      <c r="EA20" s="106"/>
      <c r="EB20" s="106"/>
      <c r="EC20" s="106"/>
      <c r="ED20" s="106"/>
      <c r="EE20" s="106"/>
      <c r="EF20" s="106"/>
      <c r="EG20" s="106"/>
      <c r="EH20" s="106"/>
      <c r="EI20" s="106"/>
    </row>
    <row r="21" spans="1:139" s="80" customFormat="1">
      <c r="A21" s="129" t="s">
        <v>2028</v>
      </c>
      <c r="B21" s="130" t="s">
        <v>6478</v>
      </c>
      <c r="C21" s="130" t="s">
        <v>5574</v>
      </c>
      <c r="D21" s="130" t="s">
        <v>5302</v>
      </c>
      <c r="E21" s="130" t="s">
        <v>28</v>
      </c>
      <c r="F21" s="130">
        <v>3</v>
      </c>
      <c r="G21" s="130">
        <v>52495413</v>
      </c>
      <c r="H21" s="130" t="s">
        <v>21</v>
      </c>
      <c r="I21" s="130" t="s">
        <v>28</v>
      </c>
      <c r="J21" s="130" t="s">
        <v>22</v>
      </c>
      <c r="K21" s="130" t="s">
        <v>23</v>
      </c>
      <c r="L21" s="130" t="s">
        <v>5581</v>
      </c>
      <c r="M21" s="131">
        <v>5.5400000000000003E-28</v>
      </c>
      <c r="N21" s="130" t="s">
        <v>5</v>
      </c>
      <c r="O21" s="130">
        <v>7.9000000000000008E-3</v>
      </c>
      <c r="P21" s="130">
        <v>508</v>
      </c>
      <c r="Q21" s="130" t="s">
        <v>5565</v>
      </c>
      <c r="R21" s="130" t="s">
        <v>2343</v>
      </c>
      <c r="S21" s="130" t="s">
        <v>5582</v>
      </c>
      <c r="T21" s="131">
        <v>6.0999999999999998E-30</v>
      </c>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c r="CH21" s="106"/>
      <c r="CI21" s="106"/>
      <c r="CJ21" s="106"/>
      <c r="CK21" s="106"/>
      <c r="CL21" s="106"/>
      <c r="CM21" s="106"/>
      <c r="CN21" s="106"/>
      <c r="CO21" s="106"/>
      <c r="CP21" s="106"/>
      <c r="CQ21" s="106"/>
      <c r="CR21" s="106"/>
      <c r="CS21" s="106"/>
      <c r="CT21" s="106"/>
      <c r="CU21" s="106"/>
      <c r="CV21" s="106"/>
      <c r="CW21" s="106"/>
      <c r="CX21" s="106"/>
      <c r="CY21" s="106"/>
      <c r="CZ21" s="106"/>
      <c r="DA21" s="106"/>
      <c r="DB21" s="106"/>
      <c r="DC21" s="106"/>
      <c r="DD21" s="106"/>
      <c r="DE21" s="106"/>
      <c r="DF21" s="106"/>
      <c r="DG21" s="106"/>
      <c r="DH21" s="106"/>
      <c r="DI21" s="106"/>
      <c r="DJ21" s="106"/>
      <c r="DK21" s="106"/>
      <c r="DL21" s="106"/>
      <c r="DM21" s="106"/>
      <c r="DN21" s="106"/>
      <c r="DO21" s="106"/>
      <c r="DP21" s="106"/>
      <c r="DQ21" s="106"/>
      <c r="DR21" s="106"/>
      <c r="DS21" s="106"/>
      <c r="DT21" s="106"/>
      <c r="DU21" s="106"/>
      <c r="DV21" s="106"/>
      <c r="DW21" s="106"/>
      <c r="DX21" s="106"/>
      <c r="DY21" s="106"/>
      <c r="DZ21" s="106"/>
      <c r="EA21" s="106"/>
      <c r="EB21" s="106"/>
      <c r="EC21" s="106"/>
      <c r="ED21" s="106"/>
      <c r="EE21" s="106"/>
      <c r="EF21" s="106"/>
      <c r="EG21" s="106"/>
      <c r="EH21" s="106"/>
      <c r="EI21" s="106"/>
    </row>
    <row r="22" spans="1:139" s="80" customFormat="1">
      <c r="A22" s="129" t="s">
        <v>2028</v>
      </c>
      <c r="B22" s="130" t="s">
        <v>6478</v>
      </c>
      <c r="C22" s="130" t="s">
        <v>5574</v>
      </c>
      <c r="D22" s="130" t="s">
        <v>5302</v>
      </c>
      <c r="E22" s="130" t="s">
        <v>20</v>
      </c>
      <c r="F22" s="130">
        <v>3</v>
      </c>
      <c r="G22" s="130">
        <v>52495413</v>
      </c>
      <c r="H22" s="130" t="s">
        <v>21</v>
      </c>
      <c r="I22" s="130" t="s">
        <v>20</v>
      </c>
      <c r="J22" s="130" t="s">
        <v>22</v>
      </c>
      <c r="K22" s="130" t="s">
        <v>23</v>
      </c>
      <c r="L22" s="130" t="s">
        <v>5586</v>
      </c>
      <c r="M22" s="131">
        <v>2.0599999999999998E-27</v>
      </c>
      <c r="N22" s="130" t="s">
        <v>5</v>
      </c>
      <c r="O22" s="130">
        <v>4.0000000000000001E-3</v>
      </c>
      <c r="P22" s="130">
        <v>259</v>
      </c>
      <c r="Q22" s="130" t="s">
        <v>5572</v>
      </c>
      <c r="R22" s="130" t="s">
        <v>2343</v>
      </c>
      <c r="S22" s="130" t="s">
        <v>5587</v>
      </c>
      <c r="T22" s="131">
        <v>7.1999999999999997E-28</v>
      </c>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c r="CH22" s="106"/>
      <c r="CI22" s="106"/>
      <c r="CJ22" s="106"/>
      <c r="CK22" s="106"/>
      <c r="CL22" s="106"/>
      <c r="CM22" s="106"/>
      <c r="CN22" s="106"/>
      <c r="CO22" s="106"/>
      <c r="CP22" s="106"/>
      <c r="CQ22" s="106"/>
      <c r="CR22" s="106"/>
      <c r="CS22" s="106"/>
      <c r="CT22" s="106"/>
      <c r="CU22" s="106"/>
      <c r="CV22" s="106"/>
      <c r="CW22" s="106"/>
      <c r="CX22" s="106"/>
      <c r="CY22" s="106"/>
      <c r="CZ22" s="106"/>
      <c r="DA22" s="106"/>
      <c r="DB22" s="106"/>
      <c r="DC22" s="106"/>
      <c r="DD22" s="106"/>
      <c r="DE22" s="106"/>
      <c r="DF22" s="106"/>
      <c r="DG22" s="106"/>
      <c r="DH22" s="106"/>
      <c r="DI22" s="106"/>
      <c r="DJ22" s="106"/>
      <c r="DK22" s="106"/>
      <c r="DL22" s="106"/>
      <c r="DM22" s="106"/>
      <c r="DN22" s="106"/>
      <c r="DO22" s="106"/>
      <c r="DP22" s="106"/>
      <c r="DQ22" s="106"/>
      <c r="DR22" s="106"/>
      <c r="DS22" s="106"/>
      <c r="DT22" s="106"/>
      <c r="DU22" s="106"/>
      <c r="DV22" s="106"/>
      <c r="DW22" s="106"/>
      <c r="DX22" s="106"/>
      <c r="DY22" s="106"/>
      <c r="DZ22" s="106"/>
      <c r="EA22" s="106"/>
      <c r="EB22" s="106"/>
      <c r="EC22" s="106"/>
      <c r="ED22" s="106"/>
      <c r="EE22" s="106"/>
      <c r="EF22" s="106"/>
      <c r="EG22" s="106"/>
      <c r="EH22" s="106"/>
      <c r="EI22" s="106"/>
    </row>
    <row r="23" spans="1:139" s="80" customFormat="1">
      <c r="A23" s="129" t="s">
        <v>2028</v>
      </c>
      <c r="B23" s="130" t="s">
        <v>6478</v>
      </c>
      <c r="C23" s="130" t="s">
        <v>5574</v>
      </c>
      <c r="D23" s="130" t="s">
        <v>5302</v>
      </c>
      <c r="E23" s="130" t="s">
        <v>269</v>
      </c>
      <c r="F23" s="130">
        <v>3</v>
      </c>
      <c r="G23" s="130">
        <v>52495413</v>
      </c>
      <c r="H23" s="130" t="s">
        <v>21</v>
      </c>
      <c r="I23" s="130" t="s">
        <v>269</v>
      </c>
      <c r="J23" s="130" t="s">
        <v>22</v>
      </c>
      <c r="K23" s="130" t="s">
        <v>23</v>
      </c>
      <c r="L23" s="130" t="s">
        <v>5591</v>
      </c>
      <c r="M23" s="131">
        <v>1.03E-26</v>
      </c>
      <c r="N23" s="130" t="s">
        <v>5</v>
      </c>
      <c r="O23" s="130">
        <v>2.3E-3</v>
      </c>
      <c r="P23" s="130">
        <v>150</v>
      </c>
      <c r="Q23" s="130" t="s">
        <v>5567</v>
      </c>
      <c r="R23" s="130" t="s">
        <v>2343</v>
      </c>
      <c r="S23" s="130" t="s">
        <v>5592</v>
      </c>
      <c r="T23" s="131">
        <v>3.2999999999999998E-26</v>
      </c>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c r="CH23" s="106"/>
      <c r="CI23" s="106"/>
      <c r="CJ23" s="106"/>
      <c r="CK23" s="106"/>
      <c r="CL23" s="106"/>
      <c r="CM23" s="106"/>
      <c r="CN23" s="106"/>
      <c r="CO23" s="106"/>
      <c r="CP23" s="106"/>
      <c r="CQ23" s="106"/>
      <c r="CR23" s="106"/>
      <c r="CS23" s="106"/>
      <c r="CT23" s="106"/>
      <c r="CU23" s="106"/>
      <c r="CV23" s="106"/>
      <c r="CW23" s="106"/>
      <c r="CX23" s="106"/>
      <c r="CY23" s="106"/>
      <c r="CZ23" s="106"/>
      <c r="DA23" s="106"/>
      <c r="DB23" s="106"/>
      <c r="DC23" s="106"/>
      <c r="DD23" s="106"/>
      <c r="DE23" s="106"/>
      <c r="DF23" s="106"/>
      <c r="DG23" s="106"/>
      <c r="DH23" s="106"/>
      <c r="DI23" s="106"/>
      <c r="DJ23" s="106"/>
      <c r="DK23" s="106"/>
      <c r="DL23" s="106"/>
      <c r="DM23" s="106"/>
      <c r="DN23" s="106"/>
      <c r="DO23" s="106"/>
      <c r="DP23" s="106"/>
      <c r="DQ23" s="106"/>
      <c r="DR23" s="106"/>
      <c r="DS23" s="106"/>
      <c r="DT23" s="106"/>
      <c r="DU23" s="106"/>
      <c r="DV23" s="106"/>
      <c r="DW23" s="106"/>
      <c r="DX23" s="106"/>
      <c r="DY23" s="106"/>
      <c r="DZ23" s="106"/>
      <c r="EA23" s="106"/>
      <c r="EB23" s="106"/>
      <c r="EC23" s="106"/>
      <c r="ED23" s="106"/>
      <c r="EE23" s="106"/>
      <c r="EF23" s="106"/>
      <c r="EG23" s="106"/>
      <c r="EH23" s="106"/>
      <c r="EI23" s="106"/>
    </row>
    <row r="24" spans="1:139" s="80" customFormat="1">
      <c r="A24" s="129" t="s">
        <v>2028</v>
      </c>
      <c r="B24" s="130" t="s">
        <v>6423</v>
      </c>
      <c r="C24" s="130" t="s">
        <v>5301</v>
      </c>
      <c r="D24" s="130" t="s">
        <v>5302</v>
      </c>
      <c r="E24" s="130" t="s">
        <v>39</v>
      </c>
      <c r="F24" s="130">
        <v>3</v>
      </c>
      <c r="G24" s="130">
        <v>52495413</v>
      </c>
      <c r="H24" s="130" t="s">
        <v>21</v>
      </c>
      <c r="I24" s="130" t="s">
        <v>39</v>
      </c>
      <c r="J24" s="130" t="s">
        <v>22</v>
      </c>
      <c r="K24" s="130" t="s">
        <v>23</v>
      </c>
      <c r="L24" s="130" t="s">
        <v>5588</v>
      </c>
      <c r="M24" s="131">
        <v>8.6999999999999996E-24</v>
      </c>
      <c r="N24" s="130" t="s">
        <v>5</v>
      </c>
      <c r="O24" s="130">
        <v>3.7000000000000002E-3</v>
      </c>
      <c r="P24" s="130">
        <v>236</v>
      </c>
      <c r="Q24" s="130" t="s">
        <v>5589</v>
      </c>
      <c r="R24" s="130" t="s">
        <v>2343</v>
      </c>
      <c r="S24" s="130" t="s">
        <v>5590</v>
      </c>
      <c r="T24" s="131">
        <v>2.8000000000000001E-26</v>
      </c>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6"/>
      <c r="DG24" s="106"/>
      <c r="DH24" s="106"/>
      <c r="DI24" s="106"/>
      <c r="DJ24" s="106"/>
      <c r="DK24" s="106"/>
      <c r="DL24" s="106"/>
      <c r="DM24" s="106"/>
      <c r="DN24" s="106"/>
      <c r="DO24" s="106"/>
      <c r="DP24" s="106"/>
      <c r="DQ24" s="106"/>
      <c r="DR24" s="106"/>
      <c r="DS24" s="106"/>
      <c r="DT24" s="106"/>
      <c r="DU24" s="106"/>
      <c r="DV24" s="106"/>
      <c r="DW24" s="106"/>
      <c r="DX24" s="106"/>
      <c r="DY24" s="106"/>
      <c r="DZ24" s="106"/>
      <c r="EA24" s="106"/>
      <c r="EB24" s="106"/>
      <c r="EC24" s="106"/>
      <c r="ED24" s="106"/>
      <c r="EE24" s="106"/>
      <c r="EF24" s="106"/>
      <c r="EG24" s="106"/>
      <c r="EH24" s="106"/>
      <c r="EI24" s="106"/>
    </row>
    <row r="25" spans="1:139" s="80" customFormat="1">
      <c r="A25" s="129" t="s">
        <v>2028</v>
      </c>
      <c r="B25" s="130" t="s">
        <v>6479</v>
      </c>
      <c r="C25" s="130" t="s">
        <v>5583</v>
      </c>
      <c r="D25" s="130" t="s">
        <v>5302</v>
      </c>
      <c r="E25" s="130" t="s">
        <v>269</v>
      </c>
      <c r="F25" s="130">
        <v>3</v>
      </c>
      <c r="G25" s="130">
        <v>52495413</v>
      </c>
      <c r="H25" s="130" t="s">
        <v>21</v>
      </c>
      <c r="I25" s="130" t="s">
        <v>269</v>
      </c>
      <c r="J25" s="130" t="s">
        <v>22</v>
      </c>
      <c r="K25" s="130" t="s">
        <v>23</v>
      </c>
      <c r="L25" s="130" t="s">
        <v>5600</v>
      </c>
      <c r="M25" s="131">
        <v>9.9199999999999998E-24</v>
      </c>
      <c r="N25" s="130" t="s">
        <v>5</v>
      </c>
      <c r="O25" s="130">
        <v>2.3E-3</v>
      </c>
      <c r="P25" s="130">
        <v>150</v>
      </c>
      <c r="Q25" s="130" t="s">
        <v>5567</v>
      </c>
      <c r="R25" s="130" t="s">
        <v>2343</v>
      </c>
      <c r="S25" s="130" t="s">
        <v>5601</v>
      </c>
      <c r="T25" s="131">
        <v>8.4000000000000003E-23</v>
      </c>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c r="CH25" s="106"/>
      <c r="CI25" s="106"/>
      <c r="CJ25" s="106"/>
      <c r="CK25" s="106"/>
      <c r="CL25" s="106"/>
      <c r="CM25" s="106"/>
      <c r="CN25" s="106"/>
      <c r="CO25" s="106"/>
      <c r="CP25" s="106"/>
      <c r="CQ25" s="106"/>
      <c r="CR25" s="106"/>
      <c r="CS25" s="106"/>
      <c r="CT25" s="106"/>
      <c r="CU25" s="106"/>
      <c r="CV25" s="106"/>
      <c r="CW25" s="106"/>
      <c r="CX25" s="106"/>
      <c r="CY25" s="106"/>
      <c r="CZ25" s="106"/>
      <c r="DA25" s="106"/>
      <c r="DB25" s="106"/>
      <c r="DC25" s="106"/>
      <c r="DD25" s="106"/>
      <c r="DE25" s="106"/>
      <c r="DF25" s="106"/>
      <c r="DG25" s="106"/>
      <c r="DH25" s="106"/>
      <c r="DI25" s="106"/>
      <c r="DJ25" s="106"/>
      <c r="DK25" s="106"/>
      <c r="DL25" s="106"/>
      <c r="DM25" s="106"/>
      <c r="DN25" s="106"/>
      <c r="DO25" s="106"/>
      <c r="DP25" s="106"/>
      <c r="DQ25" s="106"/>
      <c r="DR25" s="106"/>
      <c r="DS25" s="106"/>
      <c r="DT25" s="106"/>
      <c r="DU25" s="106"/>
      <c r="DV25" s="106"/>
      <c r="DW25" s="106"/>
      <c r="DX25" s="106"/>
      <c r="DY25" s="106"/>
      <c r="DZ25" s="106"/>
      <c r="EA25" s="106"/>
      <c r="EB25" s="106"/>
      <c r="EC25" s="106"/>
      <c r="ED25" s="106"/>
      <c r="EE25" s="106"/>
      <c r="EF25" s="106"/>
      <c r="EG25" s="106"/>
      <c r="EH25" s="106"/>
      <c r="EI25" s="106"/>
    </row>
    <row r="26" spans="1:139" s="80" customFormat="1">
      <c r="A26" s="129" t="s">
        <v>2028</v>
      </c>
      <c r="B26" s="130" t="s">
        <v>6423</v>
      </c>
      <c r="C26" s="130" t="s">
        <v>5301</v>
      </c>
      <c r="D26" s="130" t="s">
        <v>5302</v>
      </c>
      <c r="E26" s="130" t="s">
        <v>186</v>
      </c>
      <c r="F26" s="130">
        <v>3</v>
      </c>
      <c r="G26" s="130">
        <v>52495413</v>
      </c>
      <c r="H26" s="130" t="s">
        <v>21</v>
      </c>
      <c r="I26" s="130" t="s">
        <v>186</v>
      </c>
      <c r="J26" s="130" t="s">
        <v>22</v>
      </c>
      <c r="K26" s="130" t="s">
        <v>23</v>
      </c>
      <c r="L26" s="130" t="s">
        <v>5595</v>
      </c>
      <c r="M26" s="131">
        <v>6.5800000000000003E-23</v>
      </c>
      <c r="N26" s="130" t="s">
        <v>5</v>
      </c>
      <c r="O26" s="130">
        <v>1.4E-3</v>
      </c>
      <c r="P26" s="130">
        <v>93</v>
      </c>
      <c r="Q26" s="130" t="s">
        <v>5596</v>
      </c>
      <c r="R26" s="130" t="s">
        <v>2343</v>
      </c>
      <c r="S26" s="130" t="s">
        <v>5597</v>
      </c>
      <c r="T26" s="131">
        <v>4.6999999999999999E-24</v>
      </c>
      <c r="U26" s="106"/>
      <c r="V26" s="106"/>
      <c r="W26" s="106"/>
      <c r="X26" s="106"/>
      <c r="Y26" s="106"/>
      <c r="Z26" s="106"/>
      <c r="AA26" s="106"/>
      <c r="AB26" s="106"/>
      <c r="AC26" s="106"/>
      <c r="AD26" s="106"/>
      <c r="AE26" s="106"/>
      <c r="AF26" s="106"/>
      <c r="AG26" s="106"/>
      <c r="AH26" s="106"/>
      <c r="AI26" s="106"/>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c r="CH26" s="106"/>
      <c r="CI26" s="106"/>
      <c r="CJ26" s="106"/>
      <c r="CK26" s="106"/>
      <c r="CL26" s="106"/>
      <c r="CM26" s="106"/>
      <c r="CN26" s="106"/>
      <c r="CO26" s="106"/>
      <c r="CP26" s="106"/>
      <c r="CQ26" s="106"/>
      <c r="CR26" s="106"/>
      <c r="CS26" s="106"/>
      <c r="CT26" s="106"/>
      <c r="CU26" s="106"/>
      <c r="CV26" s="106"/>
      <c r="CW26" s="106"/>
      <c r="CX26" s="106"/>
      <c r="CY26" s="106"/>
      <c r="CZ26" s="106"/>
      <c r="DA26" s="106"/>
      <c r="DB26" s="106"/>
      <c r="DC26" s="106"/>
      <c r="DD26" s="106"/>
      <c r="DE26" s="106"/>
      <c r="DF26" s="106"/>
      <c r="DG26" s="106"/>
      <c r="DH26" s="106"/>
      <c r="DI26" s="106"/>
      <c r="DJ26" s="106"/>
      <c r="DK26" s="106"/>
      <c r="DL26" s="106"/>
      <c r="DM26" s="106"/>
      <c r="DN26" s="106"/>
      <c r="DO26" s="106"/>
      <c r="DP26" s="106"/>
      <c r="DQ26" s="106"/>
      <c r="DR26" s="106"/>
      <c r="DS26" s="106"/>
      <c r="DT26" s="106"/>
      <c r="DU26" s="106"/>
      <c r="DV26" s="106"/>
      <c r="DW26" s="106"/>
      <c r="DX26" s="106"/>
      <c r="DY26" s="106"/>
      <c r="DZ26" s="106"/>
      <c r="EA26" s="106"/>
      <c r="EB26" s="106"/>
      <c r="EC26" s="106"/>
      <c r="ED26" s="106"/>
      <c r="EE26" s="106"/>
      <c r="EF26" s="106"/>
      <c r="EG26" s="106"/>
      <c r="EH26" s="106"/>
      <c r="EI26" s="106"/>
    </row>
    <row r="27" spans="1:139" s="80" customFormat="1">
      <c r="A27" s="129" t="s">
        <v>2028</v>
      </c>
      <c r="B27" s="130" t="s">
        <v>6479</v>
      </c>
      <c r="C27" s="130" t="s">
        <v>5583</v>
      </c>
      <c r="D27" s="130" t="s">
        <v>5302</v>
      </c>
      <c r="E27" s="130" t="s">
        <v>28</v>
      </c>
      <c r="F27" s="130">
        <v>3</v>
      </c>
      <c r="G27" s="130">
        <v>52495413</v>
      </c>
      <c r="H27" s="130" t="s">
        <v>21</v>
      </c>
      <c r="I27" s="130" t="s">
        <v>28</v>
      </c>
      <c r="J27" s="130" t="s">
        <v>22</v>
      </c>
      <c r="K27" s="130" t="s">
        <v>23</v>
      </c>
      <c r="L27" s="130" t="s">
        <v>5598</v>
      </c>
      <c r="M27" s="131">
        <v>1.79E-22</v>
      </c>
      <c r="N27" s="130" t="s">
        <v>5</v>
      </c>
      <c r="O27" s="130">
        <v>7.9000000000000008E-3</v>
      </c>
      <c r="P27" s="130">
        <v>508</v>
      </c>
      <c r="Q27" s="130" t="s">
        <v>5565</v>
      </c>
      <c r="R27" s="130" t="s">
        <v>2343</v>
      </c>
      <c r="S27" s="130" t="s">
        <v>5599</v>
      </c>
      <c r="T27" s="131">
        <v>2.3000000000000001E-23</v>
      </c>
      <c r="U27" s="106"/>
      <c r="V27" s="106"/>
      <c r="W27" s="106"/>
      <c r="X27" s="106"/>
      <c r="Y27" s="106"/>
      <c r="Z27" s="106"/>
      <c r="AA27" s="106"/>
      <c r="AB27" s="106"/>
      <c r="AC27" s="106"/>
      <c r="AD27" s="106"/>
      <c r="AE27" s="106"/>
      <c r="AF27" s="106"/>
      <c r="AG27" s="106"/>
      <c r="AH27" s="106"/>
      <c r="AI27" s="106"/>
      <c r="AJ27" s="106"/>
      <c r="AK27" s="106"/>
      <c r="AL27" s="106"/>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6"/>
      <c r="BI27" s="106"/>
      <c r="BJ27" s="106"/>
      <c r="BK27" s="106"/>
      <c r="BL27" s="106"/>
      <c r="BM27" s="106"/>
      <c r="BN27" s="106"/>
      <c r="BO27" s="106"/>
      <c r="BP27" s="106"/>
      <c r="BQ27" s="106"/>
      <c r="BR27" s="106"/>
      <c r="BS27" s="106"/>
      <c r="BT27" s="106"/>
      <c r="BU27" s="106"/>
      <c r="BV27" s="106"/>
      <c r="BW27" s="106"/>
      <c r="BX27" s="106"/>
      <c r="BY27" s="106"/>
      <c r="BZ27" s="106"/>
      <c r="CA27" s="106"/>
      <c r="CB27" s="106"/>
      <c r="CC27" s="106"/>
      <c r="CD27" s="106"/>
      <c r="CE27" s="106"/>
      <c r="CF27" s="106"/>
      <c r="CG27" s="106"/>
      <c r="CH27" s="106"/>
      <c r="CI27" s="106"/>
      <c r="CJ27" s="106"/>
      <c r="CK27" s="106"/>
      <c r="CL27" s="106"/>
      <c r="CM27" s="106"/>
      <c r="CN27" s="106"/>
      <c r="CO27" s="106"/>
      <c r="CP27" s="106"/>
      <c r="CQ27" s="106"/>
      <c r="CR27" s="106"/>
      <c r="CS27" s="106"/>
      <c r="CT27" s="106"/>
      <c r="CU27" s="106"/>
      <c r="CV27" s="106"/>
      <c r="CW27" s="106"/>
      <c r="CX27" s="106"/>
      <c r="CY27" s="106"/>
      <c r="CZ27" s="106"/>
      <c r="DA27" s="106"/>
      <c r="DB27" s="106"/>
      <c r="DC27" s="106"/>
      <c r="DD27" s="106"/>
      <c r="DE27" s="106"/>
      <c r="DF27" s="106"/>
      <c r="DG27" s="106"/>
      <c r="DH27" s="106"/>
      <c r="DI27" s="106"/>
      <c r="DJ27" s="106"/>
      <c r="DK27" s="106"/>
      <c r="DL27" s="106"/>
      <c r="DM27" s="106"/>
      <c r="DN27" s="106"/>
      <c r="DO27" s="106"/>
      <c r="DP27" s="106"/>
      <c r="DQ27" s="106"/>
      <c r="DR27" s="106"/>
      <c r="DS27" s="106"/>
      <c r="DT27" s="106"/>
      <c r="DU27" s="106"/>
      <c r="DV27" s="106"/>
      <c r="DW27" s="106"/>
      <c r="DX27" s="106"/>
      <c r="DY27" s="106"/>
      <c r="DZ27" s="106"/>
      <c r="EA27" s="106"/>
      <c r="EB27" s="106"/>
      <c r="EC27" s="106"/>
      <c r="ED27" s="106"/>
      <c r="EE27" s="106"/>
      <c r="EF27" s="106"/>
      <c r="EG27" s="106"/>
      <c r="EH27" s="106"/>
      <c r="EI27" s="106"/>
    </row>
    <row r="28" spans="1:139" s="80" customFormat="1">
      <c r="A28" s="129" t="s">
        <v>2028</v>
      </c>
      <c r="B28" s="130" t="s">
        <v>6477</v>
      </c>
      <c r="C28" s="130" t="s">
        <v>5561</v>
      </c>
      <c r="D28" s="130" t="s">
        <v>5302</v>
      </c>
      <c r="E28" s="130" t="s">
        <v>39</v>
      </c>
      <c r="F28" s="130">
        <v>3</v>
      </c>
      <c r="G28" s="130">
        <v>52495413</v>
      </c>
      <c r="H28" s="130" t="s">
        <v>21</v>
      </c>
      <c r="I28" s="130" t="s">
        <v>39</v>
      </c>
      <c r="J28" s="130" t="s">
        <v>22</v>
      </c>
      <c r="K28" s="130" t="s">
        <v>23</v>
      </c>
      <c r="L28" s="130" t="s">
        <v>5593</v>
      </c>
      <c r="M28" s="131">
        <v>2.2999999999999998E-22</v>
      </c>
      <c r="N28" s="130" t="s">
        <v>5</v>
      </c>
      <c r="O28" s="130">
        <v>3.7000000000000002E-3</v>
      </c>
      <c r="P28" s="130">
        <v>236</v>
      </c>
      <c r="Q28" s="130" t="s">
        <v>5589</v>
      </c>
      <c r="R28" s="130" t="s">
        <v>2343</v>
      </c>
      <c r="S28" s="130" t="s">
        <v>5594</v>
      </c>
      <c r="T28" s="131">
        <v>2.8999999999999999E-24</v>
      </c>
      <c r="U28" s="106"/>
      <c r="V28" s="106"/>
      <c r="W28" s="106"/>
      <c r="X28" s="106"/>
      <c r="Y28" s="106"/>
      <c r="Z28" s="106"/>
      <c r="AA28" s="106"/>
      <c r="AB28" s="106"/>
      <c r="AC28" s="106"/>
      <c r="AD28" s="106"/>
      <c r="AE28" s="106"/>
      <c r="AF28" s="106"/>
      <c r="AG28" s="106"/>
      <c r="AH28" s="106"/>
      <c r="AI28" s="106"/>
      <c r="AJ28" s="106"/>
      <c r="AK28" s="106"/>
      <c r="AL28" s="106"/>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6"/>
      <c r="BI28" s="106"/>
      <c r="BJ28" s="106"/>
      <c r="BK28" s="106"/>
      <c r="BL28" s="106"/>
      <c r="BM28" s="106"/>
      <c r="BN28" s="106"/>
      <c r="BO28" s="106"/>
      <c r="BP28" s="106"/>
      <c r="BQ28" s="106"/>
      <c r="BR28" s="106"/>
      <c r="BS28" s="106"/>
      <c r="BT28" s="106"/>
      <c r="BU28" s="106"/>
      <c r="BV28" s="106"/>
      <c r="BW28" s="106"/>
      <c r="BX28" s="106"/>
      <c r="BY28" s="106"/>
      <c r="BZ28" s="106"/>
      <c r="CA28" s="106"/>
      <c r="CB28" s="106"/>
      <c r="CC28" s="106"/>
      <c r="CD28" s="106"/>
      <c r="CE28" s="106"/>
      <c r="CF28" s="106"/>
      <c r="CG28" s="106"/>
      <c r="CH28" s="106"/>
      <c r="CI28" s="106"/>
      <c r="CJ28" s="106"/>
      <c r="CK28" s="106"/>
      <c r="CL28" s="106"/>
      <c r="CM28" s="106"/>
      <c r="CN28" s="106"/>
      <c r="CO28" s="106"/>
      <c r="CP28" s="106"/>
      <c r="CQ28" s="106"/>
      <c r="CR28" s="106"/>
      <c r="CS28" s="106"/>
      <c r="CT28" s="106"/>
      <c r="CU28" s="106"/>
      <c r="CV28" s="106"/>
      <c r="CW28" s="106"/>
      <c r="CX28" s="106"/>
      <c r="CY28" s="106"/>
      <c r="CZ28" s="106"/>
      <c r="DA28" s="106"/>
      <c r="DB28" s="106"/>
      <c r="DC28" s="106"/>
      <c r="DD28" s="106"/>
      <c r="DE28" s="106"/>
      <c r="DF28" s="106"/>
      <c r="DG28" s="106"/>
      <c r="DH28" s="106"/>
      <c r="DI28" s="106"/>
      <c r="DJ28" s="106"/>
      <c r="DK28" s="106"/>
      <c r="DL28" s="106"/>
      <c r="DM28" s="106"/>
      <c r="DN28" s="106"/>
      <c r="DO28" s="106"/>
      <c r="DP28" s="106"/>
      <c r="DQ28" s="106"/>
      <c r="DR28" s="106"/>
      <c r="DS28" s="106"/>
      <c r="DT28" s="106"/>
      <c r="DU28" s="106"/>
      <c r="DV28" s="106"/>
      <c r="DW28" s="106"/>
      <c r="DX28" s="106"/>
      <c r="DY28" s="106"/>
      <c r="DZ28" s="106"/>
      <c r="EA28" s="106"/>
      <c r="EB28" s="106"/>
      <c r="EC28" s="106"/>
      <c r="ED28" s="106"/>
      <c r="EE28" s="106"/>
      <c r="EF28" s="106"/>
      <c r="EG28" s="106"/>
      <c r="EH28" s="106"/>
      <c r="EI28" s="106"/>
    </row>
    <row r="29" spans="1:139" s="80" customFormat="1">
      <c r="A29" s="129" t="s">
        <v>2028</v>
      </c>
      <c r="B29" s="130" t="s">
        <v>6477</v>
      </c>
      <c r="C29" s="130" t="s">
        <v>5561</v>
      </c>
      <c r="D29" s="130" t="s">
        <v>5302</v>
      </c>
      <c r="E29" s="130" t="s">
        <v>186</v>
      </c>
      <c r="F29" s="130">
        <v>3</v>
      </c>
      <c r="G29" s="130">
        <v>52495413</v>
      </c>
      <c r="H29" s="130" t="s">
        <v>21</v>
      </c>
      <c r="I29" s="130" t="s">
        <v>186</v>
      </c>
      <c r="J29" s="130" t="s">
        <v>22</v>
      </c>
      <c r="K29" s="130" t="s">
        <v>23</v>
      </c>
      <c r="L29" s="130" t="s">
        <v>5602</v>
      </c>
      <c r="M29" s="131">
        <v>7.7600000000000002E-22</v>
      </c>
      <c r="N29" s="130" t="s">
        <v>5</v>
      </c>
      <c r="O29" s="130">
        <v>1.4E-3</v>
      </c>
      <c r="P29" s="130">
        <v>93</v>
      </c>
      <c r="Q29" s="130" t="s">
        <v>5596</v>
      </c>
      <c r="R29" s="130" t="s">
        <v>2343</v>
      </c>
      <c r="S29" s="130" t="s">
        <v>5603</v>
      </c>
      <c r="T29" s="131">
        <v>6.6999999999999999E-22</v>
      </c>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106"/>
      <c r="BQ29" s="106"/>
      <c r="BR29" s="106"/>
      <c r="BS29" s="106"/>
      <c r="BT29" s="106"/>
      <c r="BU29" s="106"/>
      <c r="BV29" s="106"/>
      <c r="BW29" s="106"/>
      <c r="BX29" s="106"/>
      <c r="BY29" s="106"/>
      <c r="BZ29" s="106"/>
      <c r="CA29" s="106"/>
      <c r="CB29" s="106"/>
      <c r="CC29" s="106"/>
      <c r="CD29" s="106"/>
      <c r="CE29" s="106"/>
      <c r="CF29" s="106"/>
      <c r="CG29" s="106"/>
      <c r="CH29" s="106"/>
      <c r="CI29" s="106"/>
      <c r="CJ29" s="106"/>
      <c r="CK29" s="106"/>
      <c r="CL29" s="106"/>
      <c r="CM29" s="106"/>
      <c r="CN29" s="106"/>
      <c r="CO29" s="106"/>
      <c r="CP29" s="106"/>
      <c r="CQ29" s="106"/>
      <c r="CR29" s="106"/>
      <c r="CS29" s="106"/>
      <c r="CT29" s="106"/>
      <c r="CU29" s="106"/>
      <c r="CV29" s="106"/>
      <c r="CW29" s="106"/>
      <c r="CX29" s="106"/>
      <c r="CY29" s="106"/>
      <c r="CZ29" s="106"/>
      <c r="DA29" s="106"/>
      <c r="DB29" s="106"/>
      <c r="DC29" s="106"/>
      <c r="DD29" s="106"/>
      <c r="DE29" s="106"/>
      <c r="DF29" s="106"/>
      <c r="DG29" s="106"/>
      <c r="DH29" s="106"/>
      <c r="DI29" s="106"/>
      <c r="DJ29" s="106"/>
      <c r="DK29" s="106"/>
      <c r="DL29" s="106"/>
      <c r="DM29" s="106"/>
      <c r="DN29" s="106"/>
      <c r="DO29" s="106"/>
      <c r="DP29" s="106"/>
      <c r="DQ29" s="106"/>
      <c r="DR29" s="106"/>
      <c r="DS29" s="106"/>
      <c r="DT29" s="106"/>
      <c r="DU29" s="106"/>
      <c r="DV29" s="106"/>
      <c r="DW29" s="106"/>
      <c r="DX29" s="106"/>
      <c r="DY29" s="106"/>
      <c r="DZ29" s="106"/>
      <c r="EA29" s="106"/>
      <c r="EB29" s="106"/>
      <c r="EC29" s="106"/>
      <c r="ED29" s="106"/>
      <c r="EE29" s="106"/>
      <c r="EF29" s="106"/>
      <c r="EG29" s="106"/>
      <c r="EH29" s="106"/>
      <c r="EI29" s="106"/>
    </row>
    <row r="30" spans="1:139" s="80" customFormat="1">
      <c r="A30" s="129" t="s">
        <v>2028</v>
      </c>
      <c r="B30" s="130" t="s">
        <v>6479</v>
      </c>
      <c r="C30" s="130" t="s">
        <v>5583</v>
      </c>
      <c r="D30" s="130" t="s">
        <v>5302</v>
      </c>
      <c r="E30" s="130" t="s">
        <v>20</v>
      </c>
      <c r="F30" s="130">
        <v>3</v>
      </c>
      <c r="G30" s="130">
        <v>52495413</v>
      </c>
      <c r="H30" s="130" t="s">
        <v>21</v>
      </c>
      <c r="I30" s="130" t="s">
        <v>20</v>
      </c>
      <c r="J30" s="130" t="s">
        <v>22</v>
      </c>
      <c r="K30" s="130" t="s">
        <v>23</v>
      </c>
      <c r="L30" s="130" t="s">
        <v>5604</v>
      </c>
      <c r="M30" s="131">
        <v>1.5200000000000001E-21</v>
      </c>
      <c r="N30" s="130" t="s">
        <v>5</v>
      </c>
      <c r="O30" s="130">
        <v>4.0000000000000001E-3</v>
      </c>
      <c r="P30" s="130">
        <v>259</v>
      </c>
      <c r="Q30" s="130" t="s">
        <v>5572</v>
      </c>
      <c r="R30" s="130" t="s">
        <v>2343</v>
      </c>
      <c r="S30" s="130" t="s">
        <v>5605</v>
      </c>
      <c r="T30" s="131">
        <v>1.9999999999999998E-21</v>
      </c>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D30" s="106"/>
      <c r="BE30" s="106"/>
      <c r="BF30" s="106"/>
      <c r="BG30" s="106"/>
      <c r="BH30" s="106"/>
      <c r="BI30" s="106"/>
      <c r="BJ30" s="106"/>
      <c r="BK30" s="106"/>
      <c r="BL30" s="106"/>
      <c r="BM30" s="106"/>
      <c r="BN30" s="106"/>
      <c r="BO30" s="106"/>
      <c r="BP30" s="106"/>
      <c r="BQ30" s="106"/>
      <c r="BR30" s="106"/>
      <c r="BS30" s="106"/>
      <c r="BT30" s="106"/>
      <c r="BU30" s="106"/>
      <c r="BV30" s="106"/>
      <c r="BW30" s="106"/>
      <c r="BX30" s="106"/>
      <c r="BY30" s="106"/>
      <c r="BZ30" s="106"/>
      <c r="CA30" s="106"/>
      <c r="CB30" s="106"/>
      <c r="CC30" s="106"/>
      <c r="CD30" s="106"/>
      <c r="CE30" s="106"/>
      <c r="CF30" s="106"/>
      <c r="CG30" s="106"/>
      <c r="CH30" s="106"/>
      <c r="CI30" s="106"/>
      <c r="CJ30" s="106"/>
      <c r="CK30" s="106"/>
      <c r="CL30" s="106"/>
      <c r="CM30" s="106"/>
      <c r="CN30" s="106"/>
      <c r="CO30" s="106"/>
      <c r="CP30" s="106"/>
      <c r="CQ30" s="106"/>
      <c r="CR30" s="106"/>
      <c r="CS30" s="106"/>
      <c r="CT30" s="106"/>
      <c r="CU30" s="106"/>
      <c r="CV30" s="106"/>
      <c r="CW30" s="106"/>
      <c r="CX30" s="106"/>
      <c r="CY30" s="106"/>
      <c r="CZ30" s="106"/>
      <c r="DA30" s="106"/>
      <c r="DB30" s="106"/>
      <c r="DC30" s="106"/>
      <c r="DD30" s="106"/>
      <c r="DE30" s="106"/>
      <c r="DF30" s="106"/>
      <c r="DG30" s="106"/>
      <c r="DH30" s="106"/>
      <c r="DI30" s="106"/>
      <c r="DJ30" s="106"/>
      <c r="DK30" s="106"/>
      <c r="DL30" s="106"/>
      <c r="DM30" s="106"/>
      <c r="DN30" s="106"/>
      <c r="DO30" s="106"/>
      <c r="DP30" s="106"/>
      <c r="DQ30" s="106"/>
      <c r="DR30" s="106"/>
      <c r="DS30" s="106"/>
      <c r="DT30" s="106"/>
      <c r="DU30" s="106"/>
      <c r="DV30" s="106"/>
      <c r="DW30" s="106"/>
      <c r="DX30" s="106"/>
      <c r="DY30" s="106"/>
      <c r="DZ30" s="106"/>
      <c r="EA30" s="106"/>
      <c r="EB30" s="106"/>
      <c r="EC30" s="106"/>
      <c r="ED30" s="106"/>
      <c r="EE30" s="106"/>
      <c r="EF30" s="106"/>
      <c r="EG30" s="106"/>
      <c r="EH30" s="106"/>
      <c r="EI30" s="106"/>
    </row>
    <row r="31" spans="1:139" s="80" customFormat="1">
      <c r="A31" s="129" t="s">
        <v>2028</v>
      </c>
      <c r="B31" s="130" t="s">
        <v>6477</v>
      </c>
      <c r="C31" s="130" t="s">
        <v>5561</v>
      </c>
      <c r="D31" s="130" t="s">
        <v>5302</v>
      </c>
      <c r="E31" s="130" t="s">
        <v>42</v>
      </c>
      <c r="F31" s="130">
        <v>3</v>
      </c>
      <c r="G31" s="130">
        <v>52495413</v>
      </c>
      <c r="H31" s="130" t="s">
        <v>21</v>
      </c>
      <c r="I31" s="130" t="s">
        <v>42</v>
      </c>
      <c r="J31" s="130" t="s">
        <v>22</v>
      </c>
      <c r="K31" s="130" t="s">
        <v>23</v>
      </c>
      <c r="L31" s="130" t="s">
        <v>5608</v>
      </c>
      <c r="M31" s="131">
        <v>2.14E-17</v>
      </c>
      <c r="N31" s="130" t="s">
        <v>5</v>
      </c>
      <c r="O31" s="130">
        <v>1.6000000000000001E-3</v>
      </c>
      <c r="P31" s="130">
        <v>102</v>
      </c>
      <c r="Q31" s="130" t="s">
        <v>5609</v>
      </c>
      <c r="R31" s="130" t="s">
        <v>2343</v>
      </c>
      <c r="S31" s="130" t="s">
        <v>5610</v>
      </c>
      <c r="T31" s="131">
        <v>5.2999999999999998E-17</v>
      </c>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c r="BT31" s="106"/>
      <c r="BU31" s="106"/>
      <c r="BV31" s="106"/>
      <c r="BW31" s="106"/>
      <c r="BX31" s="106"/>
      <c r="BY31" s="106"/>
      <c r="BZ31" s="106"/>
      <c r="CA31" s="106"/>
      <c r="CB31" s="106"/>
      <c r="CC31" s="106"/>
      <c r="CD31" s="106"/>
      <c r="CE31" s="106"/>
      <c r="CF31" s="106"/>
      <c r="CG31" s="106"/>
      <c r="CH31" s="106"/>
      <c r="CI31" s="106"/>
      <c r="CJ31" s="106"/>
      <c r="CK31" s="106"/>
      <c r="CL31" s="106"/>
      <c r="CM31" s="106"/>
      <c r="CN31" s="106"/>
      <c r="CO31" s="106"/>
      <c r="CP31" s="106"/>
      <c r="CQ31" s="106"/>
      <c r="CR31" s="106"/>
      <c r="CS31" s="106"/>
      <c r="CT31" s="106"/>
      <c r="CU31" s="106"/>
      <c r="CV31" s="106"/>
      <c r="CW31" s="106"/>
      <c r="CX31" s="106"/>
      <c r="CY31" s="106"/>
      <c r="CZ31" s="106"/>
      <c r="DA31" s="106"/>
      <c r="DB31" s="106"/>
      <c r="DC31" s="106"/>
      <c r="DD31" s="106"/>
      <c r="DE31" s="106"/>
      <c r="DF31" s="106"/>
      <c r="DG31" s="106"/>
      <c r="DH31" s="106"/>
      <c r="DI31" s="106"/>
      <c r="DJ31" s="106"/>
      <c r="DK31" s="106"/>
      <c r="DL31" s="106"/>
      <c r="DM31" s="106"/>
      <c r="DN31" s="106"/>
      <c r="DO31" s="106"/>
      <c r="DP31" s="106"/>
      <c r="DQ31" s="106"/>
      <c r="DR31" s="106"/>
      <c r="DS31" s="106"/>
      <c r="DT31" s="106"/>
      <c r="DU31" s="106"/>
      <c r="DV31" s="106"/>
      <c r="DW31" s="106"/>
      <c r="DX31" s="106"/>
      <c r="DY31" s="106"/>
      <c r="DZ31" s="106"/>
      <c r="EA31" s="106"/>
      <c r="EB31" s="106"/>
      <c r="EC31" s="106"/>
      <c r="ED31" s="106"/>
      <c r="EE31" s="106"/>
      <c r="EF31" s="106"/>
      <c r="EG31" s="106"/>
      <c r="EH31" s="106"/>
      <c r="EI31" s="106"/>
    </row>
    <row r="32" spans="1:139" s="80" customFormat="1">
      <c r="A32" s="129" t="s">
        <v>2028</v>
      </c>
      <c r="B32" s="130" t="s">
        <v>6480</v>
      </c>
      <c r="C32" s="130" t="s">
        <v>5606</v>
      </c>
      <c r="D32" s="130" t="s">
        <v>5302</v>
      </c>
      <c r="E32" s="130" t="s">
        <v>34</v>
      </c>
      <c r="F32" s="130">
        <v>3</v>
      </c>
      <c r="G32" s="130">
        <v>52495413</v>
      </c>
      <c r="H32" s="130" t="s">
        <v>21</v>
      </c>
      <c r="I32" s="130" t="s">
        <v>34</v>
      </c>
      <c r="J32" s="130" t="s">
        <v>22</v>
      </c>
      <c r="K32" s="130" t="s">
        <v>23</v>
      </c>
      <c r="L32" s="130" t="s">
        <v>2047</v>
      </c>
      <c r="M32" s="131">
        <v>2.9299999999999998E-16</v>
      </c>
      <c r="N32" s="130" t="s">
        <v>5</v>
      </c>
      <c r="O32" s="130">
        <v>6.4999999999999997E-3</v>
      </c>
      <c r="P32" s="130">
        <v>422</v>
      </c>
      <c r="Q32" s="130" t="s">
        <v>5559</v>
      </c>
      <c r="R32" s="130" t="s">
        <v>2343</v>
      </c>
      <c r="S32" s="130" t="s">
        <v>5607</v>
      </c>
      <c r="T32" s="131">
        <v>1.3E-17</v>
      </c>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S32" s="106"/>
      <c r="BT32" s="106"/>
      <c r="BU32" s="106"/>
      <c r="BV32" s="106"/>
      <c r="BW32" s="106"/>
      <c r="BX32" s="106"/>
      <c r="BY32" s="106"/>
      <c r="BZ32" s="106"/>
      <c r="CA32" s="106"/>
      <c r="CB32" s="106"/>
      <c r="CC32" s="106"/>
      <c r="CD32" s="106"/>
      <c r="CE32" s="106"/>
      <c r="CF32" s="106"/>
      <c r="CG32" s="106"/>
      <c r="CH32" s="106"/>
      <c r="CI32" s="106"/>
      <c r="CJ32" s="106"/>
      <c r="CK32" s="106"/>
      <c r="CL32" s="106"/>
      <c r="CM32" s="106"/>
      <c r="CN32" s="106"/>
      <c r="CO32" s="106"/>
      <c r="CP32" s="106"/>
      <c r="CQ32" s="106"/>
      <c r="CR32" s="106"/>
      <c r="CS32" s="106"/>
      <c r="CT32" s="106"/>
      <c r="CU32" s="106"/>
      <c r="CV32" s="106"/>
      <c r="CW32" s="106"/>
      <c r="CX32" s="106"/>
      <c r="CY32" s="106"/>
      <c r="CZ32" s="106"/>
      <c r="DA32" s="106"/>
      <c r="DB32" s="106"/>
      <c r="DC32" s="106"/>
      <c r="DD32" s="106"/>
      <c r="DE32" s="106"/>
      <c r="DF32" s="106"/>
      <c r="DG32" s="106"/>
      <c r="DH32" s="106"/>
      <c r="DI32" s="106"/>
      <c r="DJ32" s="106"/>
      <c r="DK32" s="106"/>
      <c r="DL32" s="106"/>
      <c r="DM32" s="106"/>
      <c r="DN32" s="106"/>
      <c r="DO32" s="106"/>
      <c r="DP32" s="106"/>
      <c r="DQ32" s="106"/>
      <c r="DR32" s="106"/>
      <c r="DS32" s="106"/>
      <c r="DT32" s="106"/>
      <c r="DU32" s="106"/>
      <c r="DV32" s="106"/>
      <c r="DW32" s="106"/>
      <c r="DX32" s="106"/>
      <c r="DY32" s="106"/>
      <c r="DZ32" s="106"/>
      <c r="EA32" s="106"/>
      <c r="EB32" s="106"/>
      <c r="EC32" s="106"/>
      <c r="ED32" s="106"/>
      <c r="EE32" s="106"/>
      <c r="EF32" s="106"/>
      <c r="EG32" s="106"/>
      <c r="EH32" s="106"/>
      <c r="EI32" s="106"/>
    </row>
    <row r="33" spans="1:139" s="80" customFormat="1">
      <c r="A33" s="129" t="s">
        <v>2028</v>
      </c>
      <c r="B33" s="130" t="s">
        <v>6480</v>
      </c>
      <c r="C33" s="130" t="s">
        <v>5606</v>
      </c>
      <c r="D33" s="130" t="s">
        <v>5302</v>
      </c>
      <c r="E33" s="130" t="s">
        <v>269</v>
      </c>
      <c r="F33" s="130">
        <v>3</v>
      </c>
      <c r="G33" s="130">
        <v>52495413</v>
      </c>
      <c r="H33" s="130" t="s">
        <v>21</v>
      </c>
      <c r="I33" s="130" t="s">
        <v>269</v>
      </c>
      <c r="J33" s="130" t="s">
        <v>22</v>
      </c>
      <c r="K33" s="130" t="s">
        <v>23</v>
      </c>
      <c r="L33" s="130" t="s">
        <v>5614</v>
      </c>
      <c r="M33" s="131">
        <v>4.5700000000000003E-16</v>
      </c>
      <c r="N33" s="130" t="s">
        <v>5</v>
      </c>
      <c r="O33" s="130">
        <v>2.3E-3</v>
      </c>
      <c r="P33" s="130">
        <v>150</v>
      </c>
      <c r="Q33" s="130" t="s">
        <v>5567</v>
      </c>
      <c r="R33" s="130" t="s">
        <v>2343</v>
      </c>
      <c r="S33" s="130" t="s">
        <v>5615</v>
      </c>
      <c r="T33" s="131">
        <v>1.0999999999999999E-15</v>
      </c>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S33" s="106"/>
      <c r="BT33" s="106"/>
      <c r="BU33" s="106"/>
      <c r="BV33" s="106"/>
      <c r="BW33" s="106"/>
      <c r="BX33" s="106"/>
      <c r="BY33" s="106"/>
      <c r="BZ33" s="106"/>
      <c r="CA33" s="106"/>
      <c r="CB33" s="106"/>
      <c r="CC33" s="106"/>
      <c r="CD33" s="106"/>
      <c r="CE33" s="106"/>
      <c r="CF33" s="106"/>
      <c r="CG33" s="106"/>
      <c r="CH33" s="106"/>
      <c r="CI33" s="106"/>
      <c r="CJ33" s="106"/>
      <c r="CK33" s="106"/>
      <c r="CL33" s="106"/>
      <c r="CM33" s="106"/>
      <c r="CN33" s="106"/>
      <c r="CO33" s="106"/>
      <c r="CP33" s="106"/>
      <c r="CQ33" s="106"/>
      <c r="CR33" s="106"/>
      <c r="CS33" s="106"/>
      <c r="CT33" s="106"/>
      <c r="CU33" s="106"/>
      <c r="CV33" s="106"/>
      <c r="CW33" s="106"/>
      <c r="CX33" s="106"/>
      <c r="CY33" s="106"/>
      <c r="CZ33" s="106"/>
      <c r="DA33" s="106"/>
      <c r="DB33" s="106"/>
      <c r="DC33" s="106"/>
      <c r="DD33" s="106"/>
      <c r="DE33" s="106"/>
      <c r="DF33" s="106"/>
      <c r="DG33" s="106"/>
      <c r="DH33" s="106"/>
      <c r="DI33" s="106"/>
      <c r="DJ33" s="106"/>
      <c r="DK33" s="106"/>
      <c r="DL33" s="106"/>
      <c r="DM33" s="106"/>
      <c r="DN33" s="106"/>
      <c r="DO33" s="106"/>
      <c r="DP33" s="106"/>
      <c r="DQ33" s="106"/>
      <c r="DR33" s="106"/>
      <c r="DS33" s="106"/>
      <c r="DT33" s="106"/>
      <c r="DU33" s="106"/>
      <c r="DV33" s="106"/>
      <c r="DW33" s="106"/>
      <c r="DX33" s="106"/>
      <c r="DY33" s="106"/>
      <c r="DZ33" s="106"/>
      <c r="EA33" s="106"/>
      <c r="EB33" s="106"/>
      <c r="EC33" s="106"/>
      <c r="ED33" s="106"/>
      <c r="EE33" s="106"/>
      <c r="EF33" s="106"/>
      <c r="EG33" s="106"/>
      <c r="EH33" s="106"/>
      <c r="EI33" s="106"/>
    </row>
    <row r="34" spans="1:139" s="80" customFormat="1">
      <c r="A34" s="129" t="s">
        <v>2028</v>
      </c>
      <c r="B34" s="130" t="s">
        <v>6481</v>
      </c>
      <c r="C34" s="130" t="s">
        <v>5611</v>
      </c>
      <c r="D34" s="130" t="s">
        <v>5302</v>
      </c>
      <c r="E34" s="130" t="s">
        <v>34</v>
      </c>
      <c r="F34" s="130">
        <v>3</v>
      </c>
      <c r="G34" s="130">
        <v>52495413</v>
      </c>
      <c r="H34" s="130" t="s">
        <v>21</v>
      </c>
      <c r="I34" s="130" t="s">
        <v>34</v>
      </c>
      <c r="J34" s="130" t="s">
        <v>22</v>
      </c>
      <c r="K34" s="130" t="s">
        <v>23</v>
      </c>
      <c r="L34" s="130" t="s">
        <v>5612</v>
      </c>
      <c r="M34" s="131">
        <v>6.13E-16</v>
      </c>
      <c r="N34" s="130" t="s">
        <v>5</v>
      </c>
      <c r="O34" s="130">
        <v>6.4999999999999997E-3</v>
      </c>
      <c r="P34" s="130">
        <v>422</v>
      </c>
      <c r="Q34" s="130" t="s">
        <v>5559</v>
      </c>
      <c r="R34" s="130" t="s">
        <v>2343</v>
      </c>
      <c r="S34" s="130" t="s">
        <v>5613</v>
      </c>
      <c r="T34" s="131">
        <v>1.9000000000000001E-16</v>
      </c>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S34" s="106"/>
      <c r="BT34" s="106"/>
      <c r="BU34" s="106"/>
      <c r="BV34" s="106"/>
      <c r="BW34" s="106"/>
      <c r="BX34" s="106"/>
      <c r="BY34" s="106"/>
      <c r="BZ34" s="106"/>
      <c r="CA34" s="106"/>
      <c r="CB34" s="106"/>
      <c r="CC34" s="106"/>
      <c r="CD34" s="106"/>
      <c r="CE34" s="106"/>
      <c r="CF34" s="106"/>
      <c r="CG34" s="106"/>
      <c r="CH34" s="106"/>
      <c r="CI34" s="106"/>
      <c r="CJ34" s="106"/>
      <c r="CK34" s="106"/>
      <c r="CL34" s="106"/>
      <c r="CM34" s="106"/>
      <c r="CN34" s="106"/>
      <c r="CO34" s="106"/>
      <c r="CP34" s="106"/>
      <c r="CQ34" s="106"/>
      <c r="CR34" s="106"/>
      <c r="CS34" s="106"/>
      <c r="CT34" s="106"/>
      <c r="CU34" s="106"/>
      <c r="CV34" s="106"/>
      <c r="CW34" s="106"/>
      <c r="CX34" s="106"/>
      <c r="CY34" s="106"/>
      <c r="CZ34" s="106"/>
      <c r="DA34" s="106"/>
      <c r="DB34" s="106"/>
      <c r="DC34" s="106"/>
      <c r="DD34" s="106"/>
      <c r="DE34" s="106"/>
      <c r="DF34" s="106"/>
      <c r="DG34" s="106"/>
      <c r="DH34" s="106"/>
      <c r="DI34" s="106"/>
      <c r="DJ34" s="106"/>
      <c r="DK34" s="106"/>
      <c r="DL34" s="106"/>
      <c r="DM34" s="106"/>
      <c r="DN34" s="106"/>
      <c r="DO34" s="106"/>
      <c r="DP34" s="106"/>
      <c r="DQ34" s="106"/>
      <c r="DR34" s="106"/>
      <c r="DS34" s="106"/>
      <c r="DT34" s="106"/>
      <c r="DU34" s="106"/>
      <c r="DV34" s="106"/>
      <c r="DW34" s="106"/>
      <c r="DX34" s="106"/>
      <c r="DY34" s="106"/>
      <c r="DZ34" s="106"/>
      <c r="EA34" s="106"/>
      <c r="EB34" s="106"/>
      <c r="EC34" s="106"/>
      <c r="ED34" s="106"/>
      <c r="EE34" s="106"/>
      <c r="EF34" s="106"/>
      <c r="EG34" s="106"/>
      <c r="EH34" s="106"/>
      <c r="EI34" s="106"/>
    </row>
    <row r="35" spans="1:139" s="80" customFormat="1">
      <c r="A35" s="129" t="s">
        <v>2028</v>
      </c>
      <c r="B35" s="130" t="s">
        <v>6423</v>
      </c>
      <c r="C35" s="130" t="s">
        <v>5301</v>
      </c>
      <c r="D35" s="130" t="s">
        <v>5302</v>
      </c>
      <c r="E35" s="130" t="s">
        <v>42</v>
      </c>
      <c r="F35" s="130">
        <v>3</v>
      </c>
      <c r="G35" s="130">
        <v>52495413</v>
      </c>
      <c r="H35" s="130" t="s">
        <v>21</v>
      </c>
      <c r="I35" s="130" t="s">
        <v>42</v>
      </c>
      <c r="J35" s="130" t="s">
        <v>22</v>
      </c>
      <c r="K35" s="130" t="s">
        <v>23</v>
      </c>
      <c r="L35" s="130" t="s">
        <v>5616</v>
      </c>
      <c r="M35" s="131">
        <v>9.890000000000001E-16</v>
      </c>
      <c r="N35" s="130" t="s">
        <v>5</v>
      </c>
      <c r="O35" s="130">
        <v>1.6000000000000001E-3</v>
      </c>
      <c r="P35" s="130">
        <v>102</v>
      </c>
      <c r="Q35" s="130" t="s">
        <v>5609</v>
      </c>
      <c r="R35" s="130" t="s">
        <v>2343</v>
      </c>
      <c r="S35" s="130" t="s">
        <v>5617</v>
      </c>
      <c r="T35" s="131">
        <v>2.0999999999999998E-15</v>
      </c>
      <c r="U35" s="106"/>
      <c r="V35" s="106"/>
      <c r="W35" s="106"/>
      <c r="X35" s="106"/>
      <c r="Y35" s="106"/>
      <c r="Z35" s="106"/>
      <c r="AA35" s="106"/>
      <c r="AB35" s="106"/>
      <c r="AC35" s="106"/>
      <c r="AD35" s="106"/>
      <c r="AE35" s="106"/>
      <c r="AF35" s="106"/>
      <c r="AG35" s="106"/>
      <c r="AH35" s="106"/>
      <c r="AI35" s="106"/>
      <c r="AJ35" s="106"/>
      <c r="AK35" s="106"/>
      <c r="AL35" s="106"/>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6"/>
      <c r="BI35" s="106"/>
      <c r="BJ35" s="106"/>
      <c r="BK35" s="106"/>
      <c r="BL35" s="106"/>
      <c r="BM35" s="106"/>
      <c r="BN35" s="106"/>
      <c r="BO35" s="106"/>
      <c r="BP35" s="106"/>
      <c r="BQ35" s="106"/>
      <c r="BR35" s="106"/>
      <c r="BS35" s="106"/>
      <c r="BT35" s="106"/>
      <c r="BU35" s="106"/>
      <c r="BV35" s="106"/>
      <c r="BW35" s="106"/>
      <c r="BX35" s="106"/>
      <c r="BY35" s="106"/>
      <c r="BZ35" s="106"/>
      <c r="CA35" s="106"/>
      <c r="CB35" s="106"/>
      <c r="CC35" s="106"/>
      <c r="CD35" s="106"/>
      <c r="CE35" s="106"/>
      <c r="CF35" s="106"/>
      <c r="CG35" s="106"/>
      <c r="CH35" s="106"/>
      <c r="CI35" s="106"/>
      <c r="CJ35" s="106"/>
      <c r="CK35" s="106"/>
      <c r="CL35" s="106"/>
      <c r="CM35" s="106"/>
      <c r="CN35" s="106"/>
      <c r="CO35" s="106"/>
      <c r="CP35" s="106"/>
      <c r="CQ35" s="106"/>
      <c r="CR35" s="106"/>
      <c r="CS35" s="106"/>
      <c r="CT35" s="106"/>
      <c r="CU35" s="106"/>
      <c r="CV35" s="106"/>
      <c r="CW35" s="106"/>
      <c r="CX35" s="106"/>
      <c r="CY35" s="106"/>
      <c r="CZ35" s="106"/>
      <c r="DA35" s="106"/>
      <c r="DB35" s="106"/>
      <c r="DC35" s="106"/>
      <c r="DD35" s="106"/>
      <c r="DE35" s="106"/>
      <c r="DF35" s="106"/>
      <c r="DG35" s="106"/>
      <c r="DH35" s="106"/>
      <c r="DI35" s="106"/>
      <c r="DJ35" s="106"/>
      <c r="DK35" s="106"/>
      <c r="DL35" s="106"/>
      <c r="DM35" s="106"/>
      <c r="DN35" s="106"/>
      <c r="DO35" s="106"/>
      <c r="DP35" s="106"/>
      <c r="DQ35" s="106"/>
      <c r="DR35" s="106"/>
      <c r="DS35" s="106"/>
      <c r="DT35" s="106"/>
      <c r="DU35" s="106"/>
      <c r="DV35" s="106"/>
      <c r="DW35" s="106"/>
      <c r="DX35" s="106"/>
      <c r="DY35" s="106"/>
      <c r="DZ35" s="106"/>
      <c r="EA35" s="106"/>
      <c r="EB35" s="106"/>
      <c r="EC35" s="106"/>
      <c r="ED35" s="106"/>
      <c r="EE35" s="106"/>
      <c r="EF35" s="106"/>
      <c r="EG35" s="106"/>
      <c r="EH35" s="106"/>
      <c r="EI35" s="106"/>
    </row>
    <row r="36" spans="1:139" s="80" customFormat="1">
      <c r="A36" s="129" t="s">
        <v>2028</v>
      </c>
      <c r="B36" s="130" t="s">
        <v>6478</v>
      </c>
      <c r="C36" s="130" t="s">
        <v>5574</v>
      </c>
      <c r="D36" s="130" t="s">
        <v>5302</v>
      </c>
      <c r="E36" s="130" t="s">
        <v>186</v>
      </c>
      <c r="F36" s="130">
        <v>3</v>
      </c>
      <c r="G36" s="130">
        <v>52495413</v>
      </c>
      <c r="H36" s="130" t="s">
        <v>21</v>
      </c>
      <c r="I36" s="130" t="s">
        <v>186</v>
      </c>
      <c r="J36" s="130" t="s">
        <v>22</v>
      </c>
      <c r="K36" s="130" t="s">
        <v>23</v>
      </c>
      <c r="L36" s="130" t="s">
        <v>5625</v>
      </c>
      <c r="M36" s="131">
        <v>3.6000000000000001E-15</v>
      </c>
      <c r="N36" s="130" t="s">
        <v>5</v>
      </c>
      <c r="O36" s="130">
        <v>1.4E-3</v>
      </c>
      <c r="P36" s="130">
        <v>93</v>
      </c>
      <c r="Q36" s="130" t="s">
        <v>5596</v>
      </c>
      <c r="R36" s="130" t="s">
        <v>2343</v>
      </c>
      <c r="S36" s="130" t="s">
        <v>5626</v>
      </c>
      <c r="T36" s="131">
        <v>2E-14</v>
      </c>
      <c r="U36" s="106"/>
      <c r="V36" s="106"/>
      <c r="W36" s="106"/>
      <c r="X36" s="106"/>
      <c r="Y36" s="106"/>
      <c r="Z36" s="106"/>
      <c r="AA36" s="106"/>
      <c r="AB36" s="106"/>
      <c r="AC36" s="106"/>
      <c r="AD36" s="106"/>
      <c r="AE36" s="106"/>
      <c r="AF36" s="106"/>
      <c r="AG36" s="106"/>
      <c r="AH36" s="106"/>
      <c r="AI36" s="106"/>
      <c r="AJ36" s="106"/>
      <c r="AK36" s="106"/>
      <c r="AL36" s="106"/>
      <c r="AM36" s="106"/>
      <c r="AN36" s="106"/>
      <c r="AO36" s="106"/>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6"/>
      <c r="BQ36" s="106"/>
      <c r="BR36" s="106"/>
      <c r="BS36" s="106"/>
      <c r="BT36" s="106"/>
      <c r="BU36" s="106"/>
      <c r="BV36" s="106"/>
      <c r="BW36" s="106"/>
      <c r="BX36" s="106"/>
      <c r="BY36" s="106"/>
      <c r="BZ36" s="106"/>
      <c r="CA36" s="106"/>
      <c r="CB36" s="106"/>
      <c r="CC36" s="106"/>
      <c r="CD36" s="106"/>
      <c r="CE36" s="106"/>
      <c r="CF36" s="106"/>
      <c r="CG36" s="106"/>
      <c r="CH36" s="106"/>
      <c r="CI36" s="106"/>
      <c r="CJ36" s="106"/>
      <c r="CK36" s="106"/>
      <c r="CL36" s="106"/>
      <c r="CM36" s="106"/>
      <c r="CN36" s="106"/>
      <c r="CO36" s="106"/>
      <c r="CP36" s="106"/>
      <c r="CQ36" s="106"/>
      <c r="CR36" s="106"/>
      <c r="CS36" s="106"/>
      <c r="CT36" s="106"/>
      <c r="CU36" s="106"/>
      <c r="CV36" s="106"/>
      <c r="CW36" s="106"/>
      <c r="CX36" s="106"/>
      <c r="CY36" s="106"/>
      <c r="CZ36" s="106"/>
      <c r="DA36" s="106"/>
      <c r="DB36" s="106"/>
      <c r="DC36" s="106"/>
      <c r="DD36" s="106"/>
      <c r="DE36" s="106"/>
      <c r="DF36" s="106"/>
      <c r="DG36" s="106"/>
      <c r="DH36" s="106"/>
      <c r="DI36" s="106"/>
      <c r="DJ36" s="106"/>
      <c r="DK36" s="106"/>
      <c r="DL36" s="106"/>
      <c r="DM36" s="106"/>
      <c r="DN36" s="106"/>
      <c r="DO36" s="106"/>
      <c r="DP36" s="106"/>
      <c r="DQ36" s="106"/>
      <c r="DR36" s="106"/>
      <c r="DS36" s="106"/>
      <c r="DT36" s="106"/>
      <c r="DU36" s="106"/>
      <c r="DV36" s="106"/>
      <c r="DW36" s="106"/>
      <c r="DX36" s="106"/>
      <c r="DY36" s="106"/>
      <c r="DZ36" s="106"/>
      <c r="EA36" s="106"/>
      <c r="EB36" s="106"/>
      <c r="EC36" s="106"/>
      <c r="ED36" s="106"/>
      <c r="EE36" s="106"/>
      <c r="EF36" s="106"/>
      <c r="EG36" s="106"/>
      <c r="EH36" s="106"/>
      <c r="EI36" s="106"/>
    </row>
    <row r="37" spans="1:139" s="80" customFormat="1">
      <c r="A37" s="129" t="s">
        <v>2028</v>
      </c>
      <c r="B37" s="130" t="s">
        <v>6482</v>
      </c>
      <c r="C37" s="130" t="s">
        <v>5619</v>
      </c>
      <c r="D37" s="130" t="s">
        <v>5112</v>
      </c>
      <c r="E37" s="130" t="s">
        <v>34</v>
      </c>
      <c r="F37" s="130">
        <v>3</v>
      </c>
      <c r="G37" s="130">
        <v>52495413</v>
      </c>
      <c r="H37" s="130" t="s">
        <v>21</v>
      </c>
      <c r="I37" s="130" t="s">
        <v>34</v>
      </c>
      <c r="J37" s="130" t="s">
        <v>22</v>
      </c>
      <c r="K37" s="130" t="s">
        <v>23</v>
      </c>
      <c r="L37" s="130" t="s">
        <v>5620</v>
      </c>
      <c r="M37" s="131">
        <v>2.68E-14</v>
      </c>
      <c r="N37" s="130" t="s">
        <v>16</v>
      </c>
      <c r="O37" s="130">
        <v>6.4000000000000003E-3</v>
      </c>
      <c r="P37" s="130">
        <v>460</v>
      </c>
      <c r="Q37" s="130" t="s">
        <v>5621</v>
      </c>
      <c r="R37" s="130" t="s">
        <v>2343</v>
      </c>
      <c r="S37" s="130" t="s">
        <v>5622</v>
      </c>
      <c r="T37" s="131">
        <v>6.3999999999999999E-15</v>
      </c>
      <c r="U37" s="106"/>
      <c r="V37" s="106"/>
      <c r="W37" s="106"/>
      <c r="X37" s="106"/>
      <c r="Y37" s="106"/>
      <c r="Z37" s="106"/>
      <c r="AA37" s="106"/>
      <c r="AB37" s="106"/>
      <c r="AC37" s="106"/>
      <c r="AD37" s="106"/>
      <c r="AE37" s="106"/>
      <c r="AF37" s="106"/>
      <c r="AG37" s="106"/>
      <c r="AH37" s="106"/>
      <c r="AI37" s="106"/>
      <c r="AJ37" s="106"/>
      <c r="AK37" s="106"/>
      <c r="AL37" s="106"/>
      <c r="AM37" s="106"/>
      <c r="AN37" s="106"/>
      <c r="AO37" s="106"/>
      <c r="AP37" s="106"/>
      <c r="AQ37" s="106"/>
      <c r="AR37" s="106"/>
      <c r="AS37" s="106"/>
      <c r="AT37" s="106"/>
      <c r="AU37" s="106"/>
      <c r="AV37" s="106"/>
      <c r="AW37" s="106"/>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106"/>
      <c r="BT37" s="106"/>
      <c r="BU37" s="106"/>
      <c r="BV37" s="106"/>
      <c r="BW37" s="106"/>
      <c r="BX37" s="106"/>
      <c r="BY37" s="106"/>
      <c r="BZ37" s="106"/>
      <c r="CA37" s="106"/>
      <c r="CB37" s="106"/>
      <c r="CC37" s="106"/>
      <c r="CD37" s="106"/>
      <c r="CE37" s="106"/>
      <c r="CF37" s="106"/>
      <c r="CG37" s="106"/>
      <c r="CH37" s="106"/>
      <c r="CI37" s="106"/>
      <c r="CJ37" s="106"/>
      <c r="CK37" s="106"/>
      <c r="CL37" s="106"/>
      <c r="CM37" s="106"/>
      <c r="CN37" s="106"/>
      <c r="CO37" s="106"/>
      <c r="CP37" s="106"/>
      <c r="CQ37" s="106"/>
      <c r="CR37" s="106"/>
      <c r="CS37" s="106"/>
      <c r="CT37" s="106"/>
      <c r="CU37" s="106"/>
      <c r="CV37" s="106"/>
      <c r="CW37" s="106"/>
      <c r="CX37" s="106"/>
      <c r="CY37" s="106"/>
      <c r="CZ37" s="106"/>
      <c r="DA37" s="106"/>
      <c r="DB37" s="106"/>
      <c r="DC37" s="106"/>
      <c r="DD37" s="106"/>
      <c r="DE37" s="106"/>
      <c r="DF37" s="106"/>
      <c r="DG37" s="106"/>
      <c r="DH37" s="106"/>
      <c r="DI37" s="106"/>
      <c r="DJ37" s="106"/>
      <c r="DK37" s="106"/>
      <c r="DL37" s="106"/>
      <c r="DM37" s="106"/>
      <c r="DN37" s="106"/>
      <c r="DO37" s="106"/>
      <c r="DP37" s="106"/>
      <c r="DQ37" s="106"/>
      <c r="DR37" s="106"/>
      <c r="DS37" s="106"/>
      <c r="DT37" s="106"/>
      <c r="DU37" s="106"/>
      <c r="DV37" s="106"/>
      <c r="DW37" s="106"/>
      <c r="DX37" s="106"/>
      <c r="DY37" s="106"/>
      <c r="DZ37" s="106"/>
      <c r="EA37" s="106"/>
      <c r="EB37" s="106"/>
      <c r="EC37" s="106"/>
      <c r="ED37" s="106"/>
      <c r="EE37" s="106"/>
      <c r="EF37" s="106"/>
      <c r="EG37" s="106"/>
      <c r="EH37" s="106"/>
      <c r="EI37" s="106"/>
    </row>
    <row r="38" spans="1:139" s="80" customFormat="1">
      <c r="A38" s="129" t="s">
        <v>2028</v>
      </c>
      <c r="B38" s="130" t="s">
        <v>6478</v>
      </c>
      <c r="C38" s="130" t="s">
        <v>5574</v>
      </c>
      <c r="D38" s="130" t="s">
        <v>5302</v>
      </c>
      <c r="E38" s="130" t="s">
        <v>39</v>
      </c>
      <c r="F38" s="130">
        <v>3</v>
      </c>
      <c r="G38" s="130">
        <v>52495413</v>
      </c>
      <c r="H38" s="130" t="s">
        <v>21</v>
      </c>
      <c r="I38" s="130" t="s">
        <v>39</v>
      </c>
      <c r="J38" s="130" t="s">
        <v>22</v>
      </c>
      <c r="K38" s="130" t="s">
        <v>23</v>
      </c>
      <c r="L38" s="130" t="s">
        <v>1774</v>
      </c>
      <c r="M38" s="131">
        <v>3.1E-14</v>
      </c>
      <c r="N38" s="130" t="s">
        <v>5</v>
      </c>
      <c r="O38" s="130">
        <v>3.7000000000000002E-3</v>
      </c>
      <c r="P38" s="130">
        <v>236</v>
      </c>
      <c r="Q38" s="130" t="s">
        <v>5589</v>
      </c>
      <c r="R38" s="130" t="s">
        <v>2343</v>
      </c>
      <c r="S38" s="130" t="s">
        <v>5618</v>
      </c>
      <c r="T38" s="131">
        <v>5.5000000000000002E-15</v>
      </c>
      <c r="U38" s="106"/>
      <c r="V38" s="106"/>
      <c r="W38" s="106"/>
      <c r="X38" s="106"/>
      <c r="Y38" s="106"/>
      <c r="Z38" s="106"/>
      <c r="AA38" s="106"/>
      <c r="AB38" s="106"/>
      <c r="AC38" s="106"/>
      <c r="AD38" s="106"/>
      <c r="AE38" s="106"/>
      <c r="AF38" s="106"/>
      <c r="AG38" s="106"/>
      <c r="AH38" s="106"/>
      <c r="AI38" s="106"/>
      <c r="AJ38" s="106"/>
      <c r="AK38" s="106"/>
      <c r="AL38" s="106"/>
      <c r="AM38" s="106"/>
      <c r="AN38" s="106"/>
      <c r="AO38" s="106"/>
      <c r="AP38" s="106"/>
      <c r="AQ38" s="106"/>
      <c r="AR38" s="106"/>
      <c r="AS38" s="106"/>
      <c r="AT38" s="106"/>
      <c r="AU38" s="106"/>
      <c r="AV38" s="106"/>
      <c r="AW38" s="106"/>
      <c r="AX38" s="106"/>
      <c r="AY38" s="106"/>
      <c r="AZ38" s="106"/>
      <c r="BA38" s="106"/>
      <c r="BB38" s="106"/>
      <c r="BC38" s="106"/>
      <c r="BD38" s="106"/>
      <c r="BE38" s="106"/>
      <c r="BF38" s="106"/>
      <c r="BG38" s="106"/>
      <c r="BH38" s="106"/>
      <c r="BI38" s="106"/>
      <c r="BJ38" s="106"/>
      <c r="BK38" s="106"/>
      <c r="BL38" s="106"/>
      <c r="BM38" s="106"/>
      <c r="BN38" s="106"/>
      <c r="BO38" s="106"/>
      <c r="BP38" s="106"/>
      <c r="BQ38" s="106"/>
      <c r="BR38" s="106"/>
      <c r="BS38" s="106"/>
      <c r="BT38" s="106"/>
      <c r="BU38" s="106"/>
      <c r="BV38" s="106"/>
      <c r="BW38" s="106"/>
      <c r="BX38" s="106"/>
      <c r="BY38" s="106"/>
      <c r="BZ38" s="106"/>
      <c r="CA38" s="106"/>
      <c r="CB38" s="106"/>
      <c r="CC38" s="106"/>
      <c r="CD38" s="106"/>
      <c r="CE38" s="106"/>
      <c r="CF38" s="106"/>
      <c r="CG38" s="106"/>
      <c r="CH38" s="106"/>
      <c r="CI38" s="106"/>
      <c r="CJ38" s="106"/>
      <c r="CK38" s="106"/>
      <c r="CL38" s="106"/>
      <c r="CM38" s="106"/>
      <c r="CN38" s="106"/>
      <c r="CO38" s="106"/>
      <c r="CP38" s="106"/>
      <c r="CQ38" s="106"/>
      <c r="CR38" s="106"/>
      <c r="CS38" s="106"/>
      <c r="CT38" s="106"/>
      <c r="CU38" s="106"/>
      <c r="CV38" s="106"/>
      <c r="CW38" s="106"/>
      <c r="CX38" s="106"/>
      <c r="CY38" s="106"/>
      <c r="CZ38" s="106"/>
      <c r="DA38" s="106"/>
      <c r="DB38" s="106"/>
      <c r="DC38" s="106"/>
      <c r="DD38" s="106"/>
      <c r="DE38" s="106"/>
      <c r="DF38" s="106"/>
      <c r="DG38" s="106"/>
      <c r="DH38" s="106"/>
      <c r="DI38" s="106"/>
      <c r="DJ38" s="106"/>
      <c r="DK38" s="106"/>
      <c r="DL38" s="106"/>
      <c r="DM38" s="106"/>
      <c r="DN38" s="106"/>
      <c r="DO38" s="106"/>
      <c r="DP38" s="106"/>
      <c r="DQ38" s="106"/>
      <c r="DR38" s="106"/>
      <c r="DS38" s="106"/>
      <c r="DT38" s="106"/>
      <c r="DU38" s="106"/>
      <c r="DV38" s="106"/>
      <c r="DW38" s="106"/>
      <c r="DX38" s="106"/>
      <c r="DY38" s="106"/>
      <c r="DZ38" s="106"/>
      <c r="EA38" s="106"/>
      <c r="EB38" s="106"/>
      <c r="EC38" s="106"/>
      <c r="ED38" s="106"/>
      <c r="EE38" s="106"/>
      <c r="EF38" s="106"/>
      <c r="EG38" s="106"/>
      <c r="EH38" s="106"/>
      <c r="EI38" s="106"/>
    </row>
    <row r="39" spans="1:139" s="80" customFormat="1">
      <c r="A39" s="129" t="s">
        <v>2028</v>
      </c>
      <c r="B39" s="130" t="s">
        <v>6480</v>
      </c>
      <c r="C39" s="130" t="s">
        <v>5606</v>
      </c>
      <c r="D39" s="130" t="s">
        <v>5302</v>
      </c>
      <c r="E39" s="130" t="s">
        <v>28</v>
      </c>
      <c r="F39" s="130">
        <v>3</v>
      </c>
      <c r="G39" s="130">
        <v>52495413</v>
      </c>
      <c r="H39" s="130" t="s">
        <v>21</v>
      </c>
      <c r="I39" s="130" t="s">
        <v>28</v>
      </c>
      <c r="J39" s="130" t="s">
        <v>22</v>
      </c>
      <c r="K39" s="130" t="s">
        <v>23</v>
      </c>
      <c r="L39" s="130" t="s">
        <v>5623</v>
      </c>
      <c r="M39" s="131">
        <v>4.3300000000000002E-14</v>
      </c>
      <c r="N39" s="130" t="s">
        <v>5</v>
      </c>
      <c r="O39" s="130">
        <v>7.9000000000000008E-3</v>
      </c>
      <c r="P39" s="130">
        <v>508</v>
      </c>
      <c r="Q39" s="130" t="s">
        <v>5565</v>
      </c>
      <c r="R39" s="130" t="s">
        <v>2343</v>
      </c>
      <c r="S39" s="130" t="s">
        <v>5624</v>
      </c>
      <c r="T39" s="131">
        <v>1.4999999999999999E-14</v>
      </c>
      <c r="U39" s="106"/>
      <c r="V39" s="106"/>
      <c r="W39" s="106"/>
      <c r="X39" s="106"/>
      <c r="Y39" s="106"/>
      <c r="Z39" s="106"/>
      <c r="AA39" s="106"/>
      <c r="AB39" s="106"/>
      <c r="AC39" s="106"/>
      <c r="AD39" s="106"/>
      <c r="AE39" s="106"/>
      <c r="AF39" s="106"/>
      <c r="AG39" s="106"/>
      <c r="AH39" s="106"/>
      <c r="AI39" s="106"/>
      <c r="AJ39" s="106"/>
      <c r="AK39" s="106"/>
      <c r="AL39" s="106"/>
      <c r="AM39" s="106"/>
      <c r="AN39" s="106"/>
      <c r="AO39" s="106"/>
      <c r="AP39" s="106"/>
      <c r="AQ39" s="106"/>
      <c r="AR39" s="106"/>
      <c r="AS39" s="106"/>
      <c r="AT39" s="106"/>
      <c r="AU39" s="106"/>
      <c r="AV39" s="106"/>
      <c r="AW39" s="106"/>
      <c r="AX39" s="106"/>
      <c r="AY39" s="106"/>
      <c r="AZ39" s="106"/>
      <c r="BA39" s="106"/>
      <c r="BB39" s="106"/>
      <c r="BC39" s="106"/>
      <c r="BD39" s="106"/>
      <c r="BE39" s="106"/>
      <c r="BF39" s="106"/>
      <c r="BG39" s="106"/>
      <c r="BH39" s="106"/>
      <c r="BI39" s="106"/>
      <c r="BJ39" s="106"/>
      <c r="BK39" s="106"/>
      <c r="BL39" s="106"/>
      <c r="BM39" s="106"/>
      <c r="BN39" s="106"/>
      <c r="BO39" s="106"/>
      <c r="BP39" s="106"/>
      <c r="BQ39" s="106"/>
      <c r="BR39" s="106"/>
      <c r="BS39" s="106"/>
      <c r="BT39" s="106"/>
      <c r="BU39" s="106"/>
      <c r="BV39" s="106"/>
      <c r="BW39" s="106"/>
      <c r="BX39" s="106"/>
      <c r="BY39" s="106"/>
      <c r="BZ39" s="106"/>
      <c r="CA39" s="106"/>
      <c r="CB39" s="106"/>
      <c r="CC39" s="106"/>
      <c r="CD39" s="106"/>
      <c r="CE39" s="106"/>
      <c r="CF39" s="106"/>
      <c r="CG39" s="106"/>
      <c r="CH39" s="106"/>
      <c r="CI39" s="106"/>
      <c r="CJ39" s="106"/>
      <c r="CK39" s="106"/>
      <c r="CL39" s="106"/>
      <c r="CM39" s="106"/>
      <c r="CN39" s="106"/>
      <c r="CO39" s="106"/>
      <c r="CP39" s="106"/>
      <c r="CQ39" s="106"/>
      <c r="CR39" s="106"/>
      <c r="CS39" s="106"/>
      <c r="CT39" s="106"/>
      <c r="CU39" s="106"/>
      <c r="CV39" s="106"/>
      <c r="CW39" s="106"/>
      <c r="CX39" s="106"/>
      <c r="CY39" s="106"/>
      <c r="CZ39" s="106"/>
      <c r="DA39" s="106"/>
      <c r="DB39" s="106"/>
      <c r="DC39" s="106"/>
      <c r="DD39" s="106"/>
      <c r="DE39" s="106"/>
      <c r="DF39" s="106"/>
      <c r="DG39" s="106"/>
      <c r="DH39" s="106"/>
      <c r="DI39" s="106"/>
      <c r="DJ39" s="106"/>
      <c r="DK39" s="106"/>
      <c r="DL39" s="106"/>
      <c r="DM39" s="106"/>
      <c r="DN39" s="106"/>
      <c r="DO39" s="106"/>
      <c r="DP39" s="106"/>
      <c r="DQ39" s="106"/>
      <c r="DR39" s="106"/>
      <c r="DS39" s="106"/>
      <c r="DT39" s="106"/>
      <c r="DU39" s="106"/>
      <c r="DV39" s="106"/>
      <c r="DW39" s="106"/>
      <c r="DX39" s="106"/>
      <c r="DY39" s="106"/>
      <c r="DZ39" s="106"/>
      <c r="EA39" s="106"/>
      <c r="EB39" s="106"/>
      <c r="EC39" s="106"/>
      <c r="ED39" s="106"/>
      <c r="EE39" s="106"/>
      <c r="EF39" s="106"/>
      <c r="EG39" s="106"/>
      <c r="EH39" s="106"/>
      <c r="EI39" s="106"/>
    </row>
    <row r="40" spans="1:139" s="80" customFormat="1">
      <c r="A40" s="129" t="s">
        <v>2028</v>
      </c>
      <c r="B40" s="130" t="s">
        <v>6481</v>
      </c>
      <c r="C40" s="130" t="s">
        <v>5611</v>
      </c>
      <c r="D40" s="130" t="s">
        <v>5302</v>
      </c>
      <c r="E40" s="130" t="s">
        <v>28</v>
      </c>
      <c r="F40" s="130">
        <v>3</v>
      </c>
      <c r="G40" s="130">
        <v>52495413</v>
      </c>
      <c r="H40" s="130" t="s">
        <v>21</v>
      </c>
      <c r="I40" s="130" t="s">
        <v>28</v>
      </c>
      <c r="J40" s="130" t="s">
        <v>22</v>
      </c>
      <c r="K40" s="130" t="s">
        <v>23</v>
      </c>
      <c r="L40" s="130" t="s">
        <v>5632</v>
      </c>
      <c r="M40" s="131">
        <v>1.2900000000000001E-13</v>
      </c>
      <c r="N40" s="130" t="s">
        <v>5</v>
      </c>
      <c r="O40" s="130">
        <v>7.9000000000000008E-3</v>
      </c>
      <c r="P40" s="130">
        <v>508</v>
      </c>
      <c r="Q40" s="130" t="s">
        <v>5565</v>
      </c>
      <c r="R40" s="130" t="s">
        <v>2343</v>
      </c>
      <c r="S40" s="130" t="s">
        <v>5633</v>
      </c>
      <c r="T40" s="131">
        <v>1.1E-13</v>
      </c>
      <c r="U40" s="106"/>
      <c r="V40" s="106"/>
      <c r="W40" s="106"/>
      <c r="X40" s="106"/>
      <c r="Y40" s="106"/>
      <c r="Z40" s="106"/>
      <c r="AA40" s="106"/>
      <c r="AB40" s="106"/>
      <c r="AC40" s="106"/>
      <c r="AD40" s="106"/>
      <c r="AE40" s="106"/>
      <c r="AF40" s="106"/>
      <c r="AG40" s="106"/>
      <c r="AH40" s="106"/>
      <c r="AI40" s="106"/>
      <c r="AJ40" s="106"/>
      <c r="AK40" s="106"/>
      <c r="AL40" s="106"/>
      <c r="AM40" s="106"/>
      <c r="AN40" s="106"/>
      <c r="AO40" s="106"/>
      <c r="AP40" s="106"/>
      <c r="AQ40" s="106"/>
      <c r="AR40" s="106"/>
      <c r="AS40" s="106"/>
      <c r="AT40" s="106"/>
      <c r="AU40" s="106"/>
      <c r="AV40" s="106"/>
      <c r="AW40" s="106"/>
      <c r="AX40" s="106"/>
      <c r="AY40" s="106"/>
      <c r="AZ40" s="106"/>
      <c r="BA40" s="106"/>
      <c r="BB40" s="106"/>
      <c r="BC40" s="106"/>
      <c r="BD40" s="106"/>
      <c r="BE40" s="106"/>
      <c r="BF40" s="106"/>
      <c r="BG40" s="106"/>
      <c r="BH40" s="106"/>
      <c r="BI40" s="106"/>
      <c r="BJ40" s="106"/>
      <c r="BK40" s="106"/>
      <c r="BL40" s="106"/>
      <c r="BM40" s="106"/>
      <c r="BN40" s="106"/>
      <c r="BO40" s="106"/>
      <c r="BP40" s="106"/>
      <c r="BQ40" s="106"/>
      <c r="BR40" s="106"/>
      <c r="BS40" s="106"/>
      <c r="BT40" s="106"/>
      <c r="BU40" s="106"/>
      <c r="BV40" s="106"/>
      <c r="BW40" s="106"/>
      <c r="BX40" s="106"/>
      <c r="BY40" s="106"/>
      <c r="BZ40" s="106"/>
      <c r="CA40" s="106"/>
      <c r="CB40" s="106"/>
      <c r="CC40" s="106"/>
      <c r="CD40" s="106"/>
      <c r="CE40" s="106"/>
      <c r="CF40" s="106"/>
      <c r="CG40" s="106"/>
      <c r="CH40" s="106"/>
      <c r="CI40" s="106"/>
      <c r="CJ40" s="106"/>
      <c r="CK40" s="106"/>
      <c r="CL40" s="106"/>
      <c r="CM40" s="106"/>
      <c r="CN40" s="106"/>
      <c r="CO40" s="106"/>
      <c r="CP40" s="106"/>
      <c r="CQ40" s="106"/>
      <c r="CR40" s="106"/>
      <c r="CS40" s="106"/>
      <c r="CT40" s="106"/>
      <c r="CU40" s="106"/>
      <c r="CV40" s="106"/>
      <c r="CW40" s="106"/>
      <c r="CX40" s="106"/>
      <c r="CY40" s="106"/>
      <c r="CZ40" s="106"/>
      <c r="DA40" s="106"/>
      <c r="DB40" s="106"/>
      <c r="DC40" s="106"/>
      <c r="DD40" s="106"/>
      <c r="DE40" s="106"/>
      <c r="DF40" s="106"/>
      <c r="DG40" s="106"/>
      <c r="DH40" s="106"/>
      <c r="DI40" s="106"/>
      <c r="DJ40" s="106"/>
      <c r="DK40" s="106"/>
      <c r="DL40" s="106"/>
      <c r="DM40" s="106"/>
      <c r="DN40" s="106"/>
      <c r="DO40" s="106"/>
      <c r="DP40" s="106"/>
      <c r="DQ40" s="106"/>
      <c r="DR40" s="106"/>
      <c r="DS40" s="106"/>
      <c r="DT40" s="106"/>
      <c r="DU40" s="106"/>
      <c r="DV40" s="106"/>
      <c r="DW40" s="106"/>
      <c r="DX40" s="106"/>
      <c r="DY40" s="106"/>
      <c r="DZ40" s="106"/>
      <c r="EA40" s="106"/>
      <c r="EB40" s="106"/>
      <c r="EC40" s="106"/>
      <c r="ED40" s="106"/>
      <c r="EE40" s="106"/>
      <c r="EF40" s="106"/>
      <c r="EG40" s="106"/>
      <c r="EH40" s="106"/>
      <c r="EI40" s="106"/>
    </row>
    <row r="41" spans="1:139" s="80" customFormat="1">
      <c r="A41" s="129" t="s">
        <v>2028</v>
      </c>
      <c r="B41" s="130" t="s">
        <v>6479</v>
      </c>
      <c r="C41" s="130" t="s">
        <v>5583</v>
      </c>
      <c r="D41" s="130" t="s">
        <v>5302</v>
      </c>
      <c r="E41" s="130" t="s">
        <v>39</v>
      </c>
      <c r="F41" s="130">
        <v>3</v>
      </c>
      <c r="G41" s="130">
        <v>52495413</v>
      </c>
      <c r="H41" s="130" t="s">
        <v>21</v>
      </c>
      <c r="I41" s="130" t="s">
        <v>39</v>
      </c>
      <c r="J41" s="130" t="s">
        <v>22</v>
      </c>
      <c r="K41" s="130" t="s">
        <v>23</v>
      </c>
      <c r="L41" s="130" t="s">
        <v>5634</v>
      </c>
      <c r="M41" s="131">
        <v>1.49E-13</v>
      </c>
      <c r="N41" s="130" t="s">
        <v>5</v>
      </c>
      <c r="O41" s="130">
        <v>3.7000000000000002E-3</v>
      </c>
      <c r="P41" s="130">
        <v>236</v>
      </c>
      <c r="Q41" s="130" t="s">
        <v>5589</v>
      </c>
      <c r="R41" s="130" t="s">
        <v>2343</v>
      </c>
      <c r="S41" s="130" t="s">
        <v>5635</v>
      </c>
      <c r="T41" s="131">
        <v>1.1999999999999999E-13</v>
      </c>
      <c r="U41" s="106"/>
      <c r="V41" s="106"/>
      <c r="W41" s="106"/>
      <c r="X41" s="106"/>
      <c r="Y41" s="106"/>
      <c r="Z41" s="106"/>
      <c r="AA41" s="106"/>
      <c r="AB41" s="106"/>
      <c r="AC41" s="106"/>
      <c r="AD41" s="106"/>
      <c r="AE41" s="106"/>
      <c r="AF41" s="106"/>
      <c r="AG41" s="106"/>
      <c r="AH41" s="106"/>
      <c r="AI41" s="106"/>
      <c r="AJ41" s="106"/>
      <c r="AK41" s="106"/>
      <c r="AL41" s="106"/>
      <c r="AM41" s="106"/>
      <c r="AN41" s="106"/>
      <c r="AO41" s="106"/>
      <c r="AP41" s="106"/>
      <c r="AQ41" s="106"/>
      <c r="AR41" s="106"/>
      <c r="AS41" s="106"/>
      <c r="AT41" s="106"/>
      <c r="AU41" s="106"/>
      <c r="AV41" s="106"/>
      <c r="AW41" s="106"/>
      <c r="AX41" s="106"/>
      <c r="AY41" s="106"/>
      <c r="AZ41" s="106"/>
      <c r="BA41" s="106"/>
      <c r="BB41" s="106"/>
      <c r="BC41" s="106"/>
      <c r="BD41" s="106"/>
      <c r="BE41" s="106"/>
      <c r="BF41" s="106"/>
      <c r="BG41" s="106"/>
      <c r="BH41" s="106"/>
      <c r="BI41" s="106"/>
      <c r="BJ41" s="106"/>
      <c r="BK41" s="106"/>
      <c r="BL41" s="106"/>
      <c r="BM41" s="106"/>
      <c r="BN41" s="106"/>
      <c r="BO41" s="106"/>
      <c r="BP41" s="106"/>
      <c r="BQ41" s="106"/>
      <c r="BR41" s="106"/>
      <c r="BS41" s="106"/>
      <c r="BT41" s="106"/>
      <c r="BU41" s="106"/>
      <c r="BV41" s="106"/>
      <c r="BW41" s="106"/>
      <c r="BX41" s="106"/>
      <c r="BY41" s="106"/>
      <c r="BZ41" s="106"/>
      <c r="CA41" s="106"/>
      <c r="CB41" s="106"/>
      <c r="CC41" s="106"/>
      <c r="CD41" s="106"/>
      <c r="CE41" s="106"/>
      <c r="CF41" s="106"/>
      <c r="CG41" s="106"/>
      <c r="CH41" s="106"/>
      <c r="CI41" s="106"/>
      <c r="CJ41" s="106"/>
      <c r="CK41" s="106"/>
      <c r="CL41" s="106"/>
      <c r="CM41" s="106"/>
      <c r="CN41" s="106"/>
      <c r="CO41" s="106"/>
      <c r="CP41" s="106"/>
      <c r="CQ41" s="106"/>
      <c r="CR41" s="106"/>
      <c r="CS41" s="106"/>
      <c r="CT41" s="106"/>
      <c r="CU41" s="106"/>
      <c r="CV41" s="106"/>
      <c r="CW41" s="106"/>
      <c r="CX41" s="106"/>
      <c r="CY41" s="106"/>
      <c r="CZ41" s="106"/>
      <c r="DA41" s="106"/>
      <c r="DB41" s="106"/>
      <c r="DC41" s="106"/>
      <c r="DD41" s="106"/>
      <c r="DE41" s="106"/>
      <c r="DF41" s="106"/>
      <c r="DG41" s="106"/>
      <c r="DH41" s="106"/>
      <c r="DI41" s="106"/>
      <c r="DJ41" s="106"/>
      <c r="DK41" s="106"/>
      <c r="DL41" s="106"/>
      <c r="DM41" s="106"/>
      <c r="DN41" s="106"/>
      <c r="DO41" s="106"/>
      <c r="DP41" s="106"/>
      <c r="DQ41" s="106"/>
      <c r="DR41" s="106"/>
      <c r="DS41" s="106"/>
      <c r="DT41" s="106"/>
      <c r="DU41" s="106"/>
      <c r="DV41" s="106"/>
      <c r="DW41" s="106"/>
      <c r="DX41" s="106"/>
      <c r="DY41" s="106"/>
      <c r="DZ41" s="106"/>
      <c r="EA41" s="106"/>
      <c r="EB41" s="106"/>
      <c r="EC41" s="106"/>
      <c r="ED41" s="106"/>
      <c r="EE41" s="106"/>
      <c r="EF41" s="106"/>
      <c r="EG41" s="106"/>
      <c r="EH41" s="106"/>
      <c r="EI41" s="106"/>
    </row>
    <row r="42" spans="1:139" s="80" customFormat="1">
      <c r="A42" s="129" t="s">
        <v>2028</v>
      </c>
      <c r="B42" s="130" t="s">
        <v>6479</v>
      </c>
      <c r="C42" s="130" t="s">
        <v>5583</v>
      </c>
      <c r="D42" s="130" t="s">
        <v>5302</v>
      </c>
      <c r="E42" s="130" t="s">
        <v>186</v>
      </c>
      <c r="F42" s="130">
        <v>3</v>
      </c>
      <c r="G42" s="130">
        <v>52495413</v>
      </c>
      <c r="H42" s="130" t="s">
        <v>21</v>
      </c>
      <c r="I42" s="130" t="s">
        <v>186</v>
      </c>
      <c r="J42" s="130" t="s">
        <v>22</v>
      </c>
      <c r="K42" s="130" t="s">
        <v>23</v>
      </c>
      <c r="L42" s="130" t="s">
        <v>5642</v>
      </c>
      <c r="M42" s="131">
        <v>1.77E-13</v>
      </c>
      <c r="N42" s="130" t="s">
        <v>5</v>
      </c>
      <c r="O42" s="130">
        <v>1.4E-3</v>
      </c>
      <c r="P42" s="130">
        <v>93</v>
      </c>
      <c r="Q42" s="130" t="s">
        <v>5596</v>
      </c>
      <c r="R42" s="130" t="s">
        <v>2343</v>
      </c>
      <c r="S42" s="130" t="s">
        <v>5643</v>
      </c>
      <c r="T42" s="131">
        <v>1.1999999999999999E-12</v>
      </c>
      <c r="U42" s="106"/>
      <c r="V42" s="106"/>
      <c r="W42" s="106"/>
      <c r="X42" s="106"/>
      <c r="Y42" s="106"/>
      <c r="Z42" s="106"/>
      <c r="AA42" s="106"/>
      <c r="AB42" s="106"/>
      <c r="AC42" s="106"/>
      <c r="AD42" s="106"/>
      <c r="AE42" s="106"/>
      <c r="AF42" s="106"/>
      <c r="AG42" s="106"/>
      <c r="AH42" s="106"/>
      <c r="AI42" s="106"/>
      <c r="AJ42" s="106"/>
      <c r="AK42" s="106"/>
      <c r="AL42" s="106"/>
      <c r="AM42" s="106"/>
      <c r="AN42" s="106"/>
      <c r="AO42" s="106"/>
      <c r="AP42" s="106"/>
      <c r="AQ42" s="106"/>
      <c r="AR42" s="106"/>
      <c r="AS42" s="106"/>
      <c r="AT42" s="106"/>
      <c r="AU42" s="106"/>
      <c r="AV42" s="106"/>
      <c r="AW42" s="106"/>
      <c r="AX42" s="106"/>
      <c r="AY42" s="106"/>
      <c r="AZ42" s="106"/>
      <c r="BA42" s="106"/>
      <c r="BB42" s="106"/>
      <c r="BC42" s="106"/>
      <c r="BD42" s="106"/>
      <c r="BE42" s="106"/>
      <c r="BF42" s="106"/>
      <c r="BG42" s="106"/>
      <c r="BH42" s="106"/>
      <c r="BI42" s="106"/>
      <c r="BJ42" s="106"/>
      <c r="BK42" s="106"/>
      <c r="BL42" s="106"/>
      <c r="BM42" s="106"/>
      <c r="BN42" s="106"/>
      <c r="BO42" s="106"/>
      <c r="BP42" s="106"/>
      <c r="BQ42" s="106"/>
      <c r="BR42" s="106"/>
      <c r="BS42" s="106"/>
      <c r="BT42" s="106"/>
      <c r="BU42" s="106"/>
      <c r="BV42" s="106"/>
      <c r="BW42" s="106"/>
      <c r="BX42" s="106"/>
      <c r="BY42" s="106"/>
      <c r="BZ42" s="106"/>
      <c r="CA42" s="106"/>
      <c r="CB42" s="106"/>
      <c r="CC42" s="106"/>
      <c r="CD42" s="106"/>
      <c r="CE42" s="106"/>
      <c r="CF42" s="106"/>
      <c r="CG42" s="106"/>
      <c r="CH42" s="106"/>
      <c r="CI42" s="106"/>
      <c r="CJ42" s="106"/>
      <c r="CK42" s="106"/>
      <c r="CL42" s="106"/>
      <c r="CM42" s="106"/>
      <c r="CN42" s="106"/>
      <c r="CO42" s="106"/>
      <c r="CP42" s="106"/>
      <c r="CQ42" s="106"/>
      <c r="CR42" s="106"/>
      <c r="CS42" s="106"/>
      <c r="CT42" s="106"/>
      <c r="CU42" s="106"/>
      <c r="CV42" s="106"/>
      <c r="CW42" s="106"/>
      <c r="CX42" s="106"/>
      <c r="CY42" s="106"/>
      <c r="CZ42" s="106"/>
      <c r="DA42" s="106"/>
      <c r="DB42" s="106"/>
      <c r="DC42" s="106"/>
      <c r="DD42" s="106"/>
      <c r="DE42" s="106"/>
      <c r="DF42" s="106"/>
      <c r="DG42" s="106"/>
      <c r="DH42" s="106"/>
      <c r="DI42" s="106"/>
      <c r="DJ42" s="106"/>
      <c r="DK42" s="106"/>
      <c r="DL42" s="106"/>
      <c r="DM42" s="106"/>
      <c r="DN42" s="106"/>
      <c r="DO42" s="106"/>
      <c r="DP42" s="106"/>
      <c r="DQ42" s="106"/>
      <c r="DR42" s="106"/>
      <c r="DS42" s="106"/>
      <c r="DT42" s="106"/>
      <c r="DU42" s="106"/>
      <c r="DV42" s="106"/>
      <c r="DW42" s="106"/>
      <c r="DX42" s="106"/>
      <c r="DY42" s="106"/>
      <c r="DZ42" s="106"/>
      <c r="EA42" s="106"/>
      <c r="EB42" s="106"/>
      <c r="EC42" s="106"/>
      <c r="ED42" s="106"/>
      <c r="EE42" s="106"/>
      <c r="EF42" s="106"/>
      <c r="EG42" s="106"/>
      <c r="EH42" s="106"/>
      <c r="EI42" s="106"/>
    </row>
    <row r="43" spans="1:139" s="80" customFormat="1">
      <c r="A43" s="129" t="s">
        <v>2028</v>
      </c>
      <c r="B43" s="130" t="s">
        <v>6483</v>
      </c>
      <c r="C43" s="130" t="s">
        <v>5627</v>
      </c>
      <c r="D43" s="130" t="s">
        <v>5112</v>
      </c>
      <c r="E43" s="130" t="s">
        <v>34</v>
      </c>
      <c r="F43" s="130">
        <v>3</v>
      </c>
      <c r="G43" s="130">
        <v>52495413</v>
      </c>
      <c r="H43" s="130" t="s">
        <v>21</v>
      </c>
      <c r="I43" s="130" t="s">
        <v>34</v>
      </c>
      <c r="J43" s="130" t="s">
        <v>22</v>
      </c>
      <c r="K43" s="130" t="s">
        <v>23</v>
      </c>
      <c r="L43" s="130" t="s">
        <v>582</v>
      </c>
      <c r="M43" s="131">
        <v>3.9299999999999999E-13</v>
      </c>
      <c r="N43" s="130" t="s">
        <v>16</v>
      </c>
      <c r="O43" s="130">
        <v>6.4000000000000003E-3</v>
      </c>
      <c r="P43" s="130">
        <v>460</v>
      </c>
      <c r="Q43" s="130" t="s">
        <v>5621</v>
      </c>
      <c r="R43" s="130" t="s">
        <v>2343</v>
      </c>
      <c r="S43" s="130" t="s">
        <v>5631</v>
      </c>
      <c r="T43" s="131">
        <v>6.7000000000000005E-14</v>
      </c>
      <c r="U43" s="106"/>
      <c r="V43" s="106"/>
      <c r="W43" s="106"/>
      <c r="X43" s="106"/>
      <c r="Y43" s="106"/>
      <c r="Z43" s="106"/>
      <c r="AA43" s="106"/>
      <c r="AB43" s="106"/>
      <c r="AC43" s="106"/>
      <c r="AD43" s="106"/>
      <c r="AE43" s="106"/>
      <c r="AF43" s="106"/>
      <c r="AG43" s="106"/>
      <c r="AH43" s="106"/>
      <c r="AI43" s="106"/>
      <c r="AJ43" s="106"/>
      <c r="AK43" s="106"/>
      <c r="AL43" s="106"/>
      <c r="AM43" s="106"/>
      <c r="AN43" s="106"/>
      <c r="AO43" s="106"/>
      <c r="AP43" s="106"/>
      <c r="AQ43" s="106"/>
      <c r="AR43" s="106"/>
      <c r="AS43" s="106"/>
      <c r="AT43" s="106"/>
      <c r="AU43" s="106"/>
      <c r="AV43" s="106"/>
      <c r="AW43" s="106"/>
      <c r="AX43" s="106"/>
      <c r="AY43" s="106"/>
      <c r="AZ43" s="106"/>
      <c r="BA43" s="106"/>
      <c r="BB43" s="106"/>
      <c r="BC43" s="106"/>
      <c r="BD43" s="106"/>
      <c r="BE43" s="106"/>
      <c r="BF43" s="106"/>
      <c r="BG43" s="106"/>
      <c r="BH43" s="106"/>
      <c r="BI43" s="106"/>
      <c r="BJ43" s="106"/>
      <c r="BK43" s="106"/>
      <c r="BL43" s="106"/>
      <c r="BM43" s="106"/>
      <c r="BN43" s="106"/>
      <c r="BO43" s="106"/>
      <c r="BP43" s="106"/>
      <c r="BQ43" s="106"/>
      <c r="BR43" s="106"/>
      <c r="BS43" s="106"/>
      <c r="BT43" s="106"/>
      <c r="BU43" s="106"/>
      <c r="BV43" s="106"/>
      <c r="BW43" s="106"/>
      <c r="BX43" s="106"/>
      <c r="BY43" s="106"/>
      <c r="BZ43" s="106"/>
      <c r="CA43" s="106"/>
      <c r="CB43" s="106"/>
      <c r="CC43" s="106"/>
      <c r="CD43" s="106"/>
      <c r="CE43" s="106"/>
      <c r="CF43" s="106"/>
      <c r="CG43" s="106"/>
      <c r="CH43" s="106"/>
      <c r="CI43" s="106"/>
      <c r="CJ43" s="106"/>
      <c r="CK43" s="106"/>
      <c r="CL43" s="106"/>
      <c r="CM43" s="106"/>
      <c r="CN43" s="106"/>
      <c r="CO43" s="106"/>
      <c r="CP43" s="106"/>
      <c r="CQ43" s="106"/>
      <c r="CR43" s="106"/>
      <c r="CS43" s="106"/>
      <c r="CT43" s="106"/>
      <c r="CU43" s="106"/>
      <c r="CV43" s="106"/>
      <c r="CW43" s="106"/>
      <c r="CX43" s="106"/>
      <c r="CY43" s="106"/>
      <c r="CZ43" s="106"/>
      <c r="DA43" s="106"/>
      <c r="DB43" s="106"/>
      <c r="DC43" s="106"/>
      <c r="DD43" s="106"/>
      <c r="DE43" s="106"/>
      <c r="DF43" s="106"/>
      <c r="DG43" s="106"/>
      <c r="DH43" s="106"/>
      <c r="DI43" s="106"/>
      <c r="DJ43" s="106"/>
      <c r="DK43" s="106"/>
      <c r="DL43" s="106"/>
      <c r="DM43" s="106"/>
      <c r="DN43" s="106"/>
      <c r="DO43" s="106"/>
      <c r="DP43" s="106"/>
      <c r="DQ43" s="106"/>
      <c r="DR43" s="106"/>
      <c r="DS43" s="106"/>
      <c r="DT43" s="106"/>
      <c r="DU43" s="106"/>
      <c r="DV43" s="106"/>
      <c r="DW43" s="106"/>
      <c r="DX43" s="106"/>
      <c r="DY43" s="106"/>
      <c r="DZ43" s="106"/>
      <c r="EA43" s="106"/>
      <c r="EB43" s="106"/>
      <c r="EC43" s="106"/>
      <c r="ED43" s="106"/>
      <c r="EE43" s="106"/>
      <c r="EF43" s="106"/>
      <c r="EG43" s="106"/>
      <c r="EH43" s="106"/>
      <c r="EI43" s="106"/>
    </row>
    <row r="44" spans="1:139" s="80" customFormat="1">
      <c r="A44" s="129" t="s">
        <v>2028</v>
      </c>
      <c r="B44" s="130" t="s">
        <v>6483</v>
      </c>
      <c r="C44" s="130" t="s">
        <v>5627</v>
      </c>
      <c r="D44" s="130" t="s">
        <v>5112</v>
      </c>
      <c r="E44" s="130" t="s">
        <v>28</v>
      </c>
      <c r="F44" s="130">
        <v>3</v>
      </c>
      <c r="G44" s="130">
        <v>52495413</v>
      </c>
      <c r="H44" s="130" t="s">
        <v>21</v>
      </c>
      <c r="I44" s="130" t="s">
        <v>28</v>
      </c>
      <c r="J44" s="130" t="s">
        <v>22</v>
      </c>
      <c r="K44" s="130" t="s">
        <v>23</v>
      </c>
      <c r="L44" s="130" t="s">
        <v>5628</v>
      </c>
      <c r="M44" s="131">
        <v>5.1200000000000004E-13</v>
      </c>
      <c r="N44" s="130" t="s">
        <v>16</v>
      </c>
      <c r="O44" s="130">
        <v>7.7000000000000002E-3</v>
      </c>
      <c r="P44" s="130">
        <v>553</v>
      </c>
      <c r="Q44" s="130" t="s">
        <v>5629</v>
      </c>
      <c r="R44" s="130" t="s">
        <v>2343</v>
      </c>
      <c r="S44" s="130" t="s">
        <v>5630</v>
      </c>
      <c r="T44" s="131">
        <v>4.3E-14</v>
      </c>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6"/>
      <c r="AU44" s="106"/>
      <c r="AV44" s="106"/>
      <c r="AW44" s="106"/>
      <c r="AX44" s="106"/>
      <c r="AY44" s="106"/>
      <c r="AZ44" s="106"/>
      <c r="BA44" s="106"/>
      <c r="BB44" s="106"/>
      <c r="BC44" s="106"/>
      <c r="BD44" s="106"/>
      <c r="BE44" s="106"/>
      <c r="BF44" s="106"/>
      <c r="BG44" s="106"/>
      <c r="BH44" s="106"/>
      <c r="BI44" s="106"/>
      <c r="BJ44" s="106"/>
      <c r="BK44" s="106"/>
      <c r="BL44" s="106"/>
      <c r="BM44" s="106"/>
      <c r="BN44" s="106"/>
      <c r="BO44" s="106"/>
      <c r="BP44" s="106"/>
      <c r="BQ44" s="106"/>
      <c r="BR44" s="106"/>
      <c r="BS44" s="106"/>
      <c r="BT44" s="106"/>
      <c r="BU44" s="106"/>
      <c r="BV44" s="106"/>
      <c r="BW44" s="106"/>
      <c r="BX44" s="106"/>
      <c r="BY44" s="106"/>
      <c r="BZ44" s="106"/>
      <c r="CA44" s="106"/>
      <c r="CB44" s="106"/>
      <c r="CC44" s="106"/>
      <c r="CD44" s="106"/>
      <c r="CE44" s="106"/>
      <c r="CF44" s="106"/>
      <c r="CG44" s="106"/>
      <c r="CH44" s="106"/>
      <c r="CI44" s="106"/>
      <c r="CJ44" s="106"/>
      <c r="CK44" s="106"/>
      <c r="CL44" s="106"/>
      <c r="CM44" s="106"/>
      <c r="CN44" s="106"/>
      <c r="CO44" s="106"/>
      <c r="CP44" s="106"/>
      <c r="CQ44" s="106"/>
      <c r="CR44" s="106"/>
      <c r="CS44" s="106"/>
      <c r="CT44" s="106"/>
      <c r="CU44" s="106"/>
      <c r="CV44" s="106"/>
      <c r="CW44" s="106"/>
      <c r="CX44" s="106"/>
      <c r="CY44" s="106"/>
      <c r="CZ44" s="106"/>
      <c r="DA44" s="106"/>
      <c r="DB44" s="106"/>
      <c r="DC44" s="106"/>
      <c r="DD44" s="106"/>
      <c r="DE44" s="106"/>
      <c r="DF44" s="106"/>
      <c r="DG44" s="106"/>
      <c r="DH44" s="106"/>
      <c r="DI44" s="106"/>
      <c r="DJ44" s="106"/>
      <c r="DK44" s="106"/>
      <c r="DL44" s="106"/>
      <c r="DM44" s="106"/>
      <c r="DN44" s="106"/>
      <c r="DO44" s="106"/>
      <c r="DP44" s="106"/>
      <c r="DQ44" s="106"/>
      <c r="DR44" s="106"/>
      <c r="DS44" s="106"/>
      <c r="DT44" s="106"/>
      <c r="DU44" s="106"/>
      <c r="DV44" s="106"/>
      <c r="DW44" s="106"/>
      <c r="DX44" s="106"/>
      <c r="DY44" s="106"/>
      <c r="DZ44" s="106"/>
      <c r="EA44" s="106"/>
      <c r="EB44" s="106"/>
      <c r="EC44" s="106"/>
      <c r="ED44" s="106"/>
      <c r="EE44" s="106"/>
      <c r="EF44" s="106"/>
      <c r="EG44" s="106"/>
      <c r="EH44" s="106"/>
      <c r="EI44" s="106"/>
    </row>
    <row r="45" spans="1:139" s="80" customFormat="1">
      <c r="A45" s="129" t="s">
        <v>2028</v>
      </c>
      <c r="B45" s="130" t="s">
        <v>6477</v>
      </c>
      <c r="C45" s="130" t="s">
        <v>5561</v>
      </c>
      <c r="D45" s="130" t="s">
        <v>5302</v>
      </c>
      <c r="E45" s="130" t="s">
        <v>115</v>
      </c>
      <c r="F45" s="130">
        <v>3</v>
      </c>
      <c r="G45" s="130">
        <v>52495413</v>
      </c>
      <c r="H45" s="130" t="s">
        <v>21</v>
      </c>
      <c r="I45" s="130" t="s">
        <v>115</v>
      </c>
      <c r="J45" s="130" t="s">
        <v>22</v>
      </c>
      <c r="K45" s="130" t="s">
        <v>23</v>
      </c>
      <c r="L45" s="130" t="s">
        <v>5639</v>
      </c>
      <c r="M45" s="131">
        <v>5.5199999999999997E-13</v>
      </c>
      <c r="N45" s="130" t="s">
        <v>5</v>
      </c>
      <c r="O45" s="131">
        <v>6.9999999999999999E-4</v>
      </c>
      <c r="P45" s="130">
        <v>45</v>
      </c>
      <c r="Q45" s="130" t="s">
        <v>5640</v>
      </c>
      <c r="R45" s="130" t="s">
        <v>2343</v>
      </c>
      <c r="S45" s="130" t="s">
        <v>5646</v>
      </c>
      <c r="T45" s="131">
        <v>2.4999999999999998E-12</v>
      </c>
      <c r="U45" s="106"/>
      <c r="V45" s="106"/>
      <c r="W45" s="106"/>
      <c r="X45" s="106"/>
      <c r="Y45" s="106"/>
      <c r="Z45" s="106"/>
      <c r="AA45" s="106"/>
      <c r="AB45" s="106"/>
      <c r="AC45" s="106"/>
      <c r="AD45" s="106"/>
      <c r="AE45" s="106"/>
      <c r="AF45" s="106"/>
      <c r="AG45" s="106"/>
      <c r="AH45" s="106"/>
      <c r="AI45" s="106"/>
      <c r="AJ45" s="106"/>
      <c r="AK45" s="106"/>
      <c r="AL45" s="106"/>
      <c r="AM45" s="106"/>
      <c r="AN45" s="106"/>
      <c r="AO45" s="106"/>
      <c r="AP45" s="106"/>
      <c r="AQ45" s="106"/>
      <c r="AR45" s="106"/>
      <c r="AS45" s="106"/>
      <c r="AT45" s="106"/>
      <c r="AU45" s="106"/>
      <c r="AV45" s="106"/>
      <c r="AW45" s="106"/>
      <c r="AX45" s="106"/>
      <c r="AY45" s="106"/>
      <c r="AZ45" s="106"/>
      <c r="BA45" s="106"/>
      <c r="BB45" s="106"/>
      <c r="BC45" s="106"/>
      <c r="BD45" s="106"/>
      <c r="BE45" s="106"/>
      <c r="BF45" s="106"/>
      <c r="BG45" s="106"/>
      <c r="BH45" s="106"/>
      <c r="BI45" s="106"/>
      <c r="BJ45" s="106"/>
      <c r="BK45" s="106"/>
      <c r="BL45" s="106"/>
      <c r="BM45" s="106"/>
      <c r="BN45" s="106"/>
      <c r="BO45" s="106"/>
      <c r="BP45" s="106"/>
      <c r="BQ45" s="106"/>
      <c r="BR45" s="106"/>
      <c r="BS45" s="106"/>
      <c r="BT45" s="106"/>
      <c r="BU45" s="106"/>
      <c r="BV45" s="106"/>
      <c r="BW45" s="106"/>
      <c r="BX45" s="106"/>
      <c r="BY45" s="106"/>
      <c r="BZ45" s="106"/>
      <c r="CA45" s="106"/>
      <c r="CB45" s="106"/>
      <c r="CC45" s="106"/>
      <c r="CD45" s="106"/>
      <c r="CE45" s="106"/>
      <c r="CF45" s="106"/>
      <c r="CG45" s="106"/>
      <c r="CH45" s="106"/>
      <c r="CI45" s="106"/>
      <c r="CJ45" s="106"/>
      <c r="CK45" s="106"/>
      <c r="CL45" s="106"/>
      <c r="CM45" s="106"/>
      <c r="CN45" s="106"/>
      <c r="CO45" s="106"/>
      <c r="CP45" s="106"/>
      <c r="CQ45" s="106"/>
      <c r="CR45" s="106"/>
      <c r="CS45" s="106"/>
      <c r="CT45" s="106"/>
      <c r="CU45" s="106"/>
      <c r="CV45" s="106"/>
      <c r="CW45" s="106"/>
      <c r="CX45" s="106"/>
      <c r="CY45" s="106"/>
      <c r="CZ45" s="106"/>
      <c r="DA45" s="106"/>
      <c r="DB45" s="106"/>
      <c r="DC45" s="106"/>
      <c r="DD45" s="106"/>
      <c r="DE45" s="106"/>
      <c r="DF45" s="106"/>
      <c r="DG45" s="106"/>
      <c r="DH45" s="106"/>
      <c r="DI45" s="106"/>
      <c r="DJ45" s="106"/>
      <c r="DK45" s="106"/>
      <c r="DL45" s="106"/>
      <c r="DM45" s="106"/>
      <c r="DN45" s="106"/>
      <c r="DO45" s="106"/>
      <c r="DP45" s="106"/>
      <c r="DQ45" s="106"/>
      <c r="DR45" s="106"/>
      <c r="DS45" s="106"/>
      <c r="DT45" s="106"/>
      <c r="DU45" s="106"/>
      <c r="DV45" s="106"/>
      <c r="DW45" s="106"/>
      <c r="DX45" s="106"/>
      <c r="DY45" s="106"/>
      <c r="DZ45" s="106"/>
      <c r="EA45" s="106"/>
      <c r="EB45" s="106"/>
      <c r="EC45" s="106"/>
      <c r="ED45" s="106"/>
      <c r="EE45" s="106"/>
      <c r="EF45" s="106"/>
      <c r="EG45" s="106"/>
      <c r="EH45" s="106"/>
      <c r="EI45" s="106"/>
    </row>
    <row r="46" spans="1:139" s="80" customFormat="1">
      <c r="A46" s="129" t="s">
        <v>2028</v>
      </c>
      <c r="B46" s="130" t="s">
        <v>6423</v>
      </c>
      <c r="C46" s="130" t="s">
        <v>5301</v>
      </c>
      <c r="D46" s="130" t="s">
        <v>5302</v>
      </c>
      <c r="E46" s="130" t="s">
        <v>115</v>
      </c>
      <c r="F46" s="130">
        <v>3</v>
      </c>
      <c r="G46" s="130">
        <v>52495413</v>
      </c>
      <c r="H46" s="130" t="s">
        <v>21</v>
      </c>
      <c r="I46" s="130" t="s">
        <v>115</v>
      </c>
      <c r="J46" s="130" t="s">
        <v>22</v>
      </c>
      <c r="K46" s="130" t="s">
        <v>23</v>
      </c>
      <c r="L46" s="130" t="s">
        <v>5639</v>
      </c>
      <c r="M46" s="131">
        <v>7.1599999999999998E-13</v>
      </c>
      <c r="N46" s="130" t="s">
        <v>5</v>
      </c>
      <c r="O46" s="131">
        <v>6.9999999999999999E-4</v>
      </c>
      <c r="P46" s="130">
        <v>45</v>
      </c>
      <c r="Q46" s="130" t="s">
        <v>5640</v>
      </c>
      <c r="R46" s="130" t="s">
        <v>2343</v>
      </c>
      <c r="S46" s="130" t="s">
        <v>5641</v>
      </c>
      <c r="T46" s="131">
        <v>6.1999999999999998E-13</v>
      </c>
      <c r="U46" s="106"/>
      <c r="V46" s="106"/>
      <c r="W46" s="106"/>
      <c r="X46" s="106"/>
      <c r="Y46" s="106"/>
      <c r="Z46" s="106"/>
      <c r="AA46" s="106"/>
      <c r="AB46" s="106"/>
      <c r="AC46" s="106"/>
      <c r="AD46" s="106"/>
      <c r="AE46" s="106"/>
      <c r="AF46" s="106"/>
      <c r="AG46" s="106"/>
      <c r="AH46" s="106"/>
      <c r="AI46" s="106"/>
      <c r="AJ46" s="106"/>
      <c r="AK46" s="106"/>
      <c r="AL46" s="106"/>
      <c r="AM46" s="106"/>
      <c r="AN46" s="106"/>
      <c r="AO46" s="106"/>
      <c r="AP46" s="106"/>
      <c r="AQ46" s="106"/>
      <c r="AR46" s="106"/>
      <c r="AS46" s="106"/>
      <c r="AT46" s="106"/>
      <c r="AU46" s="106"/>
      <c r="AV46" s="106"/>
      <c r="AW46" s="106"/>
      <c r="AX46" s="106"/>
      <c r="AY46" s="106"/>
      <c r="AZ46" s="106"/>
      <c r="BA46" s="106"/>
      <c r="BB46" s="106"/>
      <c r="BC46" s="106"/>
      <c r="BD46" s="106"/>
      <c r="BE46" s="106"/>
      <c r="BF46" s="106"/>
      <c r="BG46" s="106"/>
      <c r="BH46" s="106"/>
      <c r="BI46" s="106"/>
      <c r="BJ46" s="106"/>
      <c r="BK46" s="106"/>
      <c r="BL46" s="106"/>
      <c r="BM46" s="106"/>
      <c r="BN46" s="106"/>
      <c r="BO46" s="106"/>
      <c r="BP46" s="106"/>
      <c r="BQ46" s="106"/>
      <c r="BR46" s="106"/>
      <c r="BS46" s="106"/>
      <c r="BT46" s="106"/>
      <c r="BU46" s="106"/>
      <c r="BV46" s="106"/>
      <c r="BW46" s="106"/>
      <c r="BX46" s="106"/>
      <c r="BY46" s="106"/>
      <c r="BZ46" s="106"/>
      <c r="CA46" s="106"/>
      <c r="CB46" s="106"/>
      <c r="CC46" s="106"/>
      <c r="CD46" s="106"/>
      <c r="CE46" s="106"/>
      <c r="CF46" s="106"/>
      <c r="CG46" s="106"/>
      <c r="CH46" s="106"/>
      <c r="CI46" s="106"/>
      <c r="CJ46" s="106"/>
      <c r="CK46" s="106"/>
      <c r="CL46" s="106"/>
      <c r="CM46" s="106"/>
      <c r="CN46" s="106"/>
      <c r="CO46" s="106"/>
      <c r="CP46" s="106"/>
      <c r="CQ46" s="106"/>
      <c r="CR46" s="106"/>
      <c r="CS46" s="106"/>
      <c r="CT46" s="106"/>
      <c r="CU46" s="106"/>
      <c r="CV46" s="106"/>
      <c r="CW46" s="106"/>
      <c r="CX46" s="106"/>
      <c r="CY46" s="106"/>
      <c r="CZ46" s="106"/>
      <c r="DA46" s="106"/>
      <c r="DB46" s="106"/>
      <c r="DC46" s="106"/>
      <c r="DD46" s="106"/>
      <c r="DE46" s="106"/>
      <c r="DF46" s="106"/>
      <c r="DG46" s="106"/>
      <c r="DH46" s="106"/>
      <c r="DI46" s="106"/>
      <c r="DJ46" s="106"/>
      <c r="DK46" s="106"/>
      <c r="DL46" s="106"/>
      <c r="DM46" s="106"/>
      <c r="DN46" s="106"/>
      <c r="DO46" s="106"/>
      <c r="DP46" s="106"/>
      <c r="DQ46" s="106"/>
      <c r="DR46" s="106"/>
      <c r="DS46" s="106"/>
      <c r="DT46" s="106"/>
      <c r="DU46" s="106"/>
      <c r="DV46" s="106"/>
      <c r="DW46" s="106"/>
      <c r="DX46" s="106"/>
      <c r="DY46" s="106"/>
      <c r="DZ46" s="106"/>
      <c r="EA46" s="106"/>
      <c r="EB46" s="106"/>
      <c r="EC46" s="106"/>
      <c r="ED46" s="106"/>
      <c r="EE46" s="106"/>
      <c r="EF46" s="106"/>
      <c r="EG46" s="106"/>
      <c r="EH46" s="106"/>
      <c r="EI46" s="106"/>
    </row>
    <row r="47" spans="1:139" s="80" customFormat="1">
      <c r="A47" s="129" t="s">
        <v>2028</v>
      </c>
      <c r="B47" s="130" t="s">
        <v>6484</v>
      </c>
      <c r="C47" s="130" t="s">
        <v>5636</v>
      </c>
      <c r="D47" s="130" t="s">
        <v>5112</v>
      </c>
      <c r="E47" s="130" t="s">
        <v>34</v>
      </c>
      <c r="F47" s="130">
        <v>3</v>
      </c>
      <c r="G47" s="130">
        <v>52495413</v>
      </c>
      <c r="H47" s="130" t="s">
        <v>21</v>
      </c>
      <c r="I47" s="130" t="s">
        <v>34</v>
      </c>
      <c r="J47" s="130" t="s">
        <v>22</v>
      </c>
      <c r="K47" s="130" t="s">
        <v>23</v>
      </c>
      <c r="L47" s="130" t="s">
        <v>2376</v>
      </c>
      <c r="M47" s="131">
        <v>1.57E-12</v>
      </c>
      <c r="N47" s="130" t="s">
        <v>5</v>
      </c>
      <c r="O47" s="130">
        <v>6.4000000000000003E-3</v>
      </c>
      <c r="P47" s="130">
        <v>458</v>
      </c>
      <c r="Q47" s="130" t="s">
        <v>5637</v>
      </c>
      <c r="R47" s="130" t="s">
        <v>2343</v>
      </c>
      <c r="S47" s="130" t="s">
        <v>3070</v>
      </c>
      <c r="T47" s="131">
        <v>4.7999999999999997E-13</v>
      </c>
      <c r="U47" s="106"/>
      <c r="V47" s="106"/>
      <c r="W47" s="106"/>
      <c r="X47" s="106"/>
      <c r="Y47" s="106"/>
      <c r="Z47" s="106"/>
      <c r="AA47" s="106"/>
      <c r="AB47" s="106"/>
      <c r="AC47" s="106"/>
      <c r="AD47" s="106"/>
      <c r="AE47" s="106"/>
      <c r="AF47" s="106"/>
      <c r="AG47" s="106"/>
      <c r="AH47" s="106"/>
      <c r="AI47" s="106"/>
      <c r="AJ47" s="106"/>
      <c r="AK47" s="106"/>
      <c r="AL47" s="106"/>
      <c r="AM47" s="106"/>
      <c r="AN47" s="106"/>
      <c r="AO47" s="106"/>
      <c r="AP47" s="106"/>
      <c r="AQ47" s="106"/>
      <c r="AR47" s="106"/>
      <c r="AS47" s="106"/>
      <c r="AT47" s="106"/>
      <c r="AU47" s="106"/>
      <c r="AV47" s="106"/>
      <c r="AW47" s="106"/>
      <c r="AX47" s="106"/>
      <c r="AY47" s="106"/>
      <c r="AZ47" s="106"/>
      <c r="BA47" s="106"/>
      <c r="BB47" s="106"/>
      <c r="BC47" s="106"/>
      <c r="BD47" s="106"/>
      <c r="BE47" s="106"/>
      <c r="BF47" s="106"/>
      <c r="BG47" s="106"/>
      <c r="BH47" s="106"/>
      <c r="BI47" s="106"/>
      <c r="BJ47" s="106"/>
      <c r="BK47" s="106"/>
      <c r="BL47" s="106"/>
      <c r="BM47" s="106"/>
      <c r="BN47" s="106"/>
      <c r="BO47" s="106"/>
      <c r="BP47" s="106"/>
      <c r="BQ47" s="106"/>
      <c r="BR47" s="106"/>
      <c r="BS47" s="106"/>
      <c r="BT47" s="106"/>
      <c r="BU47" s="106"/>
      <c r="BV47" s="106"/>
      <c r="BW47" s="106"/>
      <c r="BX47" s="106"/>
      <c r="BY47" s="106"/>
      <c r="BZ47" s="106"/>
      <c r="CA47" s="106"/>
      <c r="CB47" s="106"/>
      <c r="CC47" s="106"/>
      <c r="CD47" s="106"/>
      <c r="CE47" s="106"/>
      <c r="CF47" s="106"/>
      <c r="CG47" s="106"/>
      <c r="CH47" s="106"/>
      <c r="CI47" s="106"/>
      <c r="CJ47" s="106"/>
      <c r="CK47" s="106"/>
      <c r="CL47" s="106"/>
      <c r="CM47" s="106"/>
      <c r="CN47" s="106"/>
      <c r="CO47" s="106"/>
      <c r="CP47" s="106"/>
      <c r="CQ47" s="106"/>
      <c r="CR47" s="106"/>
      <c r="CS47" s="106"/>
      <c r="CT47" s="106"/>
      <c r="CU47" s="106"/>
      <c r="CV47" s="106"/>
      <c r="CW47" s="106"/>
      <c r="CX47" s="106"/>
      <c r="CY47" s="106"/>
      <c r="CZ47" s="106"/>
      <c r="DA47" s="106"/>
      <c r="DB47" s="106"/>
      <c r="DC47" s="106"/>
      <c r="DD47" s="106"/>
      <c r="DE47" s="106"/>
      <c r="DF47" s="106"/>
      <c r="DG47" s="106"/>
      <c r="DH47" s="106"/>
      <c r="DI47" s="106"/>
      <c r="DJ47" s="106"/>
      <c r="DK47" s="106"/>
      <c r="DL47" s="106"/>
      <c r="DM47" s="106"/>
      <c r="DN47" s="106"/>
      <c r="DO47" s="106"/>
      <c r="DP47" s="106"/>
      <c r="DQ47" s="106"/>
      <c r="DR47" s="106"/>
      <c r="DS47" s="106"/>
      <c r="DT47" s="106"/>
      <c r="DU47" s="106"/>
      <c r="DV47" s="106"/>
      <c r="DW47" s="106"/>
      <c r="DX47" s="106"/>
      <c r="DY47" s="106"/>
      <c r="DZ47" s="106"/>
      <c r="EA47" s="106"/>
      <c r="EB47" s="106"/>
      <c r="EC47" s="106"/>
      <c r="ED47" s="106"/>
      <c r="EE47" s="106"/>
      <c r="EF47" s="106"/>
      <c r="EG47" s="106"/>
      <c r="EH47" s="106"/>
      <c r="EI47" s="106"/>
    </row>
    <row r="48" spans="1:139" s="80" customFormat="1">
      <c r="A48" s="129" t="s">
        <v>2028</v>
      </c>
      <c r="B48" s="130" t="s">
        <v>6481</v>
      </c>
      <c r="C48" s="130" t="s">
        <v>5611</v>
      </c>
      <c r="D48" s="130" t="s">
        <v>5302</v>
      </c>
      <c r="E48" s="130" t="s">
        <v>269</v>
      </c>
      <c r="F48" s="130">
        <v>3</v>
      </c>
      <c r="G48" s="130">
        <v>52495413</v>
      </c>
      <c r="H48" s="130" t="s">
        <v>21</v>
      </c>
      <c r="I48" s="130" t="s">
        <v>269</v>
      </c>
      <c r="J48" s="130" t="s">
        <v>22</v>
      </c>
      <c r="K48" s="130" t="s">
        <v>23</v>
      </c>
      <c r="L48" s="130" t="s">
        <v>5652</v>
      </c>
      <c r="M48" s="131">
        <v>2.7299999999999999E-12</v>
      </c>
      <c r="N48" s="130" t="s">
        <v>5</v>
      </c>
      <c r="O48" s="130">
        <v>2.3E-3</v>
      </c>
      <c r="P48" s="130">
        <v>150</v>
      </c>
      <c r="Q48" s="130" t="s">
        <v>5567</v>
      </c>
      <c r="R48" s="130" t="s">
        <v>2343</v>
      </c>
      <c r="S48" s="130" t="s">
        <v>5653</v>
      </c>
      <c r="T48" s="131">
        <v>4.9999999999999997E-12</v>
      </c>
      <c r="U48" s="106"/>
      <c r="V48" s="106"/>
      <c r="W48" s="106"/>
      <c r="X48" s="106"/>
      <c r="Y48" s="106"/>
      <c r="Z48" s="106"/>
      <c r="AA48" s="106"/>
      <c r="AB48" s="106"/>
      <c r="AC48" s="106"/>
      <c r="AD48" s="106"/>
      <c r="AE48" s="106"/>
      <c r="AF48" s="106"/>
      <c r="AG48" s="106"/>
      <c r="AH48" s="106"/>
      <c r="AI48" s="106"/>
      <c r="AJ48" s="106"/>
      <c r="AK48" s="106"/>
      <c r="AL48" s="106"/>
      <c r="AM48" s="106"/>
      <c r="AN48" s="106"/>
      <c r="AO48" s="106"/>
      <c r="AP48" s="106"/>
      <c r="AQ48" s="106"/>
      <c r="AR48" s="106"/>
      <c r="AS48" s="106"/>
      <c r="AT48" s="106"/>
      <c r="AU48" s="106"/>
      <c r="AV48" s="106"/>
      <c r="AW48" s="106"/>
      <c r="AX48" s="106"/>
      <c r="AY48" s="106"/>
      <c r="AZ48" s="106"/>
      <c r="BA48" s="106"/>
      <c r="BB48" s="106"/>
      <c r="BC48" s="106"/>
      <c r="BD48" s="106"/>
      <c r="BE48" s="106"/>
      <c r="BF48" s="106"/>
      <c r="BG48" s="106"/>
      <c r="BH48" s="106"/>
      <c r="BI48" s="106"/>
      <c r="BJ48" s="106"/>
      <c r="BK48" s="106"/>
      <c r="BL48" s="106"/>
      <c r="BM48" s="106"/>
      <c r="BN48" s="106"/>
      <c r="BO48" s="106"/>
      <c r="BP48" s="106"/>
      <c r="BQ48" s="106"/>
      <c r="BR48" s="106"/>
      <c r="BS48" s="106"/>
      <c r="BT48" s="106"/>
      <c r="BU48" s="106"/>
      <c r="BV48" s="10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row>
    <row r="49" spans="1:139" s="80" customFormat="1">
      <c r="A49" s="129" t="s">
        <v>2028</v>
      </c>
      <c r="B49" s="130" t="s">
        <v>6481</v>
      </c>
      <c r="C49" s="130" t="s">
        <v>5611</v>
      </c>
      <c r="D49" s="130" t="s">
        <v>5302</v>
      </c>
      <c r="E49" s="130" t="s">
        <v>20</v>
      </c>
      <c r="F49" s="130">
        <v>3</v>
      </c>
      <c r="G49" s="130">
        <v>52495413</v>
      </c>
      <c r="H49" s="130" t="s">
        <v>21</v>
      </c>
      <c r="I49" s="130" t="s">
        <v>20</v>
      </c>
      <c r="J49" s="130" t="s">
        <v>22</v>
      </c>
      <c r="K49" s="130" t="s">
        <v>23</v>
      </c>
      <c r="L49" s="130" t="s">
        <v>5647</v>
      </c>
      <c r="M49" s="131">
        <v>3.8600000000000001E-12</v>
      </c>
      <c r="N49" s="130" t="s">
        <v>5</v>
      </c>
      <c r="O49" s="130">
        <v>4.0000000000000001E-3</v>
      </c>
      <c r="P49" s="130">
        <v>259</v>
      </c>
      <c r="Q49" s="130" t="s">
        <v>5572</v>
      </c>
      <c r="R49" s="130" t="s">
        <v>2343</v>
      </c>
      <c r="S49" s="130" t="s">
        <v>5648</v>
      </c>
      <c r="T49" s="131">
        <v>3.7E-12</v>
      </c>
      <c r="U49" s="106"/>
      <c r="V49" s="106"/>
      <c r="W49" s="106"/>
      <c r="X49" s="106"/>
      <c r="Y49" s="106"/>
      <c r="Z49" s="106"/>
      <c r="AA49" s="106"/>
      <c r="AB49" s="106"/>
      <c r="AC49" s="106"/>
      <c r="AD49" s="106"/>
      <c r="AE49" s="106"/>
      <c r="AF49" s="106"/>
      <c r="AG49" s="106"/>
      <c r="AH49" s="106"/>
      <c r="AI49" s="106"/>
      <c r="AJ49" s="106"/>
      <c r="AK49" s="106"/>
      <c r="AL49" s="106"/>
      <c r="AM49" s="106"/>
      <c r="AN49" s="106"/>
      <c r="AO49" s="106"/>
      <c r="AP49" s="106"/>
      <c r="AQ49" s="106"/>
      <c r="AR49" s="106"/>
      <c r="AS49" s="106"/>
      <c r="AT49" s="106"/>
      <c r="AU49" s="106"/>
      <c r="AV49" s="106"/>
      <c r="AW49" s="106"/>
      <c r="AX49" s="106"/>
      <c r="AY49" s="106"/>
      <c r="AZ49" s="106"/>
      <c r="BA49" s="106"/>
      <c r="BB49" s="106"/>
      <c r="BC49" s="106"/>
      <c r="BD49" s="106"/>
      <c r="BE49" s="106"/>
      <c r="BF49" s="106"/>
      <c r="BG49" s="106"/>
      <c r="BH49" s="106"/>
      <c r="BI49" s="106"/>
      <c r="BJ49" s="106"/>
      <c r="BK49" s="106"/>
      <c r="BL49" s="106"/>
      <c r="BM49" s="106"/>
      <c r="BN49" s="106"/>
      <c r="BO49" s="106"/>
      <c r="BP49" s="106"/>
      <c r="BQ49" s="106"/>
      <c r="BR49" s="106"/>
      <c r="BS49" s="106"/>
      <c r="BT49" s="106"/>
      <c r="BU49" s="106"/>
      <c r="BV49" s="106"/>
      <c r="BW49" s="106"/>
      <c r="BX49" s="106"/>
      <c r="BY49" s="106"/>
      <c r="BZ49" s="106"/>
      <c r="CA49" s="106"/>
      <c r="CB49" s="106"/>
      <c r="CC49" s="106"/>
      <c r="CD49" s="106"/>
      <c r="CE49" s="106"/>
      <c r="CF49" s="106"/>
      <c r="CG49" s="106"/>
      <c r="CH49" s="106"/>
      <c r="CI49" s="106"/>
      <c r="CJ49" s="106"/>
      <c r="CK49" s="106"/>
      <c r="CL49" s="106"/>
      <c r="CM49" s="106"/>
      <c r="CN49" s="106"/>
      <c r="CO49" s="106"/>
      <c r="CP49" s="106"/>
      <c r="CQ49" s="106"/>
      <c r="CR49" s="106"/>
      <c r="CS49" s="106"/>
      <c r="CT49" s="106"/>
      <c r="CU49" s="106"/>
      <c r="CV49" s="106"/>
      <c r="CW49" s="106"/>
      <c r="CX49" s="106"/>
      <c r="CY49" s="106"/>
      <c r="CZ49" s="106"/>
      <c r="DA49" s="106"/>
      <c r="DB49" s="106"/>
      <c r="DC49" s="106"/>
      <c r="DD49" s="106"/>
      <c r="DE49" s="106"/>
      <c r="DF49" s="106"/>
      <c r="DG49" s="106"/>
      <c r="DH49" s="106"/>
      <c r="DI49" s="106"/>
      <c r="DJ49" s="106"/>
      <c r="DK49" s="106"/>
      <c r="DL49" s="106"/>
      <c r="DM49" s="106"/>
      <c r="DN49" s="106"/>
      <c r="DO49" s="106"/>
      <c r="DP49" s="106"/>
      <c r="DQ49" s="106"/>
      <c r="DR49" s="106"/>
      <c r="DS49" s="106"/>
      <c r="DT49" s="106"/>
      <c r="DU49" s="106"/>
      <c r="DV49" s="106"/>
      <c r="DW49" s="106"/>
      <c r="DX49" s="106"/>
      <c r="DY49" s="106"/>
      <c r="DZ49" s="106"/>
      <c r="EA49" s="106"/>
      <c r="EB49" s="106"/>
      <c r="EC49" s="106"/>
      <c r="ED49" s="106"/>
      <c r="EE49" s="106"/>
      <c r="EF49" s="106"/>
      <c r="EG49" s="106"/>
      <c r="EH49" s="106"/>
      <c r="EI49" s="106"/>
    </row>
    <row r="50" spans="1:139" s="80" customFormat="1">
      <c r="A50" s="129" t="s">
        <v>2028</v>
      </c>
      <c r="B50" s="130" t="s">
        <v>6482</v>
      </c>
      <c r="C50" s="130" t="s">
        <v>5619</v>
      </c>
      <c r="D50" s="130" t="s">
        <v>5112</v>
      </c>
      <c r="E50" s="130" t="s">
        <v>28</v>
      </c>
      <c r="F50" s="130">
        <v>3</v>
      </c>
      <c r="G50" s="130">
        <v>52495413</v>
      </c>
      <c r="H50" s="130" t="s">
        <v>21</v>
      </c>
      <c r="I50" s="130" t="s">
        <v>28</v>
      </c>
      <c r="J50" s="130" t="s">
        <v>22</v>
      </c>
      <c r="K50" s="130" t="s">
        <v>23</v>
      </c>
      <c r="L50" s="130" t="s">
        <v>2378</v>
      </c>
      <c r="M50" s="131">
        <v>4.0200000000000002E-12</v>
      </c>
      <c r="N50" s="130" t="s">
        <v>16</v>
      </c>
      <c r="O50" s="130">
        <v>7.7000000000000002E-3</v>
      </c>
      <c r="P50" s="130">
        <v>553</v>
      </c>
      <c r="Q50" s="130" t="s">
        <v>5629</v>
      </c>
      <c r="R50" s="130" t="s">
        <v>2343</v>
      </c>
      <c r="S50" s="130" t="s">
        <v>5638</v>
      </c>
      <c r="T50" s="131">
        <v>5.2999999999999996E-13</v>
      </c>
      <c r="U50" s="106"/>
      <c r="V50" s="106"/>
      <c r="W50" s="106"/>
      <c r="X50" s="106"/>
      <c r="Y50" s="106"/>
      <c r="Z50" s="106"/>
      <c r="AA50" s="106"/>
      <c r="AB50" s="106"/>
      <c r="AC50" s="106"/>
      <c r="AD50" s="106"/>
      <c r="AE50" s="106"/>
      <c r="AF50" s="106"/>
      <c r="AG50" s="106"/>
      <c r="AH50" s="106"/>
      <c r="AI50" s="106"/>
      <c r="AJ50" s="106"/>
      <c r="AK50" s="106"/>
      <c r="AL50" s="106"/>
      <c r="AM50" s="106"/>
      <c r="AN50" s="106"/>
      <c r="AO50" s="106"/>
      <c r="AP50" s="106"/>
      <c r="AQ50" s="106"/>
      <c r="AR50" s="106"/>
      <c r="AS50" s="106"/>
      <c r="AT50" s="106"/>
      <c r="AU50" s="106"/>
      <c r="AV50" s="106"/>
      <c r="AW50" s="106"/>
      <c r="AX50" s="106"/>
      <c r="AY50" s="106"/>
      <c r="AZ50" s="106"/>
      <c r="BA50" s="106"/>
      <c r="BB50" s="106"/>
      <c r="BC50" s="106"/>
      <c r="BD50" s="106"/>
      <c r="BE50" s="106"/>
      <c r="BF50" s="106"/>
      <c r="BG50" s="106"/>
      <c r="BH50" s="106"/>
      <c r="BI50" s="106"/>
      <c r="BJ50" s="106"/>
      <c r="BK50" s="106"/>
      <c r="BL50" s="106"/>
      <c r="BM50" s="106"/>
      <c r="BN50" s="106"/>
      <c r="BO50" s="106"/>
      <c r="BP50" s="106"/>
      <c r="BQ50" s="106"/>
      <c r="BR50" s="106"/>
      <c r="BS50" s="106"/>
      <c r="BT50" s="106"/>
      <c r="BU50" s="106"/>
      <c r="BV50" s="106"/>
      <c r="BW50" s="106"/>
      <c r="BX50" s="106"/>
      <c r="BY50" s="106"/>
      <c r="BZ50" s="106"/>
      <c r="CA50" s="106"/>
      <c r="CB50" s="106"/>
      <c r="CC50" s="106"/>
      <c r="CD50" s="106"/>
      <c r="CE50" s="106"/>
      <c r="CF50" s="106"/>
      <c r="CG50" s="106"/>
      <c r="CH50" s="106"/>
      <c r="CI50" s="106"/>
      <c r="CJ50" s="106"/>
      <c r="CK50" s="106"/>
      <c r="CL50" s="106"/>
      <c r="CM50" s="106"/>
      <c r="CN50" s="106"/>
      <c r="CO50" s="106"/>
      <c r="CP50" s="106"/>
      <c r="CQ50" s="106"/>
      <c r="CR50" s="106"/>
      <c r="CS50" s="106"/>
      <c r="CT50" s="106"/>
      <c r="CU50" s="106"/>
      <c r="CV50" s="106"/>
      <c r="CW50" s="106"/>
      <c r="CX50" s="106"/>
      <c r="CY50" s="106"/>
      <c r="CZ50" s="106"/>
      <c r="DA50" s="106"/>
      <c r="DB50" s="106"/>
      <c r="DC50" s="106"/>
      <c r="DD50" s="106"/>
      <c r="DE50" s="106"/>
      <c r="DF50" s="106"/>
      <c r="DG50" s="106"/>
      <c r="DH50" s="106"/>
      <c r="DI50" s="106"/>
      <c r="DJ50" s="106"/>
      <c r="DK50" s="106"/>
      <c r="DL50" s="106"/>
      <c r="DM50" s="106"/>
      <c r="DN50" s="106"/>
      <c r="DO50" s="106"/>
      <c r="DP50" s="106"/>
      <c r="DQ50" s="106"/>
      <c r="DR50" s="106"/>
      <c r="DS50" s="106"/>
      <c r="DT50" s="106"/>
      <c r="DU50" s="106"/>
      <c r="DV50" s="106"/>
      <c r="DW50" s="106"/>
      <c r="DX50" s="106"/>
      <c r="DY50" s="106"/>
      <c r="DZ50" s="106"/>
      <c r="EA50" s="106"/>
      <c r="EB50" s="106"/>
      <c r="EC50" s="106"/>
      <c r="ED50" s="106"/>
      <c r="EE50" s="106"/>
      <c r="EF50" s="106"/>
      <c r="EG50" s="106"/>
      <c r="EH50" s="106"/>
      <c r="EI50" s="106"/>
    </row>
    <row r="51" spans="1:139" s="80" customFormat="1">
      <c r="A51" s="129" t="s">
        <v>2028</v>
      </c>
      <c r="B51" s="130" t="s">
        <v>6480</v>
      </c>
      <c r="C51" s="130" t="s">
        <v>5606</v>
      </c>
      <c r="D51" s="130" t="s">
        <v>5302</v>
      </c>
      <c r="E51" s="130" t="s">
        <v>20</v>
      </c>
      <c r="F51" s="130">
        <v>3</v>
      </c>
      <c r="G51" s="130">
        <v>52495413</v>
      </c>
      <c r="H51" s="130" t="s">
        <v>21</v>
      </c>
      <c r="I51" s="130" t="s">
        <v>20</v>
      </c>
      <c r="J51" s="130" t="s">
        <v>22</v>
      </c>
      <c r="K51" s="130" t="s">
        <v>23</v>
      </c>
      <c r="L51" s="130" t="s">
        <v>5644</v>
      </c>
      <c r="M51" s="131">
        <v>7.0799999999999997E-12</v>
      </c>
      <c r="N51" s="130" t="s">
        <v>5</v>
      </c>
      <c r="O51" s="130">
        <v>4.0000000000000001E-3</v>
      </c>
      <c r="P51" s="130">
        <v>259</v>
      </c>
      <c r="Q51" s="130" t="s">
        <v>5572</v>
      </c>
      <c r="R51" s="130" t="s">
        <v>2343</v>
      </c>
      <c r="S51" s="130" t="s">
        <v>5645</v>
      </c>
      <c r="T51" s="131">
        <v>2.1999999999999999E-12</v>
      </c>
      <c r="U51" s="106"/>
      <c r="V51" s="106"/>
      <c r="W51" s="106"/>
      <c r="X51" s="106"/>
      <c r="Y51" s="106"/>
      <c r="Z51" s="106"/>
      <c r="AA51" s="106"/>
      <c r="AB51" s="106"/>
      <c r="AC51" s="106"/>
      <c r="AD51" s="106"/>
      <c r="AE51" s="106"/>
      <c r="AF51" s="106"/>
      <c r="AG51" s="106"/>
      <c r="AH51" s="106"/>
      <c r="AI51" s="106"/>
      <c r="AJ51" s="106"/>
      <c r="AK51" s="106"/>
      <c r="AL51" s="106"/>
      <c r="AM51" s="106"/>
      <c r="AN51" s="106"/>
      <c r="AO51" s="106"/>
      <c r="AP51" s="106"/>
      <c r="AQ51" s="106"/>
      <c r="AR51" s="106"/>
      <c r="AS51" s="106"/>
      <c r="AT51" s="106"/>
      <c r="AU51" s="106"/>
      <c r="AV51" s="106"/>
      <c r="AW51" s="106"/>
      <c r="AX51" s="106"/>
      <c r="AY51" s="106"/>
      <c r="AZ51" s="106"/>
      <c r="BA51" s="106"/>
      <c r="BB51" s="106"/>
      <c r="BC51" s="106"/>
      <c r="BD51" s="106"/>
      <c r="BE51" s="106"/>
      <c r="BF51" s="106"/>
      <c r="BG51" s="106"/>
      <c r="BH51" s="106"/>
      <c r="BI51" s="106"/>
      <c r="BJ51" s="106"/>
      <c r="BK51" s="106"/>
      <c r="BL51" s="106"/>
      <c r="BM51" s="106"/>
      <c r="BN51" s="106"/>
      <c r="BO51" s="106"/>
      <c r="BP51" s="106"/>
      <c r="BQ51" s="106"/>
      <c r="BR51" s="106"/>
      <c r="BS51" s="106"/>
      <c r="BT51" s="106"/>
      <c r="BU51" s="106"/>
      <c r="BV51" s="106"/>
      <c r="BW51" s="106"/>
      <c r="BX51" s="106"/>
      <c r="BY51" s="106"/>
      <c r="BZ51" s="106"/>
      <c r="CA51" s="106"/>
      <c r="CB51" s="106"/>
      <c r="CC51" s="106"/>
      <c r="CD51" s="106"/>
      <c r="CE51" s="106"/>
      <c r="CF51" s="106"/>
      <c r="CG51" s="106"/>
      <c r="CH51" s="106"/>
      <c r="CI51" s="106"/>
      <c r="CJ51" s="106"/>
      <c r="CK51" s="106"/>
      <c r="CL51" s="106"/>
      <c r="CM51" s="106"/>
      <c r="CN51" s="106"/>
      <c r="CO51" s="106"/>
      <c r="CP51" s="106"/>
      <c r="CQ51" s="106"/>
      <c r="CR51" s="106"/>
      <c r="CS51" s="106"/>
      <c r="CT51" s="106"/>
      <c r="CU51" s="106"/>
      <c r="CV51" s="106"/>
      <c r="CW51" s="106"/>
      <c r="CX51" s="106"/>
      <c r="CY51" s="106"/>
      <c r="CZ51" s="106"/>
      <c r="DA51" s="106"/>
      <c r="DB51" s="106"/>
      <c r="DC51" s="106"/>
      <c r="DD51" s="106"/>
      <c r="DE51" s="106"/>
      <c r="DF51" s="106"/>
      <c r="DG51" s="106"/>
      <c r="DH51" s="106"/>
      <c r="DI51" s="106"/>
      <c r="DJ51" s="106"/>
      <c r="DK51" s="106"/>
      <c r="DL51" s="106"/>
      <c r="DM51" s="106"/>
      <c r="DN51" s="106"/>
      <c r="DO51" s="106"/>
      <c r="DP51" s="106"/>
      <c r="DQ51" s="106"/>
      <c r="DR51" s="106"/>
      <c r="DS51" s="106"/>
      <c r="DT51" s="106"/>
      <c r="DU51" s="106"/>
      <c r="DV51" s="106"/>
      <c r="DW51" s="106"/>
      <c r="DX51" s="106"/>
      <c r="DY51" s="106"/>
      <c r="DZ51" s="106"/>
      <c r="EA51" s="106"/>
      <c r="EB51" s="106"/>
      <c r="EC51" s="106"/>
      <c r="ED51" s="106"/>
      <c r="EE51" s="106"/>
      <c r="EF51" s="106"/>
      <c r="EG51" s="106"/>
      <c r="EH51" s="106"/>
      <c r="EI51" s="106"/>
    </row>
    <row r="52" spans="1:139" s="80" customFormat="1">
      <c r="A52" s="129" t="s">
        <v>2028</v>
      </c>
      <c r="B52" s="130" t="s">
        <v>6482</v>
      </c>
      <c r="C52" s="130" t="s">
        <v>5619</v>
      </c>
      <c r="D52" s="130" t="s">
        <v>5112</v>
      </c>
      <c r="E52" s="130" t="s">
        <v>20</v>
      </c>
      <c r="F52" s="130">
        <v>3</v>
      </c>
      <c r="G52" s="130">
        <v>52495413</v>
      </c>
      <c r="H52" s="130" t="s">
        <v>21</v>
      </c>
      <c r="I52" s="130" t="s">
        <v>20</v>
      </c>
      <c r="J52" s="130" t="s">
        <v>22</v>
      </c>
      <c r="K52" s="130" t="s">
        <v>23</v>
      </c>
      <c r="L52" s="130" t="s">
        <v>5649</v>
      </c>
      <c r="M52" s="131">
        <v>4.8599999999999999E-11</v>
      </c>
      <c r="N52" s="130" t="s">
        <v>16</v>
      </c>
      <c r="O52" s="130">
        <v>3.8999999999999998E-3</v>
      </c>
      <c r="P52" s="130">
        <v>281</v>
      </c>
      <c r="Q52" s="130" t="s">
        <v>5650</v>
      </c>
      <c r="R52" s="130" t="s">
        <v>2343</v>
      </c>
      <c r="S52" s="130" t="s">
        <v>5651</v>
      </c>
      <c r="T52" s="131">
        <v>4.7999999999999997E-12</v>
      </c>
      <c r="U52" s="106"/>
      <c r="V52" s="106"/>
      <c r="W52" s="106"/>
      <c r="X52" s="106"/>
      <c r="Y52" s="106"/>
      <c r="Z52" s="106"/>
      <c r="AA52" s="106"/>
      <c r="AB52" s="106"/>
      <c r="AC52" s="106"/>
      <c r="AD52" s="106"/>
      <c r="AE52" s="106"/>
      <c r="AF52" s="106"/>
      <c r="AG52" s="106"/>
      <c r="AH52" s="106"/>
      <c r="AI52" s="106"/>
      <c r="AJ52" s="106"/>
      <c r="AK52" s="106"/>
      <c r="AL52" s="106"/>
      <c r="AM52" s="106"/>
      <c r="AN52" s="106"/>
      <c r="AO52" s="106"/>
      <c r="AP52" s="106"/>
      <c r="AQ52" s="106"/>
      <c r="AR52" s="106"/>
      <c r="AS52" s="106"/>
      <c r="AT52" s="106"/>
      <c r="AU52" s="106"/>
      <c r="AV52" s="106"/>
      <c r="AW52" s="106"/>
      <c r="AX52" s="106"/>
      <c r="AY52" s="106"/>
      <c r="AZ52" s="106"/>
      <c r="BA52" s="106"/>
      <c r="BB52" s="106"/>
      <c r="BC52" s="106"/>
      <c r="BD52" s="106"/>
      <c r="BE52" s="106"/>
      <c r="BF52" s="106"/>
      <c r="BG52" s="106"/>
      <c r="BH52" s="106"/>
      <c r="BI52" s="106"/>
      <c r="BJ52" s="106"/>
      <c r="BK52" s="106"/>
      <c r="BL52" s="106"/>
      <c r="BM52" s="106"/>
      <c r="BN52" s="106"/>
      <c r="BO52" s="106"/>
      <c r="BP52" s="106"/>
      <c r="BQ52" s="106"/>
      <c r="BR52" s="106"/>
      <c r="BS52" s="106"/>
      <c r="BT52" s="106"/>
      <c r="BU52" s="106"/>
      <c r="BV52" s="106"/>
      <c r="BW52" s="106"/>
      <c r="BX52" s="106"/>
      <c r="BY52" s="106"/>
      <c r="BZ52" s="106"/>
      <c r="CA52" s="106"/>
      <c r="CB52" s="106"/>
      <c r="CC52" s="106"/>
      <c r="CD52" s="106"/>
      <c r="CE52" s="106"/>
      <c r="CF52" s="106"/>
      <c r="CG52" s="106"/>
      <c r="CH52" s="106"/>
      <c r="CI52" s="106"/>
      <c r="CJ52" s="106"/>
      <c r="CK52" s="106"/>
      <c r="CL52" s="106"/>
      <c r="CM52" s="106"/>
      <c r="CN52" s="106"/>
      <c r="CO52" s="106"/>
      <c r="CP52" s="106"/>
      <c r="CQ52" s="106"/>
      <c r="CR52" s="106"/>
      <c r="CS52" s="106"/>
      <c r="CT52" s="106"/>
      <c r="CU52" s="106"/>
      <c r="CV52" s="106"/>
      <c r="CW52" s="106"/>
      <c r="CX52" s="106"/>
      <c r="CY52" s="106"/>
      <c r="CZ52" s="106"/>
      <c r="DA52" s="106"/>
      <c r="DB52" s="106"/>
      <c r="DC52" s="106"/>
      <c r="DD52" s="106"/>
      <c r="DE52" s="106"/>
      <c r="DF52" s="106"/>
      <c r="DG52" s="106"/>
      <c r="DH52" s="106"/>
      <c r="DI52" s="106"/>
      <c r="DJ52" s="106"/>
      <c r="DK52" s="106"/>
      <c r="DL52" s="106"/>
      <c r="DM52" s="106"/>
      <c r="DN52" s="106"/>
      <c r="DO52" s="106"/>
      <c r="DP52" s="106"/>
      <c r="DQ52" s="106"/>
      <c r="DR52" s="106"/>
      <c r="DS52" s="106"/>
      <c r="DT52" s="106"/>
      <c r="DU52" s="106"/>
      <c r="DV52" s="106"/>
      <c r="DW52" s="106"/>
      <c r="DX52" s="106"/>
      <c r="DY52" s="106"/>
      <c r="DZ52" s="106"/>
      <c r="EA52" s="106"/>
      <c r="EB52" s="106"/>
      <c r="EC52" s="106"/>
      <c r="ED52" s="106"/>
      <c r="EE52" s="106"/>
      <c r="EF52" s="106"/>
      <c r="EG52" s="106"/>
      <c r="EH52" s="106"/>
      <c r="EI52" s="106"/>
    </row>
    <row r="53" spans="1:139" s="80" customFormat="1">
      <c r="A53" s="129" t="s">
        <v>2028</v>
      </c>
      <c r="B53" s="130" t="s">
        <v>6484</v>
      </c>
      <c r="C53" s="130" t="s">
        <v>5636</v>
      </c>
      <c r="D53" s="130" t="s">
        <v>5112</v>
      </c>
      <c r="E53" s="130" t="s">
        <v>28</v>
      </c>
      <c r="F53" s="130">
        <v>3</v>
      </c>
      <c r="G53" s="130">
        <v>52495413</v>
      </c>
      <c r="H53" s="130" t="s">
        <v>21</v>
      </c>
      <c r="I53" s="130" t="s">
        <v>28</v>
      </c>
      <c r="J53" s="130" t="s">
        <v>22</v>
      </c>
      <c r="K53" s="130" t="s">
        <v>23</v>
      </c>
      <c r="L53" s="130" t="s">
        <v>5654</v>
      </c>
      <c r="M53" s="131">
        <v>5.84E-11</v>
      </c>
      <c r="N53" s="130" t="s">
        <v>5</v>
      </c>
      <c r="O53" s="130">
        <v>7.7000000000000002E-3</v>
      </c>
      <c r="P53" s="130">
        <v>551</v>
      </c>
      <c r="Q53" s="130" t="s">
        <v>5655</v>
      </c>
      <c r="R53" s="130" t="s">
        <v>2343</v>
      </c>
      <c r="S53" s="130" t="s">
        <v>5656</v>
      </c>
      <c r="T53" s="131">
        <v>9.2999999999999996E-12</v>
      </c>
      <c r="U53" s="106"/>
      <c r="V53" s="106"/>
      <c r="W53" s="106"/>
      <c r="X53" s="106"/>
      <c r="Y53" s="106"/>
      <c r="Z53" s="106"/>
      <c r="AA53" s="106"/>
      <c r="AB53" s="106"/>
      <c r="AC53" s="106"/>
      <c r="AD53" s="106"/>
      <c r="AE53" s="106"/>
      <c r="AF53" s="106"/>
      <c r="AG53" s="106"/>
      <c r="AH53" s="106"/>
      <c r="AI53" s="106"/>
      <c r="AJ53" s="106"/>
      <c r="AK53" s="106"/>
      <c r="AL53" s="106"/>
      <c r="AM53" s="106"/>
      <c r="AN53" s="106"/>
      <c r="AO53" s="106"/>
      <c r="AP53" s="106"/>
      <c r="AQ53" s="106"/>
      <c r="AR53" s="106"/>
      <c r="AS53" s="106"/>
      <c r="AT53" s="106"/>
      <c r="AU53" s="106"/>
      <c r="AV53" s="106"/>
      <c r="AW53" s="106"/>
      <c r="AX53" s="106"/>
      <c r="AY53" s="106"/>
      <c r="AZ53" s="106"/>
      <c r="BA53" s="106"/>
      <c r="BB53" s="106"/>
      <c r="BC53" s="106"/>
      <c r="BD53" s="106"/>
      <c r="BE53" s="106"/>
      <c r="BF53" s="106"/>
      <c r="BG53" s="106"/>
      <c r="BH53" s="106"/>
      <c r="BI53" s="106"/>
      <c r="BJ53" s="106"/>
      <c r="BK53" s="106"/>
      <c r="BL53" s="106"/>
      <c r="BM53" s="106"/>
      <c r="BN53" s="106"/>
      <c r="BO53" s="106"/>
      <c r="BP53" s="106"/>
      <c r="BQ53" s="106"/>
      <c r="BR53" s="106"/>
      <c r="BS53" s="106"/>
      <c r="BT53" s="106"/>
      <c r="BU53" s="106"/>
      <c r="BV53" s="106"/>
      <c r="BW53" s="106"/>
      <c r="BX53" s="106"/>
      <c r="BY53" s="106"/>
      <c r="BZ53" s="106"/>
      <c r="CA53" s="106"/>
      <c r="CB53" s="106"/>
      <c r="CC53" s="106"/>
      <c r="CD53" s="106"/>
      <c r="CE53" s="106"/>
      <c r="CF53" s="106"/>
      <c r="CG53" s="106"/>
      <c r="CH53" s="106"/>
      <c r="CI53" s="106"/>
      <c r="CJ53" s="106"/>
      <c r="CK53" s="106"/>
      <c r="CL53" s="106"/>
      <c r="CM53" s="106"/>
      <c r="CN53" s="106"/>
      <c r="CO53" s="106"/>
      <c r="CP53" s="106"/>
      <c r="CQ53" s="106"/>
      <c r="CR53" s="106"/>
      <c r="CS53" s="106"/>
      <c r="CT53" s="106"/>
      <c r="CU53" s="106"/>
      <c r="CV53" s="106"/>
      <c r="CW53" s="106"/>
      <c r="CX53" s="106"/>
      <c r="CY53" s="106"/>
      <c r="CZ53" s="106"/>
      <c r="DA53" s="106"/>
      <c r="DB53" s="106"/>
      <c r="DC53" s="106"/>
      <c r="DD53" s="106"/>
      <c r="DE53" s="106"/>
      <c r="DF53" s="106"/>
      <c r="DG53" s="106"/>
      <c r="DH53" s="106"/>
      <c r="DI53" s="106"/>
      <c r="DJ53" s="106"/>
      <c r="DK53" s="106"/>
      <c r="DL53" s="106"/>
      <c r="DM53" s="106"/>
      <c r="DN53" s="106"/>
      <c r="DO53" s="106"/>
      <c r="DP53" s="106"/>
      <c r="DQ53" s="106"/>
      <c r="DR53" s="106"/>
      <c r="DS53" s="106"/>
      <c r="DT53" s="106"/>
      <c r="DU53" s="106"/>
      <c r="DV53" s="106"/>
      <c r="DW53" s="106"/>
      <c r="DX53" s="106"/>
      <c r="DY53" s="106"/>
      <c r="DZ53" s="106"/>
      <c r="EA53" s="106"/>
      <c r="EB53" s="106"/>
      <c r="EC53" s="106"/>
      <c r="ED53" s="106"/>
      <c r="EE53" s="106"/>
      <c r="EF53" s="106"/>
      <c r="EG53" s="106"/>
      <c r="EH53" s="106"/>
      <c r="EI53" s="106"/>
    </row>
    <row r="54" spans="1:139" s="80" customFormat="1">
      <c r="A54" s="129" t="s">
        <v>5718</v>
      </c>
      <c r="B54" s="130" t="s">
        <v>6493</v>
      </c>
      <c r="C54" s="130" t="s">
        <v>5719</v>
      </c>
      <c r="D54" s="130" t="s">
        <v>5132</v>
      </c>
      <c r="E54" s="130" t="s">
        <v>20</v>
      </c>
      <c r="F54" s="130">
        <v>3</v>
      </c>
      <c r="G54" s="130">
        <v>133746440</v>
      </c>
      <c r="H54" s="130" t="s">
        <v>21</v>
      </c>
      <c r="I54" s="130" t="s">
        <v>20</v>
      </c>
      <c r="J54" s="130" t="s">
        <v>22</v>
      </c>
      <c r="K54" s="130" t="s">
        <v>23</v>
      </c>
      <c r="L54" s="130" t="s">
        <v>5720</v>
      </c>
      <c r="M54" s="131">
        <v>9.8099999999999995E-20</v>
      </c>
      <c r="N54" s="130" t="s">
        <v>5</v>
      </c>
      <c r="O54" s="130">
        <v>9.3999999999999997E-4</v>
      </c>
      <c r="P54" s="130">
        <v>63</v>
      </c>
      <c r="Q54" s="130" t="s">
        <v>5721</v>
      </c>
      <c r="R54" s="130" t="s">
        <v>2342</v>
      </c>
      <c r="S54" s="130" t="s">
        <v>5722</v>
      </c>
      <c r="T54" s="131">
        <v>1.1E-20</v>
      </c>
      <c r="U54" s="106"/>
      <c r="V54" s="106"/>
      <c r="W54" s="106"/>
      <c r="X54" s="106"/>
      <c r="Y54" s="106"/>
      <c r="Z54" s="106"/>
      <c r="AA54" s="106"/>
      <c r="AB54" s="106"/>
      <c r="AC54" s="106"/>
      <c r="AD54" s="106"/>
      <c r="AE54" s="106"/>
      <c r="AF54" s="106"/>
      <c r="AG54" s="106"/>
      <c r="AH54" s="106"/>
      <c r="AI54" s="106"/>
      <c r="AJ54" s="106"/>
      <c r="AK54" s="106"/>
      <c r="AL54" s="106"/>
      <c r="AM54" s="106"/>
      <c r="AN54" s="106"/>
      <c r="AO54" s="106"/>
      <c r="AP54" s="106"/>
      <c r="AQ54" s="106"/>
      <c r="AR54" s="106"/>
      <c r="AS54" s="106"/>
      <c r="AT54" s="106"/>
      <c r="AU54" s="106"/>
      <c r="AV54" s="106"/>
      <c r="AW54" s="106"/>
      <c r="AX54" s="106"/>
      <c r="AY54" s="106"/>
      <c r="AZ54" s="106"/>
      <c r="BA54" s="106"/>
      <c r="BB54" s="106"/>
      <c r="BC54" s="106"/>
      <c r="BD54" s="106"/>
      <c r="BE54" s="106"/>
      <c r="BF54" s="106"/>
      <c r="BG54" s="106"/>
      <c r="BH54" s="106"/>
      <c r="BI54" s="106"/>
      <c r="BJ54" s="106"/>
      <c r="BK54" s="106"/>
      <c r="BL54" s="106"/>
      <c r="BM54" s="106"/>
      <c r="BN54" s="106"/>
      <c r="BO54" s="106"/>
      <c r="BP54" s="106"/>
      <c r="BQ54" s="106"/>
      <c r="BR54" s="106"/>
      <c r="BS54" s="106"/>
      <c r="BT54" s="106"/>
      <c r="BU54" s="106"/>
      <c r="BV54" s="106"/>
      <c r="BW54" s="106"/>
      <c r="BX54" s="106"/>
      <c r="BY54" s="106"/>
      <c r="BZ54" s="106"/>
      <c r="CA54" s="106"/>
      <c r="CB54" s="106"/>
      <c r="CC54" s="106"/>
      <c r="CD54" s="106"/>
      <c r="CE54" s="106"/>
      <c r="CF54" s="106"/>
      <c r="CG54" s="106"/>
      <c r="CH54" s="106"/>
      <c r="CI54" s="106"/>
      <c r="CJ54" s="106"/>
      <c r="CK54" s="106"/>
      <c r="CL54" s="106"/>
      <c r="CM54" s="106"/>
      <c r="CN54" s="106"/>
      <c r="CO54" s="106"/>
      <c r="CP54" s="106"/>
      <c r="CQ54" s="106"/>
      <c r="CR54" s="106"/>
      <c r="CS54" s="106"/>
      <c r="CT54" s="106"/>
      <c r="CU54" s="106"/>
      <c r="CV54" s="106"/>
      <c r="CW54" s="106"/>
      <c r="CX54" s="106"/>
      <c r="CY54" s="106"/>
      <c r="CZ54" s="106"/>
      <c r="DA54" s="106"/>
      <c r="DB54" s="106"/>
      <c r="DC54" s="106"/>
      <c r="DD54" s="106"/>
      <c r="DE54" s="106"/>
      <c r="DF54" s="106"/>
      <c r="DG54" s="106"/>
      <c r="DH54" s="106"/>
      <c r="DI54" s="106"/>
      <c r="DJ54" s="106"/>
      <c r="DK54" s="106"/>
      <c r="DL54" s="106"/>
      <c r="DM54" s="106"/>
      <c r="DN54" s="106"/>
      <c r="DO54" s="106"/>
      <c r="DP54" s="106"/>
      <c r="DQ54" s="106"/>
      <c r="DR54" s="106"/>
      <c r="DS54" s="106"/>
      <c r="DT54" s="106"/>
      <c r="DU54" s="106"/>
      <c r="DV54" s="106"/>
      <c r="DW54" s="106"/>
      <c r="DX54" s="106"/>
      <c r="DY54" s="106"/>
      <c r="DZ54" s="106"/>
      <c r="EA54" s="106"/>
      <c r="EB54" s="106"/>
      <c r="EC54" s="106"/>
      <c r="ED54" s="106"/>
      <c r="EE54" s="106"/>
      <c r="EF54" s="106"/>
      <c r="EG54" s="106"/>
      <c r="EH54" s="106"/>
      <c r="EI54" s="106"/>
    </row>
    <row r="55" spans="1:139" s="80" customFormat="1">
      <c r="A55" s="129" t="s">
        <v>5718</v>
      </c>
      <c r="B55" s="130" t="s">
        <v>6493</v>
      </c>
      <c r="C55" s="130" t="s">
        <v>5719</v>
      </c>
      <c r="D55" s="130" t="s">
        <v>5132</v>
      </c>
      <c r="E55" s="130" t="s">
        <v>34</v>
      </c>
      <c r="F55" s="130">
        <v>3</v>
      </c>
      <c r="G55" s="130">
        <v>133746440</v>
      </c>
      <c r="H55" s="130" t="s">
        <v>21</v>
      </c>
      <c r="I55" s="130" t="s">
        <v>34</v>
      </c>
      <c r="J55" s="130" t="s">
        <v>22</v>
      </c>
      <c r="K55" s="130" t="s">
        <v>23</v>
      </c>
      <c r="L55" s="130" t="s">
        <v>5608</v>
      </c>
      <c r="M55" s="131">
        <v>2.0999999999999999E-17</v>
      </c>
      <c r="N55" s="130" t="s">
        <v>5</v>
      </c>
      <c r="O55" s="130">
        <v>1.5E-3</v>
      </c>
      <c r="P55" s="130">
        <v>101</v>
      </c>
      <c r="Q55" s="130" t="s">
        <v>5726</v>
      </c>
      <c r="R55" s="130" t="s">
        <v>2343</v>
      </c>
      <c r="S55" s="130" t="s">
        <v>5727</v>
      </c>
      <c r="T55" s="131">
        <v>4.7E-17</v>
      </c>
      <c r="U55" s="106"/>
      <c r="V55" s="106"/>
      <c r="W55" s="106"/>
      <c r="X55" s="106"/>
      <c r="Y55" s="106"/>
      <c r="Z55" s="106"/>
      <c r="AA55" s="106"/>
      <c r="AB55" s="106"/>
      <c r="AC55" s="106"/>
      <c r="AD55" s="106"/>
      <c r="AE55" s="106"/>
      <c r="AF55" s="106"/>
      <c r="AG55" s="106"/>
      <c r="AH55" s="106"/>
      <c r="AI55" s="106"/>
      <c r="AJ55" s="106"/>
      <c r="AK55" s="106"/>
      <c r="AL55" s="106"/>
      <c r="AM55" s="106"/>
      <c r="AN55" s="106"/>
      <c r="AO55" s="106"/>
      <c r="AP55" s="106"/>
      <c r="AQ55" s="106"/>
      <c r="AR55" s="106"/>
      <c r="AS55" s="106"/>
      <c r="AT55" s="106"/>
      <c r="AU55" s="106"/>
      <c r="AV55" s="106"/>
      <c r="AW55" s="106"/>
      <c r="AX55" s="106"/>
      <c r="AY55" s="106"/>
      <c r="AZ55" s="106"/>
      <c r="BA55" s="106"/>
      <c r="BB55" s="106"/>
      <c r="BC55" s="106"/>
      <c r="BD55" s="106"/>
      <c r="BE55" s="106"/>
      <c r="BF55" s="106"/>
      <c r="BG55" s="106"/>
      <c r="BH55" s="106"/>
      <c r="BI55" s="106"/>
      <c r="BJ55" s="106"/>
      <c r="BK55" s="106"/>
      <c r="BL55" s="106"/>
      <c r="BM55" s="106"/>
      <c r="BN55" s="106"/>
      <c r="BO55" s="106"/>
      <c r="BP55" s="106"/>
      <c r="BQ55" s="106"/>
      <c r="BR55" s="106"/>
      <c r="BS55" s="106"/>
      <c r="BT55" s="106"/>
      <c r="BU55" s="106"/>
      <c r="BV55" s="106"/>
      <c r="BW55" s="106"/>
      <c r="BX55" s="106"/>
      <c r="BY55" s="106"/>
      <c r="BZ55" s="106"/>
      <c r="CA55" s="106"/>
      <c r="CB55" s="106"/>
      <c r="CC55" s="106"/>
      <c r="CD55" s="106"/>
      <c r="CE55" s="106"/>
      <c r="CF55" s="106"/>
      <c r="CG55" s="106"/>
      <c r="CH55" s="106"/>
      <c r="CI55" s="106"/>
      <c r="CJ55" s="106"/>
      <c r="CK55" s="106"/>
      <c r="CL55" s="106"/>
      <c r="CM55" s="106"/>
      <c r="CN55" s="106"/>
      <c r="CO55" s="106"/>
      <c r="CP55" s="106"/>
      <c r="CQ55" s="106"/>
      <c r="CR55" s="106"/>
      <c r="CS55" s="106"/>
      <c r="CT55" s="106"/>
      <c r="CU55" s="106"/>
      <c r="CV55" s="106"/>
      <c r="CW55" s="106"/>
      <c r="CX55" s="106"/>
      <c r="CY55" s="106"/>
      <c r="CZ55" s="106"/>
      <c r="DA55" s="106"/>
      <c r="DB55" s="106"/>
      <c r="DC55" s="106"/>
      <c r="DD55" s="106"/>
      <c r="DE55" s="106"/>
      <c r="DF55" s="106"/>
      <c r="DG55" s="106"/>
      <c r="DH55" s="106"/>
      <c r="DI55" s="106"/>
      <c r="DJ55" s="106"/>
      <c r="DK55" s="106"/>
      <c r="DL55" s="106"/>
      <c r="DM55" s="106"/>
      <c r="DN55" s="106"/>
      <c r="DO55" s="106"/>
      <c r="DP55" s="106"/>
      <c r="DQ55" s="106"/>
      <c r="DR55" s="106"/>
      <c r="DS55" s="106"/>
      <c r="DT55" s="106"/>
      <c r="DU55" s="106"/>
      <c r="DV55" s="106"/>
      <c r="DW55" s="106"/>
      <c r="DX55" s="106"/>
      <c r="DY55" s="106"/>
      <c r="DZ55" s="106"/>
      <c r="EA55" s="106"/>
      <c r="EB55" s="106"/>
      <c r="EC55" s="106"/>
      <c r="ED55" s="106"/>
      <c r="EE55" s="106"/>
      <c r="EF55" s="106"/>
      <c r="EG55" s="106"/>
      <c r="EH55" s="106"/>
      <c r="EI55" s="106"/>
    </row>
    <row r="56" spans="1:139" s="80" customFormat="1">
      <c r="A56" s="129" t="s">
        <v>5718</v>
      </c>
      <c r="B56" s="130" t="s">
        <v>6457</v>
      </c>
      <c r="C56" s="130" t="s">
        <v>5452</v>
      </c>
      <c r="D56" s="130" t="s">
        <v>5132</v>
      </c>
      <c r="E56" s="130" t="s">
        <v>42</v>
      </c>
      <c r="F56" s="130">
        <v>3</v>
      </c>
      <c r="G56" s="130">
        <v>133746440</v>
      </c>
      <c r="H56" s="130" t="s">
        <v>21</v>
      </c>
      <c r="I56" s="130" t="s">
        <v>42</v>
      </c>
      <c r="J56" s="130" t="s">
        <v>22</v>
      </c>
      <c r="K56" s="130" t="s">
        <v>23</v>
      </c>
      <c r="L56" s="130" t="s">
        <v>5728</v>
      </c>
      <c r="M56" s="131">
        <v>5.8099999999999997E-16</v>
      </c>
      <c r="N56" s="130" t="s">
        <v>5</v>
      </c>
      <c r="O56" s="130">
        <v>2.7999999999999998E-4</v>
      </c>
      <c r="P56" s="130">
        <v>19</v>
      </c>
      <c r="Q56" s="130" t="s">
        <v>5729</v>
      </c>
      <c r="R56" s="130" t="s">
        <v>2343</v>
      </c>
      <c r="S56" s="130" t="s">
        <v>5730</v>
      </c>
      <c r="T56" s="131">
        <v>1.7E-16</v>
      </c>
      <c r="U56" s="106"/>
      <c r="V56" s="106"/>
      <c r="W56" s="106"/>
      <c r="X56" s="106"/>
      <c r="Y56" s="106"/>
      <c r="Z56" s="106"/>
      <c r="AA56" s="106"/>
      <c r="AB56" s="106"/>
      <c r="AC56" s="106"/>
      <c r="AD56" s="106"/>
      <c r="AE56" s="106"/>
      <c r="AF56" s="106"/>
      <c r="AG56" s="106"/>
      <c r="AH56" s="106"/>
      <c r="AI56" s="106"/>
      <c r="AJ56" s="106"/>
      <c r="AK56" s="106"/>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106"/>
      <c r="BI56" s="106"/>
      <c r="BJ56" s="106"/>
      <c r="BK56" s="106"/>
      <c r="BL56" s="106"/>
      <c r="BM56" s="106"/>
      <c r="BN56" s="106"/>
      <c r="BO56" s="106"/>
      <c r="BP56" s="106"/>
      <c r="BQ56" s="106"/>
      <c r="BR56" s="106"/>
      <c r="BS56" s="106"/>
      <c r="BT56" s="106"/>
      <c r="BU56" s="106"/>
      <c r="BV56" s="106"/>
      <c r="BW56" s="106"/>
      <c r="BX56" s="106"/>
      <c r="BY56" s="106"/>
      <c r="BZ56" s="106"/>
      <c r="CA56" s="106"/>
      <c r="CB56" s="106"/>
      <c r="CC56" s="106"/>
      <c r="CD56" s="106"/>
      <c r="CE56" s="106"/>
      <c r="CF56" s="106"/>
      <c r="CG56" s="106"/>
      <c r="CH56" s="106"/>
      <c r="CI56" s="106"/>
      <c r="CJ56" s="106"/>
      <c r="CK56" s="106"/>
      <c r="CL56" s="106"/>
      <c r="CM56" s="106"/>
      <c r="CN56" s="106"/>
      <c r="CO56" s="106"/>
      <c r="CP56" s="106"/>
      <c r="CQ56" s="106"/>
      <c r="CR56" s="106"/>
      <c r="CS56" s="106"/>
      <c r="CT56" s="106"/>
      <c r="CU56" s="106"/>
      <c r="CV56" s="106"/>
      <c r="CW56" s="106"/>
      <c r="CX56" s="106"/>
      <c r="CY56" s="106"/>
      <c r="CZ56" s="106"/>
      <c r="DA56" s="106"/>
      <c r="DB56" s="106"/>
      <c r="DC56" s="106"/>
      <c r="DD56" s="106"/>
      <c r="DE56" s="106"/>
      <c r="DF56" s="106"/>
      <c r="DG56" s="106"/>
      <c r="DH56" s="106"/>
      <c r="DI56" s="106"/>
      <c r="DJ56" s="106"/>
      <c r="DK56" s="106"/>
      <c r="DL56" s="106"/>
      <c r="DM56" s="106"/>
      <c r="DN56" s="106"/>
      <c r="DO56" s="106"/>
      <c r="DP56" s="106"/>
      <c r="DQ56" s="106"/>
      <c r="DR56" s="106"/>
      <c r="DS56" s="106"/>
      <c r="DT56" s="106"/>
      <c r="DU56" s="106"/>
      <c r="DV56" s="106"/>
      <c r="DW56" s="106"/>
      <c r="DX56" s="106"/>
      <c r="DY56" s="106"/>
      <c r="DZ56" s="106"/>
      <c r="EA56" s="106"/>
      <c r="EB56" s="106"/>
      <c r="EC56" s="106"/>
      <c r="ED56" s="106"/>
      <c r="EE56" s="106"/>
      <c r="EF56" s="106"/>
      <c r="EG56" s="106"/>
      <c r="EH56" s="106"/>
      <c r="EI56" s="106"/>
    </row>
    <row r="57" spans="1:139" s="80" customFormat="1">
      <c r="A57" s="129" t="s">
        <v>5718</v>
      </c>
      <c r="B57" s="130" t="s">
        <v>6477</v>
      </c>
      <c r="C57" s="130" t="s">
        <v>5561</v>
      </c>
      <c r="D57" s="130" t="s">
        <v>5302</v>
      </c>
      <c r="E57" s="130" t="s">
        <v>20</v>
      </c>
      <c r="F57" s="130">
        <v>3</v>
      </c>
      <c r="G57" s="130">
        <v>133746440</v>
      </c>
      <c r="H57" s="130" t="s">
        <v>21</v>
      </c>
      <c r="I57" s="130" t="s">
        <v>20</v>
      </c>
      <c r="J57" s="130" t="s">
        <v>22</v>
      </c>
      <c r="K57" s="130" t="s">
        <v>23</v>
      </c>
      <c r="L57" s="130" t="s">
        <v>5723</v>
      </c>
      <c r="M57" s="131">
        <v>6.7899999999999999E-16</v>
      </c>
      <c r="N57" s="130" t="s">
        <v>16</v>
      </c>
      <c r="O57" s="130">
        <v>9.3999999999999997E-4</v>
      </c>
      <c r="P57" s="130">
        <v>61</v>
      </c>
      <c r="Q57" s="130" t="s">
        <v>5724</v>
      </c>
      <c r="R57" s="130" t="s">
        <v>2343</v>
      </c>
      <c r="S57" s="130" t="s">
        <v>5725</v>
      </c>
      <c r="T57" s="131">
        <v>1.3999999999999999E-17</v>
      </c>
      <c r="U57" s="106"/>
      <c r="V57" s="106"/>
      <c r="W57" s="106"/>
      <c r="X57" s="106"/>
      <c r="Y57" s="106"/>
      <c r="Z57" s="106"/>
      <c r="AA57" s="106"/>
      <c r="AB57" s="106"/>
      <c r="AC57" s="106"/>
      <c r="AD57" s="106"/>
      <c r="AE57" s="106"/>
      <c r="AF57" s="106"/>
      <c r="AG57" s="106"/>
      <c r="AH57" s="106"/>
      <c r="AI57" s="106"/>
      <c r="AJ57" s="106"/>
      <c r="AK57" s="106"/>
      <c r="AL57" s="106"/>
      <c r="AM57" s="106"/>
      <c r="AN57" s="106"/>
      <c r="AO57" s="106"/>
      <c r="AP57" s="106"/>
      <c r="AQ57" s="106"/>
      <c r="AR57" s="106"/>
      <c r="AS57" s="106"/>
      <c r="AT57" s="106"/>
      <c r="AU57" s="106"/>
      <c r="AV57" s="106"/>
      <c r="AW57" s="106"/>
      <c r="AX57" s="106"/>
      <c r="AY57" s="106"/>
      <c r="AZ57" s="106"/>
      <c r="BA57" s="106"/>
      <c r="BB57" s="106"/>
      <c r="BC57" s="106"/>
      <c r="BD57" s="106"/>
      <c r="BE57" s="106"/>
      <c r="BF57" s="106"/>
      <c r="BG57" s="106"/>
      <c r="BH57" s="106"/>
      <c r="BI57" s="106"/>
      <c r="BJ57" s="106"/>
      <c r="BK57" s="106"/>
      <c r="BL57" s="106"/>
      <c r="BM57" s="106"/>
      <c r="BN57" s="106"/>
      <c r="BO57" s="106"/>
      <c r="BP57" s="106"/>
      <c r="BQ57" s="106"/>
      <c r="BR57" s="106"/>
      <c r="BS57" s="106"/>
      <c r="BT57" s="106"/>
      <c r="BU57" s="106"/>
      <c r="BV57" s="106"/>
      <c r="BW57" s="106"/>
      <c r="BX57" s="106"/>
      <c r="BY57" s="106"/>
      <c r="BZ57" s="106"/>
      <c r="CA57" s="106"/>
      <c r="CB57" s="106"/>
      <c r="CC57" s="106"/>
      <c r="CD57" s="106"/>
      <c r="CE57" s="106"/>
      <c r="CF57" s="106"/>
      <c r="CG57" s="106"/>
      <c r="CH57" s="106"/>
      <c r="CI57" s="106"/>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row>
    <row r="58" spans="1:139" s="80" customFormat="1">
      <c r="A58" s="129" t="s">
        <v>5718</v>
      </c>
      <c r="B58" s="130" t="s">
        <v>6457</v>
      </c>
      <c r="C58" s="130" t="s">
        <v>5452</v>
      </c>
      <c r="D58" s="130" t="s">
        <v>5132</v>
      </c>
      <c r="E58" s="130" t="s">
        <v>20</v>
      </c>
      <c r="F58" s="130">
        <v>3</v>
      </c>
      <c r="G58" s="130">
        <v>133746440</v>
      </c>
      <c r="H58" s="130" t="s">
        <v>21</v>
      </c>
      <c r="I58" s="130" t="s">
        <v>20</v>
      </c>
      <c r="J58" s="130" t="s">
        <v>22</v>
      </c>
      <c r="K58" s="130" t="s">
        <v>23</v>
      </c>
      <c r="L58" s="130" t="s">
        <v>5732</v>
      </c>
      <c r="M58" s="131">
        <v>9.2900000000000007E-15</v>
      </c>
      <c r="N58" s="130" t="s">
        <v>5</v>
      </c>
      <c r="O58" s="130">
        <v>9.3999999999999997E-4</v>
      </c>
      <c r="P58" s="130">
        <v>63</v>
      </c>
      <c r="Q58" s="130" t="s">
        <v>5721</v>
      </c>
      <c r="R58" s="130" t="s">
        <v>2343</v>
      </c>
      <c r="S58" s="130" t="s">
        <v>5734</v>
      </c>
      <c r="T58" s="131">
        <v>8.4000000000000004E-16</v>
      </c>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6"/>
      <c r="BC58" s="106"/>
      <c r="BD58" s="106"/>
      <c r="BE58" s="106"/>
      <c r="BF58" s="106"/>
      <c r="BG58" s="106"/>
      <c r="BH58" s="106"/>
      <c r="BI58" s="106"/>
      <c r="BJ58" s="106"/>
      <c r="BK58" s="106"/>
      <c r="BL58" s="106"/>
      <c r="BM58" s="106"/>
      <c r="BN58" s="106"/>
      <c r="BO58" s="106"/>
      <c r="BP58" s="106"/>
      <c r="BQ58" s="106"/>
      <c r="BR58" s="106"/>
      <c r="BS58" s="106"/>
      <c r="BT58" s="106"/>
      <c r="BU58" s="106"/>
      <c r="BV58" s="106"/>
      <c r="BW58" s="106"/>
      <c r="BX58" s="106"/>
      <c r="BY58" s="106"/>
      <c r="BZ58" s="106"/>
      <c r="CA58" s="106"/>
      <c r="CB58" s="106"/>
      <c r="CC58" s="106"/>
      <c r="CD58" s="106"/>
      <c r="CE58" s="106"/>
      <c r="CF58" s="106"/>
      <c r="CG58" s="106"/>
      <c r="CH58" s="106"/>
      <c r="CI58" s="106"/>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row>
    <row r="59" spans="1:139" s="80" customFormat="1">
      <c r="A59" s="129" t="s">
        <v>5718</v>
      </c>
      <c r="B59" s="130" t="s">
        <v>6494</v>
      </c>
      <c r="C59" s="130" t="s">
        <v>5731</v>
      </c>
      <c r="D59" s="130" t="s">
        <v>5132</v>
      </c>
      <c r="E59" s="130" t="s">
        <v>20</v>
      </c>
      <c r="F59" s="130">
        <v>3</v>
      </c>
      <c r="G59" s="130">
        <v>133746440</v>
      </c>
      <c r="H59" s="130" t="s">
        <v>21</v>
      </c>
      <c r="I59" s="130" t="s">
        <v>20</v>
      </c>
      <c r="J59" s="130" t="s">
        <v>22</v>
      </c>
      <c r="K59" s="130" t="s">
        <v>23</v>
      </c>
      <c r="L59" s="130" t="s">
        <v>5732</v>
      </c>
      <c r="M59" s="131">
        <v>9.8500000000000003E-15</v>
      </c>
      <c r="N59" s="130" t="s">
        <v>5</v>
      </c>
      <c r="O59" s="130">
        <v>9.3999999999999997E-4</v>
      </c>
      <c r="P59" s="130">
        <v>63</v>
      </c>
      <c r="Q59" s="130" t="s">
        <v>5721</v>
      </c>
      <c r="R59" s="130" t="s">
        <v>2343</v>
      </c>
      <c r="S59" s="130" t="s">
        <v>5733</v>
      </c>
      <c r="T59" s="131">
        <v>2.2E-16</v>
      </c>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c r="BI59" s="106"/>
      <c r="BJ59" s="106"/>
      <c r="BK59" s="106"/>
      <c r="BL59" s="106"/>
      <c r="BM59" s="106"/>
      <c r="BN59" s="106"/>
      <c r="BO59" s="106"/>
      <c r="BP59" s="106"/>
      <c r="BQ59" s="106"/>
      <c r="BR59" s="106"/>
      <c r="BS59" s="106"/>
      <c r="BT59" s="106"/>
      <c r="BU59" s="106"/>
      <c r="BV59" s="106"/>
      <c r="BW59" s="106"/>
      <c r="BX59" s="106"/>
      <c r="BY59" s="106"/>
      <c r="BZ59" s="106"/>
      <c r="CA59" s="106"/>
      <c r="CB59" s="106"/>
      <c r="CC59" s="106"/>
      <c r="CD59" s="106"/>
      <c r="CE59" s="106"/>
      <c r="CF59" s="106"/>
      <c r="CG59" s="106"/>
      <c r="CH59" s="106"/>
      <c r="CI59" s="106"/>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row>
    <row r="60" spans="1:139" s="80" customFormat="1">
      <c r="A60" s="129" t="s">
        <v>5718</v>
      </c>
      <c r="B60" s="130" t="s">
        <v>6493</v>
      </c>
      <c r="C60" s="130" t="s">
        <v>5719</v>
      </c>
      <c r="D60" s="130" t="s">
        <v>5132</v>
      </c>
      <c r="E60" s="130" t="s">
        <v>42</v>
      </c>
      <c r="F60" s="130">
        <v>3</v>
      </c>
      <c r="G60" s="130">
        <v>133746440</v>
      </c>
      <c r="H60" s="130" t="s">
        <v>21</v>
      </c>
      <c r="I60" s="130" t="s">
        <v>42</v>
      </c>
      <c r="J60" s="130" t="s">
        <v>22</v>
      </c>
      <c r="K60" s="130" t="s">
        <v>23</v>
      </c>
      <c r="L60" s="130" t="s">
        <v>5738</v>
      </c>
      <c r="M60" s="131">
        <v>1.1799999999999999E-14</v>
      </c>
      <c r="N60" s="130" t="s">
        <v>5</v>
      </c>
      <c r="O60" s="130">
        <v>2.7999999999999998E-4</v>
      </c>
      <c r="P60" s="130">
        <v>19</v>
      </c>
      <c r="Q60" s="130" t="s">
        <v>5729</v>
      </c>
      <c r="R60" s="130" t="s">
        <v>2343</v>
      </c>
      <c r="S60" s="130" t="s">
        <v>5743</v>
      </c>
      <c r="T60" s="131">
        <v>5.6999999999999997E-14</v>
      </c>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row>
    <row r="61" spans="1:139" s="80" customFormat="1">
      <c r="A61" s="129" t="s">
        <v>5718</v>
      </c>
      <c r="B61" s="130" t="s">
        <v>6494</v>
      </c>
      <c r="C61" s="130" t="s">
        <v>5731</v>
      </c>
      <c r="D61" s="130" t="s">
        <v>5132</v>
      </c>
      <c r="E61" s="130" t="s">
        <v>42</v>
      </c>
      <c r="F61" s="130">
        <v>3</v>
      </c>
      <c r="G61" s="130">
        <v>133746440</v>
      </c>
      <c r="H61" s="130" t="s">
        <v>21</v>
      </c>
      <c r="I61" s="130" t="s">
        <v>42</v>
      </c>
      <c r="J61" s="130" t="s">
        <v>22</v>
      </c>
      <c r="K61" s="130" t="s">
        <v>23</v>
      </c>
      <c r="L61" s="130" t="s">
        <v>5737</v>
      </c>
      <c r="M61" s="131">
        <v>4.7199999999999997E-14</v>
      </c>
      <c r="N61" s="130" t="s">
        <v>5</v>
      </c>
      <c r="O61" s="130">
        <v>2.7999999999999998E-4</v>
      </c>
      <c r="P61" s="130">
        <v>19</v>
      </c>
      <c r="Q61" s="130" t="s">
        <v>5729</v>
      </c>
      <c r="R61" s="130" t="s">
        <v>2343</v>
      </c>
      <c r="S61" s="130" t="s">
        <v>5739</v>
      </c>
      <c r="T61" s="131">
        <v>3.2999999999999998E-14</v>
      </c>
      <c r="U61" s="106"/>
      <c r="V61" s="106"/>
      <c r="W61" s="106"/>
      <c r="X61" s="106"/>
      <c r="Y61" s="106"/>
      <c r="Z61" s="106"/>
      <c r="AA61" s="106"/>
      <c r="AB61" s="106"/>
      <c r="AC61" s="106"/>
      <c r="AD61" s="106"/>
      <c r="AE61" s="106"/>
      <c r="AF61" s="106"/>
      <c r="AG61" s="106"/>
      <c r="AH61" s="106"/>
      <c r="AI61" s="106"/>
      <c r="AJ61" s="106"/>
      <c r="AK61" s="106"/>
      <c r="AL61" s="106"/>
      <c r="AM61" s="106"/>
      <c r="AN61" s="106"/>
      <c r="AO61" s="106"/>
      <c r="AP61" s="106"/>
      <c r="AQ61" s="106"/>
      <c r="AR61" s="106"/>
      <c r="AS61" s="106"/>
      <c r="AT61" s="106"/>
      <c r="AU61" s="106"/>
      <c r="AV61" s="106"/>
      <c r="AW61" s="106"/>
      <c r="AX61" s="106"/>
      <c r="AY61" s="106"/>
      <c r="AZ61" s="106"/>
      <c r="BA61" s="106"/>
      <c r="BB61" s="106"/>
      <c r="BC61" s="106"/>
      <c r="BD61" s="106"/>
      <c r="BE61" s="106"/>
      <c r="BF61" s="106"/>
      <c r="BG61" s="106"/>
      <c r="BH61" s="106"/>
      <c r="BI61" s="106"/>
      <c r="BJ61" s="106"/>
      <c r="BK61" s="106"/>
      <c r="BL61" s="106"/>
      <c r="BM61" s="106"/>
      <c r="BN61" s="106"/>
      <c r="BO61" s="106"/>
      <c r="BP61" s="106"/>
      <c r="BQ61" s="106"/>
      <c r="BR61" s="106"/>
      <c r="BS61" s="106"/>
      <c r="BT61" s="106"/>
      <c r="BU61" s="106"/>
      <c r="BV61" s="106"/>
      <c r="BW61" s="106"/>
      <c r="BX61" s="106"/>
      <c r="BY61" s="106"/>
      <c r="BZ61" s="106"/>
      <c r="CA61" s="106"/>
      <c r="CB61" s="106"/>
      <c r="CC61" s="106"/>
      <c r="CD61" s="106"/>
      <c r="CE61" s="106"/>
      <c r="CF61" s="106"/>
      <c r="CG61" s="106"/>
      <c r="CH61" s="106"/>
      <c r="CI61" s="106"/>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row>
    <row r="62" spans="1:139" s="80" customFormat="1">
      <c r="A62" s="129" t="s">
        <v>5718</v>
      </c>
      <c r="B62" s="130" t="s">
        <v>6477</v>
      </c>
      <c r="C62" s="130" t="s">
        <v>5561</v>
      </c>
      <c r="D62" s="130" t="s">
        <v>5302</v>
      </c>
      <c r="E62" s="130" t="s">
        <v>34</v>
      </c>
      <c r="F62" s="130">
        <v>3</v>
      </c>
      <c r="G62" s="130">
        <v>133746440</v>
      </c>
      <c r="H62" s="130" t="s">
        <v>21</v>
      </c>
      <c r="I62" s="130" t="s">
        <v>34</v>
      </c>
      <c r="J62" s="130" t="s">
        <v>22</v>
      </c>
      <c r="K62" s="130" t="s">
        <v>23</v>
      </c>
      <c r="L62" s="130" t="s">
        <v>5740</v>
      </c>
      <c r="M62" s="131">
        <v>7.5800000000000003E-14</v>
      </c>
      <c r="N62" s="130" t="s">
        <v>16</v>
      </c>
      <c r="O62" s="130">
        <v>1.5E-3</v>
      </c>
      <c r="P62" s="130">
        <v>98</v>
      </c>
      <c r="Q62" s="130" t="s">
        <v>5741</v>
      </c>
      <c r="R62" s="130" t="s">
        <v>2343</v>
      </c>
      <c r="S62" s="130" t="s">
        <v>5742</v>
      </c>
      <c r="T62" s="131">
        <v>4.4999999999999998E-14</v>
      </c>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row>
    <row r="63" spans="1:139" s="80" customFormat="1">
      <c r="A63" s="129" t="s">
        <v>5718</v>
      </c>
      <c r="B63" s="130" t="s">
        <v>6458</v>
      </c>
      <c r="C63" s="130" t="s">
        <v>5459</v>
      </c>
      <c r="D63" s="130" t="s">
        <v>5132</v>
      </c>
      <c r="E63" s="130" t="s">
        <v>20</v>
      </c>
      <c r="F63" s="130">
        <v>3</v>
      </c>
      <c r="G63" s="130">
        <v>133746440</v>
      </c>
      <c r="H63" s="130" t="s">
        <v>21</v>
      </c>
      <c r="I63" s="130" t="s">
        <v>20</v>
      </c>
      <c r="J63" s="130" t="s">
        <v>22</v>
      </c>
      <c r="K63" s="130" t="s">
        <v>23</v>
      </c>
      <c r="L63" s="130" t="s">
        <v>5735</v>
      </c>
      <c r="M63" s="131">
        <v>1.07E-13</v>
      </c>
      <c r="N63" s="130" t="s">
        <v>5</v>
      </c>
      <c r="O63" s="130">
        <v>9.3999999999999997E-4</v>
      </c>
      <c r="P63" s="130">
        <v>63</v>
      </c>
      <c r="Q63" s="130" t="s">
        <v>5721</v>
      </c>
      <c r="R63" s="130" t="s">
        <v>2343</v>
      </c>
      <c r="S63" s="130" t="s">
        <v>5736</v>
      </c>
      <c r="T63" s="131">
        <v>1.4E-14</v>
      </c>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row>
    <row r="64" spans="1:139" s="80" customFormat="1">
      <c r="A64" s="129" t="s">
        <v>5718</v>
      </c>
      <c r="B64" s="130" t="s">
        <v>6458</v>
      </c>
      <c r="C64" s="130" t="s">
        <v>5459</v>
      </c>
      <c r="D64" s="130" t="s">
        <v>5132</v>
      </c>
      <c r="E64" s="130" t="s">
        <v>42</v>
      </c>
      <c r="F64" s="130">
        <v>3</v>
      </c>
      <c r="G64" s="130">
        <v>133746440</v>
      </c>
      <c r="H64" s="130" t="s">
        <v>21</v>
      </c>
      <c r="I64" s="130" t="s">
        <v>42</v>
      </c>
      <c r="J64" s="130" t="s">
        <v>22</v>
      </c>
      <c r="K64" s="130" t="s">
        <v>23</v>
      </c>
      <c r="L64" s="130" t="s">
        <v>3813</v>
      </c>
      <c r="M64" s="131">
        <v>2.3200000000000002E-13</v>
      </c>
      <c r="N64" s="130" t="s">
        <v>5</v>
      </c>
      <c r="O64" s="130">
        <v>2.7999999999999998E-4</v>
      </c>
      <c r="P64" s="130">
        <v>19</v>
      </c>
      <c r="Q64" s="130" t="s">
        <v>5729</v>
      </c>
      <c r="R64" s="130" t="s">
        <v>2343</v>
      </c>
      <c r="S64" s="130" t="s">
        <v>5743</v>
      </c>
      <c r="T64" s="131">
        <v>1.1E-13</v>
      </c>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row>
    <row r="65" spans="1:139" s="80" customFormat="1">
      <c r="A65" s="129" t="s">
        <v>5718</v>
      </c>
      <c r="B65" s="130" t="s">
        <v>6423</v>
      </c>
      <c r="C65" s="130" t="s">
        <v>5301</v>
      </c>
      <c r="D65" s="130" t="s">
        <v>5302</v>
      </c>
      <c r="E65" s="130" t="s">
        <v>20</v>
      </c>
      <c r="F65" s="130">
        <v>3</v>
      </c>
      <c r="G65" s="130">
        <v>133746440</v>
      </c>
      <c r="H65" s="130" t="s">
        <v>21</v>
      </c>
      <c r="I65" s="130" t="s">
        <v>20</v>
      </c>
      <c r="J65" s="130" t="s">
        <v>22</v>
      </c>
      <c r="K65" s="130" t="s">
        <v>23</v>
      </c>
      <c r="L65" s="130" t="s">
        <v>5744</v>
      </c>
      <c r="M65" s="131">
        <v>2.6399999999999999E-13</v>
      </c>
      <c r="N65" s="130" t="s">
        <v>16</v>
      </c>
      <c r="O65" s="130">
        <v>9.3999999999999997E-4</v>
      </c>
      <c r="P65" s="130">
        <v>61</v>
      </c>
      <c r="Q65" s="130" t="s">
        <v>5724</v>
      </c>
      <c r="R65" s="130" t="s">
        <v>2343</v>
      </c>
      <c r="S65" s="130" t="s">
        <v>5745</v>
      </c>
      <c r="T65" s="131">
        <v>8.2000000000000004E-14</v>
      </c>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row>
    <row r="66" spans="1:139" s="80" customFormat="1">
      <c r="A66" s="129" t="s">
        <v>5718</v>
      </c>
      <c r="B66" s="130" t="s">
        <v>6494</v>
      </c>
      <c r="C66" s="130" t="s">
        <v>5731</v>
      </c>
      <c r="D66" s="130" t="s">
        <v>5132</v>
      </c>
      <c r="E66" s="130" t="s">
        <v>34</v>
      </c>
      <c r="F66" s="130">
        <v>3</v>
      </c>
      <c r="G66" s="130">
        <v>133746440</v>
      </c>
      <c r="H66" s="130" t="s">
        <v>21</v>
      </c>
      <c r="I66" s="130" t="s">
        <v>34</v>
      </c>
      <c r="J66" s="130" t="s">
        <v>22</v>
      </c>
      <c r="K66" s="130" t="s">
        <v>23</v>
      </c>
      <c r="L66" s="130" t="s">
        <v>5751</v>
      </c>
      <c r="M66" s="131">
        <v>4.5199999999999999E-13</v>
      </c>
      <c r="N66" s="130" t="s">
        <v>5</v>
      </c>
      <c r="O66" s="130">
        <v>1.5E-3</v>
      </c>
      <c r="P66" s="130">
        <v>101</v>
      </c>
      <c r="Q66" s="130" t="s">
        <v>5726</v>
      </c>
      <c r="R66" s="130" t="s">
        <v>2343</v>
      </c>
      <c r="S66" s="130" t="s">
        <v>5752</v>
      </c>
      <c r="T66" s="131">
        <v>2.9999999999999998E-13</v>
      </c>
      <c r="U66" s="106"/>
      <c r="V66" s="106"/>
      <c r="W66" s="106"/>
      <c r="X66" s="106"/>
      <c r="Y66" s="106"/>
      <c r="Z66" s="106"/>
      <c r="AA66" s="106"/>
      <c r="AB66" s="106"/>
      <c r="AC66" s="106"/>
      <c r="AD66" s="106"/>
      <c r="AE66" s="106"/>
      <c r="AF66" s="106"/>
      <c r="AG66" s="106"/>
      <c r="AH66" s="106"/>
      <c r="AI66" s="106"/>
      <c r="AJ66" s="106"/>
      <c r="AK66" s="106"/>
      <c r="AL66" s="106"/>
      <c r="AM66" s="106"/>
      <c r="AN66" s="106"/>
      <c r="AO66" s="106"/>
      <c r="AP66" s="106"/>
      <c r="AQ66" s="106"/>
      <c r="AR66" s="106"/>
      <c r="AS66" s="106"/>
      <c r="AT66" s="106"/>
      <c r="AU66" s="106"/>
      <c r="AV66" s="106"/>
      <c r="AW66" s="106"/>
      <c r="AX66" s="106"/>
      <c r="AY66" s="106"/>
      <c r="AZ66" s="106"/>
      <c r="BA66" s="106"/>
      <c r="BB66" s="106"/>
      <c r="BC66" s="106"/>
      <c r="BD66" s="106"/>
      <c r="BE66" s="106"/>
      <c r="BF66" s="106"/>
      <c r="BG66" s="106"/>
      <c r="BH66" s="106"/>
      <c r="BI66" s="106"/>
      <c r="BJ66" s="106"/>
      <c r="BK66" s="106"/>
      <c r="BL66" s="106"/>
      <c r="BM66" s="106"/>
      <c r="BN66" s="106"/>
      <c r="BO66" s="106"/>
      <c r="BP66" s="106"/>
      <c r="BQ66" s="106"/>
      <c r="BR66" s="106"/>
      <c r="BS66" s="106"/>
      <c r="BT66" s="106"/>
      <c r="BU66" s="106"/>
      <c r="BV66" s="106"/>
      <c r="BW66" s="106"/>
      <c r="BX66" s="106"/>
      <c r="BY66" s="106"/>
      <c r="BZ66" s="106"/>
      <c r="CA66" s="106"/>
      <c r="CB66" s="106"/>
      <c r="CC66" s="106"/>
      <c r="CD66" s="106"/>
      <c r="CE66" s="106"/>
      <c r="CF66" s="106"/>
      <c r="CG66" s="106"/>
      <c r="CH66" s="106"/>
      <c r="CI66" s="106"/>
      <c r="CJ66" s="106"/>
      <c r="CK66" s="106"/>
      <c r="CL66" s="106"/>
      <c r="CM66" s="106"/>
      <c r="CN66" s="106"/>
      <c r="CO66" s="106"/>
      <c r="CP66" s="106"/>
      <c r="CQ66" s="106"/>
      <c r="CR66" s="106"/>
      <c r="CS66" s="106"/>
      <c r="CT66" s="106"/>
      <c r="CU66" s="106"/>
      <c r="CV66" s="106"/>
      <c r="CW66" s="106"/>
      <c r="CX66" s="106"/>
      <c r="CY66" s="106"/>
      <c r="CZ66" s="106"/>
      <c r="DA66" s="106"/>
      <c r="DB66" s="106"/>
      <c r="DC66" s="106"/>
      <c r="DD66" s="106"/>
      <c r="DE66" s="106"/>
      <c r="DF66" s="106"/>
      <c r="DG66" s="106"/>
      <c r="DH66" s="106"/>
      <c r="DI66" s="106"/>
      <c r="DJ66" s="106"/>
      <c r="DK66" s="106"/>
      <c r="DL66" s="106"/>
      <c r="DM66" s="106"/>
      <c r="DN66" s="106"/>
      <c r="DO66" s="106"/>
      <c r="DP66" s="106"/>
      <c r="DQ66" s="106"/>
      <c r="DR66" s="106"/>
      <c r="DS66" s="106"/>
      <c r="DT66" s="106"/>
      <c r="DU66" s="106"/>
      <c r="DV66" s="106"/>
      <c r="DW66" s="106"/>
      <c r="DX66" s="106"/>
      <c r="DY66" s="106"/>
      <c r="DZ66" s="106"/>
      <c r="EA66" s="106"/>
      <c r="EB66" s="106"/>
      <c r="EC66" s="106"/>
      <c r="ED66" s="106"/>
      <c r="EE66" s="106"/>
      <c r="EF66" s="106"/>
      <c r="EG66" s="106"/>
      <c r="EH66" s="106"/>
      <c r="EI66" s="106"/>
    </row>
    <row r="67" spans="1:139" s="80" customFormat="1">
      <c r="A67" s="129" t="s">
        <v>5718</v>
      </c>
      <c r="B67" s="130" t="s">
        <v>6481</v>
      </c>
      <c r="C67" s="130" t="s">
        <v>5611</v>
      </c>
      <c r="D67" s="130" t="s">
        <v>5302</v>
      </c>
      <c r="E67" s="130" t="s">
        <v>20</v>
      </c>
      <c r="F67" s="130">
        <v>3</v>
      </c>
      <c r="G67" s="130">
        <v>133746440</v>
      </c>
      <c r="H67" s="130" t="s">
        <v>21</v>
      </c>
      <c r="I67" s="130" t="s">
        <v>20</v>
      </c>
      <c r="J67" s="130" t="s">
        <v>22</v>
      </c>
      <c r="K67" s="130" t="s">
        <v>23</v>
      </c>
      <c r="L67" s="130" t="s">
        <v>748</v>
      </c>
      <c r="M67" s="131">
        <v>6.6799999999999998E-13</v>
      </c>
      <c r="N67" s="130" t="s">
        <v>16</v>
      </c>
      <c r="O67" s="130">
        <v>9.3999999999999997E-4</v>
      </c>
      <c r="P67" s="130">
        <v>61</v>
      </c>
      <c r="Q67" s="130" t="s">
        <v>5724</v>
      </c>
      <c r="R67" s="130" t="s">
        <v>2343</v>
      </c>
      <c r="S67" s="130" t="s">
        <v>5760</v>
      </c>
      <c r="T67" s="131">
        <v>2.8000000000000002E-12</v>
      </c>
      <c r="U67" s="106"/>
      <c r="V67" s="106"/>
      <c r="W67" s="106"/>
      <c r="X67" s="106"/>
      <c r="Y67" s="106"/>
      <c r="Z67" s="106"/>
      <c r="AA67" s="106"/>
      <c r="AB67" s="106"/>
      <c r="AC67" s="106"/>
      <c r="AD67" s="106"/>
      <c r="AE67" s="106"/>
      <c r="AF67" s="106"/>
      <c r="AG67" s="106"/>
      <c r="AH67" s="106"/>
      <c r="AI67" s="106"/>
      <c r="AJ67" s="106"/>
      <c r="AK67" s="106"/>
      <c r="AL67" s="106"/>
      <c r="AM67" s="106"/>
      <c r="AN67" s="106"/>
      <c r="AO67" s="106"/>
      <c r="AP67" s="106"/>
      <c r="AQ67" s="106"/>
      <c r="AR67" s="106"/>
      <c r="AS67" s="106"/>
      <c r="AT67" s="106"/>
      <c r="AU67" s="106"/>
      <c r="AV67" s="106"/>
      <c r="AW67" s="106"/>
      <c r="AX67" s="106"/>
      <c r="AY67" s="106"/>
      <c r="AZ67" s="106"/>
      <c r="BA67" s="106"/>
      <c r="BB67" s="106"/>
      <c r="BC67" s="106"/>
      <c r="BD67" s="106"/>
      <c r="BE67" s="106"/>
      <c r="BF67" s="106"/>
      <c r="BG67" s="106"/>
      <c r="BH67" s="106"/>
      <c r="BI67" s="106"/>
      <c r="BJ67" s="106"/>
      <c r="BK67" s="106"/>
      <c r="BL67" s="106"/>
      <c r="BM67" s="106"/>
      <c r="BN67" s="106"/>
      <c r="BO67" s="106"/>
      <c r="BP67" s="106"/>
      <c r="BQ67" s="106"/>
      <c r="BR67" s="106"/>
      <c r="BS67" s="106"/>
      <c r="BT67" s="106"/>
      <c r="BU67" s="106"/>
      <c r="BV67" s="106"/>
      <c r="BW67" s="106"/>
      <c r="BX67" s="106"/>
      <c r="BY67" s="106"/>
      <c r="BZ67" s="106"/>
      <c r="CA67" s="106"/>
      <c r="CB67" s="106"/>
      <c r="CC67" s="106"/>
      <c r="CD67" s="106"/>
      <c r="CE67" s="106"/>
      <c r="CF67" s="106"/>
      <c r="CG67" s="106"/>
      <c r="CH67" s="106"/>
      <c r="CI67" s="106"/>
      <c r="CJ67" s="106"/>
      <c r="CK67" s="106"/>
      <c r="CL67" s="106"/>
      <c r="CM67" s="106"/>
      <c r="CN67" s="106"/>
      <c r="CO67" s="106"/>
      <c r="CP67" s="106"/>
      <c r="CQ67" s="106"/>
      <c r="CR67" s="106"/>
      <c r="CS67" s="106"/>
      <c r="CT67" s="106"/>
      <c r="CU67" s="106"/>
      <c r="CV67" s="106"/>
      <c r="CW67" s="106"/>
      <c r="CX67" s="106"/>
      <c r="CY67" s="106"/>
      <c r="CZ67" s="106"/>
      <c r="DA67" s="106"/>
      <c r="DB67" s="106"/>
      <c r="DC67" s="106"/>
      <c r="DD67" s="106"/>
      <c r="DE67" s="106"/>
      <c r="DF67" s="106"/>
      <c r="DG67" s="106"/>
      <c r="DH67" s="106"/>
      <c r="DI67" s="106"/>
      <c r="DJ67" s="106"/>
      <c r="DK67" s="106"/>
      <c r="DL67" s="106"/>
      <c r="DM67" s="106"/>
      <c r="DN67" s="106"/>
      <c r="DO67" s="106"/>
      <c r="DP67" s="106"/>
      <c r="DQ67" s="106"/>
      <c r="DR67" s="106"/>
      <c r="DS67" s="106"/>
      <c r="DT67" s="106"/>
      <c r="DU67" s="106"/>
      <c r="DV67" s="106"/>
      <c r="DW67" s="106"/>
      <c r="DX67" s="106"/>
      <c r="DY67" s="106"/>
      <c r="DZ67" s="106"/>
      <c r="EA67" s="106"/>
      <c r="EB67" s="106"/>
      <c r="EC67" s="106"/>
      <c r="ED67" s="106"/>
      <c r="EE67" s="106"/>
      <c r="EF67" s="106"/>
      <c r="EG67" s="106"/>
      <c r="EH67" s="106"/>
      <c r="EI67" s="106"/>
    </row>
    <row r="68" spans="1:139" s="80" customFormat="1">
      <c r="A68" s="129" t="s">
        <v>5718</v>
      </c>
      <c r="B68" s="130" t="s">
        <v>6423</v>
      </c>
      <c r="C68" s="130" t="s">
        <v>5301</v>
      </c>
      <c r="D68" s="130" t="s">
        <v>5302</v>
      </c>
      <c r="E68" s="130" t="s">
        <v>34</v>
      </c>
      <c r="F68" s="130">
        <v>3</v>
      </c>
      <c r="G68" s="130">
        <v>133746440</v>
      </c>
      <c r="H68" s="130" t="s">
        <v>21</v>
      </c>
      <c r="I68" s="130" t="s">
        <v>34</v>
      </c>
      <c r="J68" s="130" t="s">
        <v>22</v>
      </c>
      <c r="K68" s="130" t="s">
        <v>23</v>
      </c>
      <c r="L68" s="130" t="s">
        <v>5755</v>
      </c>
      <c r="M68" s="131">
        <v>7.3799999999999999E-13</v>
      </c>
      <c r="N68" s="130" t="s">
        <v>16</v>
      </c>
      <c r="O68" s="130">
        <v>1.5E-3</v>
      </c>
      <c r="P68" s="130">
        <v>98</v>
      </c>
      <c r="Q68" s="130" t="s">
        <v>5741</v>
      </c>
      <c r="R68" s="130" t="s">
        <v>2343</v>
      </c>
      <c r="S68" s="130" t="s">
        <v>5756</v>
      </c>
      <c r="T68" s="131">
        <v>8.3999999999999995E-13</v>
      </c>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6"/>
      <c r="BB68" s="106"/>
      <c r="BC68" s="106"/>
      <c r="BD68" s="106"/>
      <c r="BE68" s="106"/>
      <c r="BF68" s="106"/>
      <c r="BG68" s="106"/>
      <c r="BH68" s="106"/>
      <c r="BI68" s="106"/>
      <c r="BJ68" s="106"/>
      <c r="BK68" s="106"/>
      <c r="BL68" s="106"/>
      <c r="BM68" s="106"/>
      <c r="BN68" s="106"/>
      <c r="BO68" s="106"/>
      <c r="BP68" s="106"/>
      <c r="BQ68" s="106"/>
      <c r="BR68" s="106"/>
      <c r="BS68" s="106"/>
      <c r="BT68" s="106"/>
      <c r="BU68" s="106"/>
      <c r="BV68" s="106"/>
      <c r="BW68" s="106"/>
      <c r="BX68" s="106"/>
      <c r="BY68" s="106"/>
      <c r="BZ68" s="106"/>
      <c r="CA68" s="106"/>
      <c r="CB68" s="106"/>
      <c r="CC68" s="106"/>
      <c r="CD68" s="106"/>
      <c r="CE68" s="106"/>
      <c r="CF68" s="106"/>
      <c r="CG68" s="106"/>
      <c r="CH68" s="106"/>
      <c r="CI68" s="106"/>
      <c r="CJ68" s="106"/>
      <c r="CK68" s="106"/>
      <c r="CL68" s="106"/>
      <c r="CM68" s="106"/>
      <c r="CN68" s="106"/>
      <c r="CO68" s="106"/>
      <c r="CP68" s="106"/>
      <c r="CQ68" s="106"/>
      <c r="CR68" s="106"/>
      <c r="CS68" s="106"/>
      <c r="CT68" s="106"/>
      <c r="CU68" s="106"/>
      <c r="CV68" s="106"/>
      <c r="CW68" s="106"/>
      <c r="CX68" s="106"/>
      <c r="CY68" s="106"/>
      <c r="CZ68" s="106"/>
      <c r="DA68" s="106"/>
      <c r="DB68" s="106"/>
      <c r="DC68" s="106"/>
      <c r="DD68" s="106"/>
      <c r="DE68" s="106"/>
      <c r="DF68" s="106"/>
      <c r="DG68" s="106"/>
      <c r="DH68" s="106"/>
      <c r="DI68" s="106"/>
      <c r="DJ68" s="106"/>
      <c r="DK68" s="106"/>
      <c r="DL68" s="106"/>
      <c r="DM68" s="106"/>
      <c r="DN68" s="106"/>
      <c r="DO68" s="106"/>
      <c r="DP68" s="106"/>
      <c r="DQ68" s="106"/>
      <c r="DR68" s="106"/>
      <c r="DS68" s="106"/>
      <c r="DT68" s="106"/>
      <c r="DU68" s="106"/>
      <c r="DV68" s="106"/>
      <c r="DW68" s="106"/>
      <c r="DX68" s="106"/>
      <c r="DY68" s="106"/>
      <c r="DZ68" s="106"/>
      <c r="EA68" s="106"/>
      <c r="EB68" s="106"/>
      <c r="EC68" s="106"/>
      <c r="ED68" s="106"/>
      <c r="EE68" s="106"/>
      <c r="EF68" s="106"/>
      <c r="EG68" s="106"/>
      <c r="EH68" s="106"/>
      <c r="EI68" s="106"/>
    </row>
    <row r="69" spans="1:139" s="80" customFormat="1">
      <c r="A69" s="129" t="s">
        <v>5718</v>
      </c>
      <c r="B69" s="130" t="s">
        <v>6495</v>
      </c>
      <c r="C69" s="130" t="s">
        <v>5753</v>
      </c>
      <c r="D69" s="130" t="s">
        <v>5132</v>
      </c>
      <c r="E69" s="130" t="s">
        <v>20</v>
      </c>
      <c r="F69" s="130">
        <v>3</v>
      </c>
      <c r="G69" s="130">
        <v>133746440</v>
      </c>
      <c r="H69" s="130" t="s">
        <v>21</v>
      </c>
      <c r="I69" s="130" t="s">
        <v>20</v>
      </c>
      <c r="J69" s="130" t="s">
        <v>22</v>
      </c>
      <c r="K69" s="130" t="s">
        <v>23</v>
      </c>
      <c r="L69" s="130" t="s">
        <v>2109</v>
      </c>
      <c r="M69" s="131">
        <v>1.5799999999999999E-12</v>
      </c>
      <c r="N69" s="130" t="s">
        <v>5</v>
      </c>
      <c r="O69" s="130">
        <v>9.3999999999999997E-4</v>
      </c>
      <c r="P69" s="130">
        <v>63</v>
      </c>
      <c r="Q69" s="130" t="s">
        <v>5721</v>
      </c>
      <c r="R69" s="130" t="s">
        <v>2343</v>
      </c>
      <c r="S69" s="130" t="s">
        <v>5754</v>
      </c>
      <c r="T69" s="131">
        <v>3.2E-13</v>
      </c>
      <c r="U69" s="106"/>
      <c r="V69" s="106"/>
      <c r="W69" s="106"/>
      <c r="X69" s="106"/>
      <c r="Y69" s="106"/>
      <c r="Z69" s="106"/>
      <c r="AA69" s="106"/>
      <c r="AB69" s="106"/>
      <c r="AC69" s="106"/>
      <c r="AD69" s="106"/>
      <c r="AE69" s="106"/>
      <c r="AF69" s="106"/>
      <c r="AG69" s="106"/>
      <c r="AH69" s="106"/>
      <c r="AI69" s="106"/>
      <c r="AJ69" s="106"/>
      <c r="AK69" s="106"/>
      <c r="AL69" s="106"/>
      <c r="AM69" s="106"/>
      <c r="AN69" s="106"/>
      <c r="AO69" s="106"/>
      <c r="AP69" s="106"/>
      <c r="AQ69" s="106"/>
      <c r="AR69" s="106"/>
      <c r="AS69" s="106"/>
      <c r="AT69" s="106"/>
      <c r="AU69" s="106"/>
      <c r="AV69" s="106"/>
      <c r="AW69" s="106"/>
      <c r="AX69" s="106"/>
      <c r="AY69" s="106"/>
      <c r="AZ69" s="106"/>
      <c r="BA69" s="106"/>
      <c r="BB69" s="106"/>
      <c r="BC69" s="106"/>
      <c r="BD69" s="106"/>
      <c r="BE69" s="106"/>
      <c r="BF69" s="106"/>
      <c r="BG69" s="106"/>
      <c r="BH69" s="106"/>
      <c r="BI69" s="106"/>
      <c r="BJ69" s="106"/>
      <c r="BK69" s="106"/>
      <c r="BL69" s="106"/>
      <c r="BM69" s="106"/>
      <c r="BN69" s="106"/>
      <c r="BO69" s="106"/>
      <c r="BP69" s="106"/>
      <c r="BQ69" s="106"/>
      <c r="BR69" s="106"/>
      <c r="BS69" s="106"/>
      <c r="BT69" s="106"/>
      <c r="BU69" s="106"/>
      <c r="BV69" s="106"/>
      <c r="BW69" s="106"/>
      <c r="BX69" s="106"/>
      <c r="BY69" s="106"/>
      <c r="BZ69" s="106"/>
      <c r="CA69" s="106"/>
      <c r="CB69" s="106"/>
      <c r="CC69" s="106"/>
      <c r="CD69" s="106"/>
      <c r="CE69" s="106"/>
      <c r="CF69" s="106"/>
      <c r="CG69" s="106"/>
      <c r="CH69" s="106"/>
      <c r="CI69" s="106"/>
      <c r="CJ69" s="106"/>
      <c r="CK69" s="106"/>
      <c r="CL69" s="106"/>
      <c r="CM69" s="106"/>
      <c r="CN69" s="106"/>
      <c r="CO69" s="106"/>
      <c r="CP69" s="106"/>
      <c r="CQ69" s="106"/>
      <c r="CR69" s="106"/>
      <c r="CS69" s="106"/>
      <c r="CT69" s="106"/>
      <c r="CU69" s="106"/>
      <c r="CV69" s="106"/>
      <c r="CW69" s="106"/>
      <c r="CX69" s="106"/>
      <c r="CY69" s="106"/>
      <c r="CZ69" s="106"/>
      <c r="DA69" s="106"/>
      <c r="DB69" s="106"/>
      <c r="DC69" s="106"/>
      <c r="DD69" s="106"/>
      <c r="DE69" s="106"/>
      <c r="DF69" s="106"/>
      <c r="DG69" s="106"/>
      <c r="DH69" s="106"/>
      <c r="DI69" s="106"/>
      <c r="DJ69" s="106"/>
      <c r="DK69" s="106"/>
      <c r="DL69" s="106"/>
      <c r="DM69" s="106"/>
      <c r="DN69" s="106"/>
      <c r="DO69" s="106"/>
      <c r="DP69" s="106"/>
      <c r="DQ69" s="106"/>
      <c r="DR69" s="106"/>
      <c r="DS69" s="106"/>
      <c r="DT69" s="106"/>
      <c r="DU69" s="106"/>
      <c r="DV69" s="106"/>
      <c r="DW69" s="106"/>
      <c r="DX69" s="106"/>
      <c r="DY69" s="106"/>
      <c r="DZ69" s="106"/>
      <c r="EA69" s="106"/>
      <c r="EB69" s="106"/>
      <c r="EC69" s="106"/>
      <c r="ED69" s="106"/>
      <c r="EE69" s="106"/>
      <c r="EF69" s="106"/>
      <c r="EG69" s="106"/>
      <c r="EH69" s="106"/>
      <c r="EI69" s="106"/>
    </row>
    <row r="70" spans="1:139" s="80" customFormat="1">
      <c r="A70" s="129" t="s">
        <v>5718</v>
      </c>
      <c r="B70" s="130" t="s">
        <v>6457</v>
      </c>
      <c r="C70" s="130" t="s">
        <v>5452</v>
      </c>
      <c r="D70" s="130" t="s">
        <v>5132</v>
      </c>
      <c r="E70" s="130" t="s">
        <v>186</v>
      </c>
      <c r="F70" s="130">
        <v>3</v>
      </c>
      <c r="G70" s="130">
        <v>133746440</v>
      </c>
      <c r="H70" s="130" t="s">
        <v>21</v>
      </c>
      <c r="I70" s="130" t="s">
        <v>186</v>
      </c>
      <c r="J70" s="130" t="s">
        <v>22</v>
      </c>
      <c r="K70" s="130" t="s">
        <v>23</v>
      </c>
      <c r="L70" s="130" t="s">
        <v>5747</v>
      </c>
      <c r="M70" s="131">
        <v>3.9700000000000002E-12</v>
      </c>
      <c r="N70" s="130" t="s">
        <v>5</v>
      </c>
      <c r="O70" s="130">
        <v>1.2999999999999999E-4</v>
      </c>
      <c r="P70" s="130">
        <v>9</v>
      </c>
      <c r="Q70" s="130" t="s">
        <v>5748</v>
      </c>
      <c r="R70" s="130" t="s">
        <v>2343</v>
      </c>
      <c r="S70" s="130" t="s">
        <v>5749</v>
      </c>
      <c r="T70" s="131">
        <v>1.3E-13</v>
      </c>
      <c r="U70" s="106"/>
      <c r="V70" s="106"/>
      <c r="W70" s="106"/>
      <c r="X70" s="106"/>
      <c r="Y70" s="106"/>
      <c r="Z70" s="106"/>
      <c r="AA70" s="106"/>
      <c r="AB70" s="106"/>
      <c r="AC70" s="106"/>
      <c r="AD70" s="106"/>
      <c r="AE70" s="106"/>
      <c r="AF70" s="106"/>
      <c r="AG70" s="106"/>
      <c r="AH70" s="106"/>
      <c r="AI70" s="106"/>
      <c r="AJ70" s="106"/>
      <c r="AK70" s="106"/>
      <c r="AL70" s="106"/>
      <c r="AM70" s="106"/>
      <c r="AN70" s="106"/>
      <c r="AO70" s="106"/>
      <c r="AP70" s="106"/>
      <c r="AQ70" s="106"/>
      <c r="AR70" s="106"/>
      <c r="AS70" s="106"/>
      <c r="AT70" s="106"/>
      <c r="AU70" s="106"/>
      <c r="AV70" s="106"/>
      <c r="AW70" s="106"/>
      <c r="AX70" s="106"/>
      <c r="AY70" s="106"/>
      <c r="AZ70" s="106"/>
      <c r="BA70" s="106"/>
      <c r="BB70" s="106"/>
      <c r="BC70" s="106"/>
      <c r="BD70" s="106"/>
      <c r="BE70" s="106"/>
      <c r="BF70" s="106"/>
      <c r="BG70" s="106"/>
      <c r="BH70" s="106"/>
      <c r="BI70" s="106"/>
      <c r="BJ70" s="106"/>
      <c r="BK70" s="106"/>
      <c r="BL70" s="106"/>
      <c r="BM70" s="106"/>
      <c r="BN70" s="106"/>
      <c r="BO70" s="106"/>
      <c r="BP70" s="106"/>
      <c r="BQ70" s="106"/>
      <c r="BR70" s="106"/>
      <c r="BS70" s="106"/>
      <c r="BT70" s="106"/>
      <c r="BU70" s="106"/>
      <c r="BV70" s="106"/>
      <c r="BW70" s="106"/>
      <c r="BX70" s="106"/>
      <c r="BY70" s="106"/>
      <c r="BZ70" s="106"/>
      <c r="CA70" s="106"/>
      <c r="CB70" s="106"/>
      <c r="CC70" s="106"/>
      <c r="CD70" s="106"/>
      <c r="CE70" s="106"/>
      <c r="CF70" s="106"/>
      <c r="CG70" s="106"/>
      <c r="CH70" s="106"/>
      <c r="CI70" s="106"/>
      <c r="CJ70" s="106"/>
      <c r="CK70" s="106"/>
      <c r="CL70" s="106"/>
      <c r="CM70" s="106"/>
      <c r="CN70" s="106"/>
      <c r="CO70" s="106"/>
      <c r="CP70" s="106"/>
      <c r="CQ70" s="106"/>
      <c r="CR70" s="106"/>
      <c r="CS70" s="106"/>
      <c r="CT70" s="106"/>
      <c r="CU70" s="106"/>
      <c r="CV70" s="106"/>
      <c r="CW70" s="106"/>
      <c r="CX70" s="106"/>
      <c r="CY70" s="106"/>
      <c r="CZ70" s="106"/>
      <c r="DA70" s="106"/>
      <c r="DB70" s="106"/>
      <c r="DC70" s="106"/>
      <c r="DD70" s="106"/>
      <c r="DE70" s="106"/>
      <c r="DF70" s="106"/>
      <c r="DG70" s="106"/>
      <c r="DH70" s="106"/>
      <c r="DI70" s="106"/>
      <c r="DJ70" s="106"/>
      <c r="DK70" s="106"/>
      <c r="DL70" s="106"/>
      <c r="DM70" s="106"/>
      <c r="DN70" s="106"/>
      <c r="DO70" s="106"/>
      <c r="DP70" s="106"/>
      <c r="DQ70" s="106"/>
      <c r="DR70" s="106"/>
      <c r="DS70" s="106"/>
      <c r="DT70" s="106"/>
      <c r="DU70" s="106"/>
      <c r="DV70" s="106"/>
      <c r="DW70" s="106"/>
      <c r="DX70" s="106"/>
      <c r="DY70" s="106"/>
      <c r="DZ70" s="106"/>
      <c r="EA70" s="106"/>
      <c r="EB70" s="106"/>
      <c r="EC70" s="106"/>
      <c r="ED70" s="106"/>
      <c r="EE70" s="106"/>
      <c r="EF70" s="106"/>
      <c r="EG70" s="106"/>
      <c r="EH70" s="106"/>
      <c r="EI70" s="106"/>
    </row>
    <row r="71" spans="1:139" s="80" customFormat="1">
      <c r="A71" s="129" t="s">
        <v>5718</v>
      </c>
      <c r="B71" s="130" t="s">
        <v>6457</v>
      </c>
      <c r="C71" s="130" t="s">
        <v>5452</v>
      </c>
      <c r="D71" s="130" t="s">
        <v>5132</v>
      </c>
      <c r="E71" s="130" t="s">
        <v>269</v>
      </c>
      <c r="F71" s="130">
        <v>3</v>
      </c>
      <c r="G71" s="130">
        <v>133746440</v>
      </c>
      <c r="H71" s="130" t="s">
        <v>21</v>
      </c>
      <c r="I71" s="130" t="s">
        <v>269</v>
      </c>
      <c r="J71" s="130" t="s">
        <v>22</v>
      </c>
      <c r="K71" s="130" t="s">
        <v>23</v>
      </c>
      <c r="L71" s="130" t="s">
        <v>5747</v>
      </c>
      <c r="M71" s="131">
        <v>3.9700000000000002E-12</v>
      </c>
      <c r="N71" s="130" t="s">
        <v>5</v>
      </c>
      <c r="O71" s="130">
        <v>1.2999999999999999E-4</v>
      </c>
      <c r="P71" s="130">
        <v>9</v>
      </c>
      <c r="Q71" s="130" t="s">
        <v>5748</v>
      </c>
      <c r="R71" s="130" t="s">
        <v>2343</v>
      </c>
      <c r="S71" s="130" t="s">
        <v>5749</v>
      </c>
      <c r="T71" s="131">
        <v>1.3E-13</v>
      </c>
      <c r="U71" s="106"/>
      <c r="V71" s="106"/>
      <c r="W71" s="106"/>
      <c r="X71" s="106"/>
      <c r="Y71" s="106"/>
      <c r="Z71" s="106"/>
      <c r="AA71" s="106"/>
      <c r="AB71" s="106"/>
      <c r="AC71" s="106"/>
      <c r="AD71" s="106"/>
      <c r="AE71" s="106"/>
      <c r="AF71" s="106"/>
      <c r="AG71" s="106"/>
      <c r="AH71" s="106"/>
      <c r="AI71" s="106"/>
      <c r="AJ71" s="106"/>
      <c r="AK71" s="106"/>
      <c r="AL71" s="106"/>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6"/>
      <c r="BI71" s="106"/>
      <c r="BJ71" s="106"/>
      <c r="BK71" s="106"/>
      <c r="BL71" s="106"/>
      <c r="BM71" s="106"/>
      <c r="BN71" s="106"/>
      <c r="BO71" s="106"/>
      <c r="BP71" s="106"/>
      <c r="BQ71" s="106"/>
      <c r="BR71" s="106"/>
      <c r="BS71" s="106"/>
      <c r="BT71" s="106"/>
      <c r="BU71" s="106"/>
      <c r="BV71" s="106"/>
      <c r="BW71" s="106"/>
      <c r="BX71" s="106"/>
      <c r="BY71" s="106"/>
      <c r="BZ71" s="106"/>
      <c r="CA71" s="106"/>
      <c r="CB71" s="106"/>
      <c r="CC71" s="106"/>
      <c r="CD71" s="106"/>
      <c r="CE71" s="106"/>
      <c r="CF71" s="106"/>
      <c r="CG71" s="106"/>
      <c r="CH71" s="106"/>
      <c r="CI71" s="106"/>
      <c r="CJ71" s="106"/>
      <c r="CK71" s="106"/>
      <c r="CL71" s="106"/>
      <c r="CM71" s="106"/>
      <c r="CN71" s="106"/>
      <c r="CO71" s="106"/>
      <c r="CP71" s="106"/>
      <c r="CQ71" s="106"/>
      <c r="CR71" s="106"/>
      <c r="CS71" s="106"/>
      <c r="CT71" s="106"/>
      <c r="CU71" s="106"/>
      <c r="CV71" s="106"/>
      <c r="CW71" s="106"/>
      <c r="CX71" s="106"/>
      <c r="CY71" s="106"/>
      <c r="CZ71" s="106"/>
      <c r="DA71" s="106"/>
      <c r="DB71" s="106"/>
      <c r="DC71" s="106"/>
      <c r="DD71" s="106"/>
      <c r="DE71" s="106"/>
      <c r="DF71" s="106"/>
      <c r="DG71" s="106"/>
      <c r="DH71" s="106"/>
      <c r="DI71" s="106"/>
      <c r="DJ71" s="106"/>
      <c r="DK71" s="106"/>
      <c r="DL71" s="106"/>
      <c r="DM71" s="106"/>
      <c r="DN71" s="106"/>
      <c r="DO71" s="106"/>
      <c r="DP71" s="106"/>
      <c r="DQ71" s="106"/>
      <c r="DR71" s="106"/>
      <c r="DS71" s="106"/>
      <c r="DT71" s="106"/>
      <c r="DU71" s="106"/>
      <c r="DV71" s="106"/>
      <c r="DW71" s="106"/>
      <c r="DX71" s="106"/>
      <c r="DY71" s="106"/>
      <c r="DZ71" s="106"/>
      <c r="EA71" s="106"/>
      <c r="EB71" s="106"/>
      <c r="EC71" s="106"/>
      <c r="ED71" s="106"/>
      <c r="EE71" s="106"/>
      <c r="EF71" s="106"/>
      <c r="EG71" s="106"/>
      <c r="EH71" s="106"/>
      <c r="EI71" s="106"/>
    </row>
    <row r="72" spans="1:139" s="80" customFormat="1">
      <c r="A72" s="129" t="s">
        <v>5718</v>
      </c>
      <c r="B72" s="130" t="s">
        <v>6457</v>
      </c>
      <c r="C72" s="130" t="s">
        <v>5452</v>
      </c>
      <c r="D72" s="130" t="s">
        <v>5132</v>
      </c>
      <c r="E72" s="130" t="s">
        <v>39</v>
      </c>
      <c r="F72" s="130">
        <v>3</v>
      </c>
      <c r="G72" s="130">
        <v>133746440</v>
      </c>
      <c r="H72" s="130" t="s">
        <v>21</v>
      </c>
      <c r="I72" s="130" t="s">
        <v>39</v>
      </c>
      <c r="J72" s="130" t="s">
        <v>22</v>
      </c>
      <c r="K72" s="130" t="s">
        <v>23</v>
      </c>
      <c r="L72" s="130" t="s">
        <v>5747</v>
      </c>
      <c r="M72" s="131">
        <v>3.9700000000000002E-12</v>
      </c>
      <c r="N72" s="130" t="s">
        <v>5</v>
      </c>
      <c r="O72" s="130">
        <v>1.2999999999999999E-4</v>
      </c>
      <c r="P72" s="130">
        <v>9</v>
      </c>
      <c r="Q72" s="130" t="s">
        <v>5748</v>
      </c>
      <c r="R72" s="130" t="s">
        <v>2343</v>
      </c>
      <c r="S72" s="130" t="s">
        <v>5749</v>
      </c>
      <c r="T72" s="131">
        <v>1.3E-13</v>
      </c>
      <c r="U72" s="106"/>
      <c r="V72" s="106"/>
      <c r="W72" s="106"/>
      <c r="X72" s="106"/>
      <c r="Y72" s="106"/>
      <c r="Z72" s="106"/>
      <c r="AA72" s="106"/>
      <c r="AB72" s="106"/>
      <c r="AC72" s="106"/>
      <c r="AD72" s="106"/>
      <c r="AE72" s="106"/>
      <c r="AF72" s="106"/>
      <c r="AG72" s="106"/>
      <c r="AH72" s="106"/>
      <c r="AI72" s="106"/>
      <c r="AJ72" s="106"/>
      <c r="AK72" s="106"/>
      <c r="AL72" s="106"/>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6"/>
      <c r="BI72" s="106"/>
      <c r="BJ72" s="106"/>
      <c r="BK72" s="106"/>
      <c r="BL72" s="106"/>
      <c r="BM72" s="106"/>
      <c r="BN72" s="106"/>
      <c r="BO72" s="106"/>
      <c r="BP72" s="106"/>
      <c r="BQ72" s="106"/>
      <c r="BR72" s="106"/>
      <c r="BS72" s="106"/>
      <c r="BT72" s="106"/>
      <c r="BU72" s="106"/>
      <c r="BV72" s="106"/>
      <c r="BW72" s="106"/>
      <c r="BX72" s="106"/>
      <c r="BY72" s="106"/>
      <c r="BZ72" s="106"/>
      <c r="CA72" s="106"/>
      <c r="CB72" s="106"/>
      <c r="CC72" s="106"/>
      <c r="CD72" s="106"/>
      <c r="CE72" s="106"/>
      <c r="CF72" s="106"/>
      <c r="CG72" s="106"/>
      <c r="CH72" s="106"/>
      <c r="CI72" s="106"/>
      <c r="CJ72" s="106"/>
      <c r="CK72" s="106"/>
      <c r="CL72" s="106"/>
      <c r="CM72" s="106"/>
      <c r="CN72" s="106"/>
      <c r="CO72" s="106"/>
      <c r="CP72" s="106"/>
      <c r="CQ72" s="106"/>
      <c r="CR72" s="106"/>
      <c r="CS72" s="106"/>
      <c r="CT72" s="106"/>
      <c r="CU72" s="106"/>
      <c r="CV72" s="106"/>
      <c r="CW72" s="106"/>
      <c r="CX72" s="106"/>
      <c r="CY72" s="106"/>
      <c r="CZ72" s="106"/>
      <c r="DA72" s="106"/>
      <c r="DB72" s="106"/>
      <c r="DC72" s="106"/>
      <c r="DD72" s="106"/>
      <c r="DE72" s="106"/>
      <c r="DF72" s="106"/>
      <c r="DG72" s="106"/>
      <c r="DH72" s="106"/>
      <c r="DI72" s="106"/>
      <c r="DJ72" s="106"/>
      <c r="DK72" s="106"/>
      <c r="DL72" s="106"/>
      <c r="DM72" s="106"/>
      <c r="DN72" s="106"/>
      <c r="DO72" s="106"/>
      <c r="DP72" s="106"/>
      <c r="DQ72" s="106"/>
      <c r="DR72" s="106"/>
      <c r="DS72" s="106"/>
      <c r="DT72" s="106"/>
      <c r="DU72" s="106"/>
      <c r="DV72" s="106"/>
      <c r="DW72" s="106"/>
      <c r="DX72" s="106"/>
      <c r="DY72" s="106"/>
      <c r="DZ72" s="106"/>
      <c r="EA72" s="106"/>
      <c r="EB72" s="106"/>
      <c r="EC72" s="106"/>
      <c r="ED72" s="106"/>
      <c r="EE72" s="106"/>
      <c r="EF72" s="106"/>
      <c r="EG72" s="106"/>
      <c r="EH72" s="106"/>
      <c r="EI72" s="106"/>
    </row>
    <row r="73" spans="1:139" s="80" customFormat="1">
      <c r="A73" s="129" t="s">
        <v>5718</v>
      </c>
      <c r="B73" s="130" t="s">
        <v>6496</v>
      </c>
      <c r="C73" s="130" t="s">
        <v>5763</v>
      </c>
      <c r="D73" s="130" t="s">
        <v>5132</v>
      </c>
      <c r="E73" s="130" t="s">
        <v>20</v>
      </c>
      <c r="F73" s="130">
        <v>3</v>
      </c>
      <c r="G73" s="130">
        <v>133746440</v>
      </c>
      <c r="H73" s="130" t="s">
        <v>21</v>
      </c>
      <c r="I73" s="130" t="s">
        <v>20</v>
      </c>
      <c r="J73" s="130" t="s">
        <v>22</v>
      </c>
      <c r="K73" s="130" t="s">
        <v>23</v>
      </c>
      <c r="L73" s="130" t="s">
        <v>5766</v>
      </c>
      <c r="M73" s="131">
        <v>1.24E-11</v>
      </c>
      <c r="N73" s="130" t="s">
        <v>5</v>
      </c>
      <c r="O73" s="130">
        <v>9.3999999999999997E-4</v>
      </c>
      <c r="P73" s="130">
        <v>63</v>
      </c>
      <c r="Q73" s="130" t="s">
        <v>5721</v>
      </c>
      <c r="R73" s="130" t="s">
        <v>2343</v>
      </c>
      <c r="S73" s="130" t="s">
        <v>5767</v>
      </c>
      <c r="T73" s="131">
        <v>5.2999999999999996E-12</v>
      </c>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106"/>
      <c r="BA73" s="106"/>
      <c r="BB73" s="106"/>
      <c r="BC73" s="106"/>
      <c r="BD73" s="106"/>
      <c r="BE73" s="106"/>
      <c r="BF73" s="106"/>
      <c r="BG73" s="106"/>
      <c r="BH73" s="106"/>
      <c r="BI73" s="106"/>
      <c r="BJ73" s="106"/>
      <c r="BK73" s="106"/>
      <c r="BL73" s="106"/>
      <c r="BM73" s="106"/>
      <c r="BN73" s="106"/>
      <c r="BO73" s="106"/>
      <c r="BP73" s="106"/>
      <c r="BQ73" s="106"/>
      <c r="BR73" s="106"/>
      <c r="BS73" s="106"/>
      <c r="BT73" s="106"/>
      <c r="BU73" s="106"/>
      <c r="BV73" s="106"/>
      <c r="BW73" s="106"/>
      <c r="BX73" s="106"/>
      <c r="BY73" s="106"/>
      <c r="BZ73" s="106"/>
      <c r="CA73" s="106"/>
      <c r="CB73" s="106"/>
      <c r="CC73" s="106"/>
      <c r="CD73" s="106"/>
      <c r="CE73" s="106"/>
      <c r="CF73" s="106"/>
      <c r="CG73" s="106"/>
      <c r="CH73" s="106"/>
      <c r="CI73" s="106"/>
      <c r="CJ73" s="106"/>
      <c r="CK73" s="106"/>
      <c r="CL73" s="106"/>
      <c r="CM73" s="106"/>
      <c r="CN73" s="106"/>
      <c r="CO73" s="106"/>
      <c r="CP73" s="106"/>
      <c r="CQ73" s="106"/>
      <c r="CR73" s="106"/>
      <c r="CS73" s="106"/>
      <c r="CT73" s="106"/>
      <c r="CU73" s="106"/>
      <c r="CV73" s="106"/>
      <c r="CW73" s="106"/>
      <c r="CX73" s="106"/>
      <c r="CY73" s="106"/>
      <c r="CZ73" s="106"/>
      <c r="DA73" s="106"/>
      <c r="DB73" s="106"/>
      <c r="DC73" s="106"/>
      <c r="DD73" s="106"/>
      <c r="DE73" s="106"/>
      <c r="DF73" s="106"/>
      <c r="DG73" s="106"/>
      <c r="DH73" s="106"/>
      <c r="DI73" s="106"/>
      <c r="DJ73" s="106"/>
      <c r="DK73" s="106"/>
      <c r="DL73" s="106"/>
      <c r="DM73" s="106"/>
      <c r="DN73" s="106"/>
      <c r="DO73" s="106"/>
      <c r="DP73" s="106"/>
      <c r="DQ73" s="106"/>
      <c r="DR73" s="106"/>
      <c r="DS73" s="106"/>
      <c r="DT73" s="106"/>
      <c r="DU73" s="106"/>
      <c r="DV73" s="106"/>
      <c r="DW73" s="106"/>
      <c r="DX73" s="106"/>
      <c r="DY73" s="106"/>
      <c r="DZ73" s="106"/>
      <c r="EA73" s="106"/>
      <c r="EB73" s="106"/>
      <c r="EC73" s="106"/>
      <c r="ED73" s="106"/>
      <c r="EE73" s="106"/>
      <c r="EF73" s="106"/>
      <c r="EG73" s="106"/>
      <c r="EH73" s="106"/>
      <c r="EI73" s="106"/>
    </row>
    <row r="74" spans="1:139" s="80" customFormat="1">
      <c r="A74" s="129" t="s">
        <v>5718</v>
      </c>
      <c r="B74" s="130" t="s">
        <v>6496</v>
      </c>
      <c r="C74" s="130" t="s">
        <v>5763</v>
      </c>
      <c r="D74" s="130" t="s">
        <v>5132</v>
      </c>
      <c r="E74" s="130" t="s">
        <v>42</v>
      </c>
      <c r="F74" s="130">
        <v>3</v>
      </c>
      <c r="G74" s="130">
        <v>133746440</v>
      </c>
      <c r="H74" s="130" t="s">
        <v>21</v>
      </c>
      <c r="I74" s="130" t="s">
        <v>42</v>
      </c>
      <c r="J74" s="130" t="s">
        <v>22</v>
      </c>
      <c r="K74" s="130" t="s">
        <v>23</v>
      </c>
      <c r="L74" s="130" t="s">
        <v>5764</v>
      </c>
      <c r="M74" s="131">
        <v>1.8500000000000001E-11</v>
      </c>
      <c r="N74" s="130" t="s">
        <v>5</v>
      </c>
      <c r="O74" s="130">
        <v>2.7999999999999998E-4</v>
      </c>
      <c r="P74" s="130">
        <v>19</v>
      </c>
      <c r="Q74" s="130" t="s">
        <v>5729</v>
      </c>
      <c r="R74" s="130" t="s">
        <v>2343</v>
      </c>
      <c r="S74" s="130" t="s">
        <v>5765</v>
      </c>
      <c r="T74" s="131">
        <v>3.9999999999999999E-12</v>
      </c>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106"/>
      <c r="BA74" s="106"/>
      <c r="BB74" s="106"/>
      <c r="BC74" s="106"/>
      <c r="BD74" s="106"/>
      <c r="BE74" s="106"/>
      <c r="BF74" s="106"/>
      <c r="BG74" s="106"/>
      <c r="BH74" s="106"/>
      <c r="BI74" s="106"/>
      <c r="BJ74" s="106"/>
      <c r="BK74" s="106"/>
      <c r="BL74" s="106"/>
      <c r="BM74" s="106"/>
      <c r="BN74" s="106"/>
      <c r="BO74" s="106"/>
      <c r="BP74" s="106"/>
      <c r="BQ74" s="106"/>
      <c r="BR74" s="106"/>
      <c r="BS74" s="106"/>
      <c r="BT74" s="106"/>
      <c r="BU74" s="106"/>
      <c r="BV74" s="106"/>
      <c r="BW74" s="106"/>
      <c r="BX74" s="106"/>
      <c r="BY74" s="106"/>
      <c r="BZ74" s="106"/>
      <c r="CA74" s="106"/>
      <c r="CB74" s="106"/>
      <c r="CC74" s="106"/>
      <c r="CD74" s="106"/>
      <c r="CE74" s="106"/>
      <c r="CF74" s="106"/>
      <c r="CG74" s="106"/>
      <c r="CH74" s="106"/>
      <c r="CI74" s="106"/>
      <c r="CJ74" s="106"/>
      <c r="CK74" s="106"/>
      <c r="CL74" s="106"/>
      <c r="CM74" s="106"/>
      <c r="CN74" s="106"/>
      <c r="CO74" s="106"/>
      <c r="CP74" s="106"/>
      <c r="CQ74" s="106"/>
      <c r="CR74" s="106"/>
      <c r="CS74" s="106"/>
      <c r="CT74" s="106"/>
      <c r="CU74" s="106"/>
      <c r="CV74" s="106"/>
      <c r="CW74" s="106"/>
      <c r="CX74" s="106"/>
      <c r="CY74" s="106"/>
      <c r="CZ74" s="106"/>
      <c r="DA74" s="106"/>
      <c r="DB74" s="106"/>
      <c r="DC74" s="106"/>
      <c r="DD74" s="106"/>
      <c r="DE74" s="106"/>
      <c r="DF74" s="106"/>
      <c r="DG74" s="106"/>
      <c r="DH74" s="106"/>
      <c r="DI74" s="106"/>
      <c r="DJ74" s="106"/>
      <c r="DK74" s="106"/>
      <c r="DL74" s="106"/>
      <c r="DM74" s="106"/>
      <c r="DN74" s="106"/>
      <c r="DO74" s="106"/>
      <c r="DP74" s="106"/>
      <c r="DQ74" s="106"/>
      <c r="DR74" s="106"/>
      <c r="DS74" s="106"/>
      <c r="DT74" s="106"/>
      <c r="DU74" s="106"/>
      <c r="DV74" s="106"/>
      <c r="DW74" s="106"/>
      <c r="DX74" s="106"/>
      <c r="DY74" s="106"/>
      <c r="DZ74" s="106"/>
      <c r="EA74" s="106"/>
      <c r="EB74" s="106"/>
      <c r="EC74" s="106"/>
      <c r="ED74" s="106"/>
      <c r="EE74" s="106"/>
      <c r="EF74" s="106"/>
      <c r="EG74" s="106"/>
      <c r="EH74" s="106"/>
      <c r="EI74" s="106"/>
    </row>
    <row r="75" spans="1:139" s="80" customFormat="1">
      <c r="A75" s="129" t="s">
        <v>5718</v>
      </c>
      <c r="B75" s="130" t="s">
        <v>6454</v>
      </c>
      <c r="C75" s="130" t="s">
        <v>5440</v>
      </c>
      <c r="D75" s="130" t="s">
        <v>5132</v>
      </c>
      <c r="E75" s="130" t="s">
        <v>20</v>
      </c>
      <c r="F75" s="130">
        <v>3</v>
      </c>
      <c r="G75" s="130">
        <v>133746440</v>
      </c>
      <c r="H75" s="130" t="s">
        <v>21</v>
      </c>
      <c r="I75" s="130" t="s">
        <v>20</v>
      </c>
      <c r="J75" s="130" t="s">
        <v>22</v>
      </c>
      <c r="K75" s="130" t="s">
        <v>23</v>
      </c>
      <c r="L75" s="130" t="s">
        <v>5766</v>
      </c>
      <c r="M75" s="131">
        <v>2.1599999999999998E-11</v>
      </c>
      <c r="N75" s="130" t="s">
        <v>5</v>
      </c>
      <c r="O75" s="130">
        <v>9.3999999999999997E-4</v>
      </c>
      <c r="P75" s="130">
        <v>63</v>
      </c>
      <c r="Q75" s="130" t="s">
        <v>5721</v>
      </c>
      <c r="R75" s="130" t="s">
        <v>2343</v>
      </c>
      <c r="S75" s="130" t="s">
        <v>5767</v>
      </c>
      <c r="T75" s="131">
        <v>7.6999999999999999E-12</v>
      </c>
      <c r="U75" s="106"/>
      <c r="V75" s="106"/>
      <c r="W75" s="106"/>
      <c r="X75" s="106"/>
      <c r="Y75" s="106"/>
      <c r="Z75" s="106"/>
      <c r="AA75" s="106"/>
      <c r="AB75" s="106"/>
      <c r="AC75" s="106"/>
      <c r="AD75" s="106"/>
      <c r="AE75" s="106"/>
      <c r="AF75" s="106"/>
      <c r="AG75" s="106"/>
      <c r="AH75" s="106"/>
      <c r="AI75" s="106"/>
      <c r="AJ75" s="106"/>
      <c r="AK75" s="106"/>
      <c r="AL75" s="106"/>
      <c r="AM75" s="106"/>
      <c r="AN75" s="106"/>
      <c r="AO75" s="106"/>
      <c r="AP75" s="106"/>
      <c r="AQ75" s="106"/>
      <c r="AR75" s="106"/>
      <c r="AS75" s="106"/>
      <c r="AT75" s="106"/>
      <c r="AU75" s="106"/>
      <c r="AV75" s="106"/>
      <c r="AW75" s="106"/>
      <c r="AX75" s="106"/>
      <c r="AY75" s="106"/>
      <c r="AZ75" s="106"/>
      <c r="BA75" s="106"/>
      <c r="BB75" s="106"/>
      <c r="BC75" s="106"/>
      <c r="BD75" s="106"/>
      <c r="BE75" s="106"/>
      <c r="BF75" s="106"/>
      <c r="BG75" s="106"/>
      <c r="BH75" s="106"/>
      <c r="BI75" s="106"/>
      <c r="BJ75" s="106"/>
      <c r="BK75" s="106"/>
      <c r="BL75" s="106"/>
      <c r="BM75" s="106"/>
      <c r="BN75" s="106"/>
      <c r="BO75" s="106"/>
      <c r="BP75" s="106"/>
      <c r="BQ75" s="106"/>
      <c r="BR75" s="106"/>
      <c r="BS75" s="106"/>
      <c r="BT75" s="106"/>
      <c r="BU75" s="106"/>
      <c r="BV75" s="106"/>
      <c r="BW75" s="106"/>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06"/>
      <c r="DI75" s="106"/>
      <c r="DJ75" s="106"/>
      <c r="DK75" s="106"/>
      <c r="DL75" s="106"/>
      <c r="DM75" s="106"/>
      <c r="DN75" s="106"/>
      <c r="DO75" s="106"/>
      <c r="DP75" s="106"/>
      <c r="DQ75" s="106"/>
      <c r="DR75" s="106"/>
      <c r="DS75" s="106"/>
      <c r="DT75" s="106"/>
      <c r="DU75" s="106"/>
      <c r="DV75" s="106"/>
      <c r="DW75" s="106"/>
      <c r="DX75" s="106"/>
      <c r="DY75" s="106"/>
      <c r="DZ75" s="106"/>
      <c r="EA75" s="106"/>
      <c r="EB75" s="106"/>
      <c r="EC75" s="106"/>
      <c r="ED75" s="106"/>
      <c r="EE75" s="106"/>
      <c r="EF75" s="106"/>
      <c r="EG75" s="106"/>
      <c r="EH75" s="106"/>
      <c r="EI75" s="106"/>
    </row>
    <row r="76" spans="1:139" s="80" customFormat="1">
      <c r="A76" s="129" t="s">
        <v>5718</v>
      </c>
      <c r="B76" s="130" t="s">
        <v>6493</v>
      </c>
      <c r="C76" s="130" t="s">
        <v>5719</v>
      </c>
      <c r="D76" s="130" t="s">
        <v>5132</v>
      </c>
      <c r="E76" s="130" t="s">
        <v>186</v>
      </c>
      <c r="F76" s="130">
        <v>3</v>
      </c>
      <c r="G76" s="130">
        <v>133746440</v>
      </c>
      <c r="H76" s="130" t="s">
        <v>21</v>
      </c>
      <c r="I76" s="130" t="s">
        <v>186</v>
      </c>
      <c r="J76" s="130" t="s">
        <v>22</v>
      </c>
      <c r="K76" s="130" t="s">
        <v>23</v>
      </c>
      <c r="L76" s="130" t="s">
        <v>5761</v>
      </c>
      <c r="M76" s="131">
        <v>4.0399999999999997E-11</v>
      </c>
      <c r="N76" s="130" t="s">
        <v>5</v>
      </c>
      <c r="O76" s="130">
        <v>1.2999999999999999E-4</v>
      </c>
      <c r="P76" s="130">
        <v>9</v>
      </c>
      <c r="Q76" s="130" t="s">
        <v>5748</v>
      </c>
      <c r="R76" s="130" t="s">
        <v>2343</v>
      </c>
      <c r="S76" s="130" t="s">
        <v>5762</v>
      </c>
      <c r="T76" s="131">
        <v>2.9000000000000002E-12</v>
      </c>
      <c r="U76" s="106"/>
      <c r="V76" s="106"/>
      <c r="W76" s="106"/>
      <c r="X76" s="106"/>
      <c r="Y76" s="106"/>
      <c r="Z76" s="106"/>
      <c r="AA76" s="106"/>
      <c r="AB76" s="106"/>
      <c r="AC76" s="106"/>
      <c r="AD76" s="106"/>
      <c r="AE76" s="106"/>
      <c r="AF76" s="106"/>
      <c r="AG76" s="106"/>
      <c r="AH76" s="106"/>
      <c r="AI76" s="106"/>
      <c r="AJ76" s="106"/>
      <c r="AK76" s="106"/>
      <c r="AL76" s="106"/>
      <c r="AM76" s="106"/>
      <c r="AN76" s="106"/>
      <c r="AO76" s="106"/>
      <c r="AP76" s="106"/>
      <c r="AQ76" s="106"/>
      <c r="AR76" s="106"/>
      <c r="AS76" s="106"/>
      <c r="AT76" s="106"/>
      <c r="AU76" s="106"/>
      <c r="AV76" s="106"/>
      <c r="AW76" s="106"/>
      <c r="AX76" s="106"/>
      <c r="AY76" s="106"/>
      <c r="AZ76" s="106"/>
      <c r="BA76" s="106"/>
      <c r="BB76" s="106"/>
      <c r="BC76" s="106"/>
      <c r="BD76" s="106"/>
      <c r="BE76" s="106"/>
      <c r="BF76" s="106"/>
      <c r="BG76" s="106"/>
      <c r="BH76" s="106"/>
      <c r="BI76" s="106"/>
      <c r="BJ76" s="106"/>
      <c r="BK76" s="106"/>
      <c r="BL76" s="106"/>
      <c r="BM76" s="106"/>
      <c r="BN76" s="106"/>
      <c r="BO76" s="106"/>
      <c r="BP76" s="106"/>
      <c r="BQ76" s="106"/>
      <c r="BR76" s="106"/>
      <c r="BS76" s="106"/>
      <c r="BT76" s="106"/>
      <c r="BU76" s="106"/>
      <c r="BV76" s="106"/>
      <c r="BW76" s="106"/>
      <c r="BX76" s="106"/>
      <c r="BY76" s="106"/>
      <c r="BZ76" s="106"/>
      <c r="CA76" s="106"/>
      <c r="CB76" s="106"/>
      <c r="CC76" s="106"/>
      <c r="CD76" s="106"/>
      <c r="CE76" s="106"/>
      <c r="CF76" s="106"/>
      <c r="CG76" s="106"/>
      <c r="CH76" s="106"/>
      <c r="CI76" s="106"/>
      <c r="CJ76" s="106"/>
      <c r="CK76" s="106"/>
      <c r="CL76" s="106"/>
      <c r="CM76" s="106"/>
      <c r="CN76" s="106"/>
      <c r="CO76" s="106"/>
      <c r="CP76" s="106"/>
      <c r="CQ76" s="106"/>
      <c r="CR76" s="106"/>
      <c r="CS76" s="106"/>
      <c r="CT76" s="106"/>
      <c r="CU76" s="106"/>
      <c r="CV76" s="106"/>
      <c r="CW76" s="106"/>
      <c r="CX76" s="106"/>
      <c r="CY76" s="106"/>
      <c r="CZ76" s="106"/>
      <c r="DA76" s="106"/>
      <c r="DB76" s="106"/>
      <c r="DC76" s="106"/>
      <c r="DD76" s="106"/>
      <c r="DE76" s="106"/>
      <c r="DF76" s="106"/>
      <c r="DG76" s="106"/>
      <c r="DH76" s="106"/>
      <c r="DI76" s="106"/>
      <c r="DJ76" s="106"/>
      <c r="DK76" s="106"/>
      <c r="DL76" s="106"/>
      <c r="DM76" s="106"/>
      <c r="DN76" s="106"/>
      <c r="DO76" s="106"/>
      <c r="DP76" s="106"/>
      <c r="DQ76" s="106"/>
      <c r="DR76" s="106"/>
      <c r="DS76" s="106"/>
      <c r="DT76" s="106"/>
      <c r="DU76" s="106"/>
      <c r="DV76" s="106"/>
      <c r="DW76" s="106"/>
      <c r="DX76" s="106"/>
      <c r="DY76" s="106"/>
      <c r="DZ76" s="106"/>
      <c r="EA76" s="106"/>
      <c r="EB76" s="106"/>
      <c r="EC76" s="106"/>
      <c r="ED76" s="106"/>
      <c r="EE76" s="106"/>
      <c r="EF76" s="106"/>
      <c r="EG76" s="106"/>
      <c r="EH76" s="106"/>
      <c r="EI76" s="106"/>
    </row>
    <row r="77" spans="1:139" s="80" customFormat="1">
      <c r="A77" s="129" t="s">
        <v>5718</v>
      </c>
      <c r="B77" s="130" t="s">
        <v>6493</v>
      </c>
      <c r="C77" s="130" t="s">
        <v>5719</v>
      </c>
      <c r="D77" s="130" t="s">
        <v>5132</v>
      </c>
      <c r="E77" s="130" t="s">
        <v>269</v>
      </c>
      <c r="F77" s="130">
        <v>3</v>
      </c>
      <c r="G77" s="130">
        <v>133746440</v>
      </c>
      <c r="H77" s="130" t="s">
        <v>21</v>
      </c>
      <c r="I77" s="130" t="s">
        <v>269</v>
      </c>
      <c r="J77" s="130" t="s">
        <v>22</v>
      </c>
      <c r="K77" s="130" t="s">
        <v>23</v>
      </c>
      <c r="L77" s="130" t="s">
        <v>5761</v>
      </c>
      <c r="M77" s="131">
        <v>4.0399999999999997E-11</v>
      </c>
      <c r="N77" s="130" t="s">
        <v>5</v>
      </c>
      <c r="O77" s="130">
        <v>1.2999999999999999E-4</v>
      </c>
      <c r="P77" s="130">
        <v>9</v>
      </c>
      <c r="Q77" s="130" t="s">
        <v>5748</v>
      </c>
      <c r="R77" s="130" t="s">
        <v>2343</v>
      </c>
      <c r="S77" s="130" t="s">
        <v>5762</v>
      </c>
      <c r="T77" s="131">
        <v>2.9000000000000002E-12</v>
      </c>
      <c r="U77" s="106"/>
      <c r="V77" s="106"/>
      <c r="W77" s="106"/>
      <c r="X77" s="106"/>
      <c r="Y77" s="106"/>
      <c r="Z77" s="106"/>
      <c r="AA77" s="106"/>
      <c r="AB77" s="106"/>
      <c r="AC77" s="106"/>
      <c r="AD77" s="106"/>
      <c r="AE77" s="106"/>
      <c r="AF77" s="106"/>
      <c r="AG77" s="106"/>
      <c r="AH77" s="106"/>
      <c r="AI77" s="106"/>
      <c r="AJ77" s="106"/>
      <c r="AK77" s="106"/>
      <c r="AL77" s="106"/>
      <c r="AM77" s="106"/>
      <c r="AN77" s="106"/>
      <c r="AO77" s="10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106"/>
      <c r="BX77" s="106"/>
      <c r="BY77" s="106"/>
      <c r="BZ77" s="106"/>
      <c r="CA77" s="106"/>
      <c r="CB77" s="106"/>
      <c r="CC77" s="106"/>
      <c r="CD77" s="106"/>
      <c r="CE77" s="106"/>
      <c r="CF77" s="106"/>
      <c r="CG77" s="106"/>
      <c r="CH77" s="106"/>
      <c r="CI77" s="106"/>
      <c r="CJ77" s="106"/>
      <c r="CK77" s="106"/>
      <c r="CL77" s="106"/>
      <c r="CM77" s="106"/>
      <c r="CN77" s="106"/>
      <c r="CO77" s="106"/>
      <c r="CP77" s="106"/>
      <c r="CQ77" s="106"/>
      <c r="CR77" s="106"/>
      <c r="CS77" s="106"/>
      <c r="CT77" s="106"/>
      <c r="CU77" s="106"/>
      <c r="CV77" s="106"/>
      <c r="CW77" s="106"/>
      <c r="CX77" s="106"/>
      <c r="CY77" s="106"/>
      <c r="CZ77" s="106"/>
      <c r="DA77" s="106"/>
      <c r="DB77" s="106"/>
      <c r="DC77" s="106"/>
      <c r="DD77" s="106"/>
      <c r="DE77" s="106"/>
      <c r="DF77" s="106"/>
      <c r="DG77" s="106"/>
      <c r="DH77" s="106"/>
      <c r="DI77" s="106"/>
      <c r="DJ77" s="106"/>
      <c r="DK77" s="106"/>
      <c r="DL77" s="106"/>
      <c r="DM77" s="106"/>
      <c r="DN77" s="106"/>
      <c r="DO77" s="106"/>
      <c r="DP77" s="106"/>
      <c r="DQ77" s="106"/>
      <c r="DR77" s="106"/>
      <c r="DS77" s="106"/>
      <c r="DT77" s="106"/>
      <c r="DU77" s="106"/>
      <c r="DV77" s="106"/>
      <c r="DW77" s="106"/>
      <c r="DX77" s="106"/>
      <c r="DY77" s="106"/>
      <c r="DZ77" s="106"/>
      <c r="EA77" s="106"/>
      <c r="EB77" s="106"/>
      <c r="EC77" s="106"/>
      <c r="ED77" s="106"/>
      <c r="EE77" s="106"/>
      <c r="EF77" s="106"/>
      <c r="EG77" s="106"/>
      <c r="EH77" s="106"/>
      <c r="EI77" s="106"/>
    </row>
    <row r="78" spans="1:139" s="80" customFormat="1">
      <c r="A78" s="129" t="s">
        <v>5718</v>
      </c>
      <c r="B78" s="130" t="s">
        <v>6493</v>
      </c>
      <c r="C78" s="130" t="s">
        <v>5719</v>
      </c>
      <c r="D78" s="130" t="s">
        <v>5132</v>
      </c>
      <c r="E78" s="130" t="s">
        <v>39</v>
      </c>
      <c r="F78" s="130">
        <v>3</v>
      </c>
      <c r="G78" s="130">
        <v>133746440</v>
      </c>
      <c r="H78" s="130" t="s">
        <v>21</v>
      </c>
      <c r="I78" s="130" t="s">
        <v>39</v>
      </c>
      <c r="J78" s="130" t="s">
        <v>22</v>
      </c>
      <c r="K78" s="130" t="s">
        <v>23</v>
      </c>
      <c r="L78" s="130" t="s">
        <v>5761</v>
      </c>
      <c r="M78" s="131">
        <v>4.0399999999999997E-11</v>
      </c>
      <c r="N78" s="130" t="s">
        <v>5</v>
      </c>
      <c r="O78" s="130">
        <v>1.2999999999999999E-4</v>
      </c>
      <c r="P78" s="130">
        <v>9</v>
      </c>
      <c r="Q78" s="130" t="s">
        <v>5748</v>
      </c>
      <c r="R78" s="130" t="s">
        <v>2343</v>
      </c>
      <c r="S78" s="130" t="s">
        <v>5762</v>
      </c>
      <c r="T78" s="131">
        <v>2.9000000000000002E-12</v>
      </c>
      <c r="U78" s="106"/>
      <c r="V78" s="106"/>
      <c r="W78" s="106"/>
      <c r="X78" s="106"/>
      <c r="Y78" s="106"/>
      <c r="Z78" s="106"/>
      <c r="AA78" s="106"/>
      <c r="AB78" s="106"/>
      <c r="AC78" s="106"/>
      <c r="AD78" s="106"/>
      <c r="AE78" s="106"/>
      <c r="AF78" s="106"/>
      <c r="AG78" s="106"/>
      <c r="AH78" s="106"/>
      <c r="AI78" s="106"/>
      <c r="AJ78" s="106"/>
      <c r="AK78" s="106"/>
      <c r="AL78" s="106"/>
      <c r="AM78" s="106"/>
      <c r="AN78" s="106"/>
      <c r="AO78" s="106"/>
      <c r="AP78" s="106"/>
      <c r="AQ78" s="106"/>
      <c r="AR78" s="106"/>
      <c r="AS78" s="106"/>
      <c r="AT78" s="106"/>
      <c r="AU78" s="106"/>
      <c r="AV78" s="106"/>
      <c r="AW78" s="106"/>
      <c r="AX78" s="106"/>
      <c r="AY78" s="106"/>
      <c r="AZ78" s="106"/>
      <c r="BA78" s="106"/>
      <c r="BB78" s="106"/>
      <c r="BC78" s="106"/>
      <c r="BD78" s="106"/>
      <c r="BE78" s="106"/>
      <c r="BF78" s="106"/>
      <c r="BG78" s="106"/>
      <c r="BH78" s="106"/>
      <c r="BI78" s="106"/>
      <c r="BJ78" s="106"/>
      <c r="BK78" s="106"/>
      <c r="BL78" s="106"/>
      <c r="BM78" s="106"/>
      <c r="BN78" s="106"/>
      <c r="BO78" s="106"/>
      <c r="BP78" s="106"/>
      <c r="BQ78" s="106"/>
      <c r="BR78" s="106"/>
      <c r="BS78" s="106"/>
      <c r="BT78" s="106"/>
      <c r="BU78" s="106"/>
      <c r="BV78" s="106"/>
      <c r="BW78" s="106"/>
      <c r="BX78" s="106"/>
      <c r="BY78" s="106"/>
      <c r="BZ78" s="106"/>
      <c r="CA78" s="106"/>
      <c r="CB78" s="106"/>
      <c r="CC78" s="106"/>
      <c r="CD78" s="106"/>
      <c r="CE78" s="106"/>
      <c r="CF78" s="106"/>
      <c r="CG78" s="106"/>
      <c r="CH78" s="106"/>
      <c r="CI78" s="106"/>
      <c r="CJ78" s="106"/>
      <c r="CK78" s="106"/>
      <c r="CL78" s="106"/>
      <c r="CM78" s="106"/>
      <c r="CN78" s="106"/>
      <c r="CO78" s="106"/>
      <c r="CP78" s="106"/>
      <c r="CQ78" s="106"/>
      <c r="CR78" s="106"/>
      <c r="CS78" s="106"/>
      <c r="CT78" s="106"/>
      <c r="CU78" s="106"/>
      <c r="CV78" s="106"/>
      <c r="CW78" s="106"/>
      <c r="CX78" s="106"/>
      <c r="CY78" s="106"/>
      <c r="CZ78" s="106"/>
      <c r="DA78" s="106"/>
      <c r="DB78" s="106"/>
      <c r="DC78" s="106"/>
      <c r="DD78" s="106"/>
      <c r="DE78" s="106"/>
      <c r="DF78" s="106"/>
      <c r="DG78" s="106"/>
      <c r="DH78" s="106"/>
      <c r="DI78" s="106"/>
      <c r="DJ78" s="106"/>
      <c r="DK78" s="106"/>
      <c r="DL78" s="106"/>
      <c r="DM78" s="106"/>
      <c r="DN78" s="106"/>
      <c r="DO78" s="106"/>
      <c r="DP78" s="106"/>
      <c r="DQ78" s="106"/>
      <c r="DR78" s="106"/>
      <c r="DS78" s="106"/>
      <c r="DT78" s="106"/>
      <c r="DU78" s="106"/>
      <c r="DV78" s="106"/>
      <c r="DW78" s="106"/>
      <c r="DX78" s="106"/>
      <c r="DY78" s="106"/>
      <c r="DZ78" s="106"/>
      <c r="EA78" s="106"/>
      <c r="EB78" s="106"/>
      <c r="EC78" s="106"/>
      <c r="ED78" s="106"/>
      <c r="EE78" s="106"/>
      <c r="EF78" s="106"/>
      <c r="EG78" s="106"/>
      <c r="EH78" s="106"/>
      <c r="EI78" s="106"/>
    </row>
    <row r="79" spans="1:139" s="80" customFormat="1">
      <c r="A79" s="129" t="s">
        <v>5718</v>
      </c>
      <c r="B79" s="130" t="s">
        <v>6477</v>
      </c>
      <c r="C79" s="130" t="s">
        <v>5561</v>
      </c>
      <c r="D79" s="130" t="s">
        <v>5302</v>
      </c>
      <c r="E79" s="130" t="s">
        <v>28</v>
      </c>
      <c r="F79" s="130">
        <v>3</v>
      </c>
      <c r="G79" s="130">
        <v>133746440</v>
      </c>
      <c r="H79" s="130" t="s">
        <v>21</v>
      </c>
      <c r="I79" s="130" t="s">
        <v>28</v>
      </c>
      <c r="J79" s="130" t="s">
        <v>22</v>
      </c>
      <c r="K79" s="130" t="s">
        <v>23</v>
      </c>
      <c r="L79" s="130" t="s">
        <v>5750</v>
      </c>
      <c r="M79" s="131">
        <v>9.2899999999999997E-11</v>
      </c>
      <c r="N79" s="130" t="s">
        <v>16</v>
      </c>
      <c r="O79" s="130">
        <v>8.3999999999999995E-3</v>
      </c>
      <c r="P79" s="130">
        <v>545</v>
      </c>
      <c r="Q79" s="130" t="s">
        <v>5746</v>
      </c>
      <c r="R79" s="130" t="s">
        <v>2343</v>
      </c>
      <c r="S79" s="130" t="s">
        <v>5638</v>
      </c>
      <c r="T79" s="131">
        <v>1.4000000000000001E-13</v>
      </c>
      <c r="U79" s="106"/>
      <c r="V79" s="106"/>
      <c r="W79" s="106"/>
      <c r="X79" s="106"/>
      <c r="Y79" s="106"/>
      <c r="Z79" s="106"/>
      <c r="AA79" s="106"/>
      <c r="AB79" s="106"/>
      <c r="AC79" s="106"/>
      <c r="AD79" s="106"/>
      <c r="AE79" s="106"/>
      <c r="AF79" s="106"/>
      <c r="AG79" s="106"/>
      <c r="AH79" s="106"/>
      <c r="AI79" s="106"/>
      <c r="AJ79" s="106"/>
      <c r="AK79" s="106"/>
      <c r="AL79" s="106"/>
      <c r="AM79" s="106"/>
      <c r="AN79" s="106"/>
      <c r="AO79" s="106"/>
      <c r="AP79" s="106"/>
      <c r="AQ79" s="106"/>
      <c r="AR79" s="106"/>
      <c r="AS79" s="106"/>
      <c r="AT79" s="106"/>
      <c r="AU79" s="106"/>
      <c r="AV79" s="106"/>
      <c r="AW79" s="106"/>
      <c r="AX79" s="106"/>
      <c r="AY79" s="106"/>
      <c r="AZ79" s="106"/>
      <c r="BA79" s="106"/>
      <c r="BB79" s="106"/>
      <c r="BC79" s="106"/>
      <c r="BD79" s="106"/>
      <c r="BE79" s="106"/>
      <c r="BF79" s="106"/>
      <c r="BG79" s="106"/>
      <c r="BH79" s="106"/>
      <c r="BI79" s="106"/>
      <c r="BJ79" s="106"/>
      <c r="BK79" s="106"/>
      <c r="BL79" s="106"/>
      <c r="BM79" s="106"/>
      <c r="BN79" s="106"/>
      <c r="BO79" s="106"/>
      <c r="BP79" s="106"/>
      <c r="BQ79" s="106"/>
      <c r="BR79" s="106"/>
      <c r="BS79" s="106"/>
      <c r="BT79" s="106"/>
      <c r="BU79" s="106"/>
      <c r="BV79" s="106"/>
      <c r="BW79" s="106"/>
      <c r="BX79" s="106"/>
      <c r="BY79" s="106"/>
      <c r="BZ79" s="106"/>
      <c r="CA79" s="106"/>
      <c r="CB79" s="106"/>
      <c r="CC79" s="106"/>
      <c r="CD79" s="106"/>
      <c r="CE79" s="106"/>
      <c r="CF79" s="106"/>
      <c r="CG79" s="106"/>
      <c r="CH79" s="106"/>
      <c r="CI79" s="106"/>
      <c r="CJ79" s="106"/>
      <c r="CK79" s="106"/>
      <c r="CL79" s="106"/>
      <c r="CM79" s="106"/>
      <c r="CN79" s="106"/>
      <c r="CO79" s="106"/>
      <c r="CP79" s="106"/>
      <c r="CQ79" s="106"/>
      <c r="CR79" s="106"/>
      <c r="CS79" s="106"/>
      <c r="CT79" s="106"/>
      <c r="CU79" s="106"/>
      <c r="CV79" s="106"/>
      <c r="CW79" s="106"/>
      <c r="CX79" s="106"/>
      <c r="CY79" s="106"/>
      <c r="CZ79" s="106"/>
      <c r="DA79" s="106"/>
      <c r="DB79" s="106"/>
      <c r="DC79" s="106"/>
      <c r="DD79" s="106"/>
      <c r="DE79" s="106"/>
      <c r="DF79" s="106"/>
      <c r="DG79" s="106"/>
      <c r="DH79" s="106"/>
      <c r="DI79" s="106"/>
      <c r="DJ79" s="106"/>
      <c r="DK79" s="106"/>
      <c r="DL79" s="106"/>
      <c r="DM79" s="106"/>
      <c r="DN79" s="106"/>
      <c r="DO79" s="106"/>
      <c r="DP79" s="106"/>
      <c r="DQ79" s="106"/>
      <c r="DR79" s="106"/>
      <c r="DS79" s="106"/>
      <c r="DT79" s="106"/>
      <c r="DU79" s="106"/>
      <c r="DV79" s="106"/>
      <c r="DW79" s="106"/>
      <c r="DX79" s="106"/>
      <c r="DY79" s="106"/>
      <c r="DZ79" s="106"/>
      <c r="EA79" s="106"/>
      <c r="EB79" s="106"/>
      <c r="EC79" s="106"/>
      <c r="ED79" s="106"/>
      <c r="EE79" s="106"/>
      <c r="EF79" s="106"/>
      <c r="EG79" s="106"/>
      <c r="EH79" s="106"/>
      <c r="EI79" s="106"/>
    </row>
    <row r="80" spans="1:139" s="80" customFormat="1">
      <c r="A80" s="129" t="s">
        <v>5718</v>
      </c>
      <c r="B80" s="130" t="s">
        <v>6494</v>
      </c>
      <c r="C80" s="130" t="s">
        <v>5731</v>
      </c>
      <c r="D80" s="130" t="s">
        <v>5132</v>
      </c>
      <c r="E80" s="130" t="s">
        <v>186</v>
      </c>
      <c r="F80" s="130">
        <v>3</v>
      </c>
      <c r="G80" s="130">
        <v>133746440</v>
      </c>
      <c r="H80" s="130" t="s">
        <v>21</v>
      </c>
      <c r="I80" s="130" t="s">
        <v>186</v>
      </c>
      <c r="J80" s="130" t="s">
        <v>22</v>
      </c>
      <c r="K80" s="130" t="s">
        <v>23</v>
      </c>
      <c r="L80" s="130" t="s">
        <v>5757</v>
      </c>
      <c r="M80" s="131">
        <v>2.6600000000000001E-10</v>
      </c>
      <c r="N80" s="130" t="s">
        <v>5</v>
      </c>
      <c r="O80" s="130">
        <v>1.2999999999999999E-4</v>
      </c>
      <c r="P80" s="130">
        <v>9</v>
      </c>
      <c r="Q80" s="130" t="s">
        <v>5748</v>
      </c>
      <c r="R80" s="130" t="s">
        <v>2343</v>
      </c>
      <c r="S80" s="130" t="s">
        <v>5759</v>
      </c>
      <c r="T80" s="131">
        <v>8.7999999999999999E-13</v>
      </c>
      <c r="U80" s="106"/>
      <c r="V80" s="106"/>
      <c r="W80" s="106"/>
      <c r="X80" s="106"/>
      <c r="Y80" s="106"/>
      <c r="Z80" s="106"/>
      <c r="AA80" s="106"/>
      <c r="AB80" s="106"/>
      <c r="AC80" s="106"/>
      <c r="AD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106"/>
      <c r="BF80" s="106"/>
      <c r="BG80" s="106"/>
      <c r="BH80" s="106"/>
      <c r="BI80" s="106"/>
      <c r="BJ80" s="106"/>
      <c r="BK80" s="106"/>
      <c r="BL80" s="106"/>
      <c r="BM80" s="106"/>
      <c r="BN80" s="106"/>
      <c r="BO80" s="106"/>
      <c r="BP80" s="106"/>
      <c r="BQ80" s="106"/>
      <c r="BR80" s="106"/>
      <c r="BS80" s="106"/>
      <c r="BT80" s="106"/>
      <c r="BU80" s="106"/>
      <c r="BV80" s="106"/>
      <c r="BW80" s="106"/>
      <c r="BX80" s="106"/>
      <c r="BY80" s="106"/>
      <c r="BZ80" s="106"/>
      <c r="CA80" s="106"/>
      <c r="CB80" s="106"/>
      <c r="CC80" s="106"/>
      <c r="CD80" s="106"/>
      <c r="CE80" s="106"/>
      <c r="CF80" s="106"/>
      <c r="CG80" s="106"/>
      <c r="CH80" s="106"/>
      <c r="CI80" s="106"/>
      <c r="CJ80" s="106"/>
      <c r="CK80" s="106"/>
      <c r="CL80" s="106"/>
      <c r="CM80" s="106"/>
      <c r="CN80" s="106"/>
      <c r="CO80" s="106"/>
      <c r="CP80" s="106"/>
      <c r="CQ80" s="106"/>
      <c r="CR80" s="106"/>
      <c r="CS80" s="106"/>
      <c r="CT80" s="106"/>
      <c r="CU80" s="106"/>
      <c r="CV80" s="106"/>
      <c r="CW80" s="106"/>
      <c r="CX80" s="106"/>
      <c r="CY80" s="106"/>
      <c r="CZ80" s="106"/>
      <c r="DA80" s="106"/>
      <c r="DB80" s="106"/>
      <c r="DC80" s="106"/>
      <c r="DD80" s="106"/>
      <c r="DE80" s="106"/>
      <c r="DF80" s="106"/>
      <c r="DG80" s="106"/>
      <c r="DH80" s="106"/>
      <c r="DI80" s="106"/>
      <c r="DJ80" s="106"/>
      <c r="DK80" s="106"/>
      <c r="DL80" s="106"/>
      <c r="DM80" s="106"/>
      <c r="DN80" s="106"/>
      <c r="DO80" s="106"/>
      <c r="DP80" s="106"/>
      <c r="DQ80" s="106"/>
      <c r="DR80" s="106"/>
      <c r="DS80" s="106"/>
      <c r="DT80" s="106"/>
      <c r="DU80" s="106"/>
      <c r="DV80" s="106"/>
      <c r="DW80" s="106"/>
      <c r="DX80" s="106"/>
      <c r="DY80" s="106"/>
      <c r="DZ80" s="106"/>
      <c r="EA80" s="106"/>
      <c r="EB80" s="106"/>
      <c r="EC80" s="106"/>
      <c r="ED80" s="106"/>
      <c r="EE80" s="106"/>
      <c r="EF80" s="106"/>
      <c r="EG80" s="106"/>
      <c r="EH80" s="106"/>
      <c r="EI80" s="106"/>
    </row>
    <row r="81" spans="1:139" s="80" customFormat="1">
      <c r="A81" s="129" t="s">
        <v>5718</v>
      </c>
      <c r="B81" s="130" t="s">
        <v>6494</v>
      </c>
      <c r="C81" s="130" t="s">
        <v>5731</v>
      </c>
      <c r="D81" s="130" t="s">
        <v>5132</v>
      </c>
      <c r="E81" s="130" t="s">
        <v>269</v>
      </c>
      <c r="F81" s="130">
        <v>3</v>
      </c>
      <c r="G81" s="130">
        <v>133746440</v>
      </c>
      <c r="H81" s="130" t="s">
        <v>21</v>
      </c>
      <c r="I81" s="130" t="s">
        <v>269</v>
      </c>
      <c r="J81" s="130" t="s">
        <v>22</v>
      </c>
      <c r="K81" s="130" t="s">
        <v>23</v>
      </c>
      <c r="L81" s="130" t="s">
        <v>5757</v>
      </c>
      <c r="M81" s="131">
        <v>2.6600000000000001E-10</v>
      </c>
      <c r="N81" s="130" t="s">
        <v>5</v>
      </c>
      <c r="O81" s="130">
        <v>1.2999999999999999E-4</v>
      </c>
      <c r="P81" s="130">
        <v>9</v>
      </c>
      <c r="Q81" s="130" t="s">
        <v>5748</v>
      </c>
      <c r="R81" s="130" t="s">
        <v>2343</v>
      </c>
      <c r="S81" s="130" t="s">
        <v>5759</v>
      </c>
      <c r="T81" s="131">
        <v>8.7999999999999999E-13</v>
      </c>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c r="AZ81" s="106"/>
      <c r="BA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106"/>
      <c r="CA81" s="106"/>
      <c r="CB81" s="106"/>
      <c r="CC81" s="106"/>
      <c r="CD81" s="106"/>
      <c r="CE81" s="106"/>
      <c r="CF81" s="106"/>
      <c r="CG81" s="106"/>
      <c r="CH81" s="106"/>
      <c r="CI81" s="106"/>
      <c r="CJ81" s="106"/>
      <c r="CK81" s="106"/>
      <c r="CL81" s="106"/>
      <c r="CM81" s="106"/>
      <c r="CN81" s="106"/>
      <c r="CO81" s="106"/>
      <c r="CP81" s="106"/>
      <c r="CQ81" s="106"/>
      <c r="CR81" s="106"/>
      <c r="CS81" s="106"/>
      <c r="CT81" s="106"/>
      <c r="CU81" s="106"/>
      <c r="CV81" s="106"/>
      <c r="CW81" s="106"/>
      <c r="CX81" s="106"/>
      <c r="CY81" s="106"/>
      <c r="CZ81" s="106"/>
      <c r="DA81" s="106"/>
      <c r="DB81" s="106"/>
      <c r="DC81" s="106"/>
      <c r="DD81" s="106"/>
      <c r="DE81" s="106"/>
      <c r="DF81" s="106"/>
      <c r="DG81" s="106"/>
      <c r="DH81" s="106"/>
      <c r="DI81" s="106"/>
      <c r="DJ81" s="106"/>
      <c r="DK81" s="106"/>
      <c r="DL81" s="106"/>
      <c r="DM81" s="106"/>
      <c r="DN81" s="106"/>
      <c r="DO81" s="106"/>
      <c r="DP81" s="106"/>
      <c r="DQ81" s="106"/>
      <c r="DR81" s="106"/>
      <c r="DS81" s="106"/>
      <c r="DT81" s="106"/>
      <c r="DU81" s="106"/>
      <c r="DV81" s="106"/>
      <c r="DW81" s="106"/>
      <c r="DX81" s="106"/>
      <c r="DY81" s="106"/>
      <c r="DZ81" s="106"/>
      <c r="EA81" s="106"/>
      <c r="EB81" s="106"/>
      <c r="EC81" s="106"/>
      <c r="ED81" s="106"/>
      <c r="EE81" s="106"/>
      <c r="EF81" s="106"/>
      <c r="EG81" s="106"/>
      <c r="EH81" s="106"/>
      <c r="EI81" s="106"/>
    </row>
    <row r="82" spans="1:139" s="80" customFormat="1">
      <c r="A82" s="129" t="s">
        <v>5718</v>
      </c>
      <c r="B82" s="130" t="s">
        <v>6494</v>
      </c>
      <c r="C82" s="130" t="s">
        <v>5731</v>
      </c>
      <c r="D82" s="130" t="s">
        <v>5132</v>
      </c>
      <c r="E82" s="130" t="s">
        <v>39</v>
      </c>
      <c r="F82" s="130">
        <v>3</v>
      </c>
      <c r="G82" s="130">
        <v>133746440</v>
      </c>
      <c r="H82" s="130" t="s">
        <v>21</v>
      </c>
      <c r="I82" s="130" t="s">
        <v>39</v>
      </c>
      <c r="J82" s="130" t="s">
        <v>22</v>
      </c>
      <c r="K82" s="130" t="s">
        <v>23</v>
      </c>
      <c r="L82" s="130" t="s">
        <v>5757</v>
      </c>
      <c r="M82" s="131">
        <v>2.6600000000000001E-10</v>
      </c>
      <c r="N82" s="130" t="s">
        <v>5</v>
      </c>
      <c r="O82" s="130">
        <v>1.2999999999999999E-4</v>
      </c>
      <c r="P82" s="130">
        <v>9</v>
      </c>
      <c r="Q82" s="130" t="s">
        <v>5748</v>
      </c>
      <c r="R82" s="130" t="s">
        <v>2343</v>
      </c>
      <c r="S82" s="130" t="s">
        <v>5759</v>
      </c>
      <c r="T82" s="131">
        <v>8.7999999999999999E-13</v>
      </c>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106"/>
      <c r="BN82" s="106"/>
      <c r="BO82" s="106"/>
      <c r="BP82" s="106"/>
      <c r="BQ82" s="106"/>
      <c r="BR82" s="106"/>
      <c r="BS82" s="106"/>
      <c r="BT82" s="106"/>
      <c r="BU82" s="106"/>
      <c r="BV82" s="106"/>
      <c r="BW82" s="106"/>
      <c r="BX82" s="106"/>
      <c r="BY82" s="106"/>
      <c r="BZ82" s="106"/>
      <c r="CA82" s="106"/>
      <c r="CB82" s="106"/>
      <c r="CC82" s="106"/>
      <c r="CD82" s="106"/>
      <c r="CE82" s="106"/>
      <c r="CF82" s="106"/>
      <c r="CG82" s="106"/>
      <c r="CH82" s="106"/>
      <c r="CI82" s="106"/>
      <c r="CJ82" s="106"/>
      <c r="CK82" s="106"/>
      <c r="CL82" s="106"/>
      <c r="CM82" s="106"/>
      <c r="CN82" s="106"/>
      <c r="CO82" s="106"/>
      <c r="CP82" s="106"/>
      <c r="CQ82" s="106"/>
      <c r="CR82" s="106"/>
      <c r="CS82" s="106"/>
      <c r="CT82" s="106"/>
      <c r="CU82" s="106"/>
      <c r="CV82" s="106"/>
      <c r="CW82" s="106"/>
      <c r="CX82" s="106"/>
      <c r="CY82" s="106"/>
      <c r="CZ82" s="106"/>
      <c r="DA82" s="106"/>
      <c r="DB82" s="106"/>
      <c r="DC82" s="106"/>
      <c r="DD82" s="106"/>
      <c r="DE82" s="106"/>
      <c r="DF82" s="106"/>
      <c r="DG82" s="106"/>
      <c r="DH82" s="106"/>
      <c r="DI82" s="106"/>
      <c r="DJ82" s="106"/>
      <c r="DK82" s="106"/>
      <c r="DL82" s="106"/>
      <c r="DM82" s="106"/>
      <c r="DN82" s="106"/>
      <c r="DO82" s="106"/>
      <c r="DP82" s="106"/>
      <c r="DQ82" s="106"/>
      <c r="DR82" s="106"/>
      <c r="DS82" s="106"/>
      <c r="DT82" s="106"/>
      <c r="DU82" s="106"/>
      <c r="DV82" s="106"/>
      <c r="DW82" s="106"/>
      <c r="DX82" s="106"/>
      <c r="DY82" s="106"/>
      <c r="DZ82" s="106"/>
      <c r="EA82" s="106"/>
      <c r="EB82" s="106"/>
      <c r="EC82" s="106"/>
      <c r="ED82" s="106"/>
      <c r="EE82" s="106"/>
      <c r="EF82" s="106"/>
      <c r="EG82" s="106"/>
      <c r="EH82" s="106"/>
      <c r="EI82" s="106"/>
    </row>
    <row r="83" spans="1:139" s="80" customFormat="1">
      <c r="A83" s="129" t="s">
        <v>5718</v>
      </c>
      <c r="B83" s="130" t="s">
        <v>6423</v>
      </c>
      <c r="C83" s="130" t="s">
        <v>5301</v>
      </c>
      <c r="D83" s="130" t="s">
        <v>5302</v>
      </c>
      <c r="E83" s="130" t="s">
        <v>28</v>
      </c>
      <c r="F83" s="130">
        <v>3</v>
      </c>
      <c r="G83" s="130">
        <v>133746440</v>
      </c>
      <c r="H83" s="130" t="s">
        <v>21</v>
      </c>
      <c r="I83" s="130" t="s">
        <v>28</v>
      </c>
      <c r="J83" s="130" t="s">
        <v>22</v>
      </c>
      <c r="K83" s="130" t="s">
        <v>23</v>
      </c>
      <c r="L83" s="130" t="s">
        <v>5473</v>
      </c>
      <c r="M83" s="131">
        <v>4.2599999999999998E-10</v>
      </c>
      <c r="N83" s="130" t="s">
        <v>16</v>
      </c>
      <c r="O83" s="130">
        <v>8.3999999999999995E-3</v>
      </c>
      <c r="P83" s="130">
        <v>545</v>
      </c>
      <c r="Q83" s="130" t="s">
        <v>5746</v>
      </c>
      <c r="R83" s="130" t="s">
        <v>2343</v>
      </c>
      <c r="S83" s="130" t="s">
        <v>5638</v>
      </c>
      <c r="T83" s="131">
        <v>1.1999999999999999E-13</v>
      </c>
      <c r="U83" s="106"/>
      <c r="V83" s="106"/>
      <c r="W83" s="106"/>
      <c r="X83" s="106"/>
      <c r="Y83" s="106"/>
      <c r="Z83" s="106"/>
      <c r="AA83" s="106"/>
      <c r="AB83" s="106"/>
      <c r="AC83" s="106"/>
      <c r="AD83" s="106"/>
      <c r="AE83" s="106"/>
      <c r="AF83" s="106"/>
      <c r="AG83" s="106"/>
      <c r="AH83" s="106"/>
      <c r="AI83" s="106"/>
      <c r="AJ83" s="106"/>
      <c r="AK83" s="106"/>
      <c r="AL83" s="106"/>
      <c r="AM83" s="106"/>
      <c r="AN83" s="106"/>
      <c r="AO83" s="106"/>
      <c r="AP83" s="106"/>
      <c r="AQ83" s="106"/>
      <c r="AR83" s="106"/>
      <c r="AS83" s="106"/>
      <c r="AT83" s="106"/>
      <c r="AU83" s="106"/>
      <c r="AV83" s="106"/>
      <c r="AW83" s="106"/>
      <c r="AX83" s="106"/>
      <c r="AY83" s="106"/>
      <c r="AZ83" s="106"/>
      <c r="BA83" s="106"/>
      <c r="BB83" s="106"/>
      <c r="BC83" s="106"/>
      <c r="BD83" s="106"/>
      <c r="BE83" s="106"/>
      <c r="BF83" s="106"/>
      <c r="BG83" s="106"/>
      <c r="BH83" s="106"/>
      <c r="BI83" s="106"/>
      <c r="BJ83" s="106"/>
      <c r="BK83" s="106"/>
      <c r="BL83" s="106"/>
      <c r="BM83" s="106"/>
      <c r="BN83" s="106"/>
      <c r="BO83" s="106"/>
      <c r="BP83" s="106"/>
      <c r="BQ83" s="106"/>
      <c r="BR83" s="106"/>
      <c r="BS83" s="106"/>
      <c r="BT83" s="106"/>
      <c r="BU83" s="106"/>
      <c r="BV83" s="106"/>
      <c r="BW83" s="106"/>
      <c r="BX83" s="106"/>
      <c r="BY83" s="106"/>
      <c r="BZ83" s="106"/>
      <c r="CA83" s="106"/>
      <c r="CB83" s="106"/>
      <c r="CC83" s="106"/>
      <c r="CD83" s="106"/>
      <c r="CE83" s="106"/>
      <c r="CF83" s="106"/>
      <c r="CG83" s="106"/>
      <c r="CH83" s="106"/>
      <c r="CI83" s="106"/>
      <c r="CJ83" s="106"/>
      <c r="CK83" s="106"/>
      <c r="CL83" s="106"/>
      <c r="CM83" s="106"/>
      <c r="CN83" s="106"/>
      <c r="CO83" s="106"/>
      <c r="CP83" s="106"/>
      <c r="CQ83" s="106"/>
      <c r="CR83" s="106"/>
      <c r="CS83" s="106"/>
      <c r="CT83" s="106"/>
      <c r="CU83" s="106"/>
      <c r="CV83" s="106"/>
      <c r="CW83" s="106"/>
      <c r="CX83" s="106"/>
      <c r="CY83" s="106"/>
      <c r="CZ83" s="106"/>
      <c r="DA83" s="106"/>
      <c r="DB83" s="106"/>
      <c r="DC83" s="106"/>
      <c r="DD83" s="106"/>
      <c r="DE83" s="106"/>
      <c r="DF83" s="106"/>
      <c r="DG83" s="106"/>
      <c r="DH83" s="106"/>
      <c r="DI83" s="106"/>
      <c r="DJ83" s="106"/>
      <c r="DK83" s="106"/>
      <c r="DL83" s="106"/>
      <c r="DM83" s="106"/>
      <c r="DN83" s="106"/>
      <c r="DO83" s="106"/>
      <c r="DP83" s="106"/>
      <c r="DQ83" s="106"/>
      <c r="DR83" s="106"/>
      <c r="DS83" s="106"/>
      <c r="DT83" s="106"/>
      <c r="DU83" s="106"/>
      <c r="DV83" s="106"/>
      <c r="DW83" s="106"/>
      <c r="DX83" s="106"/>
      <c r="DY83" s="106"/>
      <c r="DZ83" s="106"/>
      <c r="EA83" s="106"/>
      <c r="EB83" s="106"/>
      <c r="EC83" s="106"/>
      <c r="ED83" s="106"/>
      <c r="EE83" s="106"/>
      <c r="EF83" s="106"/>
      <c r="EG83" s="106"/>
      <c r="EH83" s="106"/>
      <c r="EI83" s="106"/>
    </row>
    <row r="84" spans="1:139" s="80" customFormat="1">
      <c r="A84" s="129" t="s">
        <v>5718</v>
      </c>
      <c r="B84" s="130" t="s">
        <v>6458</v>
      </c>
      <c r="C84" s="130" t="s">
        <v>5459</v>
      </c>
      <c r="D84" s="130" t="s">
        <v>5132</v>
      </c>
      <c r="E84" s="130" t="s">
        <v>186</v>
      </c>
      <c r="F84" s="130">
        <v>3</v>
      </c>
      <c r="G84" s="130">
        <v>133746440</v>
      </c>
      <c r="H84" s="130" t="s">
        <v>21</v>
      </c>
      <c r="I84" s="130" t="s">
        <v>186</v>
      </c>
      <c r="J84" s="130" t="s">
        <v>22</v>
      </c>
      <c r="K84" s="130" t="s">
        <v>23</v>
      </c>
      <c r="L84" s="130" t="s">
        <v>5758</v>
      </c>
      <c r="M84" s="131">
        <v>5.39E-10</v>
      </c>
      <c r="N84" s="130" t="s">
        <v>5</v>
      </c>
      <c r="O84" s="130">
        <v>1.2999999999999999E-4</v>
      </c>
      <c r="P84" s="130">
        <v>9</v>
      </c>
      <c r="Q84" s="130" t="s">
        <v>5748</v>
      </c>
      <c r="R84" s="130" t="s">
        <v>2343</v>
      </c>
      <c r="S84" s="130" t="s">
        <v>5768</v>
      </c>
      <c r="T84" s="131">
        <v>1.6999999999999999E-11</v>
      </c>
      <c r="U84" s="106"/>
      <c r="V84" s="106"/>
      <c r="W84" s="106"/>
      <c r="X84" s="106"/>
      <c r="Y84" s="106"/>
      <c r="Z84" s="106"/>
      <c r="AA84" s="106"/>
      <c r="AB84" s="106"/>
      <c r="AC84" s="106"/>
      <c r="AD84" s="106"/>
      <c r="AE84" s="106"/>
      <c r="AF84" s="106"/>
      <c r="AG84" s="106"/>
      <c r="AH84" s="106"/>
      <c r="AI84" s="106"/>
      <c r="AJ84" s="106"/>
      <c r="AK84" s="106"/>
      <c r="AL84" s="106"/>
      <c r="AM84" s="106"/>
      <c r="AN84" s="106"/>
      <c r="AO84" s="106"/>
      <c r="AP84" s="106"/>
      <c r="AQ84" s="106"/>
      <c r="AR84" s="106"/>
      <c r="AS84" s="106"/>
      <c r="AT84" s="106"/>
      <c r="AU84" s="106"/>
      <c r="AV84" s="106"/>
      <c r="AW84" s="106"/>
      <c r="AX84" s="106"/>
      <c r="AY84" s="106"/>
      <c r="AZ84" s="106"/>
      <c r="BA84" s="106"/>
      <c r="BB84" s="106"/>
      <c r="BC84" s="106"/>
      <c r="BD84" s="106"/>
      <c r="BE84" s="106"/>
      <c r="BF84" s="106"/>
      <c r="BG84" s="106"/>
      <c r="BH84" s="106"/>
      <c r="BI84" s="106"/>
      <c r="BJ84" s="106"/>
      <c r="BK84" s="106"/>
      <c r="BL84" s="106"/>
      <c r="BM84" s="106"/>
      <c r="BN84" s="106"/>
      <c r="BO84" s="106"/>
      <c r="BP84" s="106"/>
      <c r="BQ84" s="106"/>
      <c r="BR84" s="106"/>
      <c r="BS84" s="106"/>
      <c r="BT84" s="106"/>
      <c r="BU84" s="106"/>
      <c r="BV84" s="106"/>
      <c r="BW84" s="106"/>
      <c r="BX84" s="106"/>
      <c r="BY84" s="106"/>
      <c r="BZ84" s="106"/>
      <c r="CA84" s="106"/>
      <c r="CB84" s="106"/>
      <c r="CC84" s="106"/>
      <c r="CD84" s="106"/>
      <c r="CE84" s="106"/>
      <c r="CF84" s="106"/>
      <c r="CG84" s="106"/>
      <c r="CH84" s="106"/>
      <c r="CI84" s="106"/>
      <c r="CJ84" s="106"/>
      <c r="CK84" s="106"/>
      <c r="CL84" s="106"/>
      <c r="CM84" s="106"/>
      <c r="CN84" s="106"/>
      <c r="CO84" s="106"/>
      <c r="CP84" s="106"/>
      <c r="CQ84" s="106"/>
      <c r="CR84" s="106"/>
      <c r="CS84" s="106"/>
      <c r="CT84" s="106"/>
      <c r="CU84" s="106"/>
      <c r="CV84" s="106"/>
      <c r="CW84" s="106"/>
      <c r="CX84" s="106"/>
      <c r="CY84" s="106"/>
      <c r="CZ84" s="106"/>
      <c r="DA84" s="106"/>
      <c r="DB84" s="106"/>
      <c r="DC84" s="106"/>
      <c r="DD84" s="106"/>
      <c r="DE84" s="106"/>
      <c r="DF84" s="106"/>
      <c r="DG84" s="106"/>
      <c r="DH84" s="106"/>
      <c r="DI84" s="106"/>
      <c r="DJ84" s="106"/>
      <c r="DK84" s="106"/>
      <c r="DL84" s="106"/>
      <c r="DM84" s="106"/>
      <c r="DN84" s="106"/>
      <c r="DO84" s="106"/>
      <c r="DP84" s="106"/>
      <c r="DQ84" s="106"/>
      <c r="DR84" s="106"/>
      <c r="DS84" s="106"/>
      <c r="DT84" s="106"/>
      <c r="DU84" s="106"/>
      <c r="DV84" s="106"/>
      <c r="DW84" s="106"/>
      <c r="DX84" s="106"/>
      <c r="DY84" s="106"/>
      <c r="DZ84" s="106"/>
      <c r="EA84" s="106"/>
      <c r="EB84" s="106"/>
      <c r="EC84" s="106"/>
      <c r="ED84" s="106"/>
      <c r="EE84" s="106"/>
      <c r="EF84" s="106"/>
      <c r="EG84" s="106"/>
      <c r="EH84" s="106"/>
      <c r="EI84" s="106"/>
    </row>
    <row r="85" spans="1:139" s="80" customFormat="1">
      <c r="A85" s="129" t="s">
        <v>5718</v>
      </c>
      <c r="B85" s="130" t="s">
        <v>6458</v>
      </c>
      <c r="C85" s="130" t="s">
        <v>5459</v>
      </c>
      <c r="D85" s="130" t="s">
        <v>5132</v>
      </c>
      <c r="E85" s="130" t="s">
        <v>269</v>
      </c>
      <c r="F85" s="130">
        <v>3</v>
      </c>
      <c r="G85" s="130">
        <v>133746440</v>
      </c>
      <c r="H85" s="130" t="s">
        <v>21</v>
      </c>
      <c r="I85" s="130" t="s">
        <v>269</v>
      </c>
      <c r="J85" s="130" t="s">
        <v>22</v>
      </c>
      <c r="K85" s="130" t="s">
        <v>23</v>
      </c>
      <c r="L85" s="130" t="s">
        <v>5758</v>
      </c>
      <c r="M85" s="131">
        <v>5.39E-10</v>
      </c>
      <c r="N85" s="130" t="s">
        <v>5</v>
      </c>
      <c r="O85" s="130">
        <v>1.2999999999999999E-4</v>
      </c>
      <c r="P85" s="130">
        <v>9</v>
      </c>
      <c r="Q85" s="130" t="s">
        <v>5748</v>
      </c>
      <c r="R85" s="130" t="s">
        <v>2343</v>
      </c>
      <c r="S85" s="130" t="s">
        <v>5768</v>
      </c>
      <c r="T85" s="131">
        <v>1.6999999999999999E-11</v>
      </c>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106"/>
      <c r="BW85" s="106"/>
      <c r="BX85" s="106"/>
      <c r="BY85" s="106"/>
      <c r="BZ85" s="106"/>
      <c r="CA85" s="106"/>
      <c r="CB85" s="106"/>
      <c r="CC85" s="106"/>
      <c r="CD85" s="106"/>
      <c r="CE85" s="106"/>
      <c r="CF85" s="106"/>
      <c r="CG85" s="106"/>
      <c r="CH85" s="106"/>
      <c r="CI85" s="106"/>
      <c r="CJ85" s="106"/>
      <c r="CK85" s="106"/>
      <c r="CL85" s="106"/>
      <c r="CM85" s="106"/>
      <c r="CN85" s="106"/>
      <c r="CO85" s="106"/>
      <c r="CP85" s="106"/>
      <c r="CQ85" s="106"/>
      <c r="CR85" s="106"/>
      <c r="CS85" s="106"/>
      <c r="CT85" s="106"/>
      <c r="CU85" s="106"/>
      <c r="CV85" s="106"/>
      <c r="CW85" s="106"/>
      <c r="CX85" s="106"/>
      <c r="CY85" s="106"/>
      <c r="CZ85" s="106"/>
      <c r="DA85" s="106"/>
      <c r="DB85" s="106"/>
      <c r="DC85" s="106"/>
      <c r="DD85" s="106"/>
      <c r="DE85" s="106"/>
      <c r="DF85" s="106"/>
      <c r="DG85" s="106"/>
      <c r="DH85" s="106"/>
      <c r="DI85" s="106"/>
      <c r="DJ85" s="106"/>
      <c r="DK85" s="106"/>
      <c r="DL85" s="106"/>
      <c r="DM85" s="106"/>
      <c r="DN85" s="106"/>
      <c r="DO85" s="106"/>
      <c r="DP85" s="106"/>
      <c r="DQ85" s="106"/>
      <c r="DR85" s="106"/>
      <c r="DS85" s="106"/>
      <c r="DT85" s="106"/>
      <c r="DU85" s="106"/>
      <c r="DV85" s="106"/>
      <c r="DW85" s="106"/>
      <c r="DX85" s="106"/>
      <c r="DY85" s="106"/>
      <c r="DZ85" s="106"/>
      <c r="EA85" s="106"/>
      <c r="EB85" s="106"/>
      <c r="EC85" s="106"/>
      <c r="ED85" s="106"/>
      <c r="EE85" s="106"/>
      <c r="EF85" s="106"/>
      <c r="EG85" s="106"/>
      <c r="EH85" s="106"/>
      <c r="EI85" s="106"/>
    </row>
    <row r="86" spans="1:139" s="80" customFormat="1">
      <c r="A86" s="129" t="s">
        <v>5718</v>
      </c>
      <c r="B86" s="130" t="s">
        <v>6458</v>
      </c>
      <c r="C86" s="130" t="s">
        <v>5459</v>
      </c>
      <c r="D86" s="130" t="s">
        <v>5132</v>
      </c>
      <c r="E86" s="130" t="s">
        <v>39</v>
      </c>
      <c r="F86" s="130">
        <v>3</v>
      </c>
      <c r="G86" s="130">
        <v>133746440</v>
      </c>
      <c r="H86" s="130" t="s">
        <v>21</v>
      </c>
      <c r="I86" s="130" t="s">
        <v>39</v>
      </c>
      <c r="J86" s="130" t="s">
        <v>22</v>
      </c>
      <c r="K86" s="130" t="s">
        <v>23</v>
      </c>
      <c r="L86" s="130" t="s">
        <v>5758</v>
      </c>
      <c r="M86" s="131">
        <v>5.39E-10</v>
      </c>
      <c r="N86" s="130" t="s">
        <v>5</v>
      </c>
      <c r="O86" s="130">
        <v>1.2999999999999999E-4</v>
      </c>
      <c r="P86" s="130">
        <v>9</v>
      </c>
      <c r="Q86" s="130" t="s">
        <v>5748</v>
      </c>
      <c r="R86" s="130" t="s">
        <v>2343</v>
      </c>
      <c r="S86" s="130" t="s">
        <v>5768</v>
      </c>
      <c r="T86" s="131">
        <v>1.6999999999999999E-11</v>
      </c>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c r="AZ86" s="106"/>
      <c r="BA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106"/>
      <c r="CA86" s="106"/>
      <c r="CB86" s="106"/>
      <c r="CC86" s="106"/>
      <c r="CD86" s="106"/>
      <c r="CE86" s="106"/>
      <c r="CF86" s="106"/>
      <c r="CG86" s="106"/>
      <c r="CH86" s="106"/>
      <c r="CI86" s="106"/>
      <c r="CJ86" s="106"/>
      <c r="CK86" s="106"/>
      <c r="CL86" s="106"/>
      <c r="CM86" s="106"/>
      <c r="CN86" s="106"/>
      <c r="CO86" s="106"/>
      <c r="CP86" s="106"/>
      <c r="CQ86" s="106"/>
      <c r="CR86" s="106"/>
      <c r="CS86" s="106"/>
      <c r="CT86" s="106"/>
      <c r="CU86" s="106"/>
      <c r="CV86" s="106"/>
      <c r="CW86" s="106"/>
      <c r="CX86" s="106"/>
      <c r="CY86" s="106"/>
      <c r="CZ86" s="106"/>
      <c r="DA86" s="106"/>
      <c r="DB86" s="106"/>
      <c r="DC86" s="106"/>
      <c r="DD86" s="106"/>
      <c r="DE86" s="106"/>
      <c r="DF86" s="106"/>
      <c r="DG86" s="106"/>
      <c r="DH86" s="106"/>
      <c r="DI86" s="106"/>
      <c r="DJ86" s="106"/>
      <c r="DK86" s="106"/>
      <c r="DL86" s="106"/>
      <c r="DM86" s="106"/>
      <c r="DN86" s="106"/>
      <c r="DO86" s="106"/>
      <c r="DP86" s="106"/>
      <c r="DQ86" s="106"/>
      <c r="DR86" s="106"/>
      <c r="DS86" s="106"/>
      <c r="DT86" s="106"/>
      <c r="DU86" s="106"/>
      <c r="DV86" s="106"/>
      <c r="DW86" s="106"/>
      <c r="DX86" s="106"/>
      <c r="DY86" s="106"/>
      <c r="DZ86" s="106"/>
      <c r="EA86" s="106"/>
      <c r="EB86" s="106"/>
      <c r="EC86" s="106"/>
      <c r="ED86" s="106"/>
      <c r="EE86" s="106"/>
      <c r="EF86" s="106"/>
      <c r="EG86" s="106"/>
      <c r="EH86" s="106"/>
      <c r="EI86" s="106"/>
    </row>
  </sheetData>
  <autoFilter ref="R1:R86" xr:uid="{B6DB7D33-60A4-3746-8B66-890B30C24787}"/>
  <sortState xmlns:xlrd2="http://schemas.microsoft.com/office/spreadsheetml/2017/richdata2" ref="A3:T86">
    <sortCondition ref="A3:A86"/>
    <sortCondition ref="M3:M86"/>
  </sortState>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7CBD-5CD0-A44A-9F45-6E391BEDD236}">
  <dimension ref="A1:EI262"/>
  <sheetViews>
    <sheetView zoomScaleNormal="100" workbookViewId="0">
      <selection activeCell="A2" sqref="A2"/>
    </sheetView>
  </sheetViews>
  <sheetFormatPr baseColWidth="10" defaultRowHeight="16"/>
  <cols>
    <col min="1" max="1" width="16" style="2" customWidth="1"/>
    <col min="2" max="2" width="62.5" style="83" customWidth="1"/>
    <col min="3" max="3" width="71" style="83" customWidth="1"/>
    <col min="4" max="4" width="10.83203125" style="2"/>
    <col min="5" max="5" width="20" style="2" customWidth="1"/>
    <col min="6" max="6" width="10.83203125" style="2"/>
    <col min="7" max="7" width="13" style="2" customWidth="1"/>
    <col min="8" max="8" width="15.6640625" style="2" bestFit="1" customWidth="1"/>
    <col min="9" max="9" width="16.6640625" style="2" bestFit="1" customWidth="1"/>
    <col min="10" max="10" width="14.33203125" style="2" customWidth="1"/>
    <col min="11" max="11" width="32.33203125" style="2" customWidth="1"/>
    <col min="12" max="12" width="16.6640625" style="2" bestFit="1" customWidth="1"/>
    <col min="13" max="13" width="12.5" style="2" customWidth="1"/>
    <col min="14" max="14" width="10.83203125" style="2"/>
    <col min="15" max="15" width="21" style="2" bestFit="1" customWidth="1"/>
    <col min="16" max="16" width="45.83203125" style="2" bestFit="1" customWidth="1"/>
    <col min="17" max="17" width="17.6640625" style="2" bestFit="1" customWidth="1"/>
    <col min="18" max="18" width="42.83203125" style="2" bestFit="1" customWidth="1"/>
    <col min="19" max="19" width="50" style="2" bestFit="1" customWidth="1"/>
    <col min="20" max="20" width="44" style="2" bestFit="1" customWidth="1"/>
    <col min="21" max="139" width="10.83203125" style="59"/>
    <col min="140" max="16384" width="10.83203125" style="2"/>
  </cols>
  <sheetData>
    <row r="1" spans="1:139" ht="22">
      <c r="A1" s="89" t="s">
        <v>8333</v>
      </c>
      <c r="B1" s="90"/>
      <c r="C1" s="90"/>
      <c r="D1" s="90"/>
      <c r="E1" s="90"/>
      <c r="F1" s="90"/>
      <c r="G1" s="90"/>
      <c r="H1" s="90"/>
      <c r="I1" s="90"/>
      <c r="J1" s="90"/>
      <c r="K1" s="90"/>
      <c r="L1" s="90"/>
      <c r="M1" s="90"/>
      <c r="N1" s="90"/>
      <c r="O1" s="90"/>
      <c r="P1" s="90"/>
      <c r="Q1" s="90"/>
    </row>
    <row r="2" spans="1:139" s="58" customFormat="1" ht="35" customHeight="1">
      <c r="A2" s="93" t="s">
        <v>2951</v>
      </c>
      <c r="B2" s="93" t="s">
        <v>0</v>
      </c>
      <c r="C2" s="93" t="s">
        <v>3806</v>
      </c>
      <c r="D2" s="93" t="s">
        <v>5874</v>
      </c>
      <c r="E2" s="93" t="s">
        <v>6518</v>
      </c>
      <c r="F2" s="93" t="s">
        <v>3780</v>
      </c>
      <c r="G2" s="93" t="s">
        <v>6861</v>
      </c>
      <c r="H2" s="93" t="s">
        <v>6862</v>
      </c>
      <c r="I2" s="93" t="s">
        <v>6866</v>
      </c>
      <c r="J2" s="93" t="s">
        <v>6864</v>
      </c>
      <c r="K2" s="107" t="s">
        <v>6932</v>
      </c>
      <c r="L2" s="93" t="s">
        <v>2971</v>
      </c>
      <c r="M2" s="93" t="s">
        <v>2953</v>
      </c>
      <c r="N2" s="93" t="s">
        <v>1</v>
      </c>
      <c r="O2" s="93" t="s">
        <v>3832</v>
      </c>
      <c r="P2" s="93" t="s">
        <v>8280</v>
      </c>
      <c r="Q2" s="93" t="s">
        <v>6930</v>
      </c>
      <c r="R2" s="93" t="s">
        <v>6931</v>
      </c>
      <c r="S2" s="93" t="s">
        <v>6873</v>
      </c>
      <c r="T2" s="93" t="s">
        <v>6887</v>
      </c>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row>
    <row r="3" spans="1:139" s="81" customFormat="1">
      <c r="A3" s="132" t="s">
        <v>5110</v>
      </c>
      <c r="B3" s="130" t="s">
        <v>6384</v>
      </c>
      <c r="C3" s="130" t="s">
        <v>5111</v>
      </c>
      <c r="D3" s="133" t="s">
        <v>5112</v>
      </c>
      <c r="E3" s="133" t="s">
        <v>186</v>
      </c>
      <c r="F3" s="133">
        <v>5</v>
      </c>
      <c r="G3" s="133">
        <v>90558895</v>
      </c>
      <c r="H3" s="133" t="s">
        <v>21</v>
      </c>
      <c r="I3" s="133" t="s">
        <v>186</v>
      </c>
      <c r="J3" s="133" t="s">
        <v>22</v>
      </c>
      <c r="K3" s="133" t="s">
        <v>23</v>
      </c>
      <c r="L3" s="133" t="s">
        <v>5113</v>
      </c>
      <c r="M3" s="134">
        <v>1.6999999999999999E-9</v>
      </c>
      <c r="N3" s="133" t="s">
        <v>5</v>
      </c>
      <c r="O3" s="133">
        <v>1.4E-3</v>
      </c>
      <c r="P3" s="133" t="s">
        <v>5114</v>
      </c>
      <c r="Q3" s="133">
        <v>104</v>
      </c>
      <c r="R3" s="133" t="s">
        <v>2342</v>
      </c>
      <c r="S3" s="133" t="s">
        <v>5115</v>
      </c>
      <c r="T3" s="134">
        <v>3.4999999999999999E-9</v>
      </c>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c r="BF3" s="59"/>
      <c r="BG3" s="59"/>
      <c r="BH3" s="59"/>
      <c r="BI3" s="59"/>
      <c r="BJ3" s="59"/>
      <c r="BK3" s="59"/>
      <c r="BL3" s="59"/>
      <c r="BM3" s="59"/>
      <c r="BN3" s="59"/>
      <c r="BO3" s="59"/>
      <c r="BP3" s="59"/>
      <c r="BQ3" s="59"/>
      <c r="BR3" s="59"/>
      <c r="BS3" s="59"/>
      <c r="BT3" s="59"/>
      <c r="BU3" s="59"/>
      <c r="BV3" s="59"/>
      <c r="BW3" s="59"/>
      <c r="BX3" s="59"/>
      <c r="BY3" s="59"/>
      <c r="BZ3" s="59"/>
      <c r="CA3" s="59"/>
      <c r="CB3" s="59"/>
      <c r="CC3" s="59"/>
      <c r="CD3" s="59"/>
      <c r="CE3" s="59"/>
      <c r="CF3" s="59"/>
      <c r="CG3" s="59"/>
      <c r="CH3" s="59"/>
      <c r="CI3" s="59"/>
      <c r="CJ3" s="59"/>
      <c r="CK3" s="59"/>
      <c r="CL3" s="59"/>
      <c r="CM3" s="59"/>
      <c r="CN3" s="59"/>
      <c r="CO3" s="59"/>
      <c r="CP3" s="59"/>
      <c r="CQ3" s="59"/>
      <c r="CR3" s="59"/>
      <c r="CS3" s="59"/>
      <c r="CT3" s="59"/>
      <c r="CU3" s="59"/>
      <c r="CV3" s="59"/>
      <c r="CW3" s="59"/>
      <c r="CX3" s="59"/>
      <c r="CY3" s="59"/>
      <c r="CZ3" s="59"/>
      <c r="DA3" s="59"/>
      <c r="DB3" s="59"/>
      <c r="DC3" s="59"/>
      <c r="DD3" s="59"/>
      <c r="DE3" s="59"/>
      <c r="DF3" s="59"/>
      <c r="DG3" s="59"/>
      <c r="DH3" s="59"/>
      <c r="DI3" s="59"/>
      <c r="DJ3" s="59"/>
      <c r="DK3" s="59"/>
      <c r="DL3" s="59"/>
      <c r="DM3" s="59"/>
      <c r="DN3" s="59"/>
      <c r="DO3" s="59"/>
      <c r="DP3" s="59"/>
      <c r="DQ3" s="59"/>
      <c r="DR3" s="59"/>
      <c r="DS3" s="59"/>
      <c r="DT3" s="59"/>
      <c r="DU3" s="59"/>
      <c r="DV3" s="59"/>
      <c r="DW3" s="59"/>
      <c r="DX3" s="59"/>
      <c r="DY3" s="59"/>
      <c r="DZ3" s="59"/>
      <c r="EA3" s="59"/>
      <c r="EB3" s="59"/>
      <c r="EC3" s="59"/>
      <c r="ED3" s="59"/>
      <c r="EE3" s="59"/>
      <c r="EF3" s="59"/>
      <c r="EG3" s="59"/>
      <c r="EH3" s="59"/>
      <c r="EI3" s="59"/>
    </row>
    <row r="4" spans="1:139" s="81" customFormat="1">
      <c r="A4" s="132" t="s">
        <v>5110</v>
      </c>
      <c r="B4" s="130" t="s">
        <v>6384</v>
      </c>
      <c r="C4" s="130" t="s">
        <v>5111</v>
      </c>
      <c r="D4" s="133" t="s">
        <v>5112</v>
      </c>
      <c r="E4" s="133" t="s">
        <v>269</v>
      </c>
      <c r="F4" s="133">
        <v>5</v>
      </c>
      <c r="G4" s="133">
        <v>90558895</v>
      </c>
      <c r="H4" s="133" t="s">
        <v>21</v>
      </c>
      <c r="I4" s="133" t="s">
        <v>269</v>
      </c>
      <c r="J4" s="133" t="s">
        <v>22</v>
      </c>
      <c r="K4" s="133" t="s">
        <v>23</v>
      </c>
      <c r="L4" s="133" t="s">
        <v>5113</v>
      </c>
      <c r="M4" s="134">
        <v>1.6999999999999999E-9</v>
      </c>
      <c r="N4" s="133" t="s">
        <v>5</v>
      </c>
      <c r="O4" s="133">
        <v>1.4E-3</v>
      </c>
      <c r="P4" s="133" t="s">
        <v>5114</v>
      </c>
      <c r="Q4" s="133">
        <v>104</v>
      </c>
      <c r="R4" s="133" t="s">
        <v>2343</v>
      </c>
      <c r="S4" s="133" t="s">
        <v>5115</v>
      </c>
      <c r="T4" s="134">
        <v>3.4999999999999999E-9</v>
      </c>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c r="BF4" s="59"/>
      <c r="BG4" s="59"/>
      <c r="BH4" s="59"/>
      <c r="BI4" s="59"/>
      <c r="BJ4" s="59"/>
      <c r="BK4" s="59"/>
      <c r="BL4" s="59"/>
      <c r="BM4" s="59"/>
      <c r="BN4" s="59"/>
      <c r="BO4" s="59"/>
      <c r="BP4" s="59"/>
      <c r="BQ4" s="59"/>
      <c r="BR4" s="59"/>
      <c r="BS4" s="59"/>
      <c r="BT4" s="59"/>
      <c r="BU4" s="59"/>
      <c r="BV4" s="59"/>
      <c r="BW4" s="59"/>
      <c r="BX4" s="59"/>
      <c r="BY4" s="59"/>
      <c r="BZ4" s="59"/>
      <c r="CA4" s="59"/>
      <c r="CB4" s="59"/>
      <c r="CC4" s="59"/>
      <c r="CD4" s="59"/>
      <c r="CE4" s="59"/>
      <c r="CF4" s="59"/>
      <c r="CG4" s="59"/>
      <c r="CH4" s="59"/>
      <c r="CI4" s="59"/>
      <c r="CJ4" s="59"/>
      <c r="CK4" s="59"/>
      <c r="CL4" s="59"/>
      <c r="CM4" s="59"/>
      <c r="CN4" s="59"/>
      <c r="CO4" s="59"/>
      <c r="CP4" s="59"/>
      <c r="CQ4" s="59"/>
      <c r="CR4" s="59"/>
      <c r="CS4" s="59"/>
      <c r="CT4" s="59"/>
      <c r="CU4" s="59"/>
      <c r="CV4" s="59"/>
      <c r="CW4" s="59"/>
      <c r="CX4" s="59"/>
      <c r="CY4" s="59"/>
      <c r="CZ4" s="59"/>
      <c r="DA4" s="59"/>
      <c r="DB4" s="59"/>
      <c r="DC4" s="59"/>
      <c r="DD4" s="59"/>
      <c r="DE4" s="59"/>
      <c r="DF4" s="59"/>
      <c r="DG4" s="59"/>
      <c r="DH4" s="59"/>
      <c r="DI4" s="59"/>
      <c r="DJ4" s="59"/>
      <c r="DK4" s="59"/>
      <c r="DL4" s="59"/>
      <c r="DM4" s="59"/>
      <c r="DN4" s="59"/>
      <c r="DO4" s="59"/>
      <c r="DP4" s="59"/>
      <c r="DQ4" s="59"/>
      <c r="DR4" s="59"/>
      <c r="DS4" s="59"/>
      <c r="DT4" s="59"/>
      <c r="DU4" s="59"/>
      <c r="DV4" s="59"/>
      <c r="DW4" s="59"/>
      <c r="DX4" s="59"/>
      <c r="DY4" s="59"/>
      <c r="DZ4" s="59"/>
      <c r="EA4" s="59"/>
      <c r="EB4" s="59"/>
      <c r="EC4" s="59"/>
      <c r="ED4" s="59"/>
      <c r="EE4" s="59"/>
      <c r="EF4" s="59"/>
      <c r="EG4" s="59"/>
      <c r="EH4" s="59"/>
      <c r="EI4" s="59"/>
    </row>
    <row r="5" spans="1:139" s="81" customFormat="1">
      <c r="A5" s="132" t="s">
        <v>5110</v>
      </c>
      <c r="B5" s="130" t="s">
        <v>6384</v>
      </c>
      <c r="C5" s="130" t="s">
        <v>5111</v>
      </c>
      <c r="D5" s="133" t="s">
        <v>5112</v>
      </c>
      <c r="E5" s="133" t="s">
        <v>39</v>
      </c>
      <c r="F5" s="133">
        <v>5</v>
      </c>
      <c r="G5" s="133">
        <v>90558895</v>
      </c>
      <c r="H5" s="133" t="s">
        <v>21</v>
      </c>
      <c r="I5" s="133" t="s">
        <v>39</v>
      </c>
      <c r="J5" s="133" t="s">
        <v>22</v>
      </c>
      <c r="K5" s="133" t="s">
        <v>23</v>
      </c>
      <c r="L5" s="133" t="s">
        <v>5113</v>
      </c>
      <c r="M5" s="134">
        <v>1.6999999999999999E-9</v>
      </c>
      <c r="N5" s="133" t="s">
        <v>5</v>
      </c>
      <c r="O5" s="133">
        <v>1.4E-3</v>
      </c>
      <c r="P5" s="133" t="s">
        <v>5114</v>
      </c>
      <c r="Q5" s="133">
        <v>104</v>
      </c>
      <c r="R5" s="133" t="s">
        <v>2343</v>
      </c>
      <c r="S5" s="133" t="s">
        <v>5115</v>
      </c>
      <c r="T5" s="134">
        <v>3.4999999999999999E-9</v>
      </c>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row>
    <row r="6" spans="1:139" s="81" customFormat="1">
      <c r="A6" s="132" t="s">
        <v>5110</v>
      </c>
      <c r="B6" s="130" t="s">
        <v>6385</v>
      </c>
      <c r="C6" s="130" t="s">
        <v>5116</v>
      </c>
      <c r="D6" s="133" t="s">
        <v>5112</v>
      </c>
      <c r="E6" s="133" t="s">
        <v>186</v>
      </c>
      <c r="F6" s="133">
        <v>5</v>
      </c>
      <c r="G6" s="133">
        <v>90558895</v>
      </c>
      <c r="H6" s="133" t="s">
        <v>21</v>
      </c>
      <c r="I6" s="133" t="s">
        <v>186</v>
      </c>
      <c r="J6" s="133" t="s">
        <v>22</v>
      </c>
      <c r="K6" s="133" t="s">
        <v>23</v>
      </c>
      <c r="L6" s="133" t="s">
        <v>5117</v>
      </c>
      <c r="M6" s="134">
        <v>8.5199999999999995E-9</v>
      </c>
      <c r="N6" s="133" t="s">
        <v>5</v>
      </c>
      <c r="O6" s="133">
        <v>1.4E-3</v>
      </c>
      <c r="P6" s="133" t="s">
        <v>5114</v>
      </c>
      <c r="Q6" s="133">
        <v>104</v>
      </c>
      <c r="R6" s="133" t="s">
        <v>2343</v>
      </c>
      <c r="S6" s="133" t="s">
        <v>5118</v>
      </c>
      <c r="T6" s="134">
        <v>1.3000000000000001E-8</v>
      </c>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row>
    <row r="7" spans="1:139" s="81" customFormat="1">
      <c r="A7" s="132" t="s">
        <v>5110</v>
      </c>
      <c r="B7" s="130" t="s">
        <v>6385</v>
      </c>
      <c r="C7" s="130" t="s">
        <v>5116</v>
      </c>
      <c r="D7" s="133" t="s">
        <v>5112</v>
      </c>
      <c r="E7" s="133" t="s">
        <v>269</v>
      </c>
      <c r="F7" s="133">
        <v>5</v>
      </c>
      <c r="G7" s="133">
        <v>90558895</v>
      </c>
      <c r="H7" s="133" t="s">
        <v>21</v>
      </c>
      <c r="I7" s="133" t="s">
        <v>269</v>
      </c>
      <c r="J7" s="133" t="s">
        <v>22</v>
      </c>
      <c r="K7" s="133" t="s">
        <v>23</v>
      </c>
      <c r="L7" s="133" t="s">
        <v>5117</v>
      </c>
      <c r="M7" s="134">
        <v>8.5199999999999995E-9</v>
      </c>
      <c r="N7" s="133" t="s">
        <v>5</v>
      </c>
      <c r="O7" s="133">
        <v>1.4E-3</v>
      </c>
      <c r="P7" s="133" t="s">
        <v>5114</v>
      </c>
      <c r="Q7" s="133">
        <v>104</v>
      </c>
      <c r="R7" s="133" t="s">
        <v>2343</v>
      </c>
      <c r="S7" s="133" t="s">
        <v>5118</v>
      </c>
      <c r="T7" s="134">
        <v>1.3000000000000001E-8</v>
      </c>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row>
    <row r="8" spans="1:139" s="81" customFormat="1">
      <c r="A8" s="132" t="s">
        <v>5110</v>
      </c>
      <c r="B8" s="130" t="s">
        <v>6385</v>
      </c>
      <c r="C8" s="130" t="s">
        <v>5116</v>
      </c>
      <c r="D8" s="133" t="s">
        <v>5112</v>
      </c>
      <c r="E8" s="133" t="s">
        <v>39</v>
      </c>
      <c r="F8" s="133">
        <v>5</v>
      </c>
      <c r="G8" s="133">
        <v>90558895</v>
      </c>
      <c r="H8" s="133" t="s">
        <v>21</v>
      </c>
      <c r="I8" s="133" t="s">
        <v>39</v>
      </c>
      <c r="J8" s="133" t="s">
        <v>22</v>
      </c>
      <c r="K8" s="133" t="s">
        <v>23</v>
      </c>
      <c r="L8" s="133" t="s">
        <v>5117</v>
      </c>
      <c r="M8" s="134">
        <v>8.5199999999999995E-9</v>
      </c>
      <c r="N8" s="133" t="s">
        <v>5</v>
      </c>
      <c r="O8" s="133">
        <v>1.4E-3</v>
      </c>
      <c r="P8" s="133" t="s">
        <v>5114</v>
      </c>
      <c r="Q8" s="133">
        <v>104</v>
      </c>
      <c r="R8" s="133" t="s">
        <v>2343</v>
      </c>
      <c r="S8" s="133" t="s">
        <v>5118</v>
      </c>
      <c r="T8" s="134">
        <v>1.3000000000000001E-8</v>
      </c>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row>
    <row r="9" spans="1:139" s="81" customFormat="1">
      <c r="A9" s="132" t="s">
        <v>5119</v>
      </c>
      <c r="B9" s="130" t="s">
        <v>6386</v>
      </c>
      <c r="C9" s="130" t="s">
        <v>5120</v>
      </c>
      <c r="D9" s="133" t="s">
        <v>5112</v>
      </c>
      <c r="E9" s="133" t="s">
        <v>5121</v>
      </c>
      <c r="F9" s="133">
        <v>20</v>
      </c>
      <c r="G9" s="133">
        <v>34285625</v>
      </c>
      <c r="H9" s="133" t="s">
        <v>75</v>
      </c>
      <c r="I9" s="133" t="s">
        <v>7</v>
      </c>
      <c r="J9" s="133" t="s">
        <v>9</v>
      </c>
      <c r="K9" s="133" t="s">
        <v>5124</v>
      </c>
      <c r="L9" s="133" t="s">
        <v>5122</v>
      </c>
      <c r="M9" s="134">
        <v>5.8299999999999999E-9</v>
      </c>
      <c r="N9" s="133" t="s">
        <v>5</v>
      </c>
      <c r="O9" s="134">
        <v>8.2999999999999998E-5</v>
      </c>
      <c r="P9" s="133" t="s">
        <v>5123</v>
      </c>
      <c r="Q9" s="133">
        <v>6</v>
      </c>
      <c r="R9" s="133" t="s">
        <v>2342</v>
      </c>
      <c r="S9" s="133" t="s">
        <v>5126</v>
      </c>
      <c r="T9" s="134">
        <v>4.9E-9</v>
      </c>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row>
    <row r="10" spans="1:139" s="81" customFormat="1">
      <c r="A10" s="132" t="s">
        <v>5119</v>
      </c>
      <c r="B10" s="130" t="s">
        <v>6387</v>
      </c>
      <c r="C10" s="130" t="s">
        <v>5127</v>
      </c>
      <c r="D10" s="133" t="s">
        <v>5112</v>
      </c>
      <c r="E10" s="133" t="s">
        <v>5121</v>
      </c>
      <c r="F10" s="133">
        <v>20</v>
      </c>
      <c r="G10" s="133">
        <v>34285625</v>
      </c>
      <c r="H10" s="133" t="s">
        <v>75</v>
      </c>
      <c r="I10" s="133" t="s">
        <v>7</v>
      </c>
      <c r="J10" s="133" t="s">
        <v>9</v>
      </c>
      <c r="K10" s="133" t="s">
        <v>5124</v>
      </c>
      <c r="L10" s="133" t="s">
        <v>5128</v>
      </c>
      <c r="M10" s="134">
        <v>3.1300000000000002E-8</v>
      </c>
      <c r="N10" s="133" t="s">
        <v>5</v>
      </c>
      <c r="O10" s="134">
        <v>8.2999999999999998E-5</v>
      </c>
      <c r="P10" s="133" t="s">
        <v>5123</v>
      </c>
      <c r="Q10" s="133">
        <v>6</v>
      </c>
      <c r="R10" s="133" t="s">
        <v>2343</v>
      </c>
      <c r="S10" s="133" t="s">
        <v>5129</v>
      </c>
      <c r="T10" s="134">
        <v>2.7999999999999999E-8</v>
      </c>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row>
    <row r="11" spans="1:139" s="81" customFormat="1">
      <c r="A11" s="132" t="s">
        <v>250</v>
      </c>
      <c r="B11" s="130" t="s">
        <v>6390</v>
      </c>
      <c r="C11" s="130" t="s">
        <v>5142</v>
      </c>
      <c r="D11" s="133" t="s">
        <v>5132</v>
      </c>
      <c r="E11" s="133" t="s">
        <v>5133</v>
      </c>
      <c r="F11" s="133">
        <v>11</v>
      </c>
      <c r="G11" s="133">
        <v>10487356</v>
      </c>
      <c r="H11" s="133" t="s">
        <v>108</v>
      </c>
      <c r="I11" s="133" t="s">
        <v>8</v>
      </c>
      <c r="J11" s="133" t="s">
        <v>9</v>
      </c>
      <c r="K11" s="133" t="s">
        <v>5136</v>
      </c>
      <c r="L11" s="133" t="s">
        <v>5139</v>
      </c>
      <c r="M11" s="134">
        <v>1.7800000000000001E-8</v>
      </c>
      <c r="N11" s="133" t="s">
        <v>16</v>
      </c>
      <c r="O11" s="133">
        <v>9.4999999999999998E-3</v>
      </c>
      <c r="P11" s="133" t="s">
        <v>5143</v>
      </c>
      <c r="Q11" s="133">
        <v>640</v>
      </c>
      <c r="R11" s="133" t="s">
        <v>2343</v>
      </c>
      <c r="S11" s="133" t="s">
        <v>5145</v>
      </c>
      <c r="T11" s="134">
        <v>2.7999999999999999E-8</v>
      </c>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row>
    <row r="12" spans="1:139" s="81" customFormat="1">
      <c r="A12" s="132" t="s">
        <v>250</v>
      </c>
      <c r="B12" s="130" t="s">
        <v>6388</v>
      </c>
      <c r="C12" s="130" t="s">
        <v>5131</v>
      </c>
      <c r="D12" s="133" t="s">
        <v>5132</v>
      </c>
      <c r="E12" s="133" t="s">
        <v>28</v>
      </c>
      <c r="F12" s="133">
        <v>11</v>
      </c>
      <c r="G12" s="133">
        <v>10451021</v>
      </c>
      <c r="H12" s="133" t="s">
        <v>21</v>
      </c>
      <c r="I12" s="133" t="s">
        <v>28</v>
      </c>
      <c r="J12" s="133" t="s">
        <v>22</v>
      </c>
      <c r="K12" s="133" t="s">
        <v>23</v>
      </c>
      <c r="L12" s="133" t="s">
        <v>5140</v>
      </c>
      <c r="M12" s="134">
        <v>2.7199999999999999E-8</v>
      </c>
      <c r="N12" s="133" t="s">
        <v>16</v>
      </c>
      <c r="O12" s="133">
        <v>1.4999999999999999E-2</v>
      </c>
      <c r="P12" s="133" t="s">
        <v>5141</v>
      </c>
      <c r="Q12" s="133">
        <v>1002</v>
      </c>
      <c r="R12" s="133" t="s">
        <v>2343</v>
      </c>
      <c r="S12" s="133" t="s">
        <v>3102</v>
      </c>
      <c r="T12" s="134">
        <v>1.0000000000000001E-9</v>
      </c>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row>
    <row r="13" spans="1:139" s="81" customFormat="1">
      <c r="A13" s="132" t="s">
        <v>5146</v>
      </c>
      <c r="B13" s="130" t="s">
        <v>6386</v>
      </c>
      <c r="C13" s="130" t="s">
        <v>5120</v>
      </c>
      <c r="D13" s="133" t="s">
        <v>5112</v>
      </c>
      <c r="E13" s="133" t="s">
        <v>42</v>
      </c>
      <c r="F13" s="133" t="s">
        <v>8268</v>
      </c>
      <c r="G13" s="133">
        <v>131058386</v>
      </c>
      <c r="H13" s="133" t="s">
        <v>21</v>
      </c>
      <c r="I13" s="133" t="s">
        <v>42</v>
      </c>
      <c r="J13" s="133" t="s">
        <v>22</v>
      </c>
      <c r="K13" s="133" t="s">
        <v>23</v>
      </c>
      <c r="L13" s="133" t="s">
        <v>5147</v>
      </c>
      <c r="M13" s="134">
        <v>2.0800000000000001E-10</v>
      </c>
      <c r="N13" s="133" t="s">
        <v>5</v>
      </c>
      <c r="O13" s="134">
        <v>9.7E-5</v>
      </c>
      <c r="P13" s="133" t="s">
        <v>5148</v>
      </c>
      <c r="Q13" s="133">
        <v>7</v>
      </c>
      <c r="R13" s="133" t="s">
        <v>2342</v>
      </c>
      <c r="S13" s="133" t="s">
        <v>5149</v>
      </c>
      <c r="T13" s="134">
        <v>1.8E-10</v>
      </c>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row>
    <row r="14" spans="1:139" s="81" customFormat="1">
      <c r="A14" s="132" t="s">
        <v>5146</v>
      </c>
      <c r="B14" s="130" t="s">
        <v>6387</v>
      </c>
      <c r="C14" s="130" t="s">
        <v>5127</v>
      </c>
      <c r="D14" s="133" t="s">
        <v>5112</v>
      </c>
      <c r="E14" s="133" t="s">
        <v>42</v>
      </c>
      <c r="F14" s="133" t="s">
        <v>8268</v>
      </c>
      <c r="G14" s="133">
        <v>131058386</v>
      </c>
      <c r="H14" s="133" t="s">
        <v>21</v>
      </c>
      <c r="I14" s="133" t="s">
        <v>42</v>
      </c>
      <c r="J14" s="133" t="s">
        <v>22</v>
      </c>
      <c r="K14" s="133" t="s">
        <v>23</v>
      </c>
      <c r="L14" s="133" t="s">
        <v>5150</v>
      </c>
      <c r="M14" s="134">
        <v>2.7800000000000001E-8</v>
      </c>
      <c r="N14" s="133" t="s">
        <v>5</v>
      </c>
      <c r="O14" s="134">
        <v>9.7E-5</v>
      </c>
      <c r="P14" s="133" t="s">
        <v>5148</v>
      </c>
      <c r="Q14" s="133">
        <v>7</v>
      </c>
      <c r="R14" s="133" t="s">
        <v>2343</v>
      </c>
      <c r="S14" s="133" t="s">
        <v>5151</v>
      </c>
      <c r="T14" s="134">
        <v>2.4999999999999999E-8</v>
      </c>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row>
    <row r="15" spans="1:139" s="81" customFormat="1">
      <c r="A15" s="132" t="s">
        <v>5153</v>
      </c>
      <c r="B15" s="130" t="s">
        <v>6392</v>
      </c>
      <c r="C15" s="130" t="s">
        <v>5154</v>
      </c>
      <c r="D15" s="133" t="s">
        <v>5132</v>
      </c>
      <c r="E15" s="133" t="s">
        <v>5155</v>
      </c>
      <c r="F15" s="133">
        <v>1</v>
      </c>
      <c r="G15" s="133">
        <v>181718098</v>
      </c>
      <c r="H15" s="133" t="s">
        <v>108</v>
      </c>
      <c r="I15" s="133" t="s">
        <v>75</v>
      </c>
      <c r="J15" s="133" t="s">
        <v>9</v>
      </c>
      <c r="K15" s="133" t="s">
        <v>5158</v>
      </c>
      <c r="L15" s="133" t="s">
        <v>5156</v>
      </c>
      <c r="M15" s="134">
        <v>7.0200000000000007E-8</v>
      </c>
      <c r="N15" s="133" t="s">
        <v>5</v>
      </c>
      <c r="O15" s="133">
        <v>1.2999999999999999E-4</v>
      </c>
      <c r="P15" s="133" t="s">
        <v>5157</v>
      </c>
      <c r="Q15" s="133">
        <v>9</v>
      </c>
      <c r="R15" s="133" t="s">
        <v>2342</v>
      </c>
      <c r="S15" s="133" t="s">
        <v>5159</v>
      </c>
      <c r="T15" s="134">
        <v>7.1999999999999996E-8</v>
      </c>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row>
    <row r="16" spans="1:139" s="81" customFormat="1">
      <c r="A16" s="132" t="s">
        <v>5160</v>
      </c>
      <c r="B16" s="130" t="s">
        <v>6393</v>
      </c>
      <c r="C16" s="130" t="s">
        <v>5161</v>
      </c>
      <c r="D16" s="133" t="s">
        <v>5112</v>
      </c>
      <c r="E16" s="133" t="s">
        <v>269</v>
      </c>
      <c r="F16" s="133">
        <v>7</v>
      </c>
      <c r="G16" s="133">
        <v>130266881</v>
      </c>
      <c r="H16" s="133" t="s">
        <v>21</v>
      </c>
      <c r="I16" s="133" t="s">
        <v>269</v>
      </c>
      <c r="J16" s="133" t="s">
        <v>22</v>
      </c>
      <c r="K16" s="133" t="s">
        <v>23</v>
      </c>
      <c r="L16" s="133" t="s">
        <v>5162</v>
      </c>
      <c r="M16" s="134">
        <v>9.4100000000000002E-8</v>
      </c>
      <c r="N16" s="133" t="s">
        <v>16</v>
      </c>
      <c r="O16" s="133">
        <v>8.4999999999999995E-4</v>
      </c>
      <c r="P16" s="133" t="s">
        <v>5163</v>
      </c>
      <c r="Q16" s="133">
        <v>61</v>
      </c>
      <c r="R16" s="133" t="s">
        <v>2342</v>
      </c>
      <c r="S16" s="133" t="s">
        <v>5164</v>
      </c>
      <c r="T16" s="134">
        <v>4.9000000000000002E-8</v>
      </c>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row>
    <row r="17" spans="1:139" s="81" customFormat="1">
      <c r="A17" s="132" t="s">
        <v>5160</v>
      </c>
      <c r="B17" s="130" t="s">
        <v>6393</v>
      </c>
      <c r="C17" s="130" t="s">
        <v>5161</v>
      </c>
      <c r="D17" s="133" t="s">
        <v>5112</v>
      </c>
      <c r="E17" s="133" t="s">
        <v>39</v>
      </c>
      <c r="F17" s="133">
        <v>7</v>
      </c>
      <c r="G17" s="133">
        <v>130266881</v>
      </c>
      <c r="H17" s="133" t="s">
        <v>21</v>
      </c>
      <c r="I17" s="133" t="s">
        <v>39</v>
      </c>
      <c r="J17" s="133" t="s">
        <v>22</v>
      </c>
      <c r="K17" s="133" t="s">
        <v>23</v>
      </c>
      <c r="L17" s="133" t="s">
        <v>5162</v>
      </c>
      <c r="M17" s="134">
        <v>9.4100000000000002E-8</v>
      </c>
      <c r="N17" s="133" t="s">
        <v>16</v>
      </c>
      <c r="O17" s="133">
        <v>8.4999999999999995E-4</v>
      </c>
      <c r="P17" s="133" t="s">
        <v>5163</v>
      </c>
      <c r="Q17" s="133">
        <v>61</v>
      </c>
      <c r="R17" s="133" t="s">
        <v>2343</v>
      </c>
      <c r="S17" s="133" t="s">
        <v>5164</v>
      </c>
      <c r="T17" s="134">
        <v>4.9000000000000002E-8</v>
      </c>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row>
    <row r="18" spans="1:139" s="81" customFormat="1">
      <c r="A18" s="132" t="s">
        <v>5165</v>
      </c>
      <c r="B18" s="130" t="s">
        <v>6394</v>
      </c>
      <c r="C18" s="130" t="s">
        <v>5166</v>
      </c>
      <c r="D18" s="133" t="s">
        <v>5132</v>
      </c>
      <c r="E18" s="133" t="s">
        <v>5167</v>
      </c>
      <c r="F18" s="133">
        <v>8</v>
      </c>
      <c r="G18" s="133">
        <v>28463797</v>
      </c>
      <c r="H18" s="133" t="s">
        <v>108</v>
      </c>
      <c r="I18" s="133" t="s">
        <v>75</v>
      </c>
      <c r="J18" s="133" t="s">
        <v>17</v>
      </c>
      <c r="K18" s="133" t="s">
        <v>5170</v>
      </c>
      <c r="L18" s="133" t="s">
        <v>5168</v>
      </c>
      <c r="M18" s="134">
        <v>4.07E-8</v>
      </c>
      <c r="N18" s="133" t="s">
        <v>16</v>
      </c>
      <c r="O18" s="133">
        <v>1.6000000000000001E-4</v>
      </c>
      <c r="P18" s="133" t="s">
        <v>5169</v>
      </c>
      <c r="Q18" s="133">
        <v>11</v>
      </c>
      <c r="R18" s="133" t="s">
        <v>2342</v>
      </c>
      <c r="S18" s="133" t="s">
        <v>5130</v>
      </c>
      <c r="T18" s="134">
        <v>3.8000000000000003E-8</v>
      </c>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row>
    <row r="19" spans="1:139" s="81" customFormat="1">
      <c r="A19" s="132" t="s">
        <v>5171</v>
      </c>
      <c r="B19" s="130" t="s">
        <v>6395</v>
      </c>
      <c r="C19" s="130" t="s">
        <v>5172</v>
      </c>
      <c r="D19" s="133" t="s">
        <v>5112</v>
      </c>
      <c r="E19" s="133" t="s">
        <v>5173</v>
      </c>
      <c r="F19" s="133">
        <v>19</v>
      </c>
      <c r="G19" s="133">
        <v>46756078</v>
      </c>
      <c r="H19" s="133" t="s">
        <v>7</v>
      </c>
      <c r="I19" s="133" t="s">
        <v>108</v>
      </c>
      <c r="J19" s="133" t="s">
        <v>9</v>
      </c>
      <c r="K19" s="133" t="s">
        <v>5175</v>
      </c>
      <c r="L19" s="133" t="s">
        <v>5174</v>
      </c>
      <c r="M19" s="134">
        <v>6.7700000000000004E-8</v>
      </c>
      <c r="N19" s="133" t="s">
        <v>16</v>
      </c>
      <c r="O19" s="134">
        <v>8.2999999999999998E-5</v>
      </c>
      <c r="P19" s="133" t="s">
        <v>5123</v>
      </c>
      <c r="Q19" s="133">
        <v>6</v>
      </c>
      <c r="R19" s="133" t="s">
        <v>2342</v>
      </c>
      <c r="S19" s="133" t="s">
        <v>5176</v>
      </c>
      <c r="T19" s="134">
        <v>8.0000000000000002E-8</v>
      </c>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row>
    <row r="20" spans="1:139" s="81" customFormat="1">
      <c r="A20" s="132" t="s">
        <v>5177</v>
      </c>
      <c r="B20" s="130" t="s">
        <v>6396</v>
      </c>
      <c r="C20" s="130" t="s">
        <v>5178</v>
      </c>
      <c r="D20" s="133" t="s">
        <v>5112</v>
      </c>
      <c r="E20" s="133" t="s">
        <v>5179</v>
      </c>
      <c r="F20" s="133">
        <v>17</v>
      </c>
      <c r="G20" s="133">
        <v>18245819</v>
      </c>
      <c r="H20" s="133" t="s">
        <v>75</v>
      </c>
      <c r="I20" s="133" t="s">
        <v>8</v>
      </c>
      <c r="J20" s="133" t="s">
        <v>9</v>
      </c>
      <c r="K20" s="133" t="s">
        <v>5182</v>
      </c>
      <c r="L20" s="133" t="s">
        <v>5180</v>
      </c>
      <c r="M20" s="134">
        <v>4.66E-9</v>
      </c>
      <c r="N20" s="133" t="s">
        <v>16</v>
      </c>
      <c r="O20" s="133">
        <v>2.0999999999999999E-3</v>
      </c>
      <c r="P20" s="133" t="s">
        <v>5181</v>
      </c>
      <c r="Q20" s="133">
        <v>151</v>
      </c>
      <c r="R20" s="133" t="s">
        <v>2342</v>
      </c>
      <c r="S20" s="133" t="s">
        <v>5183</v>
      </c>
      <c r="T20" s="134">
        <v>1.4E-8</v>
      </c>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row>
    <row r="21" spans="1:139" s="81" customFormat="1">
      <c r="A21" s="132" t="s">
        <v>5184</v>
      </c>
      <c r="B21" s="130" t="s">
        <v>6397</v>
      </c>
      <c r="C21" s="130" t="s">
        <v>5185</v>
      </c>
      <c r="D21" s="133" t="s">
        <v>5112</v>
      </c>
      <c r="E21" s="133" t="s">
        <v>5186</v>
      </c>
      <c r="F21" s="133">
        <v>7</v>
      </c>
      <c r="G21" s="133">
        <v>114631527</v>
      </c>
      <c r="H21" s="133" t="s">
        <v>108</v>
      </c>
      <c r="I21" s="133" t="s">
        <v>7</v>
      </c>
      <c r="J21" s="133" t="s">
        <v>17</v>
      </c>
      <c r="K21" s="133" t="s">
        <v>23</v>
      </c>
      <c r="L21" s="133" t="s">
        <v>5187</v>
      </c>
      <c r="M21" s="134">
        <v>5.3300000000000004E-9</v>
      </c>
      <c r="N21" s="133" t="s">
        <v>16</v>
      </c>
      <c r="O21" s="133">
        <v>7.6000000000000004E-4</v>
      </c>
      <c r="P21" s="133" t="s">
        <v>5188</v>
      </c>
      <c r="Q21" s="133">
        <v>55</v>
      </c>
      <c r="R21" s="133" t="s">
        <v>2342</v>
      </c>
      <c r="S21" s="133" t="s">
        <v>5189</v>
      </c>
      <c r="T21" s="134">
        <v>5.4999999999999996E-9</v>
      </c>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row>
    <row r="22" spans="1:139" s="81" customFormat="1">
      <c r="A22" s="132" t="s">
        <v>5190</v>
      </c>
      <c r="B22" s="130" t="s">
        <v>6398</v>
      </c>
      <c r="C22" s="130" t="s">
        <v>5191</v>
      </c>
      <c r="D22" s="133" t="s">
        <v>5132</v>
      </c>
      <c r="E22" s="133" t="s">
        <v>248</v>
      </c>
      <c r="F22" s="133">
        <v>8</v>
      </c>
      <c r="G22" s="133">
        <v>28503013</v>
      </c>
      <c r="H22" s="133" t="s">
        <v>21</v>
      </c>
      <c r="I22" s="133" t="s">
        <v>248</v>
      </c>
      <c r="J22" s="133" t="s">
        <v>22</v>
      </c>
      <c r="K22" s="133" t="s">
        <v>23</v>
      </c>
      <c r="L22" s="133" t="s">
        <v>5192</v>
      </c>
      <c r="M22" s="134">
        <v>3.55E-8</v>
      </c>
      <c r="N22" s="133" t="s">
        <v>16</v>
      </c>
      <c r="O22" s="133">
        <v>1.2999999999999999E-4</v>
      </c>
      <c r="P22" s="133" t="s">
        <v>5157</v>
      </c>
      <c r="Q22" s="133">
        <v>9</v>
      </c>
      <c r="R22" s="133" t="s">
        <v>2342</v>
      </c>
      <c r="S22" s="133" t="s">
        <v>5193</v>
      </c>
      <c r="T22" s="134">
        <v>4.3999999999999997E-8</v>
      </c>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row>
    <row r="23" spans="1:139" s="81" customFormat="1">
      <c r="A23" s="132" t="s">
        <v>5194</v>
      </c>
      <c r="B23" s="130" t="s">
        <v>6400</v>
      </c>
      <c r="C23" s="130" t="s">
        <v>5199</v>
      </c>
      <c r="D23" s="133" t="s">
        <v>5112</v>
      </c>
      <c r="E23" s="133" t="s">
        <v>5203</v>
      </c>
      <c r="F23" s="133">
        <v>3</v>
      </c>
      <c r="G23" s="133">
        <v>81648854</v>
      </c>
      <c r="H23" s="133" t="s">
        <v>75</v>
      </c>
      <c r="I23" s="133" t="s">
        <v>108</v>
      </c>
      <c r="J23" s="133" t="s">
        <v>17</v>
      </c>
      <c r="K23" s="133" t="s">
        <v>23</v>
      </c>
      <c r="L23" s="133" t="s">
        <v>5204</v>
      </c>
      <c r="M23" s="134">
        <v>1.19E-10</v>
      </c>
      <c r="N23" s="133" t="s">
        <v>16</v>
      </c>
      <c r="O23" s="133">
        <v>1.2999999999999999E-3</v>
      </c>
      <c r="P23" s="133" t="s">
        <v>5205</v>
      </c>
      <c r="Q23" s="133">
        <v>88</v>
      </c>
      <c r="R23" s="133" t="s">
        <v>2343</v>
      </c>
      <c r="S23" s="133" t="s">
        <v>5206</v>
      </c>
      <c r="T23" s="134">
        <v>5.2000000000000001E-11</v>
      </c>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row>
    <row r="24" spans="1:139" s="81" customFormat="1">
      <c r="A24" s="132" t="s">
        <v>5194</v>
      </c>
      <c r="B24" s="130" t="s">
        <v>6400</v>
      </c>
      <c r="C24" s="130" t="s">
        <v>5199</v>
      </c>
      <c r="D24" s="133" t="s">
        <v>5112</v>
      </c>
      <c r="E24" s="133" t="s">
        <v>39</v>
      </c>
      <c r="F24" s="133">
        <v>3</v>
      </c>
      <c r="G24" s="133">
        <v>81490406</v>
      </c>
      <c r="H24" s="133" t="s">
        <v>21</v>
      </c>
      <c r="I24" s="133" t="s">
        <v>39</v>
      </c>
      <c r="J24" s="133" t="s">
        <v>22</v>
      </c>
      <c r="K24" s="133" t="s">
        <v>23</v>
      </c>
      <c r="L24" s="133" t="s">
        <v>5200</v>
      </c>
      <c r="M24" s="134">
        <v>2.01E-10</v>
      </c>
      <c r="N24" s="133" t="s">
        <v>16</v>
      </c>
      <c r="O24" s="133">
        <v>1.6999999999999999E-3</v>
      </c>
      <c r="P24" s="133" t="s">
        <v>5201</v>
      </c>
      <c r="Q24" s="133">
        <v>120</v>
      </c>
      <c r="R24" s="133" t="s">
        <v>2343</v>
      </c>
      <c r="S24" s="133" t="s">
        <v>5202</v>
      </c>
      <c r="T24" s="134">
        <v>2.9E-11</v>
      </c>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row>
    <row r="25" spans="1:139" s="81" customFormat="1">
      <c r="A25" s="132" t="s">
        <v>5194</v>
      </c>
      <c r="B25" s="130" t="s">
        <v>6399</v>
      </c>
      <c r="C25" s="130" t="s">
        <v>5195</v>
      </c>
      <c r="D25" s="133" t="s">
        <v>5132</v>
      </c>
      <c r="E25" s="133" t="s">
        <v>5203</v>
      </c>
      <c r="F25" s="133">
        <v>3</v>
      </c>
      <c r="G25" s="133">
        <v>81648854</v>
      </c>
      <c r="H25" s="133" t="s">
        <v>75</v>
      </c>
      <c r="I25" s="133" t="s">
        <v>108</v>
      </c>
      <c r="J25" s="133" t="s">
        <v>17</v>
      </c>
      <c r="K25" s="133" t="s">
        <v>23</v>
      </c>
      <c r="L25" s="133" t="s">
        <v>5207</v>
      </c>
      <c r="M25" s="134">
        <v>2.9600000000000001E-9</v>
      </c>
      <c r="N25" s="133" t="s">
        <v>5</v>
      </c>
      <c r="O25" s="133">
        <v>1.2999999999999999E-3</v>
      </c>
      <c r="P25" s="133" t="s">
        <v>5208</v>
      </c>
      <c r="Q25" s="133">
        <v>88</v>
      </c>
      <c r="R25" s="133" t="s">
        <v>2343</v>
      </c>
      <c r="S25" s="133" t="s">
        <v>5209</v>
      </c>
      <c r="T25" s="134">
        <v>2.6000000000000001E-9</v>
      </c>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row>
    <row r="26" spans="1:139" s="81" customFormat="1">
      <c r="A26" s="132" t="s">
        <v>5194</v>
      </c>
      <c r="B26" s="130" t="s">
        <v>6401</v>
      </c>
      <c r="C26" s="130" t="s">
        <v>5210</v>
      </c>
      <c r="D26" s="133" t="s">
        <v>5132</v>
      </c>
      <c r="E26" s="133" t="s">
        <v>39</v>
      </c>
      <c r="F26" s="133">
        <v>3</v>
      </c>
      <c r="G26" s="133">
        <v>81490406</v>
      </c>
      <c r="H26" s="133" t="s">
        <v>21</v>
      </c>
      <c r="I26" s="133" t="s">
        <v>39</v>
      </c>
      <c r="J26" s="133" t="s">
        <v>22</v>
      </c>
      <c r="K26" s="133" t="s">
        <v>23</v>
      </c>
      <c r="L26" s="133" t="s">
        <v>5211</v>
      </c>
      <c r="M26" s="134">
        <v>3E-9</v>
      </c>
      <c r="N26" s="133" t="s">
        <v>5</v>
      </c>
      <c r="O26" s="133">
        <v>1.8E-3</v>
      </c>
      <c r="P26" s="133" t="s">
        <v>5197</v>
      </c>
      <c r="Q26" s="133">
        <v>120</v>
      </c>
      <c r="R26" s="133" t="s">
        <v>2343</v>
      </c>
      <c r="S26" s="133" t="s">
        <v>5212</v>
      </c>
      <c r="T26" s="134">
        <v>4.3999999999999997E-9</v>
      </c>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row>
    <row r="27" spans="1:139" s="81" customFormat="1">
      <c r="A27" s="132" t="s">
        <v>5213</v>
      </c>
      <c r="B27" s="130" t="s">
        <v>6403</v>
      </c>
      <c r="C27" s="130" t="s">
        <v>5218</v>
      </c>
      <c r="D27" s="133" t="s">
        <v>5112</v>
      </c>
      <c r="E27" s="133" t="s">
        <v>20</v>
      </c>
      <c r="F27" s="133">
        <v>1</v>
      </c>
      <c r="G27" s="133">
        <v>228157758</v>
      </c>
      <c r="H27" s="133" t="s">
        <v>21</v>
      </c>
      <c r="I27" s="133" t="s">
        <v>20</v>
      </c>
      <c r="J27" s="133" t="s">
        <v>22</v>
      </c>
      <c r="K27" s="133" t="s">
        <v>23</v>
      </c>
      <c r="L27" s="133" t="s">
        <v>5219</v>
      </c>
      <c r="M27" s="134">
        <v>8.0999999999999999E-10</v>
      </c>
      <c r="N27" s="133" t="s">
        <v>16</v>
      </c>
      <c r="O27" s="133">
        <v>5.4000000000000001E-4</v>
      </c>
      <c r="P27" s="133" t="s">
        <v>5216</v>
      </c>
      <c r="Q27" s="133">
        <v>39</v>
      </c>
      <c r="R27" s="133" t="s">
        <v>2342</v>
      </c>
      <c r="S27" s="133" t="s">
        <v>5220</v>
      </c>
      <c r="T27" s="134">
        <v>3.3E-10</v>
      </c>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row>
    <row r="28" spans="1:139" s="81" customFormat="1">
      <c r="A28" s="132" t="s">
        <v>5213</v>
      </c>
      <c r="B28" s="130" t="s">
        <v>6403</v>
      </c>
      <c r="C28" s="130" t="s">
        <v>5218</v>
      </c>
      <c r="D28" s="133" t="s">
        <v>5112</v>
      </c>
      <c r="E28" s="133" t="s">
        <v>34</v>
      </c>
      <c r="F28" s="133">
        <v>1</v>
      </c>
      <c r="G28" s="133">
        <v>228157758</v>
      </c>
      <c r="H28" s="133" t="s">
        <v>21</v>
      </c>
      <c r="I28" s="133" t="s">
        <v>34</v>
      </c>
      <c r="J28" s="133" t="s">
        <v>22</v>
      </c>
      <c r="K28" s="133" t="s">
        <v>23</v>
      </c>
      <c r="L28" s="133" t="s">
        <v>5219</v>
      </c>
      <c r="M28" s="134">
        <v>8.0999999999999999E-10</v>
      </c>
      <c r="N28" s="133" t="s">
        <v>16</v>
      </c>
      <c r="O28" s="133">
        <v>5.4000000000000001E-4</v>
      </c>
      <c r="P28" s="133" t="s">
        <v>5216</v>
      </c>
      <c r="Q28" s="133">
        <v>39</v>
      </c>
      <c r="R28" s="133" t="s">
        <v>2343</v>
      </c>
      <c r="S28" s="133" t="s">
        <v>5220</v>
      </c>
      <c r="T28" s="134">
        <v>3.3E-10</v>
      </c>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row>
    <row r="29" spans="1:139" s="81" customFormat="1">
      <c r="A29" s="132" t="s">
        <v>5213</v>
      </c>
      <c r="B29" s="130" t="s">
        <v>6403</v>
      </c>
      <c r="C29" s="130" t="s">
        <v>5218</v>
      </c>
      <c r="D29" s="133" t="s">
        <v>5112</v>
      </c>
      <c r="E29" s="133" t="s">
        <v>28</v>
      </c>
      <c r="F29" s="133">
        <v>1</v>
      </c>
      <c r="G29" s="133">
        <v>228157758</v>
      </c>
      <c r="H29" s="133" t="s">
        <v>21</v>
      </c>
      <c r="I29" s="133" t="s">
        <v>28</v>
      </c>
      <c r="J29" s="133" t="s">
        <v>22</v>
      </c>
      <c r="K29" s="133" t="s">
        <v>23</v>
      </c>
      <c r="L29" s="133" t="s">
        <v>5219</v>
      </c>
      <c r="M29" s="134">
        <v>8.0999999999999999E-10</v>
      </c>
      <c r="N29" s="133" t="s">
        <v>16</v>
      </c>
      <c r="O29" s="133">
        <v>5.4000000000000001E-4</v>
      </c>
      <c r="P29" s="133" t="s">
        <v>5216</v>
      </c>
      <c r="Q29" s="133">
        <v>39</v>
      </c>
      <c r="R29" s="133" t="s">
        <v>2343</v>
      </c>
      <c r="S29" s="133" t="s">
        <v>5220</v>
      </c>
      <c r="T29" s="134">
        <v>3.3E-10</v>
      </c>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row>
    <row r="30" spans="1:139" s="81" customFormat="1">
      <c r="A30" s="132" t="s">
        <v>5213</v>
      </c>
      <c r="B30" s="130" t="s">
        <v>6402</v>
      </c>
      <c r="C30" s="130" t="s">
        <v>5214</v>
      </c>
      <c r="D30" s="133" t="s">
        <v>5112</v>
      </c>
      <c r="E30" s="133" t="s">
        <v>20</v>
      </c>
      <c r="F30" s="133">
        <v>1</v>
      </c>
      <c r="G30" s="133">
        <v>228157758</v>
      </c>
      <c r="H30" s="133" t="s">
        <v>21</v>
      </c>
      <c r="I30" s="133" t="s">
        <v>20</v>
      </c>
      <c r="J30" s="133" t="s">
        <v>22</v>
      </c>
      <c r="K30" s="133" t="s">
        <v>23</v>
      </c>
      <c r="L30" s="133" t="s">
        <v>5215</v>
      </c>
      <c r="M30" s="134">
        <v>1.9599999999999998E-9</v>
      </c>
      <c r="N30" s="133" t="s">
        <v>16</v>
      </c>
      <c r="O30" s="133">
        <v>5.4000000000000001E-4</v>
      </c>
      <c r="P30" s="133" t="s">
        <v>5216</v>
      </c>
      <c r="Q30" s="133">
        <v>39</v>
      </c>
      <c r="R30" s="133" t="s">
        <v>2343</v>
      </c>
      <c r="S30" s="133" t="s">
        <v>5217</v>
      </c>
      <c r="T30" s="134">
        <v>2.8000000000000002E-10</v>
      </c>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row>
    <row r="31" spans="1:139" s="81" customFormat="1">
      <c r="A31" s="132" t="s">
        <v>5213</v>
      </c>
      <c r="B31" s="130" t="s">
        <v>6402</v>
      </c>
      <c r="C31" s="130" t="s">
        <v>5214</v>
      </c>
      <c r="D31" s="133" t="s">
        <v>5112</v>
      </c>
      <c r="E31" s="133" t="s">
        <v>34</v>
      </c>
      <c r="F31" s="133">
        <v>1</v>
      </c>
      <c r="G31" s="133">
        <v>228157758</v>
      </c>
      <c r="H31" s="133" t="s">
        <v>21</v>
      </c>
      <c r="I31" s="133" t="s">
        <v>34</v>
      </c>
      <c r="J31" s="133" t="s">
        <v>22</v>
      </c>
      <c r="K31" s="133" t="s">
        <v>23</v>
      </c>
      <c r="L31" s="133" t="s">
        <v>5215</v>
      </c>
      <c r="M31" s="134">
        <v>1.9599999999999998E-9</v>
      </c>
      <c r="N31" s="133" t="s">
        <v>16</v>
      </c>
      <c r="O31" s="133">
        <v>5.4000000000000001E-4</v>
      </c>
      <c r="P31" s="133" t="s">
        <v>5216</v>
      </c>
      <c r="Q31" s="133">
        <v>39</v>
      </c>
      <c r="R31" s="133" t="s">
        <v>2343</v>
      </c>
      <c r="S31" s="133" t="s">
        <v>5217</v>
      </c>
      <c r="T31" s="134">
        <v>2.8000000000000002E-10</v>
      </c>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row>
    <row r="32" spans="1:139" s="81" customFormat="1">
      <c r="A32" s="132" t="s">
        <v>5213</v>
      </c>
      <c r="B32" s="130" t="s">
        <v>6402</v>
      </c>
      <c r="C32" s="130" t="s">
        <v>5214</v>
      </c>
      <c r="D32" s="133" t="s">
        <v>5112</v>
      </c>
      <c r="E32" s="133" t="s">
        <v>28</v>
      </c>
      <c r="F32" s="133">
        <v>1</v>
      </c>
      <c r="G32" s="133">
        <v>228157758</v>
      </c>
      <c r="H32" s="133" t="s">
        <v>21</v>
      </c>
      <c r="I32" s="133" t="s">
        <v>28</v>
      </c>
      <c r="J32" s="133" t="s">
        <v>22</v>
      </c>
      <c r="K32" s="133" t="s">
        <v>23</v>
      </c>
      <c r="L32" s="133" t="s">
        <v>5215</v>
      </c>
      <c r="M32" s="134">
        <v>1.9599999999999998E-9</v>
      </c>
      <c r="N32" s="133" t="s">
        <v>16</v>
      </c>
      <c r="O32" s="133">
        <v>5.4000000000000001E-4</v>
      </c>
      <c r="P32" s="133" t="s">
        <v>5216</v>
      </c>
      <c r="Q32" s="133">
        <v>39</v>
      </c>
      <c r="R32" s="133" t="s">
        <v>2343</v>
      </c>
      <c r="S32" s="133" t="s">
        <v>5217</v>
      </c>
      <c r="T32" s="134">
        <v>2.8000000000000002E-10</v>
      </c>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row>
    <row r="33" spans="1:139" s="81" customFormat="1">
      <c r="A33" s="132" t="s">
        <v>5213</v>
      </c>
      <c r="B33" s="130" t="s">
        <v>6404</v>
      </c>
      <c r="C33" s="130" t="s">
        <v>5221</v>
      </c>
      <c r="D33" s="133" t="s">
        <v>5112</v>
      </c>
      <c r="E33" s="133" t="s">
        <v>20</v>
      </c>
      <c r="F33" s="133">
        <v>1</v>
      </c>
      <c r="G33" s="133">
        <v>228157758</v>
      </c>
      <c r="H33" s="133" t="s">
        <v>21</v>
      </c>
      <c r="I33" s="133" t="s">
        <v>20</v>
      </c>
      <c r="J33" s="133" t="s">
        <v>22</v>
      </c>
      <c r="K33" s="133" t="s">
        <v>23</v>
      </c>
      <c r="L33" s="133" t="s">
        <v>5215</v>
      </c>
      <c r="M33" s="134">
        <v>2.0099999999999999E-9</v>
      </c>
      <c r="N33" s="133" t="s">
        <v>16</v>
      </c>
      <c r="O33" s="133">
        <v>5.4000000000000001E-4</v>
      </c>
      <c r="P33" s="133" t="s">
        <v>5216</v>
      </c>
      <c r="Q33" s="133">
        <v>39</v>
      </c>
      <c r="R33" s="133" t="s">
        <v>2343</v>
      </c>
      <c r="S33" s="133" t="s">
        <v>5222</v>
      </c>
      <c r="T33" s="134">
        <v>2.1000000000000002E-9</v>
      </c>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row>
    <row r="34" spans="1:139" s="81" customFormat="1">
      <c r="A34" s="132" t="s">
        <v>5213</v>
      </c>
      <c r="B34" s="130" t="s">
        <v>6404</v>
      </c>
      <c r="C34" s="130" t="s">
        <v>5221</v>
      </c>
      <c r="D34" s="133" t="s">
        <v>5112</v>
      </c>
      <c r="E34" s="133" t="s">
        <v>34</v>
      </c>
      <c r="F34" s="133">
        <v>1</v>
      </c>
      <c r="G34" s="133">
        <v>228157758</v>
      </c>
      <c r="H34" s="133" t="s">
        <v>21</v>
      </c>
      <c r="I34" s="133" t="s">
        <v>34</v>
      </c>
      <c r="J34" s="133" t="s">
        <v>22</v>
      </c>
      <c r="K34" s="133" t="s">
        <v>23</v>
      </c>
      <c r="L34" s="133" t="s">
        <v>5215</v>
      </c>
      <c r="M34" s="134">
        <v>2.0099999999999999E-9</v>
      </c>
      <c r="N34" s="133" t="s">
        <v>16</v>
      </c>
      <c r="O34" s="133">
        <v>5.4000000000000001E-4</v>
      </c>
      <c r="P34" s="133" t="s">
        <v>5216</v>
      </c>
      <c r="Q34" s="133">
        <v>39</v>
      </c>
      <c r="R34" s="133" t="s">
        <v>2343</v>
      </c>
      <c r="S34" s="133" t="s">
        <v>5222</v>
      </c>
      <c r="T34" s="134">
        <v>2.1000000000000002E-9</v>
      </c>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row>
    <row r="35" spans="1:139" s="81" customFormat="1">
      <c r="A35" s="132" t="s">
        <v>5213</v>
      </c>
      <c r="B35" s="130" t="s">
        <v>6404</v>
      </c>
      <c r="C35" s="130" t="s">
        <v>5221</v>
      </c>
      <c r="D35" s="133" t="s">
        <v>5112</v>
      </c>
      <c r="E35" s="133" t="s">
        <v>28</v>
      </c>
      <c r="F35" s="133">
        <v>1</v>
      </c>
      <c r="G35" s="133">
        <v>228157758</v>
      </c>
      <c r="H35" s="133" t="s">
        <v>21</v>
      </c>
      <c r="I35" s="133" t="s">
        <v>28</v>
      </c>
      <c r="J35" s="133" t="s">
        <v>22</v>
      </c>
      <c r="K35" s="133" t="s">
        <v>23</v>
      </c>
      <c r="L35" s="133" t="s">
        <v>5215</v>
      </c>
      <c r="M35" s="134">
        <v>2.0099999999999999E-9</v>
      </c>
      <c r="N35" s="133" t="s">
        <v>16</v>
      </c>
      <c r="O35" s="133">
        <v>5.4000000000000001E-4</v>
      </c>
      <c r="P35" s="133" t="s">
        <v>5216</v>
      </c>
      <c r="Q35" s="133">
        <v>39</v>
      </c>
      <c r="R35" s="133" t="s">
        <v>2343</v>
      </c>
      <c r="S35" s="133" t="s">
        <v>5222</v>
      </c>
      <c r="T35" s="134">
        <v>2.1000000000000002E-9</v>
      </c>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row>
    <row r="36" spans="1:139" s="81" customFormat="1">
      <c r="A36" s="132" t="s">
        <v>5213</v>
      </c>
      <c r="B36" s="130" t="s">
        <v>6405</v>
      </c>
      <c r="C36" s="130" t="s">
        <v>5223</v>
      </c>
      <c r="D36" s="133" t="s">
        <v>5112</v>
      </c>
      <c r="E36" s="133" t="s">
        <v>20</v>
      </c>
      <c r="F36" s="133">
        <v>1</v>
      </c>
      <c r="G36" s="133">
        <v>228157758</v>
      </c>
      <c r="H36" s="133" t="s">
        <v>21</v>
      </c>
      <c r="I36" s="133" t="s">
        <v>20</v>
      </c>
      <c r="J36" s="133" t="s">
        <v>22</v>
      </c>
      <c r="K36" s="133" t="s">
        <v>23</v>
      </c>
      <c r="L36" s="133" t="s">
        <v>5224</v>
      </c>
      <c r="M36" s="134">
        <v>1.02E-8</v>
      </c>
      <c r="N36" s="133" t="s">
        <v>16</v>
      </c>
      <c r="O36" s="133">
        <v>5.4000000000000001E-4</v>
      </c>
      <c r="P36" s="133" t="s">
        <v>5216</v>
      </c>
      <c r="Q36" s="133">
        <v>39</v>
      </c>
      <c r="R36" s="133" t="s">
        <v>2343</v>
      </c>
      <c r="S36" s="133" t="s">
        <v>5225</v>
      </c>
      <c r="T36" s="134">
        <v>2.1999999999999998E-9</v>
      </c>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row>
    <row r="37" spans="1:139" s="81" customFormat="1">
      <c r="A37" s="132" t="s">
        <v>5213</v>
      </c>
      <c r="B37" s="130" t="s">
        <v>6405</v>
      </c>
      <c r="C37" s="130" t="s">
        <v>5223</v>
      </c>
      <c r="D37" s="133" t="s">
        <v>5112</v>
      </c>
      <c r="E37" s="133" t="s">
        <v>34</v>
      </c>
      <c r="F37" s="133">
        <v>1</v>
      </c>
      <c r="G37" s="133">
        <v>228157758</v>
      </c>
      <c r="H37" s="133" t="s">
        <v>21</v>
      </c>
      <c r="I37" s="133" t="s">
        <v>34</v>
      </c>
      <c r="J37" s="133" t="s">
        <v>22</v>
      </c>
      <c r="K37" s="133" t="s">
        <v>23</v>
      </c>
      <c r="L37" s="133" t="s">
        <v>5224</v>
      </c>
      <c r="M37" s="134">
        <v>1.02E-8</v>
      </c>
      <c r="N37" s="133" t="s">
        <v>16</v>
      </c>
      <c r="O37" s="133">
        <v>5.4000000000000001E-4</v>
      </c>
      <c r="P37" s="133" t="s">
        <v>5216</v>
      </c>
      <c r="Q37" s="133">
        <v>39</v>
      </c>
      <c r="R37" s="133" t="s">
        <v>2343</v>
      </c>
      <c r="S37" s="133" t="s">
        <v>5225</v>
      </c>
      <c r="T37" s="134">
        <v>2.1999999999999998E-9</v>
      </c>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row>
    <row r="38" spans="1:139" s="81" customFormat="1">
      <c r="A38" s="132" t="s">
        <v>5213</v>
      </c>
      <c r="B38" s="130" t="s">
        <v>6405</v>
      </c>
      <c r="C38" s="130" t="s">
        <v>5223</v>
      </c>
      <c r="D38" s="133" t="s">
        <v>5112</v>
      </c>
      <c r="E38" s="133" t="s">
        <v>28</v>
      </c>
      <c r="F38" s="133">
        <v>1</v>
      </c>
      <c r="G38" s="133">
        <v>228157758</v>
      </c>
      <c r="H38" s="133" t="s">
        <v>21</v>
      </c>
      <c r="I38" s="133" t="s">
        <v>28</v>
      </c>
      <c r="J38" s="133" t="s">
        <v>22</v>
      </c>
      <c r="K38" s="133" t="s">
        <v>23</v>
      </c>
      <c r="L38" s="133" t="s">
        <v>5224</v>
      </c>
      <c r="M38" s="134">
        <v>1.02E-8</v>
      </c>
      <c r="N38" s="133" t="s">
        <v>16</v>
      </c>
      <c r="O38" s="133">
        <v>5.4000000000000001E-4</v>
      </c>
      <c r="P38" s="133" t="s">
        <v>5216</v>
      </c>
      <c r="Q38" s="133">
        <v>39</v>
      </c>
      <c r="R38" s="133" t="s">
        <v>2343</v>
      </c>
      <c r="S38" s="133" t="s">
        <v>5225</v>
      </c>
      <c r="T38" s="134">
        <v>2.1999999999999998E-9</v>
      </c>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row>
    <row r="39" spans="1:139" s="81" customFormat="1">
      <c r="A39" s="132" t="s">
        <v>5213</v>
      </c>
      <c r="B39" s="130" t="s">
        <v>6406</v>
      </c>
      <c r="C39" s="130" t="s">
        <v>5226</v>
      </c>
      <c r="D39" s="133" t="s">
        <v>5112</v>
      </c>
      <c r="E39" s="133" t="s">
        <v>20</v>
      </c>
      <c r="F39" s="133">
        <v>1</v>
      </c>
      <c r="G39" s="133">
        <v>228157758</v>
      </c>
      <c r="H39" s="133" t="s">
        <v>21</v>
      </c>
      <c r="I39" s="133" t="s">
        <v>20</v>
      </c>
      <c r="J39" s="133" t="s">
        <v>22</v>
      </c>
      <c r="K39" s="133" t="s">
        <v>23</v>
      </c>
      <c r="L39" s="133" t="s">
        <v>5227</v>
      </c>
      <c r="M39" s="134">
        <v>1.2299999999999999E-8</v>
      </c>
      <c r="N39" s="133" t="s">
        <v>16</v>
      </c>
      <c r="O39" s="133">
        <v>5.4000000000000001E-4</v>
      </c>
      <c r="P39" s="133" t="s">
        <v>5216</v>
      </c>
      <c r="Q39" s="133">
        <v>39</v>
      </c>
      <c r="R39" s="133" t="s">
        <v>2343</v>
      </c>
      <c r="S39" s="133" t="s">
        <v>5222</v>
      </c>
      <c r="T39" s="134">
        <v>2.4E-9</v>
      </c>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row>
    <row r="40" spans="1:139" s="81" customFormat="1">
      <c r="A40" s="132" t="s">
        <v>5213</v>
      </c>
      <c r="B40" s="130" t="s">
        <v>6406</v>
      </c>
      <c r="C40" s="130" t="s">
        <v>5226</v>
      </c>
      <c r="D40" s="133" t="s">
        <v>5112</v>
      </c>
      <c r="E40" s="133" t="s">
        <v>34</v>
      </c>
      <c r="F40" s="133">
        <v>1</v>
      </c>
      <c r="G40" s="133">
        <v>228157758</v>
      </c>
      <c r="H40" s="133" t="s">
        <v>21</v>
      </c>
      <c r="I40" s="133" t="s">
        <v>34</v>
      </c>
      <c r="J40" s="133" t="s">
        <v>22</v>
      </c>
      <c r="K40" s="133" t="s">
        <v>23</v>
      </c>
      <c r="L40" s="133" t="s">
        <v>5227</v>
      </c>
      <c r="M40" s="134">
        <v>1.2299999999999999E-8</v>
      </c>
      <c r="N40" s="133" t="s">
        <v>16</v>
      </c>
      <c r="O40" s="133">
        <v>5.4000000000000001E-4</v>
      </c>
      <c r="P40" s="133" t="s">
        <v>5216</v>
      </c>
      <c r="Q40" s="133">
        <v>39</v>
      </c>
      <c r="R40" s="133" t="s">
        <v>2343</v>
      </c>
      <c r="S40" s="133" t="s">
        <v>5222</v>
      </c>
      <c r="T40" s="134">
        <v>2.4E-9</v>
      </c>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row>
    <row r="41" spans="1:139" s="81" customFormat="1">
      <c r="A41" s="132" t="s">
        <v>5213</v>
      </c>
      <c r="B41" s="130" t="s">
        <v>6406</v>
      </c>
      <c r="C41" s="130" t="s">
        <v>5226</v>
      </c>
      <c r="D41" s="133" t="s">
        <v>5112</v>
      </c>
      <c r="E41" s="133" t="s">
        <v>28</v>
      </c>
      <c r="F41" s="133">
        <v>1</v>
      </c>
      <c r="G41" s="133">
        <v>228157758</v>
      </c>
      <c r="H41" s="133" t="s">
        <v>21</v>
      </c>
      <c r="I41" s="133" t="s">
        <v>28</v>
      </c>
      <c r="J41" s="133" t="s">
        <v>22</v>
      </c>
      <c r="K41" s="133" t="s">
        <v>23</v>
      </c>
      <c r="L41" s="133" t="s">
        <v>5227</v>
      </c>
      <c r="M41" s="134">
        <v>1.2299999999999999E-8</v>
      </c>
      <c r="N41" s="133" t="s">
        <v>16</v>
      </c>
      <c r="O41" s="133">
        <v>5.4000000000000001E-4</v>
      </c>
      <c r="P41" s="133" t="s">
        <v>5216</v>
      </c>
      <c r="Q41" s="133">
        <v>39</v>
      </c>
      <c r="R41" s="133" t="s">
        <v>2343</v>
      </c>
      <c r="S41" s="133" t="s">
        <v>5222</v>
      </c>
      <c r="T41" s="134">
        <v>2.4E-9</v>
      </c>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row>
    <row r="42" spans="1:139" s="81" customFormat="1">
      <c r="A42" s="132" t="s">
        <v>5213</v>
      </c>
      <c r="B42" s="130" t="s">
        <v>6407</v>
      </c>
      <c r="C42" s="130" t="s">
        <v>5228</v>
      </c>
      <c r="D42" s="133" t="s">
        <v>5112</v>
      </c>
      <c r="E42" s="133" t="s">
        <v>20</v>
      </c>
      <c r="F42" s="133">
        <v>1</v>
      </c>
      <c r="G42" s="133">
        <v>228157758</v>
      </c>
      <c r="H42" s="133" t="s">
        <v>21</v>
      </c>
      <c r="I42" s="133" t="s">
        <v>20</v>
      </c>
      <c r="J42" s="133" t="s">
        <v>22</v>
      </c>
      <c r="K42" s="133" t="s">
        <v>23</v>
      </c>
      <c r="L42" s="133" t="s">
        <v>5229</v>
      </c>
      <c r="M42" s="134">
        <v>1.37E-8</v>
      </c>
      <c r="N42" s="133" t="s">
        <v>16</v>
      </c>
      <c r="O42" s="133">
        <v>5.4000000000000001E-4</v>
      </c>
      <c r="P42" s="133" t="s">
        <v>5216</v>
      </c>
      <c r="Q42" s="133">
        <v>39</v>
      </c>
      <c r="R42" s="133" t="s">
        <v>2343</v>
      </c>
      <c r="S42" s="133" t="s">
        <v>5230</v>
      </c>
      <c r="T42" s="134">
        <v>2.7000000000000002E-9</v>
      </c>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row>
    <row r="43" spans="1:139" s="81" customFormat="1">
      <c r="A43" s="132" t="s">
        <v>5213</v>
      </c>
      <c r="B43" s="130" t="s">
        <v>6407</v>
      </c>
      <c r="C43" s="130" t="s">
        <v>5228</v>
      </c>
      <c r="D43" s="133" t="s">
        <v>5112</v>
      </c>
      <c r="E43" s="133" t="s">
        <v>34</v>
      </c>
      <c r="F43" s="133">
        <v>1</v>
      </c>
      <c r="G43" s="133">
        <v>228157758</v>
      </c>
      <c r="H43" s="133" t="s">
        <v>21</v>
      </c>
      <c r="I43" s="133" t="s">
        <v>34</v>
      </c>
      <c r="J43" s="133" t="s">
        <v>22</v>
      </c>
      <c r="K43" s="133" t="s">
        <v>23</v>
      </c>
      <c r="L43" s="133" t="s">
        <v>5229</v>
      </c>
      <c r="M43" s="134">
        <v>1.37E-8</v>
      </c>
      <c r="N43" s="133" t="s">
        <v>16</v>
      </c>
      <c r="O43" s="133">
        <v>5.4000000000000001E-4</v>
      </c>
      <c r="P43" s="133" t="s">
        <v>5216</v>
      </c>
      <c r="Q43" s="133">
        <v>39</v>
      </c>
      <c r="R43" s="133" t="s">
        <v>2343</v>
      </c>
      <c r="S43" s="133" t="s">
        <v>5230</v>
      </c>
      <c r="T43" s="134">
        <v>2.7000000000000002E-9</v>
      </c>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row>
    <row r="44" spans="1:139" s="81" customFormat="1">
      <c r="A44" s="132" t="s">
        <v>5213</v>
      </c>
      <c r="B44" s="130" t="s">
        <v>6407</v>
      </c>
      <c r="C44" s="130" t="s">
        <v>5228</v>
      </c>
      <c r="D44" s="133" t="s">
        <v>5112</v>
      </c>
      <c r="E44" s="133" t="s">
        <v>28</v>
      </c>
      <c r="F44" s="133">
        <v>1</v>
      </c>
      <c r="G44" s="133">
        <v>228157758</v>
      </c>
      <c r="H44" s="133" t="s">
        <v>21</v>
      </c>
      <c r="I44" s="133" t="s">
        <v>28</v>
      </c>
      <c r="J44" s="133" t="s">
        <v>22</v>
      </c>
      <c r="K44" s="133" t="s">
        <v>23</v>
      </c>
      <c r="L44" s="133" t="s">
        <v>5229</v>
      </c>
      <c r="M44" s="134">
        <v>1.37E-8</v>
      </c>
      <c r="N44" s="133" t="s">
        <v>16</v>
      </c>
      <c r="O44" s="133">
        <v>5.4000000000000001E-4</v>
      </c>
      <c r="P44" s="133" t="s">
        <v>5216</v>
      </c>
      <c r="Q44" s="133">
        <v>39</v>
      </c>
      <c r="R44" s="133" t="s">
        <v>2343</v>
      </c>
      <c r="S44" s="133" t="s">
        <v>5230</v>
      </c>
      <c r="T44" s="134">
        <v>2.7000000000000002E-9</v>
      </c>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row>
    <row r="45" spans="1:139" s="81" customFormat="1">
      <c r="A45" s="132" t="s">
        <v>5213</v>
      </c>
      <c r="B45" s="130" t="s">
        <v>6411</v>
      </c>
      <c r="C45" s="130" t="s">
        <v>5240</v>
      </c>
      <c r="D45" s="133" t="s">
        <v>5112</v>
      </c>
      <c r="E45" s="133" t="s">
        <v>20</v>
      </c>
      <c r="F45" s="133">
        <v>1</v>
      </c>
      <c r="G45" s="133">
        <v>228157758</v>
      </c>
      <c r="H45" s="133" t="s">
        <v>21</v>
      </c>
      <c r="I45" s="133" t="s">
        <v>20</v>
      </c>
      <c r="J45" s="133" t="s">
        <v>22</v>
      </c>
      <c r="K45" s="133" t="s">
        <v>23</v>
      </c>
      <c r="L45" s="133" t="s">
        <v>5241</v>
      </c>
      <c r="M45" s="134">
        <v>3.32E-8</v>
      </c>
      <c r="N45" s="133" t="s">
        <v>16</v>
      </c>
      <c r="O45" s="133">
        <v>5.4000000000000001E-4</v>
      </c>
      <c r="P45" s="133" t="s">
        <v>5216</v>
      </c>
      <c r="Q45" s="133">
        <v>39</v>
      </c>
      <c r="R45" s="133" t="s">
        <v>2343</v>
      </c>
      <c r="S45" s="133" t="s">
        <v>5242</v>
      </c>
      <c r="T45" s="134">
        <v>5.8999999999999999E-9</v>
      </c>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row>
    <row r="46" spans="1:139" s="81" customFormat="1">
      <c r="A46" s="132" t="s">
        <v>5213</v>
      </c>
      <c r="B46" s="130" t="s">
        <v>6411</v>
      </c>
      <c r="C46" s="130" t="s">
        <v>5240</v>
      </c>
      <c r="D46" s="133" t="s">
        <v>5112</v>
      </c>
      <c r="E46" s="133" t="s">
        <v>34</v>
      </c>
      <c r="F46" s="133">
        <v>1</v>
      </c>
      <c r="G46" s="133">
        <v>228157758</v>
      </c>
      <c r="H46" s="133" t="s">
        <v>21</v>
      </c>
      <c r="I46" s="133" t="s">
        <v>34</v>
      </c>
      <c r="J46" s="133" t="s">
        <v>22</v>
      </c>
      <c r="K46" s="133" t="s">
        <v>23</v>
      </c>
      <c r="L46" s="133" t="s">
        <v>5241</v>
      </c>
      <c r="M46" s="134">
        <v>3.32E-8</v>
      </c>
      <c r="N46" s="133" t="s">
        <v>16</v>
      </c>
      <c r="O46" s="133">
        <v>5.4000000000000001E-4</v>
      </c>
      <c r="P46" s="133" t="s">
        <v>5216</v>
      </c>
      <c r="Q46" s="133">
        <v>39</v>
      </c>
      <c r="R46" s="133" t="s">
        <v>2343</v>
      </c>
      <c r="S46" s="133" t="s">
        <v>5242</v>
      </c>
      <c r="T46" s="134">
        <v>5.8999999999999999E-9</v>
      </c>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row>
    <row r="47" spans="1:139" s="81" customFormat="1">
      <c r="A47" s="132" t="s">
        <v>5213</v>
      </c>
      <c r="B47" s="130" t="s">
        <v>6411</v>
      </c>
      <c r="C47" s="130" t="s">
        <v>5240</v>
      </c>
      <c r="D47" s="133" t="s">
        <v>5112</v>
      </c>
      <c r="E47" s="133" t="s">
        <v>28</v>
      </c>
      <c r="F47" s="133">
        <v>1</v>
      </c>
      <c r="G47" s="133">
        <v>228157758</v>
      </c>
      <c r="H47" s="133" t="s">
        <v>21</v>
      </c>
      <c r="I47" s="133" t="s">
        <v>28</v>
      </c>
      <c r="J47" s="133" t="s">
        <v>22</v>
      </c>
      <c r="K47" s="133" t="s">
        <v>23</v>
      </c>
      <c r="L47" s="133" t="s">
        <v>5241</v>
      </c>
      <c r="M47" s="134">
        <v>3.32E-8</v>
      </c>
      <c r="N47" s="133" t="s">
        <v>16</v>
      </c>
      <c r="O47" s="133">
        <v>5.4000000000000001E-4</v>
      </c>
      <c r="P47" s="133" t="s">
        <v>5216</v>
      </c>
      <c r="Q47" s="133">
        <v>39</v>
      </c>
      <c r="R47" s="133" t="s">
        <v>2343</v>
      </c>
      <c r="S47" s="133" t="s">
        <v>5242</v>
      </c>
      <c r="T47" s="134">
        <v>5.8999999999999999E-9</v>
      </c>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row>
    <row r="48" spans="1:139" s="81" customFormat="1">
      <c r="A48" s="132" t="s">
        <v>5213</v>
      </c>
      <c r="B48" s="130" t="s">
        <v>6409</v>
      </c>
      <c r="C48" s="130" t="s">
        <v>5234</v>
      </c>
      <c r="D48" s="133" t="s">
        <v>5112</v>
      </c>
      <c r="E48" s="133" t="s">
        <v>20</v>
      </c>
      <c r="F48" s="133">
        <v>1</v>
      </c>
      <c r="G48" s="133">
        <v>228157758</v>
      </c>
      <c r="H48" s="133" t="s">
        <v>21</v>
      </c>
      <c r="I48" s="133" t="s">
        <v>20</v>
      </c>
      <c r="J48" s="133" t="s">
        <v>22</v>
      </c>
      <c r="K48" s="133" t="s">
        <v>23</v>
      </c>
      <c r="L48" s="133" t="s">
        <v>5235</v>
      </c>
      <c r="M48" s="134">
        <v>3.4499999999999998E-8</v>
      </c>
      <c r="N48" s="133" t="s">
        <v>16</v>
      </c>
      <c r="O48" s="133">
        <v>5.4000000000000001E-4</v>
      </c>
      <c r="P48" s="133" t="s">
        <v>5216</v>
      </c>
      <c r="Q48" s="133">
        <v>39</v>
      </c>
      <c r="R48" s="133" t="s">
        <v>2343</v>
      </c>
      <c r="S48" s="133" t="s">
        <v>5236</v>
      </c>
      <c r="T48" s="134">
        <v>4.0000000000000002E-9</v>
      </c>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row>
    <row r="49" spans="1:139" s="81" customFormat="1">
      <c r="A49" s="132" t="s">
        <v>5213</v>
      </c>
      <c r="B49" s="130" t="s">
        <v>6409</v>
      </c>
      <c r="C49" s="130" t="s">
        <v>5234</v>
      </c>
      <c r="D49" s="133" t="s">
        <v>5112</v>
      </c>
      <c r="E49" s="133" t="s">
        <v>34</v>
      </c>
      <c r="F49" s="133">
        <v>1</v>
      </c>
      <c r="G49" s="133">
        <v>228157758</v>
      </c>
      <c r="H49" s="133" t="s">
        <v>21</v>
      </c>
      <c r="I49" s="133" t="s">
        <v>34</v>
      </c>
      <c r="J49" s="133" t="s">
        <v>22</v>
      </c>
      <c r="K49" s="133" t="s">
        <v>23</v>
      </c>
      <c r="L49" s="133" t="s">
        <v>5235</v>
      </c>
      <c r="M49" s="134">
        <v>3.4499999999999998E-8</v>
      </c>
      <c r="N49" s="133" t="s">
        <v>16</v>
      </c>
      <c r="O49" s="133">
        <v>5.4000000000000001E-4</v>
      </c>
      <c r="P49" s="133" t="s">
        <v>5216</v>
      </c>
      <c r="Q49" s="133">
        <v>39</v>
      </c>
      <c r="R49" s="133" t="s">
        <v>2343</v>
      </c>
      <c r="S49" s="133" t="s">
        <v>5236</v>
      </c>
      <c r="T49" s="134">
        <v>4.0000000000000002E-9</v>
      </c>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row>
    <row r="50" spans="1:139" s="81" customFormat="1">
      <c r="A50" s="132" t="s">
        <v>5213</v>
      </c>
      <c r="B50" s="130" t="s">
        <v>6409</v>
      </c>
      <c r="C50" s="130" t="s">
        <v>5234</v>
      </c>
      <c r="D50" s="133" t="s">
        <v>5112</v>
      </c>
      <c r="E50" s="133" t="s">
        <v>28</v>
      </c>
      <c r="F50" s="133">
        <v>1</v>
      </c>
      <c r="G50" s="133">
        <v>228157758</v>
      </c>
      <c r="H50" s="133" t="s">
        <v>21</v>
      </c>
      <c r="I50" s="133" t="s">
        <v>28</v>
      </c>
      <c r="J50" s="133" t="s">
        <v>22</v>
      </c>
      <c r="K50" s="133" t="s">
        <v>23</v>
      </c>
      <c r="L50" s="133" t="s">
        <v>5235</v>
      </c>
      <c r="M50" s="134">
        <v>3.4499999999999998E-8</v>
      </c>
      <c r="N50" s="133" t="s">
        <v>16</v>
      </c>
      <c r="O50" s="133">
        <v>5.4000000000000001E-4</v>
      </c>
      <c r="P50" s="133" t="s">
        <v>5216</v>
      </c>
      <c r="Q50" s="133">
        <v>39</v>
      </c>
      <c r="R50" s="133" t="s">
        <v>2343</v>
      </c>
      <c r="S50" s="133" t="s">
        <v>5236</v>
      </c>
      <c r="T50" s="134">
        <v>4.0000000000000002E-9</v>
      </c>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row>
    <row r="51" spans="1:139" s="81" customFormat="1">
      <c r="A51" s="132" t="s">
        <v>5213</v>
      </c>
      <c r="B51" s="130" t="s">
        <v>6410</v>
      </c>
      <c r="C51" s="130" t="s">
        <v>5237</v>
      </c>
      <c r="D51" s="133" t="s">
        <v>5112</v>
      </c>
      <c r="E51" s="133" t="s">
        <v>20</v>
      </c>
      <c r="F51" s="133">
        <v>1</v>
      </c>
      <c r="G51" s="133">
        <v>228157758</v>
      </c>
      <c r="H51" s="133" t="s">
        <v>21</v>
      </c>
      <c r="I51" s="133" t="s">
        <v>20</v>
      </c>
      <c r="J51" s="133" t="s">
        <v>22</v>
      </c>
      <c r="K51" s="133" t="s">
        <v>23</v>
      </c>
      <c r="L51" s="133" t="s">
        <v>5238</v>
      </c>
      <c r="M51" s="134">
        <v>5.3599999999999997E-8</v>
      </c>
      <c r="N51" s="133" t="s">
        <v>16</v>
      </c>
      <c r="O51" s="133">
        <v>5.4000000000000001E-4</v>
      </c>
      <c r="P51" s="133" t="s">
        <v>5216</v>
      </c>
      <c r="Q51" s="133">
        <v>39</v>
      </c>
      <c r="R51" s="133" t="s">
        <v>2343</v>
      </c>
      <c r="S51" s="133" t="s">
        <v>5239</v>
      </c>
      <c r="T51" s="134">
        <v>5.6999999999999998E-9</v>
      </c>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row>
    <row r="52" spans="1:139" s="81" customFormat="1">
      <c r="A52" s="132" t="s">
        <v>5213</v>
      </c>
      <c r="B52" s="130" t="s">
        <v>6410</v>
      </c>
      <c r="C52" s="130" t="s">
        <v>5237</v>
      </c>
      <c r="D52" s="133" t="s">
        <v>5112</v>
      </c>
      <c r="E52" s="133" t="s">
        <v>34</v>
      </c>
      <c r="F52" s="133">
        <v>1</v>
      </c>
      <c r="G52" s="133">
        <v>228157758</v>
      </c>
      <c r="H52" s="133" t="s">
        <v>21</v>
      </c>
      <c r="I52" s="133" t="s">
        <v>34</v>
      </c>
      <c r="J52" s="133" t="s">
        <v>22</v>
      </c>
      <c r="K52" s="133" t="s">
        <v>23</v>
      </c>
      <c r="L52" s="133" t="s">
        <v>5238</v>
      </c>
      <c r="M52" s="134">
        <v>5.3599999999999997E-8</v>
      </c>
      <c r="N52" s="133" t="s">
        <v>16</v>
      </c>
      <c r="O52" s="133">
        <v>5.4000000000000001E-4</v>
      </c>
      <c r="P52" s="133" t="s">
        <v>5216</v>
      </c>
      <c r="Q52" s="133">
        <v>39</v>
      </c>
      <c r="R52" s="133" t="s">
        <v>2343</v>
      </c>
      <c r="S52" s="133" t="s">
        <v>5239</v>
      </c>
      <c r="T52" s="134">
        <v>5.6999999999999998E-9</v>
      </c>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row>
    <row r="53" spans="1:139" s="81" customFormat="1">
      <c r="A53" s="132" t="s">
        <v>5213</v>
      </c>
      <c r="B53" s="130" t="s">
        <v>6410</v>
      </c>
      <c r="C53" s="130" t="s">
        <v>5237</v>
      </c>
      <c r="D53" s="133" t="s">
        <v>5112</v>
      </c>
      <c r="E53" s="133" t="s">
        <v>28</v>
      </c>
      <c r="F53" s="133">
        <v>1</v>
      </c>
      <c r="G53" s="133">
        <v>228157758</v>
      </c>
      <c r="H53" s="133" t="s">
        <v>21</v>
      </c>
      <c r="I53" s="133" t="s">
        <v>28</v>
      </c>
      <c r="J53" s="133" t="s">
        <v>22</v>
      </c>
      <c r="K53" s="133" t="s">
        <v>23</v>
      </c>
      <c r="L53" s="133" t="s">
        <v>5238</v>
      </c>
      <c r="M53" s="134">
        <v>5.3599999999999997E-8</v>
      </c>
      <c r="N53" s="133" t="s">
        <v>16</v>
      </c>
      <c r="O53" s="133">
        <v>5.4000000000000001E-4</v>
      </c>
      <c r="P53" s="133" t="s">
        <v>5216</v>
      </c>
      <c r="Q53" s="133">
        <v>39</v>
      </c>
      <c r="R53" s="133" t="s">
        <v>2343</v>
      </c>
      <c r="S53" s="133" t="s">
        <v>5239</v>
      </c>
      <c r="T53" s="134">
        <v>5.6999999999999998E-9</v>
      </c>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row>
    <row r="54" spans="1:139" s="81" customFormat="1">
      <c r="A54" s="132" t="s">
        <v>5213</v>
      </c>
      <c r="B54" s="130" t="s">
        <v>6408</v>
      </c>
      <c r="C54" s="130" t="s">
        <v>5231</v>
      </c>
      <c r="D54" s="133" t="s">
        <v>5112</v>
      </c>
      <c r="E54" s="133" t="s">
        <v>20</v>
      </c>
      <c r="F54" s="133">
        <v>1</v>
      </c>
      <c r="G54" s="133">
        <v>228157758</v>
      </c>
      <c r="H54" s="133" t="s">
        <v>21</v>
      </c>
      <c r="I54" s="133" t="s">
        <v>20</v>
      </c>
      <c r="J54" s="133" t="s">
        <v>22</v>
      </c>
      <c r="K54" s="133" t="s">
        <v>23</v>
      </c>
      <c r="L54" s="133" t="s">
        <v>5232</v>
      </c>
      <c r="M54" s="134">
        <v>6.3800000000000002E-8</v>
      </c>
      <c r="N54" s="133" t="s">
        <v>16</v>
      </c>
      <c r="O54" s="133">
        <v>5.4000000000000001E-4</v>
      </c>
      <c r="P54" s="133" t="s">
        <v>5216</v>
      </c>
      <c r="Q54" s="133">
        <v>39</v>
      </c>
      <c r="R54" s="133" t="s">
        <v>2343</v>
      </c>
      <c r="S54" s="133" t="s">
        <v>5233</v>
      </c>
      <c r="T54" s="134">
        <v>2.7999999999999998E-9</v>
      </c>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row>
    <row r="55" spans="1:139" s="81" customFormat="1">
      <c r="A55" s="132" t="s">
        <v>5213</v>
      </c>
      <c r="B55" s="130" t="s">
        <v>6408</v>
      </c>
      <c r="C55" s="130" t="s">
        <v>5231</v>
      </c>
      <c r="D55" s="133" t="s">
        <v>5112</v>
      </c>
      <c r="E55" s="133" t="s">
        <v>34</v>
      </c>
      <c r="F55" s="133">
        <v>1</v>
      </c>
      <c r="G55" s="133">
        <v>228157758</v>
      </c>
      <c r="H55" s="133" t="s">
        <v>21</v>
      </c>
      <c r="I55" s="133" t="s">
        <v>34</v>
      </c>
      <c r="J55" s="133" t="s">
        <v>22</v>
      </c>
      <c r="K55" s="133" t="s">
        <v>23</v>
      </c>
      <c r="L55" s="133" t="s">
        <v>5232</v>
      </c>
      <c r="M55" s="134">
        <v>6.3800000000000002E-8</v>
      </c>
      <c r="N55" s="133" t="s">
        <v>16</v>
      </c>
      <c r="O55" s="133">
        <v>5.4000000000000001E-4</v>
      </c>
      <c r="P55" s="133" t="s">
        <v>5216</v>
      </c>
      <c r="Q55" s="133">
        <v>39</v>
      </c>
      <c r="R55" s="133" t="s">
        <v>2343</v>
      </c>
      <c r="S55" s="133" t="s">
        <v>5233</v>
      </c>
      <c r="T55" s="134">
        <v>2.7999999999999998E-9</v>
      </c>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row>
    <row r="56" spans="1:139" s="81" customFormat="1">
      <c r="A56" s="132" t="s">
        <v>5213</v>
      </c>
      <c r="B56" s="130" t="s">
        <v>6408</v>
      </c>
      <c r="C56" s="130" t="s">
        <v>5231</v>
      </c>
      <c r="D56" s="133" t="s">
        <v>5112</v>
      </c>
      <c r="E56" s="133" t="s">
        <v>28</v>
      </c>
      <c r="F56" s="133">
        <v>1</v>
      </c>
      <c r="G56" s="133">
        <v>228157758</v>
      </c>
      <c r="H56" s="133" t="s">
        <v>21</v>
      </c>
      <c r="I56" s="133" t="s">
        <v>28</v>
      </c>
      <c r="J56" s="133" t="s">
        <v>22</v>
      </c>
      <c r="K56" s="133" t="s">
        <v>23</v>
      </c>
      <c r="L56" s="133" t="s">
        <v>5232</v>
      </c>
      <c r="M56" s="134">
        <v>6.3800000000000002E-8</v>
      </c>
      <c r="N56" s="133" t="s">
        <v>16</v>
      </c>
      <c r="O56" s="133">
        <v>5.4000000000000001E-4</v>
      </c>
      <c r="P56" s="133" t="s">
        <v>5216</v>
      </c>
      <c r="Q56" s="133">
        <v>39</v>
      </c>
      <c r="R56" s="133" t="s">
        <v>2343</v>
      </c>
      <c r="S56" s="133" t="s">
        <v>5233</v>
      </c>
      <c r="T56" s="134">
        <v>2.7999999999999998E-9</v>
      </c>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row>
    <row r="57" spans="1:139" s="81" customFormat="1">
      <c r="A57" s="132" t="s">
        <v>5213</v>
      </c>
      <c r="B57" s="130" t="s">
        <v>6412</v>
      </c>
      <c r="C57" s="130" t="s">
        <v>5243</v>
      </c>
      <c r="D57" s="133" t="s">
        <v>5112</v>
      </c>
      <c r="E57" s="133" t="s">
        <v>20</v>
      </c>
      <c r="F57" s="133">
        <v>1</v>
      </c>
      <c r="G57" s="133">
        <v>228157758</v>
      </c>
      <c r="H57" s="133" t="s">
        <v>21</v>
      </c>
      <c r="I57" s="133" t="s">
        <v>20</v>
      </c>
      <c r="J57" s="133" t="s">
        <v>22</v>
      </c>
      <c r="K57" s="133" t="s">
        <v>23</v>
      </c>
      <c r="L57" s="133" t="s">
        <v>5232</v>
      </c>
      <c r="M57" s="134">
        <v>9.6499999999999997E-8</v>
      </c>
      <c r="N57" s="133" t="s">
        <v>16</v>
      </c>
      <c r="O57" s="133">
        <v>5.4000000000000001E-4</v>
      </c>
      <c r="P57" s="133" t="s">
        <v>5216</v>
      </c>
      <c r="Q57" s="133">
        <v>39</v>
      </c>
      <c r="R57" s="133" t="s">
        <v>2343</v>
      </c>
      <c r="S57" s="133" t="s">
        <v>5244</v>
      </c>
      <c r="T57" s="134">
        <v>5.9999999999999995E-8</v>
      </c>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row>
    <row r="58" spans="1:139" s="81" customFormat="1">
      <c r="A58" s="132" t="s">
        <v>5213</v>
      </c>
      <c r="B58" s="130" t="s">
        <v>6412</v>
      </c>
      <c r="C58" s="130" t="s">
        <v>5243</v>
      </c>
      <c r="D58" s="133" t="s">
        <v>5112</v>
      </c>
      <c r="E58" s="133" t="s">
        <v>34</v>
      </c>
      <c r="F58" s="133">
        <v>1</v>
      </c>
      <c r="G58" s="133">
        <v>228157758</v>
      </c>
      <c r="H58" s="133" t="s">
        <v>21</v>
      </c>
      <c r="I58" s="133" t="s">
        <v>34</v>
      </c>
      <c r="J58" s="133" t="s">
        <v>22</v>
      </c>
      <c r="K58" s="133" t="s">
        <v>23</v>
      </c>
      <c r="L58" s="133" t="s">
        <v>5232</v>
      </c>
      <c r="M58" s="134">
        <v>9.6499999999999997E-8</v>
      </c>
      <c r="N58" s="133" t="s">
        <v>16</v>
      </c>
      <c r="O58" s="133">
        <v>5.4000000000000001E-4</v>
      </c>
      <c r="P58" s="133" t="s">
        <v>5216</v>
      </c>
      <c r="Q58" s="133">
        <v>39</v>
      </c>
      <c r="R58" s="133" t="s">
        <v>2343</v>
      </c>
      <c r="S58" s="133" t="s">
        <v>5244</v>
      </c>
      <c r="T58" s="134">
        <v>5.9999999999999995E-8</v>
      </c>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row>
    <row r="59" spans="1:139" s="81" customFormat="1">
      <c r="A59" s="132" t="s">
        <v>5213</v>
      </c>
      <c r="B59" s="130" t="s">
        <v>6412</v>
      </c>
      <c r="C59" s="130" t="s">
        <v>5243</v>
      </c>
      <c r="D59" s="133" t="s">
        <v>5112</v>
      </c>
      <c r="E59" s="133" t="s">
        <v>28</v>
      </c>
      <c r="F59" s="133">
        <v>1</v>
      </c>
      <c r="G59" s="133">
        <v>228157758</v>
      </c>
      <c r="H59" s="133" t="s">
        <v>21</v>
      </c>
      <c r="I59" s="133" t="s">
        <v>28</v>
      </c>
      <c r="J59" s="133" t="s">
        <v>22</v>
      </c>
      <c r="K59" s="133" t="s">
        <v>23</v>
      </c>
      <c r="L59" s="133" t="s">
        <v>5232</v>
      </c>
      <c r="M59" s="134">
        <v>9.6499999999999997E-8</v>
      </c>
      <c r="N59" s="133" t="s">
        <v>16</v>
      </c>
      <c r="O59" s="133">
        <v>5.4000000000000001E-4</v>
      </c>
      <c r="P59" s="133" t="s">
        <v>5216</v>
      </c>
      <c r="Q59" s="133">
        <v>39</v>
      </c>
      <c r="R59" s="133" t="s">
        <v>2343</v>
      </c>
      <c r="S59" s="133" t="s">
        <v>5244</v>
      </c>
      <c r="T59" s="134">
        <v>5.9999999999999995E-8</v>
      </c>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row>
    <row r="60" spans="1:139" s="81" customFormat="1">
      <c r="A60" s="132" t="s">
        <v>5247</v>
      </c>
      <c r="B60" s="130" t="s">
        <v>6413</v>
      </c>
      <c r="C60" s="130" t="s">
        <v>5248</v>
      </c>
      <c r="D60" s="133" t="s">
        <v>5112</v>
      </c>
      <c r="E60" s="133" t="s">
        <v>269</v>
      </c>
      <c r="F60" s="133">
        <v>1</v>
      </c>
      <c r="G60" s="133">
        <v>152213075</v>
      </c>
      <c r="H60" s="133" t="s">
        <v>21</v>
      </c>
      <c r="I60" s="133" t="s">
        <v>269</v>
      </c>
      <c r="J60" s="133" t="s">
        <v>22</v>
      </c>
      <c r="K60" s="133" t="s">
        <v>23</v>
      </c>
      <c r="L60" s="133" t="s">
        <v>5249</v>
      </c>
      <c r="M60" s="134">
        <v>2.0500000000000002E-8</v>
      </c>
      <c r="N60" s="133" t="s">
        <v>5</v>
      </c>
      <c r="O60" s="133">
        <v>4.8999999999999998E-3</v>
      </c>
      <c r="P60" s="133" t="s">
        <v>5250</v>
      </c>
      <c r="Q60" s="133">
        <v>349</v>
      </c>
      <c r="R60" s="133" t="s">
        <v>2342</v>
      </c>
      <c r="S60" s="133" t="s">
        <v>5251</v>
      </c>
      <c r="T60" s="134">
        <v>4.9000000000000002E-8</v>
      </c>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row>
    <row r="61" spans="1:139" s="81" customFormat="1">
      <c r="A61" s="132" t="s">
        <v>5247</v>
      </c>
      <c r="B61" s="130" t="s">
        <v>6413</v>
      </c>
      <c r="C61" s="130" t="s">
        <v>5248</v>
      </c>
      <c r="D61" s="133" t="s">
        <v>5112</v>
      </c>
      <c r="E61" s="133" t="s">
        <v>34</v>
      </c>
      <c r="F61" s="133">
        <v>1</v>
      </c>
      <c r="G61" s="133">
        <v>152213075</v>
      </c>
      <c r="H61" s="133" t="s">
        <v>21</v>
      </c>
      <c r="I61" s="133" t="s">
        <v>34</v>
      </c>
      <c r="J61" s="133" t="s">
        <v>22</v>
      </c>
      <c r="K61" s="133" t="s">
        <v>23</v>
      </c>
      <c r="L61" s="133" t="s">
        <v>5249</v>
      </c>
      <c r="M61" s="134">
        <v>2.0500000000000002E-8</v>
      </c>
      <c r="N61" s="133" t="s">
        <v>5</v>
      </c>
      <c r="O61" s="133">
        <v>4.8999999999999998E-3</v>
      </c>
      <c r="P61" s="133" t="s">
        <v>5250</v>
      </c>
      <c r="Q61" s="133">
        <v>349</v>
      </c>
      <c r="R61" s="133" t="s">
        <v>2343</v>
      </c>
      <c r="S61" s="133" t="s">
        <v>5251</v>
      </c>
      <c r="T61" s="134">
        <v>4.9000000000000002E-8</v>
      </c>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row>
    <row r="62" spans="1:139" s="81" customFormat="1">
      <c r="A62" s="132" t="s">
        <v>5247</v>
      </c>
      <c r="B62" s="130" t="s">
        <v>6414</v>
      </c>
      <c r="C62" s="130" t="s">
        <v>5252</v>
      </c>
      <c r="D62" s="133" t="s">
        <v>5112</v>
      </c>
      <c r="E62" s="133" t="s">
        <v>269</v>
      </c>
      <c r="F62" s="133">
        <v>1</v>
      </c>
      <c r="G62" s="133">
        <v>152213075</v>
      </c>
      <c r="H62" s="133" t="s">
        <v>21</v>
      </c>
      <c r="I62" s="133" t="s">
        <v>269</v>
      </c>
      <c r="J62" s="133" t="s">
        <v>22</v>
      </c>
      <c r="K62" s="133" t="s">
        <v>23</v>
      </c>
      <c r="L62" s="133" t="s">
        <v>5253</v>
      </c>
      <c r="M62" s="134">
        <v>2.7899999999999998E-8</v>
      </c>
      <c r="N62" s="133" t="s">
        <v>5</v>
      </c>
      <c r="O62" s="133">
        <v>4.8999999999999998E-3</v>
      </c>
      <c r="P62" s="133" t="s">
        <v>5250</v>
      </c>
      <c r="Q62" s="133">
        <v>349</v>
      </c>
      <c r="R62" s="133" t="s">
        <v>2343</v>
      </c>
      <c r="S62" s="133" t="s">
        <v>5251</v>
      </c>
      <c r="T62" s="134">
        <v>8.0999999999999997E-8</v>
      </c>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row>
    <row r="63" spans="1:139" s="81" customFormat="1">
      <c r="A63" s="132" t="s">
        <v>5247</v>
      </c>
      <c r="B63" s="130" t="s">
        <v>6414</v>
      </c>
      <c r="C63" s="130" t="s">
        <v>5252</v>
      </c>
      <c r="D63" s="133" t="s">
        <v>5112</v>
      </c>
      <c r="E63" s="133" t="s">
        <v>34</v>
      </c>
      <c r="F63" s="133">
        <v>1</v>
      </c>
      <c r="G63" s="133">
        <v>152213075</v>
      </c>
      <c r="H63" s="133" t="s">
        <v>21</v>
      </c>
      <c r="I63" s="133" t="s">
        <v>34</v>
      </c>
      <c r="J63" s="133" t="s">
        <v>22</v>
      </c>
      <c r="K63" s="133" t="s">
        <v>23</v>
      </c>
      <c r="L63" s="133" t="s">
        <v>5253</v>
      </c>
      <c r="M63" s="134">
        <v>2.7899999999999998E-8</v>
      </c>
      <c r="N63" s="133" t="s">
        <v>5</v>
      </c>
      <c r="O63" s="133">
        <v>4.8999999999999998E-3</v>
      </c>
      <c r="P63" s="133" t="s">
        <v>5250</v>
      </c>
      <c r="Q63" s="133">
        <v>349</v>
      </c>
      <c r="R63" s="133" t="s">
        <v>2343</v>
      </c>
      <c r="S63" s="133" t="s">
        <v>5251</v>
      </c>
      <c r="T63" s="134">
        <v>8.0999999999999997E-8</v>
      </c>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row>
    <row r="64" spans="1:139" s="81" customFormat="1">
      <c r="A64" s="132" t="s">
        <v>1135</v>
      </c>
      <c r="B64" s="130" t="s">
        <v>6416</v>
      </c>
      <c r="C64" s="130" t="s">
        <v>5258</v>
      </c>
      <c r="D64" s="133" t="s">
        <v>5132</v>
      </c>
      <c r="E64" s="133" t="s">
        <v>20</v>
      </c>
      <c r="F64" s="133">
        <v>10</v>
      </c>
      <c r="G64" s="133">
        <v>122461652</v>
      </c>
      <c r="H64" s="133" t="s">
        <v>21</v>
      </c>
      <c r="I64" s="133" t="s">
        <v>20</v>
      </c>
      <c r="J64" s="133" t="s">
        <v>22</v>
      </c>
      <c r="K64" s="133" t="s">
        <v>23</v>
      </c>
      <c r="L64" s="133" t="s">
        <v>5259</v>
      </c>
      <c r="M64" s="134">
        <v>2.6899999999999999E-8</v>
      </c>
      <c r="N64" s="133" t="s">
        <v>5</v>
      </c>
      <c r="O64" s="134">
        <v>4.0000000000000002E-4</v>
      </c>
      <c r="P64" s="133" t="s">
        <v>5256</v>
      </c>
      <c r="Q64" s="133">
        <v>27</v>
      </c>
      <c r="R64" s="133" t="s">
        <v>2342</v>
      </c>
      <c r="S64" s="133" t="s">
        <v>5260</v>
      </c>
      <c r="T64" s="134">
        <v>4.0000000000000001E-8</v>
      </c>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row>
    <row r="65" spans="1:139" s="81" customFormat="1">
      <c r="A65" s="132" t="s">
        <v>1135</v>
      </c>
      <c r="B65" s="130" t="s">
        <v>6416</v>
      </c>
      <c r="C65" s="130" t="s">
        <v>5258</v>
      </c>
      <c r="D65" s="133" t="s">
        <v>5132</v>
      </c>
      <c r="E65" s="133" t="s">
        <v>34</v>
      </c>
      <c r="F65" s="133">
        <v>10</v>
      </c>
      <c r="G65" s="133">
        <v>122461652</v>
      </c>
      <c r="H65" s="133" t="s">
        <v>21</v>
      </c>
      <c r="I65" s="133" t="s">
        <v>34</v>
      </c>
      <c r="J65" s="133" t="s">
        <v>22</v>
      </c>
      <c r="K65" s="133" t="s">
        <v>23</v>
      </c>
      <c r="L65" s="133" t="s">
        <v>5259</v>
      </c>
      <c r="M65" s="134">
        <v>2.6899999999999999E-8</v>
      </c>
      <c r="N65" s="133" t="s">
        <v>5</v>
      </c>
      <c r="O65" s="134">
        <v>4.0000000000000002E-4</v>
      </c>
      <c r="P65" s="133" t="s">
        <v>5256</v>
      </c>
      <c r="Q65" s="133">
        <v>27</v>
      </c>
      <c r="R65" s="133" t="s">
        <v>2343</v>
      </c>
      <c r="S65" s="133" t="s">
        <v>5260</v>
      </c>
      <c r="T65" s="134">
        <v>4.0000000000000001E-8</v>
      </c>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row>
    <row r="66" spans="1:139" s="81" customFormat="1">
      <c r="A66" s="132" t="s">
        <v>1135</v>
      </c>
      <c r="B66" s="130" t="s">
        <v>6416</v>
      </c>
      <c r="C66" s="130" t="s">
        <v>5258</v>
      </c>
      <c r="D66" s="133" t="s">
        <v>5132</v>
      </c>
      <c r="E66" s="133" t="s">
        <v>28</v>
      </c>
      <c r="F66" s="133">
        <v>10</v>
      </c>
      <c r="G66" s="133">
        <v>122461652</v>
      </c>
      <c r="H66" s="133" t="s">
        <v>21</v>
      </c>
      <c r="I66" s="133" t="s">
        <v>28</v>
      </c>
      <c r="J66" s="133" t="s">
        <v>22</v>
      </c>
      <c r="K66" s="133" t="s">
        <v>23</v>
      </c>
      <c r="L66" s="133" t="s">
        <v>5259</v>
      </c>
      <c r="M66" s="134">
        <v>2.6899999999999999E-8</v>
      </c>
      <c r="N66" s="133" t="s">
        <v>5</v>
      </c>
      <c r="O66" s="134">
        <v>4.0000000000000002E-4</v>
      </c>
      <c r="P66" s="133" t="s">
        <v>5256</v>
      </c>
      <c r="Q66" s="133">
        <v>27</v>
      </c>
      <c r="R66" s="133" t="s">
        <v>2343</v>
      </c>
      <c r="S66" s="133" t="s">
        <v>5260</v>
      </c>
      <c r="T66" s="134">
        <v>4.0000000000000001E-8</v>
      </c>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row>
    <row r="67" spans="1:139" s="81" customFormat="1">
      <c r="A67" s="132" t="s">
        <v>1135</v>
      </c>
      <c r="B67" s="130" t="s">
        <v>6415</v>
      </c>
      <c r="C67" s="130" t="s">
        <v>5254</v>
      </c>
      <c r="D67" s="133" t="s">
        <v>5132</v>
      </c>
      <c r="E67" s="133" t="s">
        <v>20</v>
      </c>
      <c r="F67" s="133">
        <v>10</v>
      </c>
      <c r="G67" s="133">
        <v>122461652</v>
      </c>
      <c r="H67" s="133" t="s">
        <v>21</v>
      </c>
      <c r="I67" s="133" t="s">
        <v>20</v>
      </c>
      <c r="J67" s="133" t="s">
        <v>22</v>
      </c>
      <c r="K67" s="133" t="s">
        <v>23</v>
      </c>
      <c r="L67" s="133" t="s">
        <v>5255</v>
      </c>
      <c r="M67" s="134">
        <v>4.1199999999999998E-8</v>
      </c>
      <c r="N67" s="133" t="s">
        <v>5</v>
      </c>
      <c r="O67" s="134">
        <v>4.0000000000000002E-4</v>
      </c>
      <c r="P67" s="133" t="s">
        <v>5256</v>
      </c>
      <c r="Q67" s="133">
        <v>27</v>
      </c>
      <c r="R67" s="133" t="s">
        <v>2343</v>
      </c>
      <c r="S67" s="133" t="s">
        <v>5257</v>
      </c>
      <c r="T67" s="134">
        <v>2.4999999999999999E-8</v>
      </c>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row>
    <row r="68" spans="1:139" s="81" customFormat="1">
      <c r="A68" s="132" t="s">
        <v>1135</v>
      </c>
      <c r="B68" s="130" t="s">
        <v>6415</v>
      </c>
      <c r="C68" s="130" t="s">
        <v>5254</v>
      </c>
      <c r="D68" s="133" t="s">
        <v>5132</v>
      </c>
      <c r="E68" s="133" t="s">
        <v>34</v>
      </c>
      <c r="F68" s="133">
        <v>10</v>
      </c>
      <c r="G68" s="133">
        <v>122461652</v>
      </c>
      <c r="H68" s="133" t="s">
        <v>21</v>
      </c>
      <c r="I68" s="133" t="s">
        <v>34</v>
      </c>
      <c r="J68" s="133" t="s">
        <v>22</v>
      </c>
      <c r="K68" s="133" t="s">
        <v>23</v>
      </c>
      <c r="L68" s="133" t="s">
        <v>5255</v>
      </c>
      <c r="M68" s="134">
        <v>4.1199999999999998E-8</v>
      </c>
      <c r="N68" s="133" t="s">
        <v>5</v>
      </c>
      <c r="O68" s="134">
        <v>4.0000000000000002E-4</v>
      </c>
      <c r="P68" s="133" t="s">
        <v>5256</v>
      </c>
      <c r="Q68" s="133">
        <v>27</v>
      </c>
      <c r="R68" s="133" t="s">
        <v>2343</v>
      </c>
      <c r="S68" s="133" t="s">
        <v>5257</v>
      </c>
      <c r="T68" s="134">
        <v>2.4999999999999999E-8</v>
      </c>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row>
    <row r="69" spans="1:139" s="81" customFormat="1">
      <c r="A69" s="132" t="s">
        <v>1135</v>
      </c>
      <c r="B69" s="130" t="s">
        <v>6415</v>
      </c>
      <c r="C69" s="130" t="s">
        <v>5254</v>
      </c>
      <c r="D69" s="133" t="s">
        <v>5132</v>
      </c>
      <c r="E69" s="133" t="s">
        <v>28</v>
      </c>
      <c r="F69" s="133">
        <v>10</v>
      </c>
      <c r="G69" s="133">
        <v>122461652</v>
      </c>
      <c r="H69" s="133" t="s">
        <v>21</v>
      </c>
      <c r="I69" s="133" t="s">
        <v>28</v>
      </c>
      <c r="J69" s="133" t="s">
        <v>22</v>
      </c>
      <c r="K69" s="133" t="s">
        <v>23</v>
      </c>
      <c r="L69" s="133" t="s">
        <v>5255</v>
      </c>
      <c r="M69" s="134">
        <v>4.1199999999999998E-8</v>
      </c>
      <c r="N69" s="133" t="s">
        <v>5</v>
      </c>
      <c r="O69" s="134">
        <v>4.0000000000000002E-4</v>
      </c>
      <c r="P69" s="133" t="s">
        <v>5256</v>
      </c>
      <c r="Q69" s="133">
        <v>27</v>
      </c>
      <c r="R69" s="133" t="s">
        <v>2343</v>
      </c>
      <c r="S69" s="133" t="s">
        <v>5257</v>
      </c>
      <c r="T69" s="134">
        <v>2.4999999999999999E-8</v>
      </c>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row>
    <row r="70" spans="1:139" s="81" customFormat="1">
      <c r="A70" s="132" t="s">
        <v>5261</v>
      </c>
      <c r="B70" s="130" t="s">
        <v>6417</v>
      </c>
      <c r="C70" s="130" t="s">
        <v>5262</v>
      </c>
      <c r="D70" s="133" t="s">
        <v>5112</v>
      </c>
      <c r="E70" s="133" t="s">
        <v>5263</v>
      </c>
      <c r="F70" s="133">
        <v>17</v>
      </c>
      <c r="G70" s="133">
        <v>46032084</v>
      </c>
      <c r="H70" s="133" t="s">
        <v>108</v>
      </c>
      <c r="I70" s="133" t="s">
        <v>75</v>
      </c>
      <c r="J70" s="133" t="s">
        <v>9</v>
      </c>
      <c r="K70" s="133" t="s">
        <v>5266</v>
      </c>
      <c r="L70" s="133" t="s">
        <v>5264</v>
      </c>
      <c r="M70" s="134">
        <v>2.3199999999999999E-8</v>
      </c>
      <c r="N70" s="133" t="s">
        <v>16</v>
      </c>
      <c r="O70" s="133">
        <v>4.2999999999999999E-4</v>
      </c>
      <c r="P70" s="133" t="s">
        <v>5265</v>
      </c>
      <c r="Q70" s="133">
        <v>31</v>
      </c>
      <c r="R70" s="133" t="s">
        <v>2342</v>
      </c>
      <c r="S70" s="133" t="s">
        <v>5268</v>
      </c>
      <c r="T70" s="134">
        <v>1.3000000000000001E-8</v>
      </c>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row>
    <row r="71" spans="1:139" s="81" customFormat="1">
      <c r="A71" s="132" t="s">
        <v>5269</v>
      </c>
      <c r="B71" s="130" t="s">
        <v>6418</v>
      </c>
      <c r="C71" s="130" t="s">
        <v>5270</v>
      </c>
      <c r="D71" s="133" t="s">
        <v>5132</v>
      </c>
      <c r="E71" s="133" t="s">
        <v>186</v>
      </c>
      <c r="F71" s="133">
        <v>8</v>
      </c>
      <c r="G71" s="133">
        <v>29070503</v>
      </c>
      <c r="H71" s="133" t="s">
        <v>21</v>
      </c>
      <c r="I71" s="133" t="s">
        <v>186</v>
      </c>
      <c r="J71" s="133" t="s">
        <v>22</v>
      </c>
      <c r="K71" s="133" t="s">
        <v>23</v>
      </c>
      <c r="L71" s="133" t="s">
        <v>5271</v>
      </c>
      <c r="M71" s="134">
        <v>5.2299999999999998E-8</v>
      </c>
      <c r="N71" s="133" t="s">
        <v>5</v>
      </c>
      <c r="O71" s="133">
        <v>3.4000000000000002E-4</v>
      </c>
      <c r="P71" s="133" t="s">
        <v>5272</v>
      </c>
      <c r="Q71" s="133">
        <v>23</v>
      </c>
      <c r="R71" s="133" t="s">
        <v>2342</v>
      </c>
      <c r="S71" s="133" t="s">
        <v>5273</v>
      </c>
      <c r="T71" s="134">
        <v>8.3999999999999998E-8</v>
      </c>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row>
    <row r="72" spans="1:139" s="81" customFormat="1">
      <c r="A72" s="132" t="s">
        <v>5269</v>
      </c>
      <c r="B72" s="130" t="s">
        <v>6418</v>
      </c>
      <c r="C72" s="130" t="s">
        <v>5270</v>
      </c>
      <c r="D72" s="133" t="s">
        <v>5132</v>
      </c>
      <c r="E72" s="133" t="s">
        <v>269</v>
      </c>
      <c r="F72" s="133">
        <v>8</v>
      </c>
      <c r="G72" s="133">
        <v>29070503</v>
      </c>
      <c r="H72" s="133" t="s">
        <v>21</v>
      </c>
      <c r="I72" s="133" t="s">
        <v>269</v>
      </c>
      <c r="J72" s="133" t="s">
        <v>22</v>
      </c>
      <c r="K72" s="133" t="s">
        <v>23</v>
      </c>
      <c r="L72" s="133" t="s">
        <v>5271</v>
      </c>
      <c r="M72" s="134">
        <v>5.2299999999999998E-8</v>
      </c>
      <c r="N72" s="133" t="s">
        <v>5</v>
      </c>
      <c r="O72" s="133">
        <v>3.4000000000000002E-4</v>
      </c>
      <c r="P72" s="133" t="s">
        <v>5272</v>
      </c>
      <c r="Q72" s="133">
        <v>23</v>
      </c>
      <c r="R72" s="133" t="s">
        <v>2343</v>
      </c>
      <c r="S72" s="133" t="s">
        <v>5273</v>
      </c>
      <c r="T72" s="134">
        <v>8.3999999999999998E-8</v>
      </c>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row>
    <row r="73" spans="1:139" s="81" customFormat="1">
      <c r="A73" s="132" t="s">
        <v>5269</v>
      </c>
      <c r="B73" s="130" t="s">
        <v>6418</v>
      </c>
      <c r="C73" s="130" t="s">
        <v>5270</v>
      </c>
      <c r="D73" s="133" t="s">
        <v>5132</v>
      </c>
      <c r="E73" s="133" t="s">
        <v>39</v>
      </c>
      <c r="F73" s="133">
        <v>8</v>
      </c>
      <c r="G73" s="133">
        <v>29070503</v>
      </c>
      <c r="H73" s="133" t="s">
        <v>21</v>
      </c>
      <c r="I73" s="133" t="s">
        <v>39</v>
      </c>
      <c r="J73" s="133" t="s">
        <v>22</v>
      </c>
      <c r="K73" s="133" t="s">
        <v>23</v>
      </c>
      <c r="L73" s="133" t="s">
        <v>5271</v>
      </c>
      <c r="M73" s="134">
        <v>5.2299999999999998E-8</v>
      </c>
      <c r="N73" s="133" t="s">
        <v>5</v>
      </c>
      <c r="O73" s="133">
        <v>3.4000000000000002E-4</v>
      </c>
      <c r="P73" s="133" t="s">
        <v>5272</v>
      </c>
      <c r="Q73" s="133">
        <v>23</v>
      </c>
      <c r="R73" s="133" t="s">
        <v>2343</v>
      </c>
      <c r="S73" s="133" t="s">
        <v>5273</v>
      </c>
      <c r="T73" s="134">
        <v>8.3999999999999998E-8</v>
      </c>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row>
    <row r="74" spans="1:139" s="81" customFormat="1">
      <c r="A74" s="132" t="s">
        <v>5274</v>
      </c>
      <c r="B74" s="130" t="s">
        <v>6419</v>
      </c>
      <c r="C74" s="130" t="s">
        <v>5275</v>
      </c>
      <c r="D74" s="133" t="s">
        <v>5132</v>
      </c>
      <c r="E74" s="133" t="s">
        <v>5276</v>
      </c>
      <c r="F74" s="133">
        <v>19</v>
      </c>
      <c r="G74" s="133">
        <v>3546292</v>
      </c>
      <c r="H74" s="133" t="s">
        <v>108</v>
      </c>
      <c r="I74" s="133" t="s">
        <v>75</v>
      </c>
      <c r="J74" s="133" t="s">
        <v>9</v>
      </c>
      <c r="K74" s="133" t="s">
        <v>5278</v>
      </c>
      <c r="L74" s="133" t="s">
        <v>5267</v>
      </c>
      <c r="M74" s="134">
        <v>7.9599999999999998E-8</v>
      </c>
      <c r="N74" s="133" t="s">
        <v>16</v>
      </c>
      <c r="O74" s="133">
        <v>4.4999999999999999E-4</v>
      </c>
      <c r="P74" s="133" t="s">
        <v>5277</v>
      </c>
      <c r="Q74" s="133">
        <v>30</v>
      </c>
      <c r="R74" s="133" t="s">
        <v>2342</v>
      </c>
      <c r="S74" s="133" t="s">
        <v>5279</v>
      </c>
      <c r="T74" s="134">
        <v>6.5E-8</v>
      </c>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row>
    <row r="75" spans="1:139" s="81" customFormat="1">
      <c r="A75" s="132" t="s">
        <v>5280</v>
      </c>
      <c r="B75" s="130" t="s">
        <v>6420</v>
      </c>
      <c r="C75" s="130" t="s">
        <v>5281</v>
      </c>
      <c r="D75" s="133" t="s">
        <v>5132</v>
      </c>
      <c r="E75" s="133" t="s">
        <v>115</v>
      </c>
      <c r="F75" s="133">
        <v>13</v>
      </c>
      <c r="G75" s="133">
        <v>77045307</v>
      </c>
      <c r="H75" s="133" t="s">
        <v>21</v>
      </c>
      <c r="I75" s="133" t="s">
        <v>115</v>
      </c>
      <c r="J75" s="133" t="s">
        <v>22</v>
      </c>
      <c r="K75" s="133" t="s">
        <v>23</v>
      </c>
      <c r="L75" s="133" t="s">
        <v>5128</v>
      </c>
      <c r="M75" s="134">
        <v>8.8300000000000003E-9</v>
      </c>
      <c r="N75" s="133" t="s">
        <v>5</v>
      </c>
      <c r="O75" s="133">
        <v>1.9000000000000001E-4</v>
      </c>
      <c r="P75" s="133" t="s">
        <v>5282</v>
      </c>
      <c r="Q75" s="133">
        <v>13</v>
      </c>
      <c r="R75" s="133" t="s">
        <v>2342</v>
      </c>
      <c r="S75" s="133" t="s">
        <v>5283</v>
      </c>
      <c r="T75" s="134">
        <v>1.3000000000000001E-8</v>
      </c>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row>
    <row r="76" spans="1:139" s="81" customFormat="1">
      <c r="A76" s="132" t="s">
        <v>5284</v>
      </c>
      <c r="B76" s="130" t="s">
        <v>6421</v>
      </c>
      <c r="C76" s="130" t="s">
        <v>5285</v>
      </c>
      <c r="D76" s="133" t="s">
        <v>5132</v>
      </c>
      <c r="E76" s="133" t="s">
        <v>20</v>
      </c>
      <c r="F76" s="133">
        <v>17</v>
      </c>
      <c r="G76" s="133">
        <v>8475803</v>
      </c>
      <c r="H76" s="133" t="s">
        <v>21</v>
      </c>
      <c r="I76" s="133" t="s">
        <v>20</v>
      </c>
      <c r="J76" s="133" t="s">
        <v>22</v>
      </c>
      <c r="K76" s="133" t="s">
        <v>23</v>
      </c>
      <c r="L76" s="133" t="s">
        <v>5286</v>
      </c>
      <c r="M76" s="134">
        <v>8.2100000000000004E-9</v>
      </c>
      <c r="N76" s="133" t="s">
        <v>5</v>
      </c>
      <c r="O76" s="133">
        <v>2.5000000000000001E-3</v>
      </c>
      <c r="P76" s="133" t="s">
        <v>5287</v>
      </c>
      <c r="Q76" s="133">
        <v>166</v>
      </c>
      <c r="R76" s="133" t="s">
        <v>2342</v>
      </c>
      <c r="S76" s="133" t="s">
        <v>5288</v>
      </c>
      <c r="T76" s="134">
        <v>1.2E-8</v>
      </c>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row>
    <row r="77" spans="1:139" s="81" customFormat="1">
      <c r="A77" s="132" t="s">
        <v>5289</v>
      </c>
      <c r="B77" s="130" t="s">
        <v>6386</v>
      </c>
      <c r="C77" s="130" t="s">
        <v>5120</v>
      </c>
      <c r="D77" s="133" t="s">
        <v>5112</v>
      </c>
      <c r="E77" s="133" t="s">
        <v>5290</v>
      </c>
      <c r="F77" s="133">
        <v>17</v>
      </c>
      <c r="G77" s="133">
        <v>29099749</v>
      </c>
      <c r="H77" s="133" t="s">
        <v>108</v>
      </c>
      <c r="I77" s="133" t="s">
        <v>75</v>
      </c>
      <c r="J77" s="133" t="s">
        <v>9</v>
      </c>
      <c r="K77" s="133" t="s">
        <v>5293</v>
      </c>
      <c r="L77" s="133" t="s">
        <v>5291</v>
      </c>
      <c r="M77" s="134">
        <v>3.62E-8</v>
      </c>
      <c r="N77" s="133" t="s">
        <v>5</v>
      </c>
      <c r="O77" s="133">
        <v>1.8000000000000001E-4</v>
      </c>
      <c r="P77" s="133" t="s">
        <v>5292</v>
      </c>
      <c r="Q77" s="133">
        <v>13</v>
      </c>
      <c r="R77" s="133" t="s">
        <v>2342</v>
      </c>
      <c r="S77" s="133" t="s">
        <v>5294</v>
      </c>
      <c r="T77" s="134">
        <v>5.8999999999999999E-8</v>
      </c>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row>
    <row r="78" spans="1:139" s="81" customFormat="1">
      <c r="A78" s="132" t="s">
        <v>5295</v>
      </c>
      <c r="B78" s="130" t="s">
        <v>6422</v>
      </c>
      <c r="C78" s="130" t="s">
        <v>5296</v>
      </c>
      <c r="D78" s="133" t="s">
        <v>5112</v>
      </c>
      <c r="E78" s="133" t="s">
        <v>5297</v>
      </c>
      <c r="F78" s="133">
        <v>9</v>
      </c>
      <c r="G78" s="133">
        <v>137214578</v>
      </c>
      <c r="H78" s="133" t="s">
        <v>7</v>
      </c>
      <c r="I78" s="133" t="s">
        <v>8</v>
      </c>
      <c r="J78" s="133" t="s">
        <v>9</v>
      </c>
      <c r="K78" s="133" t="s">
        <v>5299</v>
      </c>
      <c r="L78" s="133" t="s">
        <v>5298</v>
      </c>
      <c r="M78" s="134">
        <v>3.3099999999999999E-8</v>
      </c>
      <c r="N78" s="133" t="s">
        <v>16</v>
      </c>
      <c r="O78" s="134">
        <v>8.2999999999999998E-5</v>
      </c>
      <c r="P78" s="133" t="s">
        <v>5123</v>
      </c>
      <c r="Q78" s="133">
        <v>6</v>
      </c>
      <c r="R78" s="133" t="s">
        <v>2342</v>
      </c>
      <c r="S78" s="133" t="s">
        <v>5300</v>
      </c>
      <c r="T78" s="134">
        <v>6.2999999999999995E-8</v>
      </c>
      <c r="U78" s="59"/>
      <c r="V78" s="59"/>
      <c r="W78" s="59"/>
      <c r="X78" s="59"/>
      <c r="Y78" s="59"/>
      <c r="Z78" s="59"/>
      <c r="AA78" s="59"/>
      <c r="AB78" s="59"/>
      <c r="AC78" s="59"/>
      <c r="AD78" s="59"/>
      <c r="AE78" s="59"/>
      <c r="AF78" s="59"/>
      <c r="AG78" s="59"/>
      <c r="AH78" s="59"/>
      <c r="AI78" s="59"/>
      <c r="AJ78" s="59"/>
      <c r="AK78" s="59"/>
      <c r="AL78" s="59"/>
      <c r="AM78" s="59"/>
      <c r="AN78" s="59"/>
      <c r="AO78" s="59"/>
      <c r="AP78" s="59"/>
      <c r="AQ78" s="59"/>
      <c r="AR78" s="59"/>
      <c r="AS78" s="59"/>
      <c r="AT78" s="59"/>
      <c r="AU78" s="59"/>
      <c r="AV78" s="59"/>
      <c r="AW78" s="59"/>
      <c r="AX78" s="59"/>
      <c r="AY78" s="59"/>
      <c r="AZ78" s="59"/>
      <c r="BA78" s="59"/>
      <c r="BB78" s="59"/>
      <c r="BC78" s="59"/>
      <c r="BD78" s="59"/>
      <c r="BE78" s="59"/>
      <c r="BF78" s="59"/>
      <c r="BG78" s="59"/>
      <c r="BH78" s="59"/>
      <c r="BI78" s="59"/>
      <c r="BJ78" s="59"/>
      <c r="BK78" s="59"/>
      <c r="BL78" s="59"/>
      <c r="BM78" s="59"/>
      <c r="BN78" s="59"/>
      <c r="BO78" s="59"/>
      <c r="BP78" s="59"/>
      <c r="BQ78" s="59"/>
      <c r="BR78" s="59"/>
      <c r="BS78" s="59"/>
      <c r="BT78" s="59"/>
      <c r="BU78" s="59"/>
      <c r="BV78" s="59"/>
      <c r="BW78" s="59"/>
      <c r="BX78" s="59"/>
      <c r="BY78" s="59"/>
      <c r="BZ78" s="59"/>
      <c r="CA78" s="59"/>
      <c r="CB78" s="59"/>
      <c r="CC78" s="59"/>
      <c r="CD78" s="59"/>
      <c r="CE78" s="59"/>
      <c r="CF78" s="59"/>
      <c r="CG78" s="59"/>
      <c r="CH78" s="59"/>
      <c r="CI78" s="59"/>
      <c r="CJ78" s="59"/>
      <c r="CK78" s="59"/>
      <c r="CL78" s="59"/>
      <c r="CM78" s="59"/>
      <c r="CN78" s="59"/>
      <c r="CO78" s="59"/>
      <c r="CP78" s="59"/>
      <c r="CQ78" s="59"/>
      <c r="CR78" s="59"/>
      <c r="CS78" s="59"/>
      <c r="CT78" s="59"/>
      <c r="CU78" s="59"/>
      <c r="CV78" s="59"/>
      <c r="CW78" s="59"/>
      <c r="CX78" s="59"/>
      <c r="CY78" s="59"/>
      <c r="CZ78" s="59"/>
      <c r="DA78" s="59"/>
      <c r="DB78" s="59"/>
      <c r="DC78" s="59"/>
      <c r="DD78" s="59"/>
      <c r="DE78" s="59"/>
      <c r="DF78" s="59"/>
      <c r="DG78" s="59"/>
      <c r="DH78" s="59"/>
      <c r="DI78" s="59"/>
      <c r="DJ78" s="59"/>
      <c r="DK78" s="59"/>
      <c r="DL78" s="59"/>
      <c r="DM78" s="59"/>
      <c r="DN78" s="59"/>
      <c r="DO78" s="59"/>
      <c r="DP78" s="59"/>
      <c r="DQ78" s="59"/>
      <c r="DR78" s="59"/>
      <c r="DS78" s="59"/>
      <c r="DT78" s="59"/>
      <c r="DU78" s="59"/>
      <c r="DV78" s="59"/>
      <c r="DW78" s="59"/>
      <c r="DX78" s="59"/>
      <c r="DY78" s="59"/>
      <c r="DZ78" s="59"/>
      <c r="EA78" s="59"/>
      <c r="EB78" s="59"/>
      <c r="EC78" s="59"/>
      <c r="ED78" s="59"/>
      <c r="EE78" s="59"/>
      <c r="EF78" s="59"/>
      <c r="EG78" s="59"/>
      <c r="EH78" s="59"/>
      <c r="EI78" s="59"/>
    </row>
    <row r="79" spans="1:139" s="81" customFormat="1">
      <c r="A79" s="132" t="s">
        <v>5303</v>
      </c>
      <c r="B79" s="130" t="s">
        <v>6413</v>
      </c>
      <c r="C79" s="130" t="s">
        <v>5248</v>
      </c>
      <c r="D79" s="133" t="s">
        <v>5112</v>
      </c>
      <c r="E79" s="133" t="s">
        <v>5304</v>
      </c>
      <c r="F79" s="133">
        <v>16</v>
      </c>
      <c r="G79" s="133">
        <v>2472315</v>
      </c>
      <c r="H79" s="133" t="s">
        <v>8</v>
      </c>
      <c r="I79" s="133" t="s">
        <v>7</v>
      </c>
      <c r="J79" s="133" t="s">
        <v>9</v>
      </c>
      <c r="K79" s="133" t="s">
        <v>5307</v>
      </c>
      <c r="L79" s="133" t="s">
        <v>5305</v>
      </c>
      <c r="M79" s="134">
        <v>9.8199999999999992E-10</v>
      </c>
      <c r="N79" s="133" t="s">
        <v>5</v>
      </c>
      <c r="O79" s="134">
        <v>9.7E-5</v>
      </c>
      <c r="P79" s="133" t="s">
        <v>5306</v>
      </c>
      <c r="Q79" s="133">
        <v>7</v>
      </c>
      <c r="R79" s="133" t="s">
        <v>2342</v>
      </c>
      <c r="S79" s="133" t="s">
        <v>5126</v>
      </c>
      <c r="T79" s="134">
        <v>6.5000000000000003E-9</v>
      </c>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59"/>
      <c r="AW79" s="59"/>
      <c r="AX79" s="59"/>
      <c r="AY79" s="59"/>
      <c r="AZ79" s="59"/>
      <c r="BA79" s="59"/>
      <c r="BB79" s="59"/>
      <c r="BC79" s="59"/>
      <c r="BD79" s="59"/>
      <c r="BE79" s="59"/>
      <c r="BF79" s="59"/>
      <c r="BG79" s="59"/>
      <c r="BH79" s="59"/>
      <c r="BI79" s="59"/>
      <c r="BJ79" s="59"/>
      <c r="BK79" s="59"/>
      <c r="BL79" s="59"/>
      <c r="BM79" s="59"/>
      <c r="BN79" s="59"/>
      <c r="BO79" s="59"/>
      <c r="BP79" s="59"/>
      <c r="BQ79" s="59"/>
      <c r="BR79" s="59"/>
      <c r="BS79" s="59"/>
      <c r="BT79" s="59"/>
      <c r="BU79" s="59"/>
      <c r="BV79" s="59"/>
      <c r="BW79" s="59"/>
      <c r="BX79" s="59"/>
      <c r="BY79" s="59"/>
      <c r="BZ79" s="59"/>
      <c r="CA79" s="59"/>
      <c r="CB79" s="59"/>
      <c r="CC79" s="59"/>
      <c r="CD79" s="59"/>
      <c r="CE79" s="59"/>
      <c r="CF79" s="59"/>
      <c r="CG79" s="59"/>
      <c r="CH79" s="59"/>
      <c r="CI79" s="59"/>
      <c r="CJ79" s="59"/>
      <c r="CK79" s="59"/>
      <c r="CL79" s="59"/>
      <c r="CM79" s="59"/>
      <c r="CN79" s="59"/>
      <c r="CO79" s="59"/>
      <c r="CP79" s="59"/>
      <c r="CQ79" s="59"/>
      <c r="CR79" s="59"/>
      <c r="CS79" s="59"/>
      <c r="CT79" s="59"/>
      <c r="CU79" s="59"/>
      <c r="CV79" s="59"/>
      <c r="CW79" s="59"/>
      <c r="CX79" s="59"/>
      <c r="CY79" s="59"/>
      <c r="CZ79" s="59"/>
      <c r="DA79" s="59"/>
      <c r="DB79" s="59"/>
      <c r="DC79" s="59"/>
      <c r="DD79" s="59"/>
      <c r="DE79" s="59"/>
      <c r="DF79" s="59"/>
      <c r="DG79" s="59"/>
      <c r="DH79" s="59"/>
      <c r="DI79" s="59"/>
      <c r="DJ79" s="59"/>
      <c r="DK79" s="59"/>
      <c r="DL79" s="59"/>
      <c r="DM79" s="59"/>
      <c r="DN79" s="59"/>
      <c r="DO79" s="59"/>
      <c r="DP79" s="59"/>
      <c r="DQ79" s="59"/>
      <c r="DR79" s="59"/>
      <c r="DS79" s="59"/>
      <c r="DT79" s="59"/>
      <c r="DU79" s="59"/>
      <c r="DV79" s="59"/>
      <c r="DW79" s="59"/>
      <c r="DX79" s="59"/>
      <c r="DY79" s="59"/>
      <c r="DZ79" s="59"/>
      <c r="EA79" s="59"/>
      <c r="EB79" s="59"/>
      <c r="EC79" s="59"/>
      <c r="ED79" s="59"/>
      <c r="EE79" s="59"/>
      <c r="EF79" s="59"/>
      <c r="EG79" s="59"/>
      <c r="EH79" s="59"/>
      <c r="EI79" s="59"/>
    </row>
    <row r="80" spans="1:139" s="81" customFormat="1">
      <c r="A80" s="132" t="s">
        <v>5303</v>
      </c>
      <c r="B80" s="130" t="s">
        <v>6414</v>
      </c>
      <c r="C80" s="130" t="s">
        <v>5252</v>
      </c>
      <c r="D80" s="133" t="s">
        <v>5112</v>
      </c>
      <c r="E80" s="133" t="s">
        <v>5304</v>
      </c>
      <c r="F80" s="133">
        <v>16</v>
      </c>
      <c r="G80" s="133">
        <v>2472315</v>
      </c>
      <c r="H80" s="133" t="s">
        <v>8</v>
      </c>
      <c r="I80" s="133" t="s">
        <v>7</v>
      </c>
      <c r="J80" s="133" t="s">
        <v>9</v>
      </c>
      <c r="K80" s="133" t="s">
        <v>5307</v>
      </c>
      <c r="L80" s="133" t="s">
        <v>5128</v>
      </c>
      <c r="M80" s="134">
        <v>1.63E-8</v>
      </c>
      <c r="N80" s="133" t="s">
        <v>5</v>
      </c>
      <c r="O80" s="134">
        <v>9.7E-5</v>
      </c>
      <c r="P80" s="133" t="s">
        <v>5306</v>
      </c>
      <c r="Q80" s="133">
        <v>7</v>
      </c>
      <c r="R80" s="133" t="s">
        <v>2343</v>
      </c>
      <c r="S80" s="133" t="s">
        <v>5308</v>
      </c>
      <c r="T80" s="134">
        <v>3.8000000000000003E-8</v>
      </c>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59"/>
      <c r="AW80" s="59"/>
      <c r="AX80" s="59"/>
      <c r="AY80" s="59"/>
      <c r="AZ80" s="59"/>
      <c r="BA80" s="59"/>
      <c r="BB80" s="59"/>
      <c r="BC80" s="59"/>
      <c r="BD80" s="59"/>
      <c r="BE80" s="59"/>
      <c r="BF80" s="59"/>
      <c r="BG80" s="59"/>
      <c r="BH80" s="59"/>
      <c r="BI80" s="59"/>
      <c r="BJ80" s="59"/>
      <c r="BK80" s="59"/>
      <c r="BL80" s="59"/>
      <c r="BM80" s="59"/>
      <c r="BN80" s="59"/>
      <c r="BO80" s="59"/>
      <c r="BP80" s="59"/>
      <c r="BQ80" s="59"/>
      <c r="BR80" s="59"/>
      <c r="BS80" s="59"/>
      <c r="BT80" s="59"/>
      <c r="BU80" s="59"/>
      <c r="BV80" s="59"/>
      <c r="BW80" s="59"/>
      <c r="BX80" s="59"/>
      <c r="BY80" s="59"/>
      <c r="BZ80" s="59"/>
      <c r="CA80" s="59"/>
      <c r="CB80" s="59"/>
      <c r="CC80" s="59"/>
      <c r="CD80" s="59"/>
      <c r="CE80" s="59"/>
      <c r="CF80" s="59"/>
      <c r="CG80" s="59"/>
      <c r="CH80" s="59"/>
      <c r="CI80" s="59"/>
      <c r="CJ80" s="59"/>
      <c r="CK80" s="59"/>
      <c r="CL80" s="59"/>
      <c r="CM80" s="59"/>
      <c r="CN80" s="59"/>
      <c r="CO80" s="59"/>
      <c r="CP80" s="59"/>
      <c r="CQ80" s="59"/>
      <c r="CR80" s="59"/>
      <c r="CS80" s="59"/>
      <c r="CT80" s="59"/>
      <c r="CU80" s="59"/>
      <c r="CV80" s="59"/>
      <c r="CW80" s="59"/>
      <c r="CX80" s="59"/>
      <c r="CY80" s="59"/>
      <c r="CZ80" s="59"/>
      <c r="DA80" s="59"/>
      <c r="DB80" s="59"/>
      <c r="DC80" s="59"/>
      <c r="DD80" s="59"/>
      <c r="DE80" s="59"/>
      <c r="DF80" s="59"/>
      <c r="DG80" s="59"/>
      <c r="DH80" s="59"/>
      <c r="DI80" s="59"/>
      <c r="DJ80" s="59"/>
      <c r="DK80" s="59"/>
      <c r="DL80" s="59"/>
      <c r="DM80" s="59"/>
      <c r="DN80" s="59"/>
      <c r="DO80" s="59"/>
      <c r="DP80" s="59"/>
      <c r="DQ80" s="59"/>
      <c r="DR80" s="59"/>
      <c r="DS80" s="59"/>
      <c r="DT80" s="59"/>
      <c r="DU80" s="59"/>
      <c r="DV80" s="59"/>
      <c r="DW80" s="59"/>
      <c r="DX80" s="59"/>
      <c r="DY80" s="59"/>
      <c r="DZ80" s="59"/>
      <c r="EA80" s="59"/>
      <c r="EB80" s="59"/>
      <c r="EC80" s="59"/>
      <c r="ED80" s="59"/>
      <c r="EE80" s="59"/>
      <c r="EF80" s="59"/>
      <c r="EG80" s="59"/>
      <c r="EH80" s="59"/>
      <c r="EI80" s="59"/>
    </row>
    <row r="81" spans="1:139" s="81" customFormat="1">
      <c r="A81" s="132" t="s">
        <v>1626</v>
      </c>
      <c r="B81" s="130" t="s">
        <v>6424</v>
      </c>
      <c r="C81" s="130" t="s">
        <v>5309</v>
      </c>
      <c r="D81" s="133" t="s">
        <v>5112</v>
      </c>
      <c r="E81" s="133" t="s">
        <v>5310</v>
      </c>
      <c r="F81" s="133">
        <v>6</v>
      </c>
      <c r="G81" s="133">
        <v>52043020</v>
      </c>
      <c r="H81" s="133" t="s">
        <v>108</v>
      </c>
      <c r="I81" s="133" t="s">
        <v>75</v>
      </c>
      <c r="J81" s="133" t="s">
        <v>9</v>
      </c>
      <c r="K81" s="133" t="s">
        <v>5312</v>
      </c>
      <c r="L81" s="133" t="s">
        <v>5311</v>
      </c>
      <c r="M81" s="134">
        <v>9.1500000000000005E-8</v>
      </c>
      <c r="N81" s="133" t="s">
        <v>5</v>
      </c>
      <c r="O81" s="134">
        <v>9.7E-5</v>
      </c>
      <c r="P81" s="133" t="s">
        <v>5306</v>
      </c>
      <c r="Q81" s="133">
        <v>7</v>
      </c>
      <c r="R81" s="133" t="s">
        <v>2342</v>
      </c>
      <c r="S81" s="133" t="s">
        <v>5313</v>
      </c>
      <c r="T81" s="134">
        <v>9.6999999999999995E-8</v>
      </c>
      <c r="U81" s="59"/>
      <c r="V81" s="59"/>
      <c r="W81" s="59"/>
      <c r="X81" s="59"/>
      <c r="Y81" s="59"/>
      <c r="Z81" s="59"/>
      <c r="AA81" s="59"/>
      <c r="AB81" s="59"/>
      <c r="AC81" s="59"/>
      <c r="AD81" s="59"/>
      <c r="AE81" s="59"/>
      <c r="AF81" s="59"/>
      <c r="AG81" s="59"/>
      <c r="AH81" s="59"/>
      <c r="AI81" s="59"/>
      <c r="AJ81" s="59"/>
      <c r="AK81" s="59"/>
      <c r="AL81" s="59"/>
      <c r="AM81" s="59"/>
      <c r="AN81" s="59"/>
      <c r="AO81" s="59"/>
      <c r="AP81" s="59"/>
      <c r="AQ81" s="59"/>
      <c r="AR81" s="59"/>
      <c r="AS81" s="59"/>
      <c r="AT81" s="59"/>
      <c r="AU81" s="59"/>
      <c r="AV81" s="59"/>
      <c r="AW81" s="59"/>
      <c r="AX81" s="59"/>
      <c r="AY81" s="59"/>
      <c r="AZ81" s="59"/>
      <c r="BA81" s="59"/>
      <c r="BB81" s="59"/>
      <c r="BC81" s="59"/>
      <c r="BD81" s="59"/>
      <c r="BE81" s="59"/>
      <c r="BF81" s="59"/>
      <c r="BG81" s="59"/>
      <c r="BH81" s="59"/>
      <c r="BI81" s="59"/>
      <c r="BJ81" s="59"/>
      <c r="BK81" s="59"/>
      <c r="BL81" s="59"/>
      <c r="BM81" s="59"/>
      <c r="BN81" s="59"/>
      <c r="BO81" s="59"/>
      <c r="BP81" s="59"/>
      <c r="BQ81" s="59"/>
      <c r="BR81" s="59"/>
      <c r="BS81" s="59"/>
      <c r="BT81" s="59"/>
      <c r="BU81" s="59"/>
      <c r="BV81" s="59"/>
      <c r="BW81" s="59"/>
      <c r="BX81" s="59"/>
      <c r="BY81" s="59"/>
      <c r="BZ81" s="59"/>
      <c r="CA81" s="59"/>
      <c r="CB81" s="59"/>
      <c r="CC81" s="59"/>
      <c r="CD81" s="59"/>
      <c r="CE81" s="59"/>
      <c r="CF81" s="59"/>
      <c r="CG81" s="59"/>
      <c r="CH81" s="59"/>
      <c r="CI81" s="59"/>
      <c r="CJ81" s="59"/>
      <c r="CK81" s="59"/>
      <c r="CL81" s="59"/>
      <c r="CM81" s="59"/>
      <c r="CN81" s="59"/>
      <c r="CO81" s="59"/>
      <c r="CP81" s="59"/>
      <c r="CQ81" s="59"/>
      <c r="CR81" s="59"/>
      <c r="CS81" s="59"/>
      <c r="CT81" s="59"/>
      <c r="CU81" s="59"/>
      <c r="CV81" s="59"/>
      <c r="CW81" s="59"/>
      <c r="CX81" s="59"/>
      <c r="CY81" s="59"/>
      <c r="CZ81" s="59"/>
      <c r="DA81" s="59"/>
      <c r="DB81" s="59"/>
      <c r="DC81" s="59"/>
      <c r="DD81" s="59"/>
      <c r="DE81" s="59"/>
      <c r="DF81" s="59"/>
      <c r="DG81" s="59"/>
      <c r="DH81" s="59"/>
      <c r="DI81" s="59"/>
      <c r="DJ81" s="59"/>
      <c r="DK81" s="59"/>
      <c r="DL81" s="59"/>
      <c r="DM81" s="59"/>
      <c r="DN81" s="59"/>
      <c r="DO81" s="59"/>
      <c r="DP81" s="59"/>
      <c r="DQ81" s="59"/>
      <c r="DR81" s="59"/>
      <c r="DS81" s="59"/>
      <c r="DT81" s="59"/>
      <c r="DU81" s="59"/>
      <c r="DV81" s="59"/>
      <c r="DW81" s="59"/>
      <c r="DX81" s="59"/>
      <c r="DY81" s="59"/>
      <c r="DZ81" s="59"/>
      <c r="EA81" s="59"/>
      <c r="EB81" s="59"/>
      <c r="EC81" s="59"/>
      <c r="ED81" s="59"/>
      <c r="EE81" s="59"/>
      <c r="EF81" s="59"/>
      <c r="EG81" s="59"/>
      <c r="EH81" s="59"/>
      <c r="EI81" s="59"/>
    </row>
    <row r="82" spans="1:139" s="81" customFormat="1">
      <c r="A82" s="132" t="s">
        <v>5314</v>
      </c>
      <c r="B82" s="130" t="s">
        <v>6425</v>
      </c>
      <c r="C82" s="130" t="s">
        <v>5315</v>
      </c>
      <c r="D82" s="133" t="s">
        <v>5112</v>
      </c>
      <c r="E82" s="133" t="s">
        <v>42</v>
      </c>
      <c r="F82" s="133">
        <v>10</v>
      </c>
      <c r="G82" s="133">
        <v>73911555</v>
      </c>
      <c r="H82" s="133" t="s">
        <v>21</v>
      </c>
      <c r="I82" s="133" t="s">
        <v>42</v>
      </c>
      <c r="J82" s="133" t="s">
        <v>22</v>
      </c>
      <c r="K82" s="133" t="s">
        <v>23</v>
      </c>
      <c r="L82" s="133" t="s">
        <v>5316</v>
      </c>
      <c r="M82" s="134">
        <v>6.1099999999999998E-8</v>
      </c>
      <c r="N82" s="133" t="s">
        <v>5</v>
      </c>
      <c r="O82" s="133">
        <v>2.7E-4</v>
      </c>
      <c r="P82" s="133" t="s">
        <v>5317</v>
      </c>
      <c r="Q82" s="133">
        <v>19</v>
      </c>
      <c r="R82" s="133" t="s">
        <v>2342</v>
      </c>
      <c r="S82" s="133" t="s">
        <v>5319</v>
      </c>
      <c r="T82" s="134">
        <v>6.5999999999999995E-8</v>
      </c>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s="59"/>
      <c r="BF82" s="59"/>
      <c r="BG82" s="59"/>
      <c r="BH82" s="59"/>
      <c r="BI82" s="59"/>
      <c r="BJ82" s="59"/>
      <c r="BK82" s="59"/>
      <c r="BL82" s="59"/>
      <c r="BM82" s="59"/>
      <c r="BN82" s="59"/>
      <c r="BO82" s="59"/>
      <c r="BP82" s="59"/>
      <c r="BQ82" s="59"/>
      <c r="BR82" s="59"/>
      <c r="BS82" s="59"/>
      <c r="BT82" s="59"/>
      <c r="BU82" s="59"/>
      <c r="BV82" s="59"/>
      <c r="BW82" s="59"/>
      <c r="BX82" s="59"/>
      <c r="BY82" s="59"/>
      <c r="BZ82" s="59"/>
      <c r="CA82" s="59"/>
      <c r="CB82" s="59"/>
      <c r="CC82" s="59"/>
      <c r="CD82" s="59"/>
      <c r="CE82" s="59"/>
      <c r="CF82" s="59"/>
      <c r="CG82" s="59"/>
      <c r="CH82" s="59"/>
      <c r="CI82" s="59"/>
      <c r="CJ82" s="59"/>
      <c r="CK82" s="59"/>
      <c r="CL82" s="59"/>
      <c r="CM82" s="59"/>
      <c r="CN82" s="59"/>
      <c r="CO82" s="59"/>
      <c r="CP82" s="59"/>
      <c r="CQ82" s="59"/>
      <c r="CR82" s="59"/>
      <c r="CS82" s="59"/>
      <c r="CT82" s="59"/>
      <c r="CU82" s="59"/>
      <c r="CV82" s="59"/>
      <c r="CW82" s="59"/>
      <c r="CX82" s="59"/>
      <c r="CY82" s="59"/>
      <c r="CZ82" s="59"/>
      <c r="DA82" s="59"/>
      <c r="DB82" s="59"/>
      <c r="DC82" s="59"/>
      <c r="DD82" s="59"/>
      <c r="DE82" s="59"/>
      <c r="DF82" s="59"/>
      <c r="DG82" s="59"/>
      <c r="DH82" s="59"/>
      <c r="DI82" s="59"/>
      <c r="DJ82" s="59"/>
      <c r="DK82" s="59"/>
      <c r="DL82" s="59"/>
      <c r="DM82" s="59"/>
      <c r="DN82" s="59"/>
      <c r="DO82" s="59"/>
      <c r="DP82" s="59"/>
      <c r="DQ82" s="59"/>
      <c r="DR82" s="59"/>
      <c r="DS82" s="59"/>
      <c r="DT82" s="59"/>
      <c r="DU82" s="59"/>
      <c r="DV82" s="59"/>
      <c r="DW82" s="59"/>
      <c r="DX82" s="59"/>
      <c r="DY82" s="59"/>
      <c r="DZ82" s="59"/>
      <c r="EA82" s="59"/>
      <c r="EB82" s="59"/>
      <c r="EC82" s="59"/>
      <c r="ED82" s="59"/>
      <c r="EE82" s="59"/>
      <c r="EF82" s="59"/>
      <c r="EG82" s="59"/>
      <c r="EH82" s="59"/>
      <c r="EI82" s="59"/>
    </row>
    <row r="83" spans="1:139" s="81" customFormat="1">
      <c r="A83" s="132" t="s">
        <v>1639</v>
      </c>
      <c r="B83" s="130" t="s">
        <v>6426</v>
      </c>
      <c r="C83" s="130" t="s">
        <v>5325</v>
      </c>
      <c r="D83" s="133" t="s">
        <v>5112</v>
      </c>
      <c r="E83" s="133" t="s">
        <v>5320</v>
      </c>
      <c r="F83" s="133">
        <v>3</v>
      </c>
      <c r="G83" s="133">
        <v>171724745</v>
      </c>
      <c r="H83" s="133" t="s">
        <v>7</v>
      </c>
      <c r="I83" s="133" t="s">
        <v>75</v>
      </c>
      <c r="J83" s="133" t="s">
        <v>9</v>
      </c>
      <c r="K83" s="133" t="s">
        <v>5323</v>
      </c>
      <c r="L83" s="133" t="s">
        <v>5326</v>
      </c>
      <c r="M83" s="134">
        <v>1.6900000000000001E-10</v>
      </c>
      <c r="N83" s="133" t="s">
        <v>16</v>
      </c>
      <c r="O83" s="133">
        <v>2.7000000000000001E-3</v>
      </c>
      <c r="P83" s="133" t="s">
        <v>5322</v>
      </c>
      <c r="Q83" s="133">
        <v>196</v>
      </c>
      <c r="R83" s="133" t="s">
        <v>2343</v>
      </c>
      <c r="S83" s="133" t="s">
        <v>5327</v>
      </c>
      <c r="T83" s="134">
        <v>1.2999999999999999E-10</v>
      </c>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s="59"/>
      <c r="BF83" s="59"/>
      <c r="BG83" s="59"/>
      <c r="BH83" s="59"/>
      <c r="BI83" s="59"/>
      <c r="BJ83" s="59"/>
      <c r="BK83" s="59"/>
      <c r="BL83" s="59"/>
      <c r="BM83" s="59"/>
      <c r="BN83" s="59"/>
      <c r="BO83" s="59"/>
      <c r="BP83" s="59"/>
      <c r="BQ83" s="59"/>
      <c r="BR83" s="59"/>
      <c r="BS83" s="59"/>
      <c r="BT83" s="59"/>
      <c r="BU83" s="59"/>
      <c r="BV83" s="59"/>
      <c r="BW83" s="59"/>
      <c r="BX83" s="59"/>
      <c r="BY83" s="59"/>
      <c r="BZ83" s="59"/>
      <c r="CA83" s="59"/>
      <c r="CB83" s="59"/>
      <c r="CC83" s="59"/>
      <c r="CD83" s="59"/>
      <c r="CE83" s="59"/>
      <c r="CF83" s="59"/>
      <c r="CG83" s="59"/>
      <c r="CH83" s="59"/>
      <c r="CI83" s="59"/>
      <c r="CJ83" s="59"/>
      <c r="CK83" s="59"/>
      <c r="CL83" s="59"/>
      <c r="CM83" s="59"/>
      <c r="CN83" s="59"/>
      <c r="CO83" s="59"/>
      <c r="CP83" s="59"/>
      <c r="CQ83" s="59"/>
      <c r="CR83" s="59"/>
      <c r="CS83" s="59"/>
      <c r="CT83" s="59"/>
      <c r="CU83" s="59"/>
      <c r="CV83" s="59"/>
      <c r="CW83" s="59"/>
      <c r="CX83" s="59"/>
      <c r="CY83" s="59"/>
      <c r="CZ83" s="59"/>
      <c r="DA83" s="59"/>
      <c r="DB83" s="59"/>
      <c r="DC83" s="59"/>
      <c r="DD83" s="59"/>
      <c r="DE83" s="59"/>
      <c r="DF83" s="59"/>
      <c r="DG83" s="59"/>
      <c r="DH83" s="59"/>
      <c r="DI83" s="59"/>
      <c r="DJ83" s="59"/>
      <c r="DK83" s="59"/>
      <c r="DL83" s="59"/>
      <c r="DM83" s="59"/>
      <c r="DN83" s="59"/>
      <c r="DO83" s="59"/>
      <c r="DP83" s="59"/>
      <c r="DQ83" s="59"/>
      <c r="DR83" s="59"/>
      <c r="DS83" s="59"/>
      <c r="DT83" s="59"/>
      <c r="DU83" s="59"/>
      <c r="DV83" s="59"/>
      <c r="DW83" s="59"/>
      <c r="DX83" s="59"/>
      <c r="DY83" s="59"/>
      <c r="DZ83" s="59"/>
      <c r="EA83" s="59"/>
      <c r="EB83" s="59"/>
      <c r="EC83" s="59"/>
      <c r="ED83" s="59"/>
      <c r="EE83" s="59"/>
      <c r="EF83" s="59"/>
      <c r="EG83" s="59"/>
      <c r="EH83" s="59"/>
      <c r="EI83" s="59"/>
    </row>
    <row r="84" spans="1:139" s="81" customFormat="1">
      <c r="A84" s="132" t="s">
        <v>1639</v>
      </c>
      <c r="B84" s="130" t="s">
        <v>6402</v>
      </c>
      <c r="C84" s="130" t="s">
        <v>5214</v>
      </c>
      <c r="D84" s="133" t="s">
        <v>5112</v>
      </c>
      <c r="E84" s="133" t="s">
        <v>5320</v>
      </c>
      <c r="F84" s="133">
        <v>3</v>
      </c>
      <c r="G84" s="133">
        <v>171724745</v>
      </c>
      <c r="H84" s="133" t="s">
        <v>7</v>
      </c>
      <c r="I84" s="133" t="s">
        <v>75</v>
      </c>
      <c r="J84" s="133" t="s">
        <v>9</v>
      </c>
      <c r="K84" s="133" t="s">
        <v>5323</v>
      </c>
      <c r="L84" s="133" t="s">
        <v>5329</v>
      </c>
      <c r="M84" s="134">
        <v>2.09E-10</v>
      </c>
      <c r="N84" s="133" t="s">
        <v>16</v>
      </c>
      <c r="O84" s="133">
        <v>2.7000000000000001E-3</v>
      </c>
      <c r="P84" s="133" t="s">
        <v>5322</v>
      </c>
      <c r="Q84" s="133">
        <v>196</v>
      </c>
      <c r="R84" s="133" t="s">
        <v>2343</v>
      </c>
      <c r="S84" s="133" t="s">
        <v>5349</v>
      </c>
      <c r="T84" s="134">
        <v>5.1000000000000002E-9</v>
      </c>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59"/>
      <c r="AS84" s="59"/>
      <c r="AT84" s="59"/>
      <c r="AU84" s="59"/>
      <c r="AV84" s="59"/>
      <c r="AW84" s="59"/>
      <c r="AX84" s="59"/>
      <c r="AY84" s="59"/>
      <c r="AZ84" s="59"/>
      <c r="BA84" s="59"/>
      <c r="BB84" s="59"/>
      <c r="BC84" s="59"/>
      <c r="BD84" s="59"/>
      <c r="BE84" s="59"/>
      <c r="BF84" s="59"/>
      <c r="BG84" s="59"/>
      <c r="BH84" s="59"/>
      <c r="BI84" s="59"/>
      <c r="BJ84" s="59"/>
      <c r="BK84" s="59"/>
      <c r="BL84" s="59"/>
      <c r="BM84" s="59"/>
      <c r="BN84" s="59"/>
      <c r="BO84" s="59"/>
      <c r="BP84" s="59"/>
      <c r="BQ84" s="59"/>
      <c r="BR84" s="59"/>
      <c r="BS84" s="59"/>
      <c r="BT84" s="59"/>
      <c r="BU84" s="59"/>
      <c r="BV84" s="59"/>
      <c r="BW84" s="59"/>
      <c r="BX84" s="59"/>
      <c r="BY84" s="59"/>
      <c r="BZ84" s="59"/>
      <c r="CA84" s="59"/>
      <c r="CB84" s="59"/>
      <c r="CC84" s="59"/>
      <c r="CD84" s="59"/>
      <c r="CE84" s="59"/>
      <c r="CF84" s="59"/>
      <c r="CG84" s="59"/>
      <c r="CH84" s="59"/>
      <c r="CI84" s="59"/>
      <c r="CJ84" s="59"/>
      <c r="CK84" s="59"/>
      <c r="CL84" s="59"/>
      <c r="CM84" s="59"/>
      <c r="CN84" s="59"/>
      <c r="CO84" s="59"/>
      <c r="CP84" s="59"/>
      <c r="CQ84" s="59"/>
      <c r="CR84" s="59"/>
      <c r="CS84" s="59"/>
      <c r="CT84" s="59"/>
      <c r="CU84" s="59"/>
      <c r="CV84" s="59"/>
      <c r="CW84" s="59"/>
      <c r="CX84" s="59"/>
      <c r="CY84" s="59"/>
      <c r="CZ84" s="59"/>
      <c r="DA84" s="59"/>
      <c r="DB84" s="59"/>
      <c r="DC84" s="59"/>
      <c r="DD84" s="59"/>
      <c r="DE84" s="59"/>
      <c r="DF84" s="59"/>
      <c r="DG84" s="59"/>
      <c r="DH84" s="59"/>
      <c r="DI84" s="59"/>
      <c r="DJ84" s="59"/>
      <c r="DK84" s="59"/>
      <c r="DL84" s="59"/>
      <c r="DM84" s="59"/>
      <c r="DN84" s="59"/>
      <c r="DO84" s="59"/>
      <c r="DP84" s="59"/>
      <c r="DQ84" s="59"/>
      <c r="DR84" s="59"/>
      <c r="DS84" s="59"/>
      <c r="DT84" s="59"/>
      <c r="DU84" s="59"/>
      <c r="DV84" s="59"/>
      <c r="DW84" s="59"/>
      <c r="DX84" s="59"/>
      <c r="DY84" s="59"/>
      <c r="DZ84" s="59"/>
      <c r="EA84" s="59"/>
      <c r="EB84" s="59"/>
      <c r="EC84" s="59"/>
      <c r="ED84" s="59"/>
      <c r="EE84" s="59"/>
      <c r="EF84" s="59"/>
      <c r="EG84" s="59"/>
      <c r="EH84" s="59"/>
      <c r="EI84" s="59"/>
    </row>
    <row r="85" spans="1:139" s="81" customFormat="1">
      <c r="A85" s="132" t="s">
        <v>1639</v>
      </c>
      <c r="B85" s="130" t="s">
        <v>6431</v>
      </c>
      <c r="C85" s="130" t="s">
        <v>5347</v>
      </c>
      <c r="D85" s="133" t="s">
        <v>5112</v>
      </c>
      <c r="E85" s="133" t="s">
        <v>5320</v>
      </c>
      <c r="F85" s="133">
        <v>3</v>
      </c>
      <c r="G85" s="133">
        <v>171724745</v>
      </c>
      <c r="H85" s="133" t="s">
        <v>7</v>
      </c>
      <c r="I85" s="133" t="s">
        <v>75</v>
      </c>
      <c r="J85" s="133" t="s">
        <v>9</v>
      </c>
      <c r="K85" s="133" t="s">
        <v>5323</v>
      </c>
      <c r="L85" s="133" t="s">
        <v>5329</v>
      </c>
      <c r="M85" s="134">
        <v>2.9600000000000001E-10</v>
      </c>
      <c r="N85" s="133" t="s">
        <v>16</v>
      </c>
      <c r="O85" s="133">
        <v>2.7000000000000001E-3</v>
      </c>
      <c r="P85" s="133" t="s">
        <v>5322</v>
      </c>
      <c r="Q85" s="133">
        <v>196</v>
      </c>
      <c r="R85" s="133" t="s">
        <v>2343</v>
      </c>
      <c r="S85" s="133" t="s">
        <v>5348</v>
      </c>
      <c r="T85" s="134">
        <v>2.2999999999999999E-9</v>
      </c>
      <c r="U85" s="59"/>
      <c r="V85" s="59"/>
      <c r="W85" s="59"/>
      <c r="X85" s="59"/>
      <c r="Y85" s="59"/>
      <c r="Z85" s="59"/>
      <c r="AA85" s="59"/>
      <c r="AB85" s="59"/>
      <c r="AC85" s="59"/>
      <c r="AD85" s="59"/>
      <c r="AE85" s="59"/>
      <c r="AF85" s="59"/>
      <c r="AG85" s="59"/>
      <c r="AH85" s="59"/>
      <c r="AI85" s="59"/>
      <c r="AJ85" s="59"/>
      <c r="AK85" s="59"/>
      <c r="AL85" s="59"/>
      <c r="AM85" s="59"/>
      <c r="AN85" s="59"/>
      <c r="AO85" s="59"/>
      <c r="AP85" s="59"/>
      <c r="AQ85" s="59"/>
      <c r="AR85" s="59"/>
      <c r="AS85" s="59"/>
      <c r="AT85" s="59"/>
      <c r="AU85" s="59"/>
      <c r="AV85" s="59"/>
      <c r="AW85" s="59"/>
      <c r="AX85" s="59"/>
      <c r="AY85" s="59"/>
      <c r="AZ85" s="59"/>
      <c r="BA85" s="59"/>
      <c r="BB85" s="59"/>
      <c r="BC85" s="59"/>
      <c r="BD85" s="59"/>
      <c r="BE85" s="59"/>
      <c r="BF85" s="59"/>
      <c r="BG85" s="59"/>
      <c r="BH85" s="59"/>
      <c r="BI85" s="59"/>
      <c r="BJ85" s="59"/>
      <c r="BK85" s="59"/>
      <c r="BL85" s="59"/>
      <c r="BM85" s="59"/>
      <c r="BN85" s="59"/>
      <c r="BO85" s="59"/>
      <c r="BP85" s="59"/>
      <c r="BQ85" s="59"/>
      <c r="BR85" s="59"/>
      <c r="BS85" s="59"/>
      <c r="BT85" s="59"/>
      <c r="BU85" s="59"/>
      <c r="BV85" s="59"/>
      <c r="BW85" s="59"/>
      <c r="BX85" s="59"/>
      <c r="BY85" s="59"/>
      <c r="BZ85" s="59"/>
      <c r="CA85" s="59"/>
      <c r="CB85" s="59"/>
      <c r="CC85" s="59"/>
      <c r="CD85" s="59"/>
      <c r="CE85" s="59"/>
      <c r="CF85" s="59"/>
      <c r="CG85" s="59"/>
      <c r="CH85" s="59"/>
      <c r="CI85" s="59"/>
      <c r="CJ85" s="59"/>
      <c r="CK85" s="59"/>
      <c r="CL85" s="59"/>
      <c r="CM85" s="59"/>
      <c r="CN85" s="59"/>
      <c r="CO85" s="59"/>
      <c r="CP85" s="59"/>
      <c r="CQ85" s="59"/>
      <c r="CR85" s="59"/>
      <c r="CS85" s="59"/>
      <c r="CT85" s="59"/>
      <c r="CU85" s="59"/>
      <c r="CV85" s="59"/>
      <c r="CW85" s="59"/>
      <c r="CX85" s="59"/>
      <c r="CY85" s="59"/>
      <c r="CZ85" s="59"/>
      <c r="DA85" s="59"/>
      <c r="DB85" s="59"/>
      <c r="DC85" s="59"/>
      <c r="DD85" s="59"/>
      <c r="DE85" s="59"/>
      <c r="DF85" s="59"/>
      <c r="DG85" s="59"/>
      <c r="DH85" s="59"/>
      <c r="DI85" s="59"/>
      <c r="DJ85" s="59"/>
      <c r="DK85" s="59"/>
      <c r="DL85" s="59"/>
      <c r="DM85" s="59"/>
      <c r="DN85" s="59"/>
      <c r="DO85" s="59"/>
      <c r="DP85" s="59"/>
      <c r="DQ85" s="59"/>
      <c r="DR85" s="59"/>
      <c r="DS85" s="59"/>
      <c r="DT85" s="59"/>
      <c r="DU85" s="59"/>
      <c r="DV85" s="59"/>
      <c r="DW85" s="59"/>
      <c r="DX85" s="59"/>
      <c r="DY85" s="59"/>
      <c r="DZ85" s="59"/>
      <c r="EA85" s="59"/>
      <c r="EB85" s="59"/>
      <c r="EC85" s="59"/>
      <c r="ED85" s="59"/>
      <c r="EE85" s="59"/>
      <c r="EF85" s="59"/>
      <c r="EG85" s="59"/>
      <c r="EH85" s="59"/>
      <c r="EI85" s="59"/>
    </row>
    <row r="86" spans="1:139" s="81" customFormat="1">
      <c r="A86" s="132" t="s">
        <v>1639</v>
      </c>
      <c r="B86" s="130" t="s">
        <v>6427</v>
      </c>
      <c r="C86" s="130" t="s">
        <v>5328</v>
      </c>
      <c r="D86" s="133" t="s">
        <v>5112</v>
      </c>
      <c r="E86" s="133" t="s">
        <v>5320</v>
      </c>
      <c r="F86" s="133">
        <v>3</v>
      </c>
      <c r="G86" s="133">
        <v>171724745</v>
      </c>
      <c r="H86" s="133" t="s">
        <v>7</v>
      </c>
      <c r="I86" s="133" t="s">
        <v>75</v>
      </c>
      <c r="J86" s="133" t="s">
        <v>9</v>
      </c>
      <c r="K86" s="133" t="s">
        <v>5323</v>
      </c>
      <c r="L86" s="133" t="s">
        <v>5329</v>
      </c>
      <c r="M86" s="134">
        <v>3.74E-10</v>
      </c>
      <c r="N86" s="133" t="s">
        <v>16</v>
      </c>
      <c r="O86" s="133">
        <v>2.7000000000000001E-3</v>
      </c>
      <c r="P86" s="133" t="s">
        <v>5322</v>
      </c>
      <c r="Q86" s="133">
        <v>196</v>
      </c>
      <c r="R86" s="133" t="s">
        <v>2343</v>
      </c>
      <c r="S86" s="133" t="s">
        <v>5330</v>
      </c>
      <c r="T86" s="134">
        <v>1.8999999999999999E-10</v>
      </c>
      <c r="U86" s="59"/>
      <c r="V86" s="59"/>
      <c r="W86" s="59"/>
      <c r="X86" s="59"/>
      <c r="Y86" s="59"/>
      <c r="Z86" s="59"/>
      <c r="AA86" s="59"/>
      <c r="AB86" s="59"/>
      <c r="AC86" s="59"/>
      <c r="AD86" s="59"/>
      <c r="AE86" s="59"/>
      <c r="AF86" s="59"/>
      <c r="AG86" s="59"/>
      <c r="AH86" s="59"/>
      <c r="AI86" s="59"/>
      <c r="AJ86" s="59"/>
      <c r="AK86" s="59"/>
      <c r="AL86" s="59"/>
      <c r="AM86" s="59"/>
      <c r="AN86" s="59"/>
      <c r="AO86" s="59"/>
      <c r="AP86" s="59"/>
      <c r="AQ86" s="59"/>
      <c r="AR86" s="59"/>
      <c r="AS86" s="59"/>
      <c r="AT86" s="59"/>
      <c r="AU86" s="59"/>
      <c r="AV86" s="59"/>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59"/>
      <c r="CB86" s="59"/>
      <c r="CC86" s="59"/>
      <c r="CD86" s="59"/>
      <c r="CE86" s="59"/>
      <c r="CF86" s="59"/>
      <c r="CG86" s="59"/>
      <c r="CH86" s="59"/>
      <c r="CI86" s="59"/>
      <c r="CJ86" s="59"/>
      <c r="CK86" s="59"/>
      <c r="CL86" s="59"/>
      <c r="CM86" s="59"/>
      <c r="CN86" s="59"/>
      <c r="CO86" s="59"/>
      <c r="CP86" s="59"/>
      <c r="CQ86" s="59"/>
      <c r="CR86" s="59"/>
      <c r="CS86" s="59"/>
      <c r="CT86" s="59"/>
      <c r="CU86" s="59"/>
      <c r="CV86" s="59"/>
      <c r="CW86" s="59"/>
      <c r="CX86" s="59"/>
      <c r="CY86" s="59"/>
      <c r="CZ86" s="59"/>
      <c r="DA86" s="59"/>
      <c r="DB86" s="59"/>
      <c r="DC86" s="59"/>
      <c r="DD86" s="59"/>
      <c r="DE86" s="59"/>
      <c r="DF86" s="59"/>
      <c r="DG86" s="59"/>
      <c r="DH86" s="59"/>
      <c r="DI86" s="59"/>
      <c r="DJ86" s="59"/>
      <c r="DK86" s="59"/>
      <c r="DL86" s="59"/>
      <c r="DM86" s="59"/>
      <c r="DN86" s="59"/>
      <c r="DO86" s="59"/>
      <c r="DP86" s="59"/>
      <c r="DQ86" s="59"/>
      <c r="DR86" s="59"/>
      <c r="DS86" s="59"/>
      <c r="DT86" s="59"/>
      <c r="DU86" s="59"/>
      <c r="DV86" s="59"/>
      <c r="DW86" s="59"/>
      <c r="DX86" s="59"/>
      <c r="DY86" s="59"/>
      <c r="DZ86" s="59"/>
      <c r="EA86" s="59"/>
      <c r="EB86" s="59"/>
      <c r="EC86" s="59"/>
      <c r="ED86" s="59"/>
      <c r="EE86" s="59"/>
      <c r="EF86" s="59"/>
      <c r="EG86" s="59"/>
      <c r="EH86" s="59"/>
      <c r="EI86" s="59"/>
    </row>
    <row r="87" spans="1:139" s="81" customFormat="1">
      <c r="A87" s="132" t="s">
        <v>1639</v>
      </c>
      <c r="B87" s="130" t="s">
        <v>6432</v>
      </c>
      <c r="C87" s="130" t="s">
        <v>5350</v>
      </c>
      <c r="D87" s="133" t="s">
        <v>5112</v>
      </c>
      <c r="E87" s="133" t="s">
        <v>5320</v>
      </c>
      <c r="F87" s="133">
        <v>3</v>
      </c>
      <c r="G87" s="133">
        <v>171724745</v>
      </c>
      <c r="H87" s="133" t="s">
        <v>7</v>
      </c>
      <c r="I87" s="133" t="s">
        <v>75</v>
      </c>
      <c r="J87" s="133" t="s">
        <v>9</v>
      </c>
      <c r="K87" s="133" t="s">
        <v>5323</v>
      </c>
      <c r="L87" s="133" t="s">
        <v>5351</v>
      </c>
      <c r="M87" s="134">
        <v>6.1400000000000005E-10</v>
      </c>
      <c r="N87" s="133" t="s">
        <v>16</v>
      </c>
      <c r="O87" s="133">
        <v>2.7000000000000001E-3</v>
      </c>
      <c r="P87" s="133" t="s">
        <v>5322</v>
      </c>
      <c r="Q87" s="133">
        <v>196</v>
      </c>
      <c r="R87" s="133" t="s">
        <v>2343</v>
      </c>
      <c r="S87" s="133" t="s">
        <v>5352</v>
      </c>
      <c r="T87" s="134">
        <v>9.5000000000000007E-9</v>
      </c>
      <c r="U87" s="59"/>
      <c r="V87" s="59"/>
      <c r="W87" s="59"/>
      <c r="X87" s="59"/>
      <c r="Y87" s="59"/>
      <c r="Z87" s="59"/>
      <c r="AA87" s="59"/>
      <c r="AB87" s="59"/>
      <c r="AC87" s="59"/>
      <c r="AD87" s="59"/>
      <c r="AE87" s="59"/>
      <c r="AF87" s="59"/>
      <c r="AG87" s="59"/>
      <c r="AH87" s="59"/>
      <c r="AI87" s="59"/>
      <c r="AJ87" s="59"/>
      <c r="AK87" s="59"/>
      <c r="AL87" s="59"/>
      <c r="AM87" s="59"/>
      <c r="AN87" s="59"/>
      <c r="AO87" s="59"/>
      <c r="AP87" s="59"/>
      <c r="AQ87" s="59"/>
      <c r="AR87" s="59"/>
      <c r="AS87" s="59"/>
      <c r="AT87" s="59"/>
      <c r="AU87" s="59"/>
      <c r="AV87" s="59"/>
      <c r="AW87" s="59"/>
      <c r="AX87" s="59"/>
      <c r="AY87" s="59"/>
      <c r="AZ87" s="59"/>
      <c r="BA87" s="59"/>
      <c r="BB87" s="59"/>
      <c r="BC87" s="59"/>
      <c r="BD87" s="59"/>
      <c r="BE87" s="59"/>
      <c r="BF87" s="59"/>
      <c r="BG87" s="59"/>
      <c r="BH87" s="59"/>
      <c r="BI87" s="59"/>
      <c r="BJ87" s="59"/>
      <c r="BK87" s="59"/>
      <c r="BL87" s="59"/>
      <c r="BM87" s="59"/>
      <c r="BN87" s="59"/>
      <c r="BO87" s="59"/>
      <c r="BP87" s="59"/>
      <c r="BQ87" s="59"/>
      <c r="BR87" s="59"/>
      <c r="BS87" s="59"/>
      <c r="BT87" s="59"/>
      <c r="BU87" s="59"/>
      <c r="BV87" s="59"/>
      <c r="BW87" s="59"/>
      <c r="BX87" s="59"/>
      <c r="BY87" s="59"/>
      <c r="BZ87" s="59"/>
      <c r="CA87" s="59"/>
      <c r="CB87" s="59"/>
      <c r="CC87" s="59"/>
      <c r="CD87" s="59"/>
      <c r="CE87" s="59"/>
      <c r="CF87" s="59"/>
      <c r="CG87" s="59"/>
      <c r="CH87" s="59"/>
      <c r="CI87" s="59"/>
      <c r="CJ87" s="59"/>
      <c r="CK87" s="59"/>
      <c r="CL87" s="59"/>
      <c r="CM87" s="59"/>
      <c r="CN87" s="59"/>
      <c r="CO87" s="59"/>
      <c r="CP87" s="59"/>
      <c r="CQ87" s="59"/>
      <c r="CR87" s="59"/>
      <c r="CS87" s="59"/>
      <c r="CT87" s="59"/>
      <c r="CU87" s="59"/>
      <c r="CV87" s="59"/>
      <c r="CW87" s="59"/>
      <c r="CX87" s="59"/>
      <c r="CY87" s="59"/>
      <c r="CZ87" s="59"/>
      <c r="DA87" s="59"/>
      <c r="DB87" s="59"/>
      <c r="DC87" s="59"/>
      <c r="DD87" s="59"/>
      <c r="DE87" s="59"/>
      <c r="DF87" s="59"/>
      <c r="DG87" s="59"/>
      <c r="DH87" s="59"/>
      <c r="DI87" s="59"/>
      <c r="DJ87" s="59"/>
      <c r="DK87" s="59"/>
      <c r="DL87" s="59"/>
      <c r="DM87" s="59"/>
      <c r="DN87" s="59"/>
      <c r="DO87" s="59"/>
      <c r="DP87" s="59"/>
      <c r="DQ87" s="59"/>
      <c r="DR87" s="59"/>
      <c r="DS87" s="59"/>
      <c r="DT87" s="59"/>
      <c r="DU87" s="59"/>
      <c r="DV87" s="59"/>
      <c r="DW87" s="59"/>
      <c r="DX87" s="59"/>
      <c r="DY87" s="59"/>
      <c r="DZ87" s="59"/>
      <c r="EA87" s="59"/>
      <c r="EB87" s="59"/>
      <c r="EC87" s="59"/>
      <c r="ED87" s="59"/>
      <c r="EE87" s="59"/>
      <c r="EF87" s="59"/>
      <c r="EG87" s="59"/>
      <c r="EH87" s="59"/>
      <c r="EI87" s="59"/>
    </row>
    <row r="88" spans="1:139" s="81" customFormat="1">
      <c r="A88" s="132" t="s">
        <v>1639</v>
      </c>
      <c r="B88" s="130" t="s">
        <v>6428</v>
      </c>
      <c r="C88" s="130" t="s">
        <v>5336</v>
      </c>
      <c r="D88" s="133" t="s">
        <v>5112</v>
      </c>
      <c r="E88" s="133" t="s">
        <v>5320</v>
      </c>
      <c r="F88" s="133">
        <v>3</v>
      </c>
      <c r="G88" s="133">
        <v>171724745</v>
      </c>
      <c r="H88" s="133" t="s">
        <v>7</v>
      </c>
      <c r="I88" s="133" t="s">
        <v>75</v>
      </c>
      <c r="J88" s="133" t="s">
        <v>9</v>
      </c>
      <c r="K88" s="133" t="s">
        <v>5323</v>
      </c>
      <c r="L88" s="133" t="s">
        <v>5337</v>
      </c>
      <c r="M88" s="134">
        <v>1.62E-9</v>
      </c>
      <c r="N88" s="133" t="s">
        <v>16</v>
      </c>
      <c r="O88" s="133">
        <v>2.7000000000000001E-3</v>
      </c>
      <c r="P88" s="133" t="s">
        <v>5322</v>
      </c>
      <c r="Q88" s="133">
        <v>196</v>
      </c>
      <c r="R88" s="133" t="s">
        <v>2343</v>
      </c>
      <c r="S88" s="133" t="s">
        <v>5338</v>
      </c>
      <c r="T88" s="134">
        <v>7.8999999999999996E-10</v>
      </c>
      <c r="U88" s="59"/>
      <c r="V88" s="59"/>
      <c r="W88" s="59"/>
      <c r="X88" s="59"/>
      <c r="Y88" s="59"/>
      <c r="Z88" s="59"/>
      <c r="AA88" s="59"/>
      <c r="AB88" s="59"/>
      <c r="AC88" s="59"/>
      <c r="AD88" s="59"/>
      <c r="AE88" s="59"/>
      <c r="AF88" s="59"/>
      <c r="AG88" s="59"/>
      <c r="AH88" s="59"/>
      <c r="AI88" s="59"/>
      <c r="AJ88" s="59"/>
      <c r="AK88" s="59"/>
      <c r="AL88" s="59"/>
      <c r="AM88" s="59"/>
      <c r="AN88" s="59"/>
      <c r="AO88" s="59"/>
      <c r="AP88" s="59"/>
      <c r="AQ88" s="59"/>
      <c r="AR88" s="59"/>
      <c r="AS88" s="59"/>
      <c r="AT88" s="59"/>
      <c r="AU88" s="59"/>
      <c r="AV88" s="59"/>
      <c r="AW88" s="59"/>
      <c r="AX88" s="59"/>
      <c r="AY88" s="59"/>
      <c r="AZ88" s="59"/>
      <c r="BA88" s="59"/>
      <c r="BB88" s="59"/>
      <c r="BC88" s="59"/>
      <c r="BD88" s="59"/>
      <c r="BE88" s="59"/>
      <c r="BF88" s="59"/>
      <c r="BG88" s="59"/>
      <c r="BH88" s="59"/>
      <c r="BI88" s="59"/>
      <c r="BJ88" s="59"/>
      <c r="BK88" s="59"/>
      <c r="BL88" s="59"/>
      <c r="BM88" s="59"/>
      <c r="BN88" s="59"/>
      <c r="BO88" s="59"/>
      <c r="BP88" s="59"/>
      <c r="BQ88" s="59"/>
      <c r="BR88" s="59"/>
      <c r="BS88" s="59"/>
      <c r="BT88" s="59"/>
      <c r="BU88" s="59"/>
      <c r="BV88" s="59"/>
      <c r="BW88" s="59"/>
      <c r="BX88" s="59"/>
      <c r="BY88" s="59"/>
      <c r="BZ88" s="59"/>
      <c r="CA88" s="59"/>
      <c r="CB88" s="59"/>
      <c r="CC88" s="59"/>
      <c r="CD88" s="59"/>
      <c r="CE88" s="59"/>
      <c r="CF88" s="59"/>
      <c r="CG88" s="59"/>
      <c r="CH88" s="59"/>
      <c r="CI88" s="59"/>
      <c r="CJ88" s="59"/>
      <c r="CK88" s="59"/>
      <c r="CL88" s="59"/>
      <c r="CM88" s="59"/>
      <c r="CN88" s="59"/>
      <c r="CO88" s="59"/>
      <c r="CP88" s="59"/>
      <c r="CQ88" s="59"/>
      <c r="CR88" s="59"/>
      <c r="CS88" s="59"/>
      <c r="CT88" s="59"/>
      <c r="CU88" s="59"/>
      <c r="CV88" s="59"/>
      <c r="CW88" s="59"/>
      <c r="CX88" s="59"/>
      <c r="CY88" s="59"/>
      <c r="CZ88" s="59"/>
      <c r="DA88" s="59"/>
      <c r="DB88" s="59"/>
      <c r="DC88" s="59"/>
      <c r="DD88" s="59"/>
      <c r="DE88" s="59"/>
      <c r="DF88" s="59"/>
      <c r="DG88" s="59"/>
      <c r="DH88" s="59"/>
      <c r="DI88" s="59"/>
      <c r="DJ88" s="59"/>
      <c r="DK88" s="59"/>
      <c r="DL88" s="59"/>
      <c r="DM88" s="59"/>
      <c r="DN88" s="59"/>
      <c r="DO88" s="59"/>
      <c r="DP88" s="59"/>
      <c r="DQ88" s="59"/>
      <c r="DR88" s="59"/>
      <c r="DS88" s="59"/>
      <c r="DT88" s="59"/>
      <c r="DU88" s="59"/>
      <c r="DV88" s="59"/>
      <c r="DW88" s="59"/>
      <c r="DX88" s="59"/>
      <c r="DY88" s="59"/>
      <c r="DZ88" s="59"/>
      <c r="EA88" s="59"/>
      <c r="EB88" s="59"/>
      <c r="EC88" s="59"/>
      <c r="ED88" s="59"/>
      <c r="EE88" s="59"/>
      <c r="EF88" s="59"/>
      <c r="EG88" s="59"/>
      <c r="EH88" s="59"/>
      <c r="EI88" s="59"/>
    </row>
    <row r="89" spans="1:139" s="81" customFormat="1">
      <c r="A89" s="132" t="s">
        <v>1639</v>
      </c>
      <c r="B89" s="130" t="s">
        <v>6436</v>
      </c>
      <c r="C89" s="130" t="s">
        <v>5361</v>
      </c>
      <c r="D89" s="133" t="s">
        <v>5112</v>
      </c>
      <c r="E89" s="133" t="s">
        <v>5320</v>
      </c>
      <c r="F89" s="133">
        <v>3</v>
      </c>
      <c r="G89" s="133">
        <v>171724745</v>
      </c>
      <c r="H89" s="133" t="s">
        <v>7</v>
      </c>
      <c r="I89" s="133" t="s">
        <v>75</v>
      </c>
      <c r="J89" s="133" t="s">
        <v>9</v>
      </c>
      <c r="K89" s="133" t="s">
        <v>5323</v>
      </c>
      <c r="L89" s="133" t="s">
        <v>5342</v>
      </c>
      <c r="M89" s="134">
        <v>1.8800000000000001E-9</v>
      </c>
      <c r="N89" s="133" t="s">
        <v>16</v>
      </c>
      <c r="O89" s="133">
        <v>2.7000000000000001E-3</v>
      </c>
      <c r="P89" s="133" t="s">
        <v>5322</v>
      </c>
      <c r="Q89" s="133">
        <v>196</v>
      </c>
      <c r="R89" s="133" t="s">
        <v>2343</v>
      </c>
      <c r="S89" s="133" t="s">
        <v>5358</v>
      </c>
      <c r="T89" s="134">
        <v>4.4999999999999999E-8</v>
      </c>
      <c r="U89" s="59"/>
      <c r="V89" s="59"/>
      <c r="W89" s="59"/>
      <c r="X89" s="59"/>
      <c r="Y89" s="59"/>
      <c r="Z89" s="59"/>
      <c r="AA89" s="59"/>
      <c r="AB89" s="59"/>
      <c r="AC89" s="59"/>
      <c r="AD89" s="59"/>
      <c r="AE89" s="59"/>
      <c r="AF89" s="59"/>
      <c r="AG89" s="59"/>
      <c r="AH89" s="59"/>
      <c r="AI89" s="59"/>
      <c r="AJ89" s="59"/>
      <c r="AK89" s="59"/>
      <c r="AL89" s="59"/>
      <c r="AM89" s="59"/>
      <c r="AN89" s="59"/>
      <c r="AO89" s="59"/>
      <c r="AP89" s="59"/>
      <c r="AQ89" s="59"/>
      <c r="AR89" s="59"/>
      <c r="AS89" s="59"/>
      <c r="AT89" s="59"/>
      <c r="AU89" s="59"/>
      <c r="AV89" s="59"/>
      <c r="AW89" s="59"/>
      <c r="AX89" s="59"/>
      <c r="AY89" s="59"/>
      <c r="AZ89" s="59"/>
      <c r="BA89" s="59"/>
      <c r="BB89" s="59"/>
      <c r="BC89" s="59"/>
      <c r="BD89" s="59"/>
      <c r="BE89" s="59"/>
      <c r="BF89" s="59"/>
      <c r="BG89" s="59"/>
      <c r="BH89" s="59"/>
      <c r="BI89" s="59"/>
      <c r="BJ89" s="59"/>
      <c r="BK89" s="59"/>
      <c r="BL89" s="59"/>
      <c r="BM89" s="59"/>
      <c r="BN89" s="59"/>
      <c r="BO89" s="59"/>
      <c r="BP89" s="59"/>
      <c r="BQ89" s="59"/>
      <c r="BR89" s="59"/>
      <c r="BS89" s="59"/>
      <c r="BT89" s="59"/>
      <c r="BU89" s="59"/>
      <c r="BV89" s="59"/>
      <c r="BW89" s="59"/>
      <c r="BX89" s="59"/>
      <c r="BY89" s="59"/>
      <c r="BZ89" s="59"/>
      <c r="CA89" s="59"/>
      <c r="CB89" s="59"/>
      <c r="CC89" s="59"/>
      <c r="CD89" s="59"/>
      <c r="CE89" s="59"/>
      <c r="CF89" s="59"/>
      <c r="CG89" s="59"/>
      <c r="CH89" s="59"/>
      <c r="CI89" s="59"/>
      <c r="CJ89" s="59"/>
      <c r="CK89" s="59"/>
      <c r="CL89" s="59"/>
      <c r="CM89" s="59"/>
      <c r="CN89" s="59"/>
      <c r="CO89" s="59"/>
      <c r="CP89" s="59"/>
      <c r="CQ89" s="59"/>
      <c r="CR89" s="59"/>
      <c r="CS89" s="59"/>
      <c r="CT89" s="59"/>
      <c r="CU89" s="59"/>
      <c r="CV89" s="59"/>
      <c r="CW89" s="59"/>
      <c r="CX89" s="59"/>
      <c r="CY89" s="59"/>
      <c r="CZ89" s="59"/>
      <c r="DA89" s="59"/>
      <c r="DB89" s="59"/>
      <c r="DC89" s="59"/>
      <c r="DD89" s="59"/>
      <c r="DE89" s="59"/>
      <c r="DF89" s="59"/>
      <c r="DG89" s="59"/>
      <c r="DH89" s="59"/>
      <c r="DI89" s="59"/>
      <c r="DJ89" s="59"/>
      <c r="DK89" s="59"/>
      <c r="DL89" s="59"/>
      <c r="DM89" s="59"/>
      <c r="DN89" s="59"/>
      <c r="DO89" s="59"/>
      <c r="DP89" s="59"/>
      <c r="DQ89" s="59"/>
      <c r="DR89" s="59"/>
      <c r="DS89" s="59"/>
      <c r="DT89" s="59"/>
      <c r="DU89" s="59"/>
      <c r="DV89" s="59"/>
      <c r="DW89" s="59"/>
      <c r="DX89" s="59"/>
      <c r="DY89" s="59"/>
      <c r="DZ89" s="59"/>
      <c r="EA89" s="59"/>
      <c r="EB89" s="59"/>
      <c r="EC89" s="59"/>
      <c r="ED89" s="59"/>
      <c r="EE89" s="59"/>
      <c r="EF89" s="59"/>
      <c r="EG89" s="59"/>
      <c r="EH89" s="59"/>
      <c r="EI89" s="59"/>
    </row>
    <row r="90" spans="1:139" s="81" customFormat="1">
      <c r="A90" s="132" t="s">
        <v>1639</v>
      </c>
      <c r="B90" s="130" t="s">
        <v>6433</v>
      </c>
      <c r="C90" s="130" t="s">
        <v>5353</v>
      </c>
      <c r="D90" s="133" t="s">
        <v>5112</v>
      </c>
      <c r="E90" s="133" t="s">
        <v>5320</v>
      </c>
      <c r="F90" s="133">
        <v>3</v>
      </c>
      <c r="G90" s="133">
        <v>171724745</v>
      </c>
      <c r="H90" s="133" t="s">
        <v>7</v>
      </c>
      <c r="I90" s="133" t="s">
        <v>75</v>
      </c>
      <c r="J90" s="133" t="s">
        <v>9</v>
      </c>
      <c r="K90" s="133" t="s">
        <v>5323</v>
      </c>
      <c r="L90" s="133" t="s">
        <v>5342</v>
      </c>
      <c r="M90" s="134">
        <v>1.9300000000000002E-9</v>
      </c>
      <c r="N90" s="133" t="s">
        <v>16</v>
      </c>
      <c r="O90" s="133">
        <v>2.7000000000000001E-3</v>
      </c>
      <c r="P90" s="133" t="s">
        <v>5322</v>
      </c>
      <c r="Q90" s="133">
        <v>196</v>
      </c>
      <c r="R90" s="133" t="s">
        <v>2343</v>
      </c>
      <c r="S90" s="133" t="s">
        <v>5354</v>
      </c>
      <c r="T90" s="134">
        <v>2.1999999999999998E-8</v>
      </c>
      <c r="U90" s="59"/>
      <c r="V90" s="59"/>
      <c r="W90" s="59"/>
      <c r="X90" s="59"/>
      <c r="Y90" s="59"/>
      <c r="Z90" s="59"/>
      <c r="AA90" s="59"/>
      <c r="AB90" s="59"/>
      <c r="AC90" s="59"/>
      <c r="AD90" s="59"/>
      <c r="AE90" s="59"/>
      <c r="AF90" s="59"/>
      <c r="AG90" s="59"/>
      <c r="AH90" s="59"/>
      <c r="AI90" s="59"/>
      <c r="AJ90" s="59"/>
      <c r="AK90" s="59"/>
      <c r="AL90" s="59"/>
      <c r="AM90" s="59"/>
      <c r="AN90" s="59"/>
      <c r="AO90" s="59"/>
      <c r="AP90" s="59"/>
      <c r="AQ90" s="59"/>
      <c r="AR90" s="59"/>
      <c r="AS90" s="59"/>
      <c r="AT90" s="59"/>
      <c r="AU90" s="59"/>
      <c r="AV90" s="59"/>
      <c r="AW90" s="59"/>
      <c r="AX90" s="59"/>
      <c r="AY90" s="59"/>
      <c r="AZ90" s="59"/>
      <c r="BA90" s="59"/>
      <c r="BB90" s="59"/>
      <c r="BC90" s="59"/>
      <c r="BD90" s="59"/>
      <c r="BE90" s="59"/>
      <c r="BF90" s="59"/>
      <c r="BG90" s="59"/>
      <c r="BH90" s="59"/>
      <c r="BI90" s="59"/>
      <c r="BJ90" s="59"/>
      <c r="BK90" s="59"/>
      <c r="BL90" s="59"/>
      <c r="BM90" s="59"/>
      <c r="BN90" s="59"/>
      <c r="BO90" s="59"/>
      <c r="BP90" s="59"/>
      <c r="BQ90" s="59"/>
      <c r="BR90" s="59"/>
      <c r="BS90" s="59"/>
      <c r="BT90" s="59"/>
      <c r="BU90" s="59"/>
      <c r="BV90" s="59"/>
      <c r="BW90" s="59"/>
      <c r="BX90" s="59"/>
      <c r="BY90" s="59"/>
      <c r="BZ90" s="59"/>
      <c r="CA90" s="59"/>
      <c r="CB90" s="59"/>
      <c r="CC90" s="59"/>
      <c r="CD90" s="59"/>
      <c r="CE90" s="59"/>
      <c r="CF90" s="59"/>
      <c r="CG90" s="59"/>
      <c r="CH90" s="59"/>
      <c r="CI90" s="59"/>
      <c r="CJ90" s="59"/>
      <c r="CK90" s="59"/>
      <c r="CL90" s="59"/>
      <c r="CM90" s="59"/>
      <c r="CN90" s="59"/>
      <c r="CO90" s="59"/>
      <c r="CP90" s="59"/>
      <c r="CQ90" s="59"/>
      <c r="CR90" s="59"/>
      <c r="CS90" s="59"/>
      <c r="CT90" s="59"/>
      <c r="CU90" s="59"/>
      <c r="CV90" s="59"/>
      <c r="CW90" s="59"/>
      <c r="CX90" s="59"/>
      <c r="CY90" s="59"/>
      <c r="CZ90" s="59"/>
      <c r="DA90" s="59"/>
      <c r="DB90" s="59"/>
      <c r="DC90" s="59"/>
      <c r="DD90" s="59"/>
      <c r="DE90" s="59"/>
      <c r="DF90" s="59"/>
      <c r="DG90" s="59"/>
      <c r="DH90" s="59"/>
      <c r="DI90" s="59"/>
      <c r="DJ90" s="59"/>
      <c r="DK90" s="59"/>
      <c r="DL90" s="59"/>
      <c r="DM90" s="59"/>
      <c r="DN90" s="59"/>
      <c r="DO90" s="59"/>
      <c r="DP90" s="59"/>
      <c r="DQ90" s="59"/>
      <c r="DR90" s="59"/>
      <c r="DS90" s="59"/>
      <c r="DT90" s="59"/>
      <c r="DU90" s="59"/>
      <c r="DV90" s="59"/>
      <c r="DW90" s="59"/>
      <c r="DX90" s="59"/>
      <c r="DY90" s="59"/>
      <c r="DZ90" s="59"/>
      <c r="EA90" s="59"/>
      <c r="EB90" s="59"/>
      <c r="EC90" s="59"/>
      <c r="ED90" s="59"/>
      <c r="EE90" s="59"/>
      <c r="EF90" s="59"/>
      <c r="EG90" s="59"/>
      <c r="EH90" s="59"/>
      <c r="EI90" s="59"/>
    </row>
    <row r="91" spans="1:139" s="81" customFormat="1">
      <c r="A91" s="132" t="s">
        <v>1639</v>
      </c>
      <c r="B91" s="130" t="s">
        <v>6429</v>
      </c>
      <c r="C91" s="130" t="s">
        <v>5341</v>
      </c>
      <c r="D91" s="133" t="s">
        <v>5112</v>
      </c>
      <c r="E91" s="133" t="s">
        <v>5320</v>
      </c>
      <c r="F91" s="133">
        <v>3</v>
      </c>
      <c r="G91" s="133">
        <v>171724745</v>
      </c>
      <c r="H91" s="133" t="s">
        <v>7</v>
      </c>
      <c r="I91" s="133" t="s">
        <v>75</v>
      </c>
      <c r="J91" s="133" t="s">
        <v>9</v>
      </c>
      <c r="K91" s="133" t="s">
        <v>5323</v>
      </c>
      <c r="L91" s="133" t="s">
        <v>5342</v>
      </c>
      <c r="M91" s="134">
        <v>1.97E-9</v>
      </c>
      <c r="N91" s="133" t="s">
        <v>16</v>
      </c>
      <c r="O91" s="133">
        <v>2.7000000000000001E-3</v>
      </c>
      <c r="P91" s="133" t="s">
        <v>5322</v>
      </c>
      <c r="Q91" s="133">
        <v>196</v>
      </c>
      <c r="R91" s="133" t="s">
        <v>2343</v>
      </c>
      <c r="S91" s="133" t="s">
        <v>5343</v>
      </c>
      <c r="T91" s="134">
        <v>2.0000000000000001E-9</v>
      </c>
      <c r="U91" s="59"/>
      <c r="V91" s="59"/>
      <c r="W91" s="59"/>
      <c r="X91" s="59"/>
      <c r="Y91" s="59"/>
      <c r="Z91" s="59"/>
      <c r="AA91" s="59"/>
      <c r="AB91" s="59"/>
      <c r="AC91" s="59"/>
      <c r="AD91" s="59"/>
      <c r="AE91" s="59"/>
      <c r="AF91" s="59"/>
      <c r="AG91" s="59"/>
      <c r="AH91" s="59"/>
      <c r="AI91" s="59"/>
      <c r="AJ91" s="59"/>
      <c r="AK91" s="59"/>
      <c r="AL91" s="59"/>
      <c r="AM91" s="59"/>
      <c r="AN91" s="59"/>
      <c r="AO91" s="59"/>
      <c r="AP91" s="59"/>
      <c r="AQ91" s="59"/>
      <c r="AR91" s="59"/>
      <c r="AS91" s="59"/>
      <c r="AT91" s="59"/>
      <c r="AU91" s="59"/>
      <c r="AV91" s="59"/>
      <c r="AW91" s="59"/>
      <c r="AX91" s="59"/>
      <c r="AY91" s="59"/>
      <c r="AZ91" s="59"/>
      <c r="BA91" s="59"/>
      <c r="BB91" s="59"/>
      <c r="BC91" s="59"/>
      <c r="BD91" s="59"/>
      <c r="BE91" s="59"/>
      <c r="BF91" s="59"/>
      <c r="BG91" s="59"/>
      <c r="BH91" s="59"/>
      <c r="BI91" s="59"/>
      <c r="BJ91" s="59"/>
      <c r="BK91" s="59"/>
      <c r="BL91" s="59"/>
      <c r="BM91" s="59"/>
      <c r="BN91" s="59"/>
      <c r="BO91" s="59"/>
      <c r="BP91" s="59"/>
      <c r="BQ91" s="59"/>
      <c r="BR91" s="59"/>
      <c r="BS91" s="59"/>
      <c r="BT91" s="59"/>
      <c r="BU91" s="59"/>
      <c r="BV91" s="59"/>
      <c r="BW91" s="59"/>
      <c r="BX91" s="59"/>
      <c r="BY91" s="59"/>
      <c r="BZ91" s="59"/>
      <c r="CA91" s="59"/>
      <c r="CB91" s="59"/>
      <c r="CC91" s="59"/>
      <c r="CD91" s="59"/>
      <c r="CE91" s="59"/>
      <c r="CF91" s="59"/>
      <c r="CG91" s="59"/>
      <c r="CH91" s="59"/>
      <c r="CI91" s="59"/>
      <c r="CJ91" s="59"/>
      <c r="CK91" s="59"/>
      <c r="CL91" s="59"/>
      <c r="CM91" s="59"/>
      <c r="CN91" s="59"/>
      <c r="CO91" s="59"/>
      <c r="CP91" s="59"/>
      <c r="CQ91" s="59"/>
      <c r="CR91" s="59"/>
      <c r="CS91" s="59"/>
      <c r="CT91" s="59"/>
      <c r="CU91" s="59"/>
      <c r="CV91" s="59"/>
      <c r="CW91" s="59"/>
      <c r="CX91" s="59"/>
      <c r="CY91" s="59"/>
      <c r="CZ91" s="59"/>
      <c r="DA91" s="59"/>
      <c r="DB91" s="59"/>
      <c r="DC91" s="59"/>
      <c r="DD91" s="59"/>
      <c r="DE91" s="59"/>
      <c r="DF91" s="59"/>
      <c r="DG91" s="59"/>
      <c r="DH91" s="59"/>
      <c r="DI91" s="59"/>
      <c r="DJ91" s="59"/>
      <c r="DK91" s="59"/>
      <c r="DL91" s="59"/>
      <c r="DM91" s="59"/>
      <c r="DN91" s="59"/>
      <c r="DO91" s="59"/>
      <c r="DP91" s="59"/>
      <c r="DQ91" s="59"/>
      <c r="DR91" s="59"/>
      <c r="DS91" s="59"/>
      <c r="DT91" s="59"/>
      <c r="DU91" s="59"/>
      <c r="DV91" s="59"/>
      <c r="DW91" s="59"/>
      <c r="DX91" s="59"/>
      <c r="DY91" s="59"/>
      <c r="DZ91" s="59"/>
      <c r="EA91" s="59"/>
      <c r="EB91" s="59"/>
      <c r="EC91" s="59"/>
      <c r="ED91" s="59"/>
      <c r="EE91" s="59"/>
      <c r="EF91" s="59"/>
      <c r="EG91" s="59"/>
      <c r="EH91" s="59"/>
      <c r="EI91" s="59"/>
    </row>
    <row r="92" spans="1:139" s="81" customFormat="1">
      <c r="A92" s="132" t="s">
        <v>1639</v>
      </c>
      <c r="B92" s="130" t="s">
        <v>6434</v>
      </c>
      <c r="C92" s="130" t="s">
        <v>5355</v>
      </c>
      <c r="D92" s="133" t="s">
        <v>5112</v>
      </c>
      <c r="E92" s="133" t="s">
        <v>5320</v>
      </c>
      <c r="F92" s="133">
        <v>3</v>
      </c>
      <c r="G92" s="133">
        <v>171724745</v>
      </c>
      <c r="H92" s="133" t="s">
        <v>7</v>
      </c>
      <c r="I92" s="133" t="s">
        <v>75</v>
      </c>
      <c r="J92" s="133" t="s">
        <v>9</v>
      </c>
      <c r="K92" s="133" t="s">
        <v>5323</v>
      </c>
      <c r="L92" s="133" t="s">
        <v>5356</v>
      </c>
      <c r="M92" s="134">
        <v>2.4800000000000001E-9</v>
      </c>
      <c r="N92" s="133" t="s">
        <v>16</v>
      </c>
      <c r="O92" s="133">
        <v>2.7000000000000001E-3</v>
      </c>
      <c r="P92" s="133" t="s">
        <v>5322</v>
      </c>
      <c r="Q92" s="133">
        <v>196</v>
      </c>
      <c r="R92" s="133" t="s">
        <v>2343</v>
      </c>
      <c r="S92" s="133" t="s">
        <v>5358</v>
      </c>
      <c r="T92" s="134">
        <v>3.2999999999999998E-8</v>
      </c>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row>
    <row r="93" spans="1:139" s="81" customFormat="1">
      <c r="A93" s="132" t="s">
        <v>1639</v>
      </c>
      <c r="B93" s="130" t="s">
        <v>6409</v>
      </c>
      <c r="C93" s="130" t="s">
        <v>5234</v>
      </c>
      <c r="D93" s="133" t="s">
        <v>5112</v>
      </c>
      <c r="E93" s="133" t="s">
        <v>28</v>
      </c>
      <c r="F93" s="133">
        <v>3</v>
      </c>
      <c r="G93" s="133">
        <v>171603077</v>
      </c>
      <c r="H93" s="133" t="s">
        <v>21</v>
      </c>
      <c r="I93" s="133" t="s">
        <v>28</v>
      </c>
      <c r="J93" s="133" t="s">
        <v>22</v>
      </c>
      <c r="K93" s="133" t="s">
        <v>23</v>
      </c>
      <c r="L93" s="133" t="s">
        <v>5339</v>
      </c>
      <c r="M93" s="134">
        <v>4.2199999999999999E-9</v>
      </c>
      <c r="N93" s="133" t="s">
        <v>16</v>
      </c>
      <c r="O93" s="133">
        <v>1.0999999999999999E-2</v>
      </c>
      <c r="P93" s="133" t="s">
        <v>5334</v>
      </c>
      <c r="Q93" s="133">
        <v>821</v>
      </c>
      <c r="R93" s="133" t="s">
        <v>2343</v>
      </c>
      <c r="S93" s="133" t="s">
        <v>5340</v>
      </c>
      <c r="T93" s="134">
        <v>8.3999999999999999E-10</v>
      </c>
      <c r="U93" s="59"/>
      <c r="V93" s="59"/>
      <c r="W93" s="59"/>
      <c r="X93" s="59"/>
      <c r="Y93" s="59"/>
      <c r="Z93" s="59"/>
      <c r="AA93" s="59"/>
      <c r="AB93" s="59"/>
      <c r="AC93" s="59"/>
      <c r="AD93" s="59"/>
      <c r="AE93" s="59"/>
      <c r="AF93" s="59"/>
      <c r="AG93" s="59"/>
      <c r="AH93" s="59"/>
      <c r="AI93" s="59"/>
      <c r="AJ93" s="59"/>
      <c r="AK93" s="59"/>
      <c r="AL93" s="59"/>
      <c r="AM93" s="59"/>
      <c r="AN93" s="59"/>
      <c r="AO93" s="59"/>
      <c r="AP93" s="59"/>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c r="BZ93" s="59"/>
      <c r="CA93" s="59"/>
      <c r="CB93" s="59"/>
      <c r="CC93" s="59"/>
      <c r="CD93" s="59"/>
      <c r="CE93" s="59"/>
      <c r="CF93" s="59"/>
      <c r="CG93" s="59"/>
      <c r="CH93" s="59"/>
      <c r="CI93" s="59"/>
      <c r="CJ93" s="59"/>
      <c r="CK93" s="59"/>
      <c r="CL93" s="59"/>
      <c r="CM93" s="59"/>
      <c r="CN93" s="59"/>
      <c r="CO93" s="59"/>
      <c r="CP93" s="59"/>
      <c r="CQ93" s="59"/>
      <c r="CR93" s="59"/>
      <c r="CS93" s="59"/>
      <c r="CT93" s="59"/>
      <c r="CU93" s="59"/>
      <c r="CV93" s="59"/>
      <c r="CW93" s="59"/>
      <c r="CX93" s="59"/>
      <c r="CY93" s="59"/>
      <c r="CZ93" s="59"/>
      <c r="DA93" s="59"/>
      <c r="DB93" s="59"/>
      <c r="DC93" s="59"/>
      <c r="DD93" s="59"/>
      <c r="DE93" s="59"/>
      <c r="DF93" s="59"/>
      <c r="DG93" s="59"/>
      <c r="DH93" s="59"/>
      <c r="DI93" s="59"/>
      <c r="DJ93" s="59"/>
      <c r="DK93" s="59"/>
      <c r="DL93" s="59"/>
      <c r="DM93" s="59"/>
      <c r="DN93" s="59"/>
      <c r="DO93" s="59"/>
      <c r="DP93" s="59"/>
      <c r="DQ93" s="59"/>
      <c r="DR93" s="59"/>
      <c r="DS93" s="59"/>
      <c r="DT93" s="59"/>
      <c r="DU93" s="59"/>
      <c r="DV93" s="59"/>
      <c r="DW93" s="59"/>
      <c r="DX93" s="59"/>
      <c r="DY93" s="59"/>
      <c r="DZ93" s="59"/>
      <c r="EA93" s="59"/>
      <c r="EB93" s="59"/>
      <c r="EC93" s="59"/>
      <c r="ED93" s="59"/>
      <c r="EE93" s="59"/>
      <c r="EF93" s="59"/>
      <c r="EG93" s="59"/>
      <c r="EH93" s="59"/>
      <c r="EI93" s="59"/>
    </row>
    <row r="94" spans="1:139" s="81" customFormat="1">
      <c r="A94" s="132" t="s">
        <v>1639</v>
      </c>
      <c r="B94" s="130" t="s">
        <v>6438</v>
      </c>
      <c r="C94" s="130" t="s">
        <v>5364</v>
      </c>
      <c r="D94" s="133" t="s">
        <v>5112</v>
      </c>
      <c r="E94" s="133" t="s">
        <v>5320</v>
      </c>
      <c r="F94" s="133">
        <v>3</v>
      </c>
      <c r="G94" s="133">
        <v>171724745</v>
      </c>
      <c r="H94" s="133" t="s">
        <v>7</v>
      </c>
      <c r="I94" s="133" t="s">
        <v>75</v>
      </c>
      <c r="J94" s="133" t="s">
        <v>9</v>
      </c>
      <c r="K94" s="133" t="s">
        <v>5323</v>
      </c>
      <c r="L94" s="133" t="s">
        <v>5357</v>
      </c>
      <c r="M94" s="134">
        <v>4.3599999999999998E-9</v>
      </c>
      <c r="N94" s="133" t="s">
        <v>16</v>
      </c>
      <c r="O94" s="133">
        <v>2.7000000000000001E-3</v>
      </c>
      <c r="P94" s="133" t="s">
        <v>5322</v>
      </c>
      <c r="Q94" s="133">
        <v>196</v>
      </c>
      <c r="R94" s="133" t="s">
        <v>2343</v>
      </c>
      <c r="S94" s="133" t="s">
        <v>5365</v>
      </c>
      <c r="T94" s="134">
        <v>7.4999999999999997E-8</v>
      </c>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59"/>
      <c r="BC94" s="59"/>
      <c r="BD94" s="59"/>
      <c r="BE94" s="59"/>
      <c r="BF94" s="59"/>
      <c r="BG94" s="59"/>
      <c r="BH94" s="59"/>
      <c r="BI94" s="59"/>
      <c r="BJ94" s="59"/>
      <c r="BK94" s="59"/>
      <c r="BL94" s="59"/>
      <c r="BM94" s="59"/>
      <c r="BN94" s="59"/>
      <c r="BO94" s="59"/>
      <c r="BP94" s="59"/>
      <c r="BQ94" s="59"/>
      <c r="BR94" s="59"/>
      <c r="BS94" s="59"/>
      <c r="BT94" s="59"/>
      <c r="BU94" s="59"/>
      <c r="BV94" s="59"/>
      <c r="BW94" s="59"/>
      <c r="BX94" s="59"/>
      <c r="BY94" s="59"/>
      <c r="BZ94" s="59"/>
      <c r="CA94" s="59"/>
      <c r="CB94" s="59"/>
      <c r="CC94" s="59"/>
      <c r="CD94" s="59"/>
      <c r="CE94" s="59"/>
      <c r="CF94" s="59"/>
      <c r="CG94" s="59"/>
      <c r="CH94" s="59"/>
      <c r="CI94" s="59"/>
      <c r="CJ94" s="59"/>
      <c r="CK94" s="59"/>
      <c r="CL94" s="59"/>
      <c r="CM94" s="59"/>
      <c r="CN94" s="59"/>
      <c r="CO94" s="59"/>
      <c r="CP94" s="59"/>
      <c r="CQ94" s="59"/>
      <c r="CR94" s="59"/>
      <c r="CS94" s="59"/>
      <c r="CT94" s="59"/>
      <c r="CU94" s="59"/>
      <c r="CV94" s="59"/>
      <c r="CW94" s="59"/>
      <c r="CX94" s="59"/>
      <c r="CY94" s="59"/>
      <c r="CZ94" s="59"/>
      <c r="DA94" s="59"/>
      <c r="DB94" s="59"/>
      <c r="DC94" s="59"/>
      <c r="DD94" s="59"/>
      <c r="DE94" s="59"/>
      <c r="DF94" s="59"/>
      <c r="DG94" s="59"/>
      <c r="DH94" s="59"/>
      <c r="DI94" s="59"/>
      <c r="DJ94" s="59"/>
      <c r="DK94" s="59"/>
      <c r="DL94" s="59"/>
      <c r="DM94" s="59"/>
      <c r="DN94" s="59"/>
      <c r="DO94" s="59"/>
      <c r="DP94" s="59"/>
      <c r="DQ94" s="59"/>
      <c r="DR94" s="59"/>
      <c r="DS94" s="59"/>
      <c r="DT94" s="59"/>
      <c r="DU94" s="59"/>
      <c r="DV94" s="59"/>
      <c r="DW94" s="59"/>
      <c r="DX94" s="59"/>
      <c r="DY94" s="59"/>
      <c r="DZ94" s="59"/>
      <c r="EA94" s="59"/>
      <c r="EB94" s="59"/>
      <c r="EC94" s="59"/>
      <c r="ED94" s="59"/>
      <c r="EE94" s="59"/>
      <c r="EF94" s="59"/>
      <c r="EG94" s="59"/>
      <c r="EH94" s="59"/>
      <c r="EI94" s="59"/>
    </row>
    <row r="95" spans="1:139" s="81" customFormat="1">
      <c r="A95" s="132" t="s">
        <v>1639</v>
      </c>
      <c r="B95" s="130" t="s">
        <v>6430</v>
      </c>
      <c r="C95" s="130" t="s">
        <v>5344</v>
      </c>
      <c r="D95" s="133" t="s">
        <v>5112</v>
      </c>
      <c r="E95" s="133" t="s">
        <v>5320</v>
      </c>
      <c r="F95" s="133">
        <v>3</v>
      </c>
      <c r="G95" s="133">
        <v>171724745</v>
      </c>
      <c r="H95" s="133" t="s">
        <v>7</v>
      </c>
      <c r="I95" s="133" t="s">
        <v>75</v>
      </c>
      <c r="J95" s="133" t="s">
        <v>9</v>
      </c>
      <c r="K95" s="133" t="s">
        <v>5323</v>
      </c>
      <c r="L95" s="133" t="s">
        <v>5345</v>
      </c>
      <c r="M95" s="134">
        <v>4.8600000000000002E-9</v>
      </c>
      <c r="N95" s="133" t="s">
        <v>16</v>
      </c>
      <c r="O95" s="133">
        <v>2.7000000000000001E-3</v>
      </c>
      <c r="P95" s="133" t="s">
        <v>5322</v>
      </c>
      <c r="Q95" s="133">
        <v>196</v>
      </c>
      <c r="R95" s="133" t="s">
        <v>2343</v>
      </c>
      <c r="S95" s="133" t="s">
        <v>5346</v>
      </c>
      <c r="T95" s="134">
        <v>2.1000000000000002E-9</v>
      </c>
      <c r="U95" s="59"/>
      <c r="V95" s="59"/>
      <c r="W95" s="59"/>
      <c r="X95" s="59"/>
      <c r="Y95" s="59"/>
      <c r="Z95" s="59"/>
      <c r="AA95" s="59"/>
      <c r="AB95" s="59"/>
      <c r="AC95" s="59"/>
      <c r="AD95" s="59"/>
      <c r="AE95" s="59"/>
      <c r="AF95" s="59"/>
      <c r="AG95" s="59"/>
      <c r="AH95" s="59"/>
      <c r="AI95" s="59"/>
      <c r="AJ95" s="59"/>
      <c r="AK95" s="59"/>
      <c r="AL95" s="59"/>
      <c r="AM95" s="59"/>
      <c r="AN95" s="59"/>
      <c r="AO95" s="59"/>
      <c r="AP95" s="59"/>
      <c r="AQ95" s="59"/>
      <c r="AR95" s="59"/>
      <c r="AS95" s="59"/>
      <c r="AT95" s="59"/>
      <c r="AU95" s="59"/>
      <c r="AV95" s="59"/>
      <c r="AW95" s="59"/>
      <c r="AX95" s="59"/>
      <c r="AY95" s="59"/>
      <c r="AZ95" s="59"/>
      <c r="BA95" s="59"/>
      <c r="BB95" s="59"/>
      <c r="BC95" s="59"/>
      <c r="BD95" s="59"/>
      <c r="BE95" s="59"/>
      <c r="BF95" s="59"/>
      <c r="BG95" s="59"/>
      <c r="BH95" s="59"/>
      <c r="BI95" s="59"/>
      <c r="BJ95" s="59"/>
      <c r="BK95" s="59"/>
      <c r="BL95" s="59"/>
      <c r="BM95" s="59"/>
      <c r="BN95" s="59"/>
      <c r="BO95" s="59"/>
      <c r="BP95" s="59"/>
      <c r="BQ95" s="59"/>
      <c r="BR95" s="59"/>
      <c r="BS95" s="59"/>
      <c r="BT95" s="59"/>
      <c r="BU95" s="59"/>
      <c r="BV95" s="59"/>
      <c r="BW95" s="59"/>
      <c r="BX95" s="59"/>
      <c r="BY95" s="59"/>
      <c r="BZ95" s="59"/>
      <c r="CA95" s="59"/>
      <c r="CB95" s="59"/>
      <c r="CC95" s="59"/>
      <c r="CD95" s="59"/>
      <c r="CE95" s="59"/>
      <c r="CF95" s="59"/>
      <c r="CG95" s="59"/>
      <c r="CH95" s="59"/>
      <c r="CI95" s="59"/>
      <c r="CJ95" s="59"/>
      <c r="CK95" s="59"/>
      <c r="CL95" s="59"/>
      <c r="CM95" s="59"/>
      <c r="CN95" s="59"/>
      <c r="CO95" s="59"/>
      <c r="CP95" s="59"/>
      <c r="CQ95" s="59"/>
      <c r="CR95" s="59"/>
      <c r="CS95" s="59"/>
      <c r="CT95" s="59"/>
      <c r="CU95" s="59"/>
      <c r="CV95" s="59"/>
      <c r="CW95" s="59"/>
      <c r="CX95" s="59"/>
      <c r="CY95" s="59"/>
      <c r="CZ95" s="59"/>
      <c r="DA95" s="59"/>
      <c r="DB95" s="59"/>
      <c r="DC95" s="59"/>
      <c r="DD95" s="59"/>
      <c r="DE95" s="59"/>
      <c r="DF95" s="59"/>
      <c r="DG95" s="59"/>
      <c r="DH95" s="59"/>
      <c r="DI95" s="59"/>
      <c r="DJ95" s="59"/>
      <c r="DK95" s="59"/>
      <c r="DL95" s="59"/>
      <c r="DM95" s="59"/>
      <c r="DN95" s="59"/>
      <c r="DO95" s="59"/>
      <c r="DP95" s="59"/>
      <c r="DQ95" s="59"/>
      <c r="DR95" s="59"/>
      <c r="DS95" s="59"/>
      <c r="DT95" s="59"/>
      <c r="DU95" s="59"/>
      <c r="DV95" s="59"/>
      <c r="DW95" s="59"/>
      <c r="DX95" s="59"/>
      <c r="DY95" s="59"/>
      <c r="DZ95" s="59"/>
      <c r="EA95" s="59"/>
      <c r="EB95" s="59"/>
      <c r="EC95" s="59"/>
      <c r="ED95" s="59"/>
      <c r="EE95" s="59"/>
      <c r="EF95" s="59"/>
      <c r="EG95" s="59"/>
      <c r="EH95" s="59"/>
      <c r="EI95" s="59"/>
    </row>
    <row r="96" spans="1:139" s="81" customFormat="1">
      <c r="A96" s="132" t="s">
        <v>1639</v>
      </c>
      <c r="B96" s="130" t="s">
        <v>6437</v>
      </c>
      <c r="C96" s="130" t="s">
        <v>5362</v>
      </c>
      <c r="D96" s="133" t="s">
        <v>5112</v>
      </c>
      <c r="E96" s="133" t="s">
        <v>5320</v>
      </c>
      <c r="F96" s="133">
        <v>3</v>
      </c>
      <c r="G96" s="133">
        <v>171724745</v>
      </c>
      <c r="H96" s="133" t="s">
        <v>7</v>
      </c>
      <c r="I96" s="133" t="s">
        <v>75</v>
      </c>
      <c r="J96" s="133" t="s">
        <v>9</v>
      </c>
      <c r="K96" s="133" t="s">
        <v>5323</v>
      </c>
      <c r="L96" s="133" t="s">
        <v>5360</v>
      </c>
      <c r="M96" s="134">
        <v>1.27E-8</v>
      </c>
      <c r="N96" s="133" t="s">
        <v>16</v>
      </c>
      <c r="O96" s="133">
        <v>2.7000000000000001E-3</v>
      </c>
      <c r="P96" s="133" t="s">
        <v>5322</v>
      </c>
      <c r="Q96" s="133">
        <v>196</v>
      </c>
      <c r="R96" s="133" t="s">
        <v>2343</v>
      </c>
      <c r="S96" s="133" t="s">
        <v>5363</v>
      </c>
      <c r="T96" s="134">
        <v>7.0000000000000005E-8</v>
      </c>
      <c r="U96" s="59"/>
      <c r="V96" s="59"/>
      <c r="W96" s="59"/>
      <c r="X96" s="59"/>
      <c r="Y96" s="59"/>
      <c r="Z96" s="59"/>
      <c r="AA96" s="59"/>
      <c r="AB96" s="59"/>
      <c r="AC96" s="59"/>
      <c r="AD96" s="59"/>
      <c r="AE96" s="59"/>
      <c r="AF96" s="59"/>
      <c r="AG96" s="59"/>
      <c r="AH96" s="59"/>
      <c r="AI96" s="59"/>
      <c r="AJ96" s="59"/>
      <c r="AK96" s="59"/>
      <c r="AL96" s="59"/>
      <c r="AM96" s="59"/>
      <c r="AN96" s="59"/>
      <c r="AO96" s="59"/>
      <c r="AP96" s="59"/>
      <c r="AQ96" s="59"/>
      <c r="AR96" s="59"/>
      <c r="AS96" s="59"/>
      <c r="AT96" s="59"/>
      <c r="AU96" s="59"/>
      <c r="AV96" s="59"/>
      <c r="AW96" s="59"/>
      <c r="AX96" s="59"/>
      <c r="AY96" s="59"/>
      <c r="AZ96" s="59"/>
      <c r="BA96" s="59"/>
      <c r="BB96" s="59"/>
      <c r="BC96" s="59"/>
      <c r="BD96" s="59"/>
      <c r="BE96" s="59"/>
      <c r="BF96" s="59"/>
      <c r="BG96" s="59"/>
      <c r="BH96" s="59"/>
      <c r="BI96" s="59"/>
      <c r="BJ96" s="59"/>
      <c r="BK96" s="59"/>
      <c r="BL96" s="59"/>
      <c r="BM96" s="59"/>
      <c r="BN96" s="59"/>
      <c r="BO96" s="59"/>
      <c r="BP96" s="59"/>
      <c r="BQ96" s="59"/>
      <c r="BR96" s="59"/>
      <c r="BS96" s="59"/>
      <c r="BT96" s="59"/>
      <c r="BU96" s="59"/>
      <c r="BV96" s="59"/>
      <c r="BW96" s="59"/>
      <c r="BX96" s="59"/>
      <c r="BY96" s="59"/>
      <c r="BZ96" s="59"/>
      <c r="CA96" s="59"/>
      <c r="CB96" s="59"/>
      <c r="CC96" s="59"/>
      <c r="CD96" s="59"/>
      <c r="CE96" s="59"/>
      <c r="CF96" s="59"/>
      <c r="CG96" s="59"/>
      <c r="CH96" s="59"/>
      <c r="CI96" s="59"/>
      <c r="CJ96" s="59"/>
      <c r="CK96" s="59"/>
      <c r="CL96" s="59"/>
      <c r="CM96" s="59"/>
      <c r="CN96" s="59"/>
      <c r="CO96" s="59"/>
      <c r="CP96" s="59"/>
      <c r="CQ96" s="59"/>
      <c r="CR96" s="59"/>
      <c r="CS96" s="59"/>
      <c r="CT96" s="59"/>
      <c r="CU96" s="59"/>
      <c r="CV96" s="59"/>
      <c r="CW96" s="59"/>
      <c r="CX96" s="59"/>
      <c r="CY96" s="59"/>
      <c r="CZ96" s="59"/>
      <c r="DA96" s="59"/>
      <c r="DB96" s="59"/>
      <c r="DC96" s="59"/>
      <c r="DD96" s="59"/>
      <c r="DE96" s="59"/>
      <c r="DF96" s="59"/>
      <c r="DG96" s="59"/>
      <c r="DH96" s="59"/>
      <c r="DI96" s="59"/>
      <c r="DJ96" s="59"/>
      <c r="DK96" s="59"/>
      <c r="DL96" s="59"/>
      <c r="DM96" s="59"/>
      <c r="DN96" s="59"/>
      <c r="DO96" s="59"/>
      <c r="DP96" s="59"/>
      <c r="DQ96" s="59"/>
      <c r="DR96" s="59"/>
      <c r="DS96" s="59"/>
      <c r="DT96" s="59"/>
      <c r="DU96" s="59"/>
      <c r="DV96" s="59"/>
      <c r="DW96" s="59"/>
      <c r="DX96" s="59"/>
      <c r="DY96" s="59"/>
      <c r="DZ96" s="59"/>
      <c r="EA96" s="59"/>
      <c r="EB96" s="59"/>
      <c r="EC96" s="59"/>
      <c r="ED96" s="59"/>
      <c r="EE96" s="59"/>
      <c r="EF96" s="59"/>
      <c r="EG96" s="59"/>
      <c r="EH96" s="59"/>
      <c r="EI96" s="59"/>
    </row>
    <row r="97" spans="1:139" s="81" customFormat="1">
      <c r="A97" s="132" t="s">
        <v>1639</v>
      </c>
      <c r="B97" s="130" t="s">
        <v>6435</v>
      </c>
      <c r="C97" s="130" t="s">
        <v>5359</v>
      </c>
      <c r="D97" s="133" t="s">
        <v>5112</v>
      </c>
      <c r="E97" s="133" t="s">
        <v>5320</v>
      </c>
      <c r="F97" s="133">
        <v>3</v>
      </c>
      <c r="G97" s="133">
        <v>171724745</v>
      </c>
      <c r="H97" s="133" t="s">
        <v>7</v>
      </c>
      <c r="I97" s="133" t="s">
        <v>75</v>
      </c>
      <c r="J97" s="133" t="s">
        <v>9</v>
      </c>
      <c r="K97" s="133" t="s">
        <v>5323</v>
      </c>
      <c r="L97" s="133" t="s">
        <v>5360</v>
      </c>
      <c r="M97" s="134">
        <v>1.39E-8</v>
      </c>
      <c r="N97" s="133" t="s">
        <v>16</v>
      </c>
      <c r="O97" s="133">
        <v>2.7000000000000001E-3</v>
      </c>
      <c r="P97" s="133" t="s">
        <v>5322</v>
      </c>
      <c r="Q97" s="133">
        <v>196</v>
      </c>
      <c r="R97" s="133" t="s">
        <v>2343</v>
      </c>
      <c r="S97" s="133" t="s">
        <v>5358</v>
      </c>
      <c r="T97" s="134">
        <v>4.1000000000000003E-8</v>
      </c>
      <c r="U97" s="59"/>
      <c r="V97" s="59"/>
      <c r="W97" s="59"/>
      <c r="X97" s="59"/>
      <c r="Y97" s="59"/>
      <c r="Z97" s="59"/>
      <c r="AA97" s="59"/>
      <c r="AB97" s="59"/>
      <c r="AC97" s="59"/>
      <c r="AD97" s="59"/>
      <c r="AE97" s="59"/>
      <c r="AF97" s="59"/>
      <c r="AG97" s="59"/>
      <c r="AH97" s="59"/>
      <c r="AI97" s="59"/>
      <c r="AJ97" s="59"/>
      <c r="AK97" s="59"/>
      <c r="AL97" s="59"/>
      <c r="AM97" s="59"/>
      <c r="AN97" s="59"/>
      <c r="AO97" s="59"/>
      <c r="AP97" s="59"/>
      <c r="AQ97" s="59"/>
      <c r="AR97" s="59"/>
      <c r="AS97" s="59"/>
      <c r="AT97" s="59"/>
      <c r="AU97" s="59"/>
      <c r="AV97" s="59"/>
      <c r="AW97" s="59"/>
      <c r="AX97" s="59"/>
      <c r="AY97" s="59"/>
      <c r="AZ97" s="59"/>
      <c r="BA97" s="59"/>
      <c r="BB97" s="59"/>
      <c r="BC97" s="59"/>
      <c r="BD97" s="59"/>
      <c r="BE97" s="59"/>
      <c r="BF97" s="59"/>
      <c r="BG97" s="59"/>
      <c r="BH97" s="59"/>
      <c r="BI97" s="59"/>
      <c r="BJ97" s="59"/>
      <c r="BK97" s="59"/>
      <c r="BL97" s="59"/>
      <c r="BM97" s="59"/>
      <c r="BN97" s="59"/>
      <c r="BO97" s="59"/>
      <c r="BP97" s="59"/>
      <c r="BQ97" s="59"/>
      <c r="BR97" s="59"/>
      <c r="BS97" s="59"/>
      <c r="BT97" s="59"/>
      <c r="BU97" s="59"/>
      <c r="BV97" s="59"/>
      <c r="BW97" s="59"/>
      <c r="BX97" s="59"/>
      <c r="BY97" s="59"/>
      <c r="BZ97" s="59"/>
      <c r="CA97" s="59"/>
      <c r="CB97" s="59"/>
      <c r="CC97" s="59"/>
      <c r="CD97" s="59"/>
      <c r="CE97" s="59"/>
      <c r="CF97" s="59"/>
      <c r="CG97" s="59"/>
      <c r="CH97" s="59"/>
      <c r="CI97" s="59"/>
      <c r="CJ97" s="59"/>
      <c r="CK97" s="59"/>
      <c r="CL97" s="59"/>
      <c r="CM97" s="59"/>
      <c r="CN97" s="59"/>
      <c r="CO97" s="59"/>
      <c r="CP97" s="59"/>
      <c r="CQ97" s="59"/>
      <c r="CR97" s="59"/>
      <c r="CS97" s="59"/>
      <c r="CT97" s="59"/>
      <c r="CU97" s="59"/>
      <c r="CV97" s="59"/>
      <c r="CW97" s="59"/>
      <c r="CX97" s="59"/>
      <c r="CY97" s="59"/>
      <c r="CZ97" s="59"/>
      <c r="DA97" s="59"/>
      <c r="DB97" s="59"/>
      <c r="DC97" s="59"/>
      <c r="DD97" s="59"/>
      <c r="DE97" s="59"/>
      <c r="DF97" s="59"/>
      <c r="DG97" s="59"/>
      <c r="DH97" s="59"/>
      <c r="DI97" s="59"/>
      <c r="DJ97" s="59"/>
      <c r="DK97" s="59"/>
      <c r="DL97" s="59"/>
      <c r="DM97" s="59"/>
      <c r="DN97" s="59"/>
      <c r="DO97" s="59"/>
      <c r="DP97" s="59"/>
      <c r="DQ97" s="59"/>
      <c r="DR97" s="59"/>
      <c r="DS97" s="59"/>
      <c r="DT97" s="59"/>
      <c r="DU97" s="59"/>
      <c r="DV97" s="59"/>
      <c r="DW97" s="59"/>
      <c r="DX97" s="59"/>
      <c r="DY97" s="59"/>
      <c r="DZ97" s="59"/>
      <c r="EA97" s="59"/>
      <c r="EB97" s="59"/>
      <c r="EC97" s="59"/>
      <c r="ED97" s="59"/>
      <c r="EE97" s="59"/>
      <c r="EF97" s="59"/>
      <c r="EG97" s="59"/>
      <c r="EH97" s="59"/>
      <c r="EI97" s="59"/>
    </row>
    <row r="98" spans="1:139" s="81" customFormat="1">
      <c r="A98" s="132" t="s">
        <v>1639</v>
      </c>
      <c r="B98" s="130" t="s">
        <v>6405</v>
      </c>
      <c r="C98" s="130" t="s">
        <v>5223</v>
      </c>
      <c r="D98" s="133" t="s">
        <v>5112</v>
      </c>
      <c r="E98" s="133" t="s">
        <v>5320</v>
      </c>
      <c r="F98" s="133">
        <v>3</v>
      </c>
      <c r="G98" s="133">
        <v>171724745</v>
      </c>
      <c r="H98" s="133" t="s">
        <v>7</v>
      </c>
      <c r="I98" s="133" t="s">
        <v>75</v>
      </c>
      <c r="J98" s="133" t="s">
        <v>9</v>
      </c>
      <c r="K98" s="133" t="s">
        <v>5323</v>
      </c>
      <c r="L98" s="133" t="s">
        <v>5331</v>
      </c>
      <c r="M98" s="134">
        <v>6.4599999999999996E-8</v>
      </c>
      <c r="N98" s="133" t="s">
        <v>16</v>
      </c>
      <c r="O98" s="133">
        <v>2.7000000000000001E-3</v>
      </c>
      <c r="P98" s="133" t="s">
        <v>5322</v>
      </c>
      <c r="Q98" s="133">
        <v>196</v>
      </c>
      <c r="R98" s="133" t="s">
        <v>2343</v>
      </c>
      <c r="S98" s="133" t="s">
        <v>5332</v>
      </c>
      <c r="T98" s="134">
        <v>3.7999999999999998E-10</v>
      </c>
      <c r="U98" s="59"/>
      <c r="V98" s="59"/>
      <c r="W98" s="59"/>
      <c r="X98" s="59"/>
      <c r="Y98" s="59"/>
      <c r="Z98" s="59"/>
      <c r="AA98" s="59"/>
      <c r="AB98" s="59"/>
      <c r="AC98" s="59"/>
      <c r="AD98" s="59"/>
      <c r="AE98" s="59"/>
      <c r="AF98" s="59"/>
      <c r="AG98" s="59"/>
      <c r="AH98" s="59"/>
      <c r="AI98" s="59"/>
      <c r="AJ98" s="59"/>
      <c r="AK98" s="59"/>
      <c r="AL98" s="59"/>
      <c r="AM98" s="59"/>
      <c r="AN98" s="59"/>
      <c r="AO98" s="59"/>
      <c r="AP98" s="59"/>
      <c r="AQ98" s="59"/>
      <c r="AR98" s="59"/>
      <c r="AS98" s="59"/>
      <c r="AT98" s="59"/>
      <c r="AU98" s="59"/>
      <c r="AV98" s="59"/>
      <c r="AW98" s="59"/>
      <c r="AX98" s="59"/>
      <c r="AY98" s="59"/>
      <c r="AZ98" s="59"/>
      <c r="BA98" s="59"/>
      <c r="BB98" s="59"/>
      <c r="BC98" s="59"/>
      <c r="BD98" s="59"/>
      <c r="BE98" s="59"/>
      <c r="BF98" s="59"/>
      <c r="BG98" s="59"/>
      <c r="BH98" s="59"/>
      <c r="BI98" s="59"/>
      <c r="BJ98" s="59"/>
      <c r="BK98" s="59"/>
      <c r="BL98" s="59"/>
      <c r="BM98" s="59"/>
      <c r="BN98" s="59"/>
      <c r="BO98" s="59"/>
      <c r="BP98" s="59"/>
      <c r="BQ98" s="59"/>
      <c r="BR98" s="59"/>
      <c r="BS98" s="59"/>
      <c r="BT98" s="59"/>
      <c r="BU98" s="59"/>
      <c r="BV98" s="59"/>
      <c r="BW98" s="59"/>
      <c r="BX98" s="59"/>
      <c r="BY98" s="59"/>
      <c r="BZ98" s="59"/>
      <c r="CA98" s="59"/>
      <c r="CB98" s="59"/>
      <c r="CC98" s="59"/>
      <c r="CD98" s="59"/>
      <c r="CE98" s="59"/>
      <c r="CF98" s="59"/>
      <c r="CG98" s="59"/>
      <c r="CH98" s="59"/>
      <c r="CI98" s="59"/>
      <c r="CJ98" s="59"/>
      <c r="CK98" s="59"/>
      <c r="CL98" s="59"/>
      <c r="CM98" s="59"/>
      <c r="CN98" s="59"/>
      <c r="CO98" s="59"/>
      <c r="CP98" s="59"/>
      <c r="CQ98" s="59"/>
      <c r="CR98" s="59"/>
      <c r="CS98" s="59"/>
      <c r="CT98" s="59"/>
      <c r="CU98" s="59"/>
      <c r="CV98" s="59"/>
      <c r="CW98" s="59"/>
      <c r="CX98" s="59"/>
      <c r="CY98" s="59"/>
      <c r="CZ98" s="59"/>
      <c r="DA98" s="59"/>
      <c r="DB98" s="59"/>
      <c r="DC98" s="59"/>
      <c r="DD98" s="59"/>
      <c r="DE98" s="59"/>
      <c r="DF98" s="59"/>
      <c r="DG98" s="59"/>
      <c r="DH98" s="59"/>
      <c r="DI98" s="59"/>
      <c r="DJ98" s="59"/>
      <c r="DK98" s="59"/>
      <c r="DL98" s="59"/>
      <c r="DM98" s="59"/>
      <c r="DN98" s="59"/>
      <c r="DO98" s="59"/>
      <c r="DP98" s="59"/>
      <c r="DQ98" s="59"/>
      <c r="DR98" s="59"/>
      <c r="DS98" s="59"/>
      <c r="DT98" s="59"/>
      <c r="DU98" s="59"/>
      <c r="DV98" s="59"/>
      <c r="DW98" s="59"/>
      <c r="DX98" s="59"/>
      <c r="DY98" s="59"/>
      <c r="DZ98" s="59"/>
      <c r="EA98" s="59"/>
      <c r="EB98" s="59"/>
      <c r="EC98" s="59"/>
      <c r="ED98" s="59"/>
      <c r="EE98" s="59"/>
      <c r="EF98" s="59"/>
      <c r="EG98" s="59"/>
      <c r="EH98" s="59"/>
      <c r="EI98" s="59"/>
    </row>
    <row r="99" spans="1:139" s="81" customFormat="1">
      <c r="A99" s="132" t="s">
        <v>1639</v>
      </c>
      <c r="B99" s="130" t="s">
        <v>6408</v>
      </c>
      <c r="C99" s="130" t="s">
        <v>5231</v>
      </c>
      <c r="D99" s="133" t="s">
        <v>5112</v>
      </c>
      <c r="E99" s="133" t="s">
        <v>28</v>
      </c>
      <c r="F99" s="133">
        <v>3</v>
      </c>
      <c r="G99" s="133">
        <v>171603077</v>
      </c>
      <c r="H99" s="133" t="s">
        <v>21</v>
      </c>
      <c r="I99" s="133" t="s">
        <v>28</v>
      </c>
      <c r="J99" s="133" t="s">
        <v>22</v>
      </c>
      <c r="K99" s="133" t="s">
        <v>23</v>
      </c>
      <c r="L99" s="133" t="s">
        <v>5333</v>
      </c>
      <c r="M99" s="134">
        <v>6.7500000000000002E-8</v>
      </c>
      <c r="N99" s="133" t="s">
        <v>16</v>
      </c>
      <c r="O99" s="133">
        <v>1.0999999999999999E-2</v>
      </c>
      <c r="P99" s="133" t="s">
        <v>5334</v>
      </c>
      <c r="Q99" s="133">
        <v>821</v>
      </c>
      <c r="R99" s="133" t="s">
        <v>2343</v>
      </c>
      <c r="S99" s="133" t="s">
        <v>5335</v>
      </c>
      <c r="T99" s="134">
        <v>4.8999999999999996E-10</v>
      </c>
      <c r="U99" s="59"/>
      <c r="V99" s="59"/>
      <c r="W99" s="59"/>
      <c r="X99" s="59"/>
      <c r="Y99" s="59"/>
      <c r="Z99" s="59"/>
      <c r="AA99" s="59"/>
      <c r="AB99" s="59"/>
      <c r="AC99" s="59"/>
      <c r="AD99" s="59"/>
      <c r="AE99" s="59"/>
      <c r="AF99" s="59"/>
      <c r="AG99" s="59"/>
      <c r="AH99" s="59"/>
      <c r="AI99" s="59"/>
      <c r="AJ99" s="59"/>
      <c r="AK99" s="59"/>
      <c r="AL99" s="59"/>
      <c r="AM99" s="59"/>
      <c r="AN99" s="59"/>
      <c r="AO99" s="59"/>
      <c r="AP99" s="59"/>
      <c r="AQ99" s="59"/>
      <c r="AR99" s="59"/>
      <c r="AS99" s="59"/>
      <c r="AT99" s="59"/>
      <c r="AU99" s="59"/>
      <c r="AV99" s="59"/>
      <c r="AW99" s="59"/>
      <c r="AX99" s="59"/>
      <c r="AY99" s="59"/>
      <c r="AZ99" s="59"/>
      <c r="BA99" s="59"/>
      <c r="BB99" s="59"/>
      <c r="BC99" s="59"/>
      <c r="BD99" s="59"/>
      <c r="BE99" s="59"/>
      <c r="BF99" s="59"/>
      <c r="BG99" s="59"/>
      <c r="BH99" s="59"/>
      <c r="BI99" s="59"/>
      <c r="BJ99" s="59"/>
      <c r="BK99" s="59"/>
      <c r="BL99" s="59"/>
      <c r="BM99" s="59"/>
      <c r="BN99" s="59"/>
      <c r="BO99" s="59"/>
      <c r="BP99" s="59"/>
      <c r="BQ99" s="59"/>
      <c r="BR99" s="59"/>
      <c r="BS99" s="59"/>
      <c r="BT99" s="59"/>
      <c r="BU99" s="59"/>
      <c r="BV99" s="59"/>
      <c r="BW99" s="59"/>
      <c r="BX99" s="59"/>
      <c r="BY99" s="59"/>
      <c r="BZ99" s="59"/>
      <c r="CA99" s="59"/>
      <c r="CB99" s="59"/>
      <c r="CC99" s="59"/>
      <c r="CD99" s="59"/>
      <c r="CE99" s="59"/>
      <c r="CF99" s="59"/>
      <c r="CG99" s="59"/>
      <c r="CH99" s="59"/>
      <c r="CI99" s="59"/>
      <c r="CJ99" s="59"/>
      <c r="CK99" s="59"/>
      <c r="CL99" s="59"/>
      <c r="CM99" s="59"/>
      <c r="CN99" s="59"/>
      <c r="CO99" s="59"/>
      <c r="CP99" s="59"/>
      <c r="CQ99" s="59"/>
      <c r="CR99" s="59"/>
      <c r="CS99" s="59"/>
      <c r="CT99" s="59"/>
      <c r="CU99" s="59"/>
      <c r="CV99" s="59"/>
      <c r="CW99" s="59"/>
      <c r="CX99" s="59"/>
      <c r="CY99" s="59"/>
      <c r="CZ99" s="59"/>
      <c r="DA99" s="59"/>
      <c r="DB99" s="59"/>
      <c r="DC99" s="59"/>
      <c r="DD99" s="59"/>
      <c r="DE99" s="59"/>
      <c r="DF99" s="59"/>
      <c r="DG99" s="59"/>
      <c r="DH99" s="59"/>
      <c r="DI99" s="59"/>
      <c r="DJ99" s="59"/>
      <c r="DK99" s="59"/>
      <c r="DL99" s="59"/>
      <c r="DM99" s="59"/>
      <c r="DN99" s="59"/>
      <c r="DO99" s="59"/>
      <c r="DP99" s="59"/>
      <c r="DQ99" s="59"/>
      <c r="DR99" s="59"/>
      <c r="DS99" s="59"/>
      <c r="DT99" s="59"/>
      <c r="DU99" s="59"/>
      <c r="DV99" s="59"/>
      <c r="DW99" s="59"/>
      <c r="DX99" s="59"/>
      <c r="DY99" s="59"/>
      <c r="DZ99" s="59"/>
      <c r="EA99" s="59"/>
      <c r="EB99" s="59"/>
      <c r="EC99" s="59"/>
      <c r="ED99" s="59"/>
      <c r="EE99" s="59"/>
      <c r="EF99" s="59"/>
      <c r="EG99" s="59"/>
      <c r="EH99" s="59"/>
      <c r="EI99" s="59"/>
    </row>
    <row r="100" spans="1:139" s="81" customFormat="1">
      <c r="A100" s="132" t="s">
        <v>5366</v>
      </c>
      <c r="B100" s="130" t="s">
        <v>6446</v>
      </c>
      <c r="C100" s="130" t="s">
        <v>5397</v>
      </c>
      <c r="D100" s="133" t="s">
        <v>5132</v>
      </c>
      <c r="E100" s="133" t="s">
        <v>28</v>
      </c>
      <c r="F100" s="133">
        <v>14</v>
      </c>
      <c r="G100" s="133">
        <v>64727631</v>
      </c>
      <c r="H100" s="133" t="s">
        <v>21</v>
      </c>
      <c r="I100" s="133" t="s">
        <v>28</v>
      </c>
      <c r="J100" s="133" t="s">
        <v>22</v>
      </c>
      <c r="K100" s="133" t="s">
        <v>23</v>
      </c>
      <c r="L100" s="133" t="s">
        <v>5398</v>
      </c>
      <c r="M100" s="134">
        <v>6.2099999999999998E-11</v>
      </c>
      <c r="N100" s="133" t="s">
        <v>5</v>
      </c>
      <c r="O100" s="133">
        <v>3.8999999999999998E-3</v>
      </c>
      <c r="P100" s="133" t="s">
        <v>5399</v>
      </c>
      <c r="Q100" s="133">
        <v>261</v>
      </c>
      <c r="R100" s="133" t="s">
        <v>2343</v>
      </c>
      <c r="S100" s="133" t="s">
        <v>5393</v>
      </c>
      <c r="T100" s="134">
        <v>1E-10</v>
      </c>
      <c r="U100" s="59"/>
      <c r="V100" s="59"/>
      <c r="W100" s="59"/>
      <c r="X100" s="59"/>
      <c r="Y100" s="59"/>
      <c r="Z100" s="59"/>
      <c r="AA100" s="59"/>
      <c r="AB100" s="59"/>
      <c r="AC100" s="59"/>
      <c r="AD100" s="59"/>
      <c r="AE100" s="59"/>
      <c r="AF100" s="59"/>
      <c r="AG100" s="59"/>
      <c r="AH100" s="59"/>
      <c r="AI100" s="59"/>
      <c r="AJ100" s="59"/>
      <c r="AK100" s="59"/>
      <c r="AL100" s="59"/>
      <c r="AM100" s="59"/>
      <c r="AN100" s="59"/>
      <c r="AO100" s="59"/>
      <c r="AP100" s="59"/>
      <c r="AQ100" s="59"/>
      <c r="AR100" s="59"/>
      <c r="AS100" s="59"/>
      <c r="AT100" s="59"/>
      <c r="AU100" s="59"/>
      <c r="AV100" s="59"/>
      <c r="AW100" s="59"/>
      <c r="AX100" s="59"/>
      <c r="AY100" s="59"/>
      <c r="AZ100" s="59"/>
      <c r="BA100" s="59"/>
      <c r="BB100" s="59"/>
      <c r="BC100" s="59"/>
      <c r="BD100" s="59"/>
      <c r="BE100" s="59"/>
      <c r="BF100" s="59"/>
      <c r="BG100" s="59"/>
      <c r="BH100" s="59"/>
      <c r="BI100" s="59"/>
      <c r="BJ100" s="59"/>
      <c r="BK100" s="59"/>
      <c r="BL100" s="59"/>
      <c r="BM100" s="59"/>
      <c r="BN100" s="59"/>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CM100" s="59"/>
      <c r="CN100" s="59"/>
      <c r="CO100" s="59"/>
      <c r="CP100" s="59"/>
      <c r="CQ100" s="59"/>
      <c r="CR100" s="59"/>
      <c r="CS100" s="59"/>
      <c r="CT100" s="59"/>
      <c r="CU100" s="59"/>
      <c r="CV100" s="59"/>
      <c r="CW100" s="59"/>
      <c r="CX100" s="59"/>
      <c r="CY100" s="59"/>
      <c r="CZ100" s="59"/>
      <c r="DA100" s="59"/>
      <c r="DB100" s="59"/>
      <c r="DC100" s="59"/>
      <c r="DD100" s="59"/>
      <c r="DE100" s="59"/>
      <c r="DF100" s="59"/>
      <c r="DG100" s="59"/>
      <c r="DH100" s="59"/>
      <c r="DI100" s="59"/>
      <c r="DJ100" s="59"/>
      <c r="DK100" s="59"/>
      <c r="DL100" s="59"/>
      <c r="DM100" s="59"/>
      <c r="DN100" s="59"/>
      <c r="DO100" s="59"/>
      <c r="DP100" s="59"/>
      <c r="DQ100" s="59"/>
      <c r="DR100" s="59"/>
      <c r="DS100" s="59"/>
      <c r="DT100" s="59"/>
      <c r="DU100" s="59"/>
      <c r="DV100" s="59"/>
      <c r="DW100" s="59"/>
      <c r="DX100" s="59"/>
      <c r="DY100" s="59"/>
      <c r="DZ100" s="59"/>
      <c r="EA100" s="59"/>
      <c r="EB100" s="59"/>
      <c r="EC100" s="59"/>
      <c r="ED100" s="59"/>
      <c r="EE100" s="59"/>
      <c r="EF100" s="59"/>
      <c r="EG100" s="59"/>
      <c r="EH100" s="59"/>
      <c r="EI100" s="59"/>
    </row>
    <row r="101" spans="1:139" s="81" customFormat="1">
      <c r="A101" s="132" t="s">
        <v>5366</v>
      </c>
      <c r="B101" s="130" t="s">
        <v>6445</v>
      </c>
      <c r="C101" s="130" t="s">
        <v>5394</v>
      </c>
      <c r="D101" s="133" t="s">
        <v>5132</v>
      </c>
      <c r="E101" s="133" t="s">
        <v>5368</v>
      </c>
      <c r="F101" s="133">
        <v>14</v>
      </c>
      <c r="G101" s="133">
        <v>64741750</v>
      </c>
      <c r="H101" s="133" t="s">
        <v>75</v>
      </c>
      <c r="I101" s="133" t="s">
        <v>108</v>
      </c>
      <c r="J101" s="133" t="s">
        <v>9</v>
      </c>
      <c r="K101" s="133" t="s">
        <v>5371</v>
      </c>
      <c r="L101" s="133" t="s">
        <v>5395</v>
      </c>
      <c r="M101" s="134">
        <v>7.5799999999999999E-11</v>
      </c>
      <c r="N101" s="133" t="s">
        <v>5</v>
      </c>
      <c r="O101" s="133">
        <v>1.1999999999999999E-3</v>
      </c>
      <c r="P101" s="133" t="s">
        <v>5375</v>
      </c>
      <c r="Q101" s="133">
        <v>82</v>
      </c>
      <c r="R101" s="133" t="s">
        <v>2343</v>
      </c>
      <c r="S101" s="133" t="s">
        <v>5396</v>
      </c>
      <c r="T101" s="134">
        <v>9.3999999999999999E-11</v>
      </c>
      <c r="U101" s="59"/>
      <c r="V101" s="59"/>
      <c r="W101" s="59"/>
      <c r="X101" s="59"/>
      <c r="Y101" s="59"/>
      <c r="Z101" s="59"/>
      <c r="AA101" s="59"/>
      <c r="AB101" s="59"/>
      <c r="AC101" s="59"/>
      <c r="AD101" s="59"/>
      <c r="AE101" s="59"/>
      <c r="AF101" s="59"/>
      <c r="AG101" s="59"/>
      <c r="AH101" s="59"/>
      <c r="AI101" s="59"/>
      <c r="AJ101" s="59"/>
      <c r="AK101" s="59"/>
      <c r="AL101" s="59"/>
      <c r="AM101" s="59"/>
      <c r="AN101" s="59"/>
      <c r="AO101" s="59"/>
      <c r="AP101" s="59"/>
      <c r="AQ101" s="59"/>
      <c r="AR101" s="59"/>
      <c r="AS101" s="59"/>
      <c r="AT101" s="59"/>
      <c r="AU101" s="59"/>
      <c r="AV101" s="59"/>
      <c r="AW101" s="59"/>
      <c r="AX101" s="59"/>
      <c r="AY101" s="59"/>
      <c r="AZ101" s="59"/>
      <c r="BA101" s="59"/>
      <c r="BB101" s="59"/>
      <c r="BC101" s="59"/>
      <c r="BD101" s="59"/>
      <c r="BE101" s="59"/>
      <c r="BF101" s="59"/>
      <c r="BG101" s="59"/>
      <c r="BH101" s="59"/>
      <c r="BI101" s="59"/>
      <c r="BJ101" s="59"/>
      <c r="BK101" s="59"/>
      <c r="BL101" s="59"/>
      <c r="BM101" s="59"/>
      <c r="BN101" s="59"/>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CM101" s="59"/>
      <c r="CN101" s="59"/>
      <c r="CO101" s="59"/>
      <c r="CP101" s="59"/>
      <c r="CQ101" s="59"/>
      <c r="CR101" s="59"/>
      <c r="CS101" s="59"/>
      <c r="CT101" s="59"/>
      <c r="CU101" s="59"/>
      <c r="CV101" s="59"/>
      <c r="CW101" s="59"/>
      <c r="CX101" s="59"/>
      <c r="CY101" s="59"/>
      <c r="CZ101" s="59"/>
      <c r="DA101" s="59"/>
      <c r="DB101" s="59"/>
      <c r="DC101" s="59"/>
      <c r="DD101" s="59"/>
      <c r="DE101" s="59"/>
      <c r="DF101" s="59"/>
      <c r="DG101" s="59"/>
      <c r="DH101" s="59"/>
      <c r="DI101" s="59"/>
      <c r="DJ101" s="59"/>
      <c r="DK101" s="59"/>
      <c r="DL101" s="59"/>
      <c r="DM101" s="59"/>
      <c r="DN101" s="59"/>
      <c r="DO101" s="59"/>
      <c r="DP101" s="59"/>
      <c r="DQ101" s="59"/>
      <c r="DR101" s="59"/>
      <c r="DS101" s="59"/>
      <c r="DT101" s="59"/>
      <c r="DU101" s="59"/>
      <c r="DV101" s="59"/>
      <c r="DW101" s="59"/>
      <c r="DX101" s="59"/>
      <c r="DY101" s="59"/>
      <c r="DZ101" s="59"/>
      <c r="EA101" s="59"/>
      <c r="EB101" s="59"/>
      <c r="EC101" s="59"/>
      <c r="ED101" s="59"/>
      <c r="EE101" s="59"/>
      <c r="EF101" s="59"/>
      <c r="EG101" s="59"/>
      <c r="EH101" s="59"/>
      <c r="EI101" s="59"/>
    </row>
    <row r="102" spans="1:139" s="81" customFormat="1">
      <c r="A102" s="132" t="s">
        <v>5366</v>
      </c>
      <c r="B102" s="130" t="s">
        <v>6447</v>
      </c>
      <c r="C102" s="130" t="s">
        <v>5401</v>
      </c>
      <c r="D102" s="133" t="s">
        <v>5132</v>
      </c>
      <c r="E102" s="133" t="s">
        <v>28</v>
      </c>
      <c r="F102" s="133">
        <v>14</v>
      </c>
      <c r="G102" s="133">
        <v>64727631</v>
      </c>
      <c r="H102" s="133" t="s">
        <v>21</v>
      </c>
      <c r="I102" s="133" t="s">
        <v>28</v>
      </c>
      <c r="J102" s="133" t="s">
        <v>22</v>
      </c>
      <c r="K102" s="133" t="s">
        <v>23</v>
      </c>
      <c r="L102" s="133" t="s">
        <v>5391</v>
      </c>
      <c r="M102" s="134">
        <v>1.3200000000000001E-10</v>
      </c>
      <c r="N102" s="133" t="s">
        <v>5</v>
      </c>
      <c r="O102" s="133">
        <v>3.8999999999999998E-3</v>
      </c>
      <c r="P102" s="133" t="s">
        <v>5392</v>
      </c>
      <c r="Q102" s="133">
        <v>261</v>
      </c>
      <c r="R102" s="133" t="s">
        <v>2343</v>
      </c>
      <c r="S102" s="133" t="s">
        <v>5402</v>
      </c>
      <c r="T102" s="134">
        <v>1.2999999999999999E-10</v>
      </c>
      <c r="U102" s="59"/>
      <c r="V102" s="59"/>
      <c r="W102" s="59"/>
      <c r="X102" s="59"/>
      <c r="Y102" s="59"/>
      <c r="Z102" s="59"/>
      <c r="AA102" s="59"/>
      <c r="AB102" s="59"/>
      <c r="AC102" s="59"/>
      <c r="AD102" s="59"/>
      <c r="AE102" s="59"/>
      <c r="AF102" s="59"/>
      <c r="AG102" s="59"/>
      <c r="AH102" s="59"/>
      <c r="AI102" s="59"/>
      <c r="AJ102" s="59"/>
      <c r="AK102" s="59"/>
      <c r="AL102" s="59"/>
      <c r="AM102" s="59"/>
      <c r="AN102" s="59"/>
      <c r="AO102" s="59"/>
      <c r="AP102" s="59"/>
      <c r="AQ102" s="59"/>
      <c r="AR102" s="59"/>
      <c r="AS102" s="59"/>
      <c r="AT102" s="59"/>
      <c r="AU102" s="59"/>
      <c r="AV102" s="59"/>
      <c r="AW102" s="59"/>
      <c r="AX102" s="59"/>
      <c r="AY102" s="59"/>
      <c r="AZ102" s="59"/>
      <c r="BA102" s="59"/>
      <c r="BB102" s="59"/>
      <c r="BC102" s="59"/>
      <c r="BD102" s="59"/>
      <c r="BE102" s="59"/>
      <c r="BF102" s="59"/>
      <c r="BG102" s="59"/>
      <c r="BH102" s="59"/>
      <c r="BI102" s="59"/>
      <c r="BJ102" s="59"/>
      <c r="BK102" s="59"/>
      <c r="BL102" s="59"/>
      <c r="BM102" s="59"/>
      <c r="BN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c r="CM102" s="59"/>
      <c r="CN102" s="59"/>
      <c r="CO102" s="59"/>
      <c r="CP102" s="59"/>
      <c r="CQ102" s="59"/>
      <c r="CR102" s="59"/>
      <c r="CS102" s="59"/>
      <c r="CT102" s="59"/>
      <c r="CU102" s="59"/>
      <c r="CV102" s="59"/>
      <c r="CW102" s="59"/>
      <c r="CX102" s="59"/>
      <c r="CY102" s="59"/>
      <c r="CZ102" s="59"/>
      <c r="DA102" s="59"/>
      <c r="DB102" s="59"/>
      <c r="DC102" s="59"/>
      <c r="DD102" s="59"/>
      <c r="DE102" s="59"/>
      <c r="DF102" s="59"/>
      <c r="DG102" s="59"/>
      <c r="DH102" s="59"/>
      <c r="DI102" s="59"/>
      <c r="DJ102" s="59"/>
      <c r="DK102" s="59"/>
      <c r="DL102" s="59"/>
      <c r="DM102" s="59"/>
      <c r="DN102" s="59"/>
      <c r="DO102" s="59"/>
      <c r="DP102" s="59"/>
      <c r="DQ102" s="59"/>
      <c r="DR102" s="59"/>
      <c r="DS102" s="59"/>
      <c r="DT102" s="59"/>
      <c r="DU102" s="59"/>
      <c r="DV102" s="59"/>
      <c r="DW102" s="59"/>
      <c r="DX102" s="59"/>
      <c r="DY102" s="59"/>
      <c r="DZ102" s="59"/>
      <c r="EA102" s="59"/>
      <c r="EB102" s="59"/>
      <c r="EC102" s="59"/>
      <c r="ED102" s="59"/>
      <c r="EE102" s="59"/>
      <c r="EF102" s="59"/>
      <c r="EG102" s="59"/>
      <c r="EH102" s="59"/>
      <c r="EI102" s="59"/>
    </row>
    <row r="103" spans="1:139" s="81" customFormat="1">
      <c r="A103" s="132" t="s">
        <v>5366</v>
      </c>
      <c r="B103" s="130" t="s">
        <v>6444</v>
      </c>
      <c r="C103" s="130" t="s">
        <v>5390</v>
      </c>
      <c r="D103" s="133" t="s">
        <v>5132</v>
      </c>
      <c r="E103" s="133" t="s">
        <v>28</v>
      </c>
      <c r="F103" s="133">
        <v>14</v>
      </c>
      <c r="G103" s="133">
        <v>64727631</v>
      </c>
      <c r="H103" s="133" t="s">
        <v>21</v>
      </c>
      <c r="I103" s="133" t="s">
        <v>28</v>
      </c>
      <c r="J103" s="133" t="s">
        <v>22</v>
      </c>
      <c r="K103" s="133" t="s">
        <v>23</v>
      </c>
      <c r="L103" s="133" t="s">
        <v>5391</v>
      </c>
      <c r="M103" s="134">
        <v>1.4499999999999999E-10</v>
      </c>
      <c r="N103" s="133" t="s">
        <v>5</v>
      </c>
      <c r="O103" s="133">
        <v>3.8999999999999998E-3</v>
      </c>
      <c r="P103" s="133" t="s">
        <v>5392</v>
      </c>
      <c r="Q103" s="133">
        <v>261</v>
      </c>
      <c r="R103" s="133" t="s">
        <v>2343</v>
      </c>
      <c r="S103" s="133" t="s">
        <v>5393</v>
      </c>
      <c r="T103" s="134">
        <v>8.3999999999999994E-11</v>
      </c>
      <c r="U103" s="59"/>
      <c r="V103" s="59"/>
      <c r="W103" s="59"/>
      <c r="X103" s="59"/>
      <c r="Y103" s="59"/>
      <c r="Z103" s="59"/>
      <c r="AA103" s="59"/>
      <c r="AB103" s="59"/>
      <c r="AC103" s="59"/>
      <c r="AD103" s="59"/>
      <c r="AE103" s="59"/>
      <c r="AF103" s="59"/>
      <c r="AG103" s="59"/>
      <c r="AH103" s="59"/>
      <c r="AI103" s="59"/>
      <c r="AJ103" s="59"/>
      <c r="AK103" s="59"/>
      <c r="AL103" s="59"/>
      <c r="AM103" s="59"/>
      <c r="AN103" s="59"/>
      <c r="AO103" s="59"/>
      <c r="AP103" s="59"/>
      <c r="AQ103" s="59"/>
      <c r="AR103" s="59"/>
      <c r="AS103" s="59"/>
      <c r="AT103" s="59"/>
      <c r="AU103" s="59"/>
      <c r="AV103" s="59"/>
      <c r="AW103" s="59"/>
      <c r="AX103" s="59"/>
      <c r="AY103" s="59"/>
      <c r="AZ103" s="59"/>
      <c r="BA103" s="59"/>
      <c r="BB103" s="59"/>
      <c r="BC103" s="59"/>
      <c r="BD103" s="59"/>
      <c r="BE103" s="59"/>
      <c r="BF103" s="59"/>
      <c r="BG103" s="59"/>
      <c r="BH103" s="59"/>
      <c r="BI103" s="59"/>
      <c r="BJ103" s="59"/>
      <c r="BK103" s="59"/>
      <c r="BL103" s="59"/>
      <c r="BM103" s="59"/>
      <c r="BN103" s="59"/>
      <c r="BO103" s="59"/>
      <c r="BP103" s="59"/>
      <c r="BQ103" s="59"/>
      <c r="BR103" s="59"/>
      <c r="BS103" s="59"/>
      <c r="BT103" s="59"/>
      <c r="BU103" s="59"/>
      <c r="BV103" s="59"/>
      <c r="BW103" s="59"/>
      <c r="BX103" s="59"/>
      <c r="BY103" s="59"/>
      <c r="BZ103" s="59"/>
      <c r="CA103" s="59"/>
      <c r="CB103" s="59"/>
      <c r="CC103" s="59"/>
      <c r="CD103" s="59"/>
      <c r="CE103" s="59"/>
      <c r="CF103" s="59"/>
      <c r="CG103" s="59"/>
      <c r="CH103" s="59"/>
      <c r="CI103" s="59"/>
      <c r="CJ103" s="59"/>
      <c r="CK103" s="59"/>
      <c r="CL103" s="59"/>
      <c r="CM103" s="59"/>
      <c r="CN103" s="59"/>
      <c r="CO103" s="59"/>
      <c r="CP103" s="59"/>
      <c r="CQ103" s="59"/>
      <c r="CR103" s="59"/>
      <c r="CS103" s="59"/>
      <c r="CT103" s="59"/>
      <c r="CU103" s="59"/>
      <c r="CV103" s="59"/>
      <c r="CW103" s="59"/>
      <c r="CX103" s="59"/>
      <c r="CY103" s="59"/>
      <c r="CZ103" s="59"/>
      <c r="DA103" s="59"/>
      <c r="DB103" s="59"/>
      <c r="DC103" s="59"/>
      <c r="DD103" s="59"/>
      <c r="DE103" s="59"/>
      <c r="DF103" s="59"/>
      <c r="DG103" s="59"/>
      <c r="DH103" s="59"/>
      <c r="DI103" s="59"/>
      <c r="DJ103" s="59"/>
      <c r="DK103" s="59"/>
      <c r="DL103" s="59"/>
      <c r="DM103" s="59"/>
      <c r="DN103" s="59"/>
      <c r="DO103" s="59"/>
      <c r="DP103" s="59"/>
      <c r="DQ103" s="59"/>
      <c r="DR103" s="59"/>
      <c r="DS103" s="59"/>
      <c r="DT103" s="59"/>
      <c r="DU103" s="59"/>
      <c r="DV103" s="59"/>
      <c r="DW103" s="59"/>
      <c r="DX103" s="59"/>
      <c r="DY103" s="59"/>
      <c r="DZ103" s="59"/>
      <c r="EA103" s="59"/>
      <c r="EB103" s="59"/>
      <c r="EC103" s="59"/>
      <c r="ED103" s="59"/>
      <c r="EE103" s="59"/>
      <c r="EF103" s="59"/>
      <c r="EG103" s="59"/>
      <c r="EH103" s="59"/>
      <c r="EI103" s="59"/>
    </row>
    <row r="104" spans="1:139" s="81" customFormat="1">
      <c r="A104" s="132" t="s">
        <v>5366</v>
      </c>
      <c r="B104" s="130" t="s">
        <v>6443</v>
      </c>
      <c r="C104" s="130" t="s">
        <v>5387</v>
      </c>
      <c r="D104" s="133" t="s">
        <v>5132</v>
      </c>
      <c r="E104" s="133" t="s">
        <v>5368</v>
      </c>
      <c r="F104" s="133">
        <v>14</v>
      </c>
      <c r="G104" s="133">
        <v>64741750</v>
      </c>
      <c r="H104" s="133" t="s">
        <v>75</v>
      </c>
      <c r="I104" s="133" t="s">
        <v>108</v>
      </c>
      <c r="J104" s="133" t="s">
        <v>9</v>
      </c>
      <c r="K104" s="133" t="s">
        <v>5371</v>
      </c>
      <c r="L104" s="133" t="s">
        <v>5388</v>
      </c>
      <c r="M104" s="134">
        <v>1.66E-10</v>
      </c>
      <c r="N104" s="133" t="s">
        <v>5</v>
      </c>
      <c r="O104" s="133">
        <v>1.1999999999999999E-3</v>
      </c>
      <c r="P104" s="133" t="s">
        <v>5379</v>
      </c>
      <c r="Q104" s="133">
        <v>82</v>
      </c>
      <c r="R104" s="133" t="s">
        <v>2343</v>
      </c>
      <c r="S104" s="133" t="s">
        <v>5389</v>
      </c>
      <c r="T104" s="134">
        <v>5.4999999999999997E-11</v>
      </c>
      <c r="U104" s="59"/>
      <c r="V104" s="59"/>
      <c r="W104" s="59"/>
      <c r="X104" s="59"/>
      <c r="Y104" s="59"/>
      <c r="Z104" s="59"/>
      <c r="AA104" s="59"/>
      <c r="AB104" s="59"/>
      <c r="AC104" s="59"/>
      <c r="AD104" s="59"/>
      <c r="AE104" s="59"/>
      <c r="AF104" s="59"/>
      <c r="AG104" s="59"/>
      <c r="AH104" s="59"/>
      <c r="AI104" s="59"/>
      <c r="AJ104" s="59"/>
      <c r="AK104" s="59"/>
      <c r="AL104" s="59"/>
      <c r="AM104" s="59"/>
      <c r="AN104" s="59"/>
      <c r="AO104" s="59"/>
      <c r="AP104" s="59"/>
      <c r="AQ104" s="59"/>
      <c r="AR104" s="59"/>
      <c r="AS104" s="59"/>
      <c r="AT104" s="59"/>
      <c r="AU104" s="59"/>
      <c r="AV104" s="59"/>
      <c r="AW104" s="59"/>
      <c r="AX104" s="59"/>
      <c r="AY104" s="59"/>
      <c r="AZ104" s="59"/>
      <c r="BA104" s="59"/>
      <c r="BB104" s="59"/>
      <c r="BC104" s="59"/>
      <c r="BD104" s="59"/>
      <c r="BE104" s="59"/>
      <c r="BF104" s="59"/>
      <c r="BG104" s="59"/>
      <c r="BH104" s="59"/>
      <c r="BI104" s="59"/>
      <c r="BJ104" s="59"/>
      <c r="BK104" s="59"/>
      <c r="BL104" s="59"/>
      <c r="BM104" s="59"/>
      <c r="BN104" s="59"/>
      <c r="BO104" s="59"/>
      <c r="BP104" s="59"/>
      <c r="BQ104" s="59"/>
      <c r="BR104" s="59"/>
      <c r="BS104" s="59"/>
      <c r="BT104" s="59"/>
      <c r="BU104" s="59"/>
      <c r="BV104" s="59"/>
      <c r="BW104" s="59"/>
      <c r="BX104" s="59"/>
      <c r="BY104" s="59"/>
      <c r="BZ104" s="59"/>
      <c r="CA104" s="59"/>
      <c r="CB104" s="59"/>
      <c r="CC104" s="59"/>
      <c r="CD104" s="59"/>
      <c r="CE104" s="59"/>
      <c r="CF104" s="59"/>
      <c r="CG104" s="59"/>
      <c r="CH104" s="59"/>
      <c r="CI104" s="59"/>
      <c r="CJ104" s="59"/>
      <c r="CK104" s="59"/>
      <c r="CL104" s="59"/>
      <c r="CM104" s="59"/>
      <c r="CN104" s="59"/>
      <c r="CO104" s="59"/>
      <c r="CP104" s="59"/>
      <c r="CQ104" s="59"/>
      <c r="CR104" s="59"/>
      <c r="CS104" s="59"/>
      <c r="CT104" s="59"/>
      <c r="CU104" s="59"/>
      <c r="CV104" s="59"/>
      <c r="CW104" s="59"/>
      <c r="CX104" s="59"/>
      <c r="CY104" s="59"/>
      <c r="CZ104" s="59"/>
      <c r="DA104" s="59"/>
      <c r="DB104" s="59"/>
      <c r="DC104" s="59"/>
      <c r="DD104" s="59"/>
      <c r="DE104" s="59"/>
      <c r="DF104" s="59"/>
      <c r="DG104" s="59"/>
      <c r="DH104" s="59"/>
      <c r="DI104" s="59"/>
      <c r="DJ104" s="59"/>
      <c r="DK104" s="59"/>
      <c r="DL104" s="59"/>
      <c r="DM104" s="59"/>
      <c r="DN104" s="59"/>
      <c r="DO104" s="59"/>
      <c r="DP104" s="59"/>
      <c r="DQ104" s="59"/>
      <c r="DR104" s="59"/>
      <c r="DS104" s="59"/>
      <c r="DT104" s="59"/>
      <c r="DU104" s="59"/>
      <c r="DV104" s="59"/>
      <c r="DW104" s="59"/>
      <c r="DX104" s="59"/>
      <c r="DY104" s="59"/>
      <c r="DZ104" s="59"/>
      <c r="EA104" s="59"/>
      <c r="EB104" s="59"/>
      <c r="EC104" s="59"/>
      <c r="ED104" s="59"/>
      <c r="EE104" s="59"/>
      <c r="EF104" s="59"/>
      <c r="EG104" s="59"/>
      <c r="EH104" s="59"/>
      <c r="EI104" s="59"/>
    </row>
    <row r="105" spans="1:139" s="81" customFormat="1">
      <c r="A105" s="132" t="s">
        <v>5366</v>
      </c>
      <c r="B105" s="130" t="s">
        <v>6444</v>
      </c>
      <c r="C105" s="130" t="s">
        <v>5390</v>
      </c>
      <c r="D105" s="133" t="s">
        <v>5132</v>
      </c>
      <c r="E105" s="133" t="s">
        <v>5368</v>
      </c>
      <c r="F105" s="133">
        <v>14</v>
      </c>
      <c r="G105" s="133">
        <v>64741750</v>
      </c>
      <c r="H105" s="133" t="s">
        <v>75</v>
      </c>
      <c r="I105" s="133" t="s">
        <v>108</v>
      </c>
      <c r="J105" s="133" t="s">
        <v>9</v>
      </c>
      <c r="K105" s="133" t="s">
        <v>5371</v>
      </c>
      <c r="L105" s="133" t="s">
        <v>5388</v>
      </c>
      <c r="M105" s="134">
        <v>1.73E-10</v>
      </c>
      <c r="N105" s="133" t="s">
        <v>5</v>
      </c>
      <c r="O105" s="133">
        <v>1.1999999999999999E-3</v>
      </c>
      <c r="P105" s="133" t="s">
        <v>5375</v>
      </c>
      <c r="Q105" s="133">
        <v>82</v>
      </c>
      <c r="R105" s="133" t="s">
        <v>2343</v>
      </c>
      <c r="S105" s="133" t="s">
        <v>5389</v>
      </c>
      <c r="T105" s="134">
        <v>7.5E-11</v>
      </c>
      <c r="U105" s="59"/>
      <c r="V105" s="59"/>
      <c r="W105" s="59"/>
      <c r="X105" s="59"/>
      <c r="Y105" s="59"/>
      <c r="Z105" s="59"/>
      <c r="AA105" s="59"/>
      <c r="AB105" s="59"/>
      <c r="AC105" s="59"/>
      <c r="AD105" s="59"/>
      <c r="AE105" s="59"/>
      <c r="AF105" s="59"/>
      <c r="AG105" s="59"/>
      <c r="AH105" s="59"/>
      <c r="AI105" s="59"/>
      <c r="AJ105" s="59"/>
      <c r="AK105" s="59"/>
      <c r="AL105" s="59"/>
      <c r="AM105" s="59"/>
      <c r="AN105" s="59"/>
      <c r="AO105" s="59"/>
      <c r="AP105" s="59"/>
      <c r="AQ105" s="59"/>
      <c r="AR105" s="59"/>
      <c r="AS105" s="59"/>
      <c r="AT105" s="59"/>
      <c r="AU105" s="59"/>
      <c r="AV105" s="59"/>
      <c r="AW105" s="59"/>
      <c r="AX105" s="59"/>
      <c r="AY105" s="59"/>
      <c r="AZ105" s="59"/>
      <c r="BA105" s="59"/>
      <c r="BB105" s="59"/>
      <c r="BC105" s="59"/>
      <c r="BD105" s="59"/>
      <c r="BE105" s="59"/>
      <c r="BF105" s="59"/>
      <c r="BG105" s="59"/>
      <c r="BH105" s="59"/>
      <c r="BI105" s="59"/>
      <c r="BJ105" s="59"/>
      <c r="BK105" s="59"/>
      <c r="BL105" s="59"/>
      <c r="BM105" s="59"/>
      <c r="BN105" s="59"/>
      <c r="BO105" s="59"/>
      <c r="BP105" s="59"/>
      <c r="BQ105" s="59"/>
      <c r="BR105" s="59"/>
      <c r="BS105" s="59"/>
      <c r="BT105" s="59"/>
      <c r="BU105" s="59"/>
      <c r="BV105" s="59"/>
      <c r="BW105" s="59"/>
      <c r="BX105" s="59"/>
      <c r="BY105" s="59"/>
      <c r="BZ105" s="59"/>
      <c r="CA105" s="59"/>
      <c r="CB105" s="59"/>
      <c r="CC105" s="59"/>
      <c r="CD105" s="59"/>
      <c r="CE105" s="59"/>
      <c r="CF105" s="59"/>
      <c r="CG105" s="59"/>
      <c r="CH105" s="59"/>
      <c r="CI105" s="59"/>
      <c r="CJ105" s="59"/>
      <c r="CK105" s="59"/>
      <c r="CL105" s="59"/>
      <c r="CM105" s="59"/>
      <c r="CN105" s="59"/>
      <c r="CO105" s="59"/>
      <c r="CP105" s="59"/>
      <c r="CQ105" s="59"/>
      <c r="CR105" s="59"/>
      <c r="CS105" s="59"/>
      <c r="CT105" s="59"/>
      <c r="CU105" s="59"/>
      <c r="CV105" s="59"/>
      <c r="CW105" s="59"/>
      <c r="CX105" s="59"/>
      <c r="CY105" s="59"/>
      <c r="CZ105" s="59"/>
      <c r="DA105" s="59"/>
      <c r="DB105" s="59"/>
      <c r="DC105" s="59"/>
      <c r="DD105" s="59"/>
      <c r="DE105" s="59"/>
      <c r="DF105" s="59"/>
      <c r="DG105" s="59"/>
      <c r="DH105" s="59"/>
      <c r="DI105" s="59"/>
      <c r="DJ105" s="59"/>
      <c r="DK105" s="59"/>
      <c r="DL105" s="59"/>
      <c r="DM105" s="59"/>
      <c r="DN105" s="59"/>
      <c r="DO105" s="59"/>
      <c r="DP105" s="59"/>
      <c r="DQ105" s="59"/>
      <c r="DR105" s="59"/>
      <c r="DS105" s="59"/>
      <c r="DT105" s="59"/>
      <c r="DU105" s="59"/>
      <c r="DV105" s="59"/>
      <c r="DW105" s="59"/>
      <c r="DX105" s="59"/>
      <c r="DY105" s="59"/>
      <c r="DZ105" s="59"/>
      <c r="EA105" s="59"/>
      <c r="EB105" s="59"/>
      <c r="EC105" s="59"/>
      <c r="ED105" s="59"/>
      <c r="EE105" s="59"/>
      <c r="EF105" s="59"/>
      <c r="EG105" s="59"/>
      <c r="EH105" s="59"/>
      <c r="EI105" s="59"/>
    </row>
    <row r="106" spans="1:139" s="81" customFormat="1">
      <c r="A106" s="132" t="s">
        <v>5366</v>
      </c>
      <c r="B106" s="130" t="s">
        <v>6448</v>
      </c>
      <c r="C106" s="130" t="s">
        <v>5403</v>
      </c>
      <c r="D106" s="133" t="s">
        <v>5132</v>
      </c>
      <c r="E106" s="133" t="s">
        <v>5368</v>
      </c>
      <c r="F106" s="133">
        <v>14</v>
      </c>
      <c r="G106" s="133">
        <v>64741750</v>
      </c>
      <c r="H106" s="133" t="s">
        <v>75</v>
      </c>
      <c r="I106" s="133" t="s">
        <v>108</v>
      </c>
      <c r="J106" s="133" t="s">
        <v>9</v>
      </c>
      <c r="K106" s="133" t="s">
        <v>5371</v>
      </c>
      <c r="L106" s="133" t="s">
        <v>5404</v>
      </c>
      <c r="M106" s="134">
        <v>1.7700000000000001E-10</v>
      </c>
      <c r="N106" s="133" t="s">
        <v>5</v>
      </c>
      <c r="O106" s="133">
        <v>1.1999999999999999E-3</v>
      </c>
      <c r="P106" s="133" t="s">
        <v>5375</v>
      </c>
      <c r="Q106" s="133">
        <v>82</v>
      </c>
      <c r="R106" s="133" t="s">
        <v>2343</v>
      </c>
      <c r="S106" s="133" t="s">
        <v>5405</v>
      </c>
      <c r="T106" s="134">
        <v>1.7000000000000001E-10</v>
      </c>
      <c r="U106" s="59"/>
      <c r="V106" s="59"/>
      <c r="W106" s="59"/>
      <c r="X106" s="59"/>
      <c r="Y106" s="59"/>
      <c r="Z106" s="59"/>
      <c r="AA106" s="59"/>
      <c r="AB106" s="59"/>
      <c r="AC106" s="59"/>
      <c r="AD106" s="59"/>
      <c r="AE106" s="59"/>
      <c r="AF106" s="59"/>
      <c r="AG106" s="59"/>
      <c r="AH106" s="59"/>
      <c r="AI106" s="59"/>
      <c r="AJ106" s="59"/>
      <c r="AK106" s="59"/>
      <c r="AL106" s="59"/>
      <c r="AM106" s="59"/>
      <c r="AN106" s="59"/>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c r="CM106" s="59"/>
      <c r="CN106" s="59"/>
      <c r="CO106" s="59"/>
      <c r="CP106" s="59"/>
      <c r="CQ106" s="59"/>
      <c r="CR106" s="59"/>
      <c r="CS106" s="59"/>
      <c r="CT106" s="59"/>
      <c r="CU106" s="59"/>
      <c r="CV106" s="59"/>
      <c r="CW106" s="59"/>
      <c r="CX106" s="59"/>
      <c r="CY106" s="59"/>
      <c r="CZ106" s="59"/>
      <c r="DA106" s="59"/>
      <c r="DB106" s="59"/>
      <c r="DC106" s="59"/>
      <c r="DD106" s="59"/>
      <c r="DE106" s="59"/>
      <c r="DF106" s="59"/>
      <c r="DG106" s="59"/>
      <c r="DH106" s="59"/>
      <c r="DI106" s="59"/>
      <c r="DJ106" s="59"/>
      <c r="DK106" s="59"/>
      <c r="DL106" s="59"/>
      <c r="DM106" s="59"/>
      <c r="DN106" s="59"/>
      <c r="DO106" s="59"/>
      <c r="DP106" s="59"/>
      <c r="DQ106" s="59"/>
      <c r="DR106" s="59"/>
      <c r="DS106" s="59"/>
      <c r="DT106" s="59"/>
      <c r="DU106" s="59"/>
      <c r="DV106" s="59"/>
      <c r="DW106" s="59"/>
      <c r="DX106" s="59"/>
      <c r="DY106" s="59"/>
      <c r="DZ106" s="59"/>
      <c r="EA106" s="59"/>
      <c r="EB106" s="59"/>
      <c r="EC106" s="59"/>
      <c r="ED106" s="59"/>
      <c r="EE106" s="59"/>
      <c r="EF106" s="59"/>
      <c r="EG106" s="59"/>
      <c r="EH106" s="59"/>
      <c r="EI106" s="59"/>
    </row>
    <row r="107" spans="1:139" s="81" customFormat="1">
      <c r="A107" s="132" t="s">
        <v>5366</v>
      </c>
      <c r="B107" s="130" t="s">
        <v>6391</v>
      </c>
      <c r="C107" s="130" t="s">
        <v>5152</v>
      </c>
      <c r="D107" s="133" t="s">
        <v>5132</v>
      </c>
      <c r="E107" s="133" t="s">
        <v>28</v>
      </c>
      <c r="F107" s="133">
        <v>14</v>
      </c>
      <c r="G107" s="133">
        <v>64727631</v>
      </c>
      <c r="H107" s="133" t="s">
        <v>21</v>
      </c>
      <c r="I107" s="133" t="s">
        <v>28</v>
      </c>
      <c r="J107" s="133" t="s">
        <v>22</v>
      </c>
      <c r="K107" s="133" t="s">
        <v>23</v>
      </c>
      <c r="L107" s="133" t="s">
        <v>5400</v>
      </c>
      <c r="M107" s="134">
        <v>2.9300000000000002E-10</v>
      </c>
      <c r="N107" s="133" t="s">
        <v>5</v>
      </c>
      <c r="O107" s="133">
        <v>3.8999999999999998E-3</v>
      </c>
      <c r="P107" s="133" t="s">
        <v>5392</v>
      </c>
      <c r="Q107" s="133">
        <v>261</v>
      </c>
      <c r="R107" s="133" t="s">
        <v>2343</v>
      </c>
      <c r="S107" s="133" t="s">
        <v>5393</v>
      </c>
      <c r="T107" s="134">
        <v>1.2999999999999999E-10</v>
      </c>
      <c r="U107" s="59"/>
      <c r="V107" s="59"/>
      <c r="W107" s="59"/>
      <c r="X107" s="59"/>
      <c r="Y107" s="59"/>
      <c r="Z107" s="59"/>
      <c r="AA107" s="59"/>
      <c r="AB107" s="59"/>
      <c r="AC107" s="59"/>
      <c r="AD107" s="59"/>
      <c r="AE107" s="59"/>
      <c r="AF107" s="59"/>
      <c r="AG107" s="59"/>
      <c r="AH107" s="59"/>
      <c r="AI107" s="59"/>
      <c r="AJ107" s="59"/>
      <c r="AK107" s="59"/>
      <c r="AL107" s="59"/>
      <c r="AM107" s="59"/>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c r="CM107" s="59"/>
      <c r="CN107" s="59"/>
      <c r="CO107" s="59"/>
      <c r="CP107" s="59"/>
      <c r="CQ107" s="59"/>
      <c r="CR107" s="59"/>
      <c r="CS107" s="59"/>
      <c r="CT107" s="59"/>
      <c r="CU107" s="59"/>
      <c r="CV107" s="59"/>
      <c r="CW107" s="59"/>
      <c r="CX107" s="59"/>
      <c r="CY107" s="59"/>
      <c r="CZ107" s="59"/>
      <c r="DA107" s="59"/>
      <c r="DB107" s="59"/>
      <c r="DC107" s="59"/>
      <c r="DD107" s="59"/>
      <c r="DE107" s="59"/>
      <c r="DF107" s="59"/>
      <c r="DG107" s="59"/>
      <c r="DH107" s="59"/>
      <c r="DI107" s="59"/>
      <c r="DJ107" s="59"/>
      <c r="DK107" s="59"/>
      <c r="DL107" s="59"/>
      <c r="DM107" s="59"/>
      <c r="DN107" s="59"/>
      <c r="DO107" s="59"/>
      <c r="DP107" s="59"/>
      <c r="DQ107" s="59"/>
      <c r="DR107" s="59"/>
      <c r="DS107" s="59"/>
      <c r="DT107" s="59"/>
      <c r="DU107" s="59"/>
      <c r="DV107" s="59"/>
      <c r="DW107" s="59"/>
      <c r="DX107" s="59"/>
      <c r="DY107" s="59"/>
      <c r="DZ107" s="59"/>
      <c r="EA107" s="59"/>
      <c r="EB107" s="59"/>
      <c r="EC107" s="59"/>
      <c r="ED107" s="59"/>
      <c r="EE107" s="59"/>
      <c r="EF107" s="59"/>
      <c r="EG107" s="59"/>
      <c r="EH107" s="59"/>
      <c r="EI107" s="59"/>
    </row>
    <row r="108" spans="1:139" s="81" customFormat="1">
      <c r="A108" s="132" t="s">
        <v>5366</v>
      </c>
      <c r="B108" s="130" t="s">
        <v>6440</v>
      </c>
      <c r="C108" s="130" t="s">
        <v>5373</v>
      </c>
      <c r="D108" s="133" t="s">
        <v>5132</v>
      </c>
      <c r="E108" s="133" t="s">
        <v>28</v>
      </c>
      <c r="F108" s="133">
        <v>14</v>
      </c>
      <c r="G108" s="133">
        <v>64727631</v>
      </c>
      <c r="H108" s="133" t="s">
        <v>21</v>
      </c>
      <c r="I108" s="133" t="s">
        <v>28</v>
      </c>
      <c r="J108" s="133" t="s">
        <v>22</v>
      </c>
      <c r="K108" s="133" t="s">
        <v>23</v>
      </c>
      <c r="L108" s="133" t="s">
        <v>5400</v>
      </c>
      <c r="M108" s="134">
        <v>5.1199999999999999E-10</v>
      </c>
      <c r="N108" s="133" t="s">
        <v>5</v>
      </c>
      <c r="O108" s="133">
        <v>3.8999999999999998E-3</v>
      </c>
      <c r="P108" s="133" t="s">
        <v>5392</v>
      </c>
      <c r="Q108" s="133">
        <v>261</v>
      </c>
      <c r="R108" s="133" t="s">
        <v>2343</v>
      </c>
      <c r="S108" s="133" t="s">
        <v>5407</v>
      </c>
      <c r="T108" s="134">
        <v>2.8000000000000002E-10</v>
      </c>
      <c r="U108" s="59"/>
      <c r="V108" s="59"/>
      <c r="W108" s="59"/>
      <c r="X108" s="59"/>
      <c r="Y108" s="59"/>
      <c r="Z108" s="59"/>
      <c r="AA108" s="59"/>
      <c r="AB108" s="59"/>
      <c r="AC108" s="59"/>
      <c r="AD108" s="59"/>
      <c r="AE108" s="59"/>
      <c r="AF108" s="59"/>
      <c r="AG108" s="59"/>
      <c r="AH108" s="59"/>
      <c r="AI108" s="59"/>
      <c r="AJ108" s="59"/>
      <c r="AK108" s="59"/>
      <c r="AL108" s="59"/>
      <c r="AM108" s="59"/>
      <c r="AN108" s="59"/>
      <c r="AO108" s="59"/>
      <c r="AP108" s="59"/>
      <c r="AQ108" s="59"/>
      <c r="AR108" s="59"/>
      <c r="AS108" s="59"/>
      <c r="AT108" s="59"/>
      <c r="AU108" s="59"/>
      <c r="AV108" s="59"/>
      <c r="AW108" s="59"/>
      <c r="AX108" s="59"/>
      <c r="AY108" s="59"/>
      <c r="AZ108" s="59"/>
      <c r="BA108" s="59"/>
      <c r="BB108" s="59"/>
      <c r="BC108" s="59"/>
      <c r="BD108" s="59"/>
      <c r="BE108" s="59"/>
      <c r="BF108" s="59"/>
      <c r="BG108" s="59"/>
      <c r="BH108" s="59"/>
      <c r="BI108" s="59"/>
      <c r="BJ108" s="59"/>
      <c r="BK108" s="5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c r="CM108" s="59"/>
      <c r="CN108" s="59"/>
      <c r="CO108" s="59"/>
      <c r="CP108" s="59"/>
      <c r="CQ108" s="59"/>
      <c r="CR108" s="59"/>
      <c r="CS108" s="59"/>
      <c r="CT108" s="59"/>
      <c r="CU108" s="59"/>
      <c r="CV108" s="59"/>
      <c r="CW108" s="59"/>
      <c r="CX108" s="59"/>
      <c r="CY108" s="59"/>
      <c r="CZ108" s="59"/>
      <c r="DA108" s="59"/>
      <c r="DB108" s="59"/>
      <c r="DC108" s="59"/>
      <c r="DD108" s="59"/>
      <c r="DE108" s="59"/>
      <c r="DF108" s="59"/>
      <c r="DG108" s="59"/>
      <c r="DH108" s="59"/>
      <c r="DI108" s="59"/>
      <c r="DJ108" s="59"/>
      <c r="DK108" s="59"/>
      <c r="DL108" s="59"/>
      <c r="DM108" s="59"/>
      <c r="DN108" s="59"/>
      <c r="DO108" s="59"/>
      <c r="DP108" s="59"/>
      <c r="DQ108" s="59"/>
      <c r="DR108" s="59"/>
      <c r="DS108" s="59"/>
      <c r="DT108" s="59"/>
      <c r="DU108" s="59"/>
      <c r="DV108" s="59"/>
      <c r="DW108" s="59"/>
      <c r="DX108" s="59"/>
      <c r="DY108" s="59"/>
      <c r="DZ108" s="59"/>
      <c r="EA108" s="59"/>
      <c r="EB108" s="59"/>
      <c r="EC108" s="59"/>
      <c r="ED108" s="59"/>
      <c r="EE108" s="59"/>
      <c r="EF108" s="59"/>
      <c r="EG108" s="59"/>
      <c r="EH108" s="59"/>
      <c r="EI108" s="59"/>
    </row>
    <row r="109" spans="1:139" s="81" customFormat="1">
      <c r="A109" s="132" t="s">
        <v>5366</v>
      </c>
      <c r="B109" s="130" t="s">
        <v>6450</v>
      </c>
      <c r="C109" s="130" t="s">
        <v>5413</v>
      </c>
      <c r="D109" s="133" t="s">
        <v>5132</v>
      </c>
      <c r="E109" s="133" t="s">
        <v>28</v>
      </c>
      <c r="F109" s="133">
        <v>14</v>
      </c>
      <c r="G109" s="133">
        <v>64727631</v>
      </c>
      <c r="H109" s="133" t="s">
        <v>21</v>
      </c>
      <c r="I109" s="133" t="s">
        <v>28</v>
      </c>
      <c r="J109" s="133" t="s">
        <v>22</v>
      </c>
      <c r="K109" s="133" t="s">
        <v>23</v>
      </c>
      <c r="L109" s="133" t="s">
        <v>5414</v>
      </c>
      <c r="M109" s="134">
        <v>6.1500000000000005E-10</v>
      </c>
      <c r="N109" s="133" t="s">
        <v>16</v>
      </c>
      <c r="O109" s="133">
        <v>3.8999999999999998E-3</v>
      </c>
      <c r="P109" s="133" t="s">
        <v>5415</v>
      </c>
      <c r="Q109" s="133">
        <v>261</v>
      </c>
      <c r="R109" s="133" t="s">
        <v>2343</v>
      </c>
      <c r="S109" s="133" t="s">
        <v>5416</v>
      </c>
      <c r="T109" s="134">
        <v>9.2999999999999999E-10</v>
      </c>
      <c r="U109" s="59"/>
      <c r="V109" s="59"/>
      <c r="W109" s="59"/>
      <c r="X109" s="59"/>
      <c r="Y109" s="59"/>
      <c r="Z109" s="59"/>
      <c r="AA109" s="59"/>
      <c r="AB109" s="59"/>
      <c r="AC109" s="59"/>
      <c r="AD109" s="59"/>
      <c r="AE109" s="59"/>
      <c r="AF109" s="59"/>
      <c r="AG109" s="59"/>
      <c r="AH109" s="59"/>
      <c r="AI109" s="59"/>
      <c r="AJ109" s="59"/>
      <c r="AK109" s="59"/>
      <c r="AL109" s="59"/>
      <c r="AM109" s="59"/>
      <c r="AN109" s="59"/>
      <c r="AO109" s="59"/>
      <c r="AP109" s="59"/>
      <c r="AQ109" s="59"/>
      <c r="AR109" s="59"/>
      <c r="AS109" s="59"/>
      <c r="AT109" s="59"/>
      <c r="AU109" s="59"/>
      <c r="AV109" s="59"/>
      <c r="AW109" s="59"/>
      <c r="AX109" s="59"/>
      <c r="AY109" s="59"/>
      <c r="AZ109" s="59"/>
      <c r="BA109" s="59"/>
      <c r="BB109" s="59"/>
      <c r="BC109" s="59"/>
      <c r="BD109" s="59"/>
      <c r="BE109" s="59"/>
      <c r="BF109" s="59"/>
      <c r="BG109" s="59"/>
      <c r="BH109" s="59"/>
      <c r="BI109" s="59"/>
      <c r="BJ109" s="59"/>
      <c r="BK109" s="5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c r="CM109" s="59"/>
      <c r="CN109" s="59"/>
      <c r="CO109" s="59"/>
      <c r="CP109" s="59"/>
      <c r="CQ109" s="59"/>
      <c r="CR109" s="59"/>
      <c r="CS109" s="59"/>
      <c r="CT109" s="59"/>
      <c r="CU109" s="59"/>
      <c r="CV109" s="59"/>
      <c r="CW109" s="59"/>
      <c r="CX109" s="59"/>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59"/>
      <c r="EE109" s="59"/>
      <c r="EF109" s="59"/>
      <c r="EG109" s="59"/>
      <c r="EH109" s="59"/>
      <c r="EI109" s="59"/>
    </row>
    <row r="110" spans="1:139" s="81" customFormat="1">
      <c r="A110" s="132" t="s">
        <v>5366</v>
      </c>
      <c r="B110" s="130" t="s">
        <v>6391</v>
      </c>
      <c r="C110" s="130" t="s">
        <v>5152</v>
      </c>
      <c r="D110" s="133" t="s">
        <v>5132</v>
      </c>
      <c r="E110" s="133" t="s">
        <v>5368</v>
      </c>
      <c r="F110" s="133">
        <v>14</v>
      </c>
      <c r="G110" s="133">
        <v>64741750</v>
      </c>
      <c r="H110" s="133" t="s">
        <v>75</v>
      </c>
      <c r="I110" s="133" t="s">
        <v>108</v>
      </c>
      <c r="J110" s="133" t="s">
        <v>9</v>
      </c>
      <c r="K110" s="133" t="s">
        <v>5371</v>
      </c>
      <c r="L110" s="133" t="s">
        <v>5408</v>
      </c>
      <c r="M110" s="134">
        <v>6.3899999999999996E-10</v>
      </c>
      <c r="N110" s="133" t="s">
        <v>5</v>
      </c>
      <c r="O110" s="133">
        <v>1.1999999999999999E-3</v>
      </c>
      <c r="P110" s="133" t="s">
        <v>5375</v>
      </c>
      <c r="Q110" s="133">
        <v>82</v>
      </c>
      <c r="R110" s="133" t="s">
        <v>2343</v>
      </c>
      <c r="S110" s="133" t="s">
        <v>5409</v>
      </c>
      <c r="T110" s="134">
        <v>4.0000000000000001E-10</v>
      </c>
      <c r="U110" s="59"/>
      <c r="V110" s="59"/>
      <c r="W110" s="59"/>
      <c r="X110" s="59"/>
      <c r="Y110" s="59"/>
      <c r="Z110" s="59"/>
      <c r="AA110" s="59"/>
      <c r="AB110" s="59"/>
      <c r="AC110" s="59"/>
      <c r="AD110" s="59"/>
      <c r="AE110" s="59"/>
      <c r="AF110" s="59"/>
      <c r="AG110" s="59"/>
      <c r="AH110" s="59"/>
      <c r="AI110" s="59"/>
      <c r="AJ110" s="59"/>
      <c r="AK110" s="59"/>
      <c r="AL110" s="59"/>
      <c r="AM110" s="59"/>
      <c r="AN110" s="59"/>
      <c r="AO110" s="59"/>
      <c r="AP110" s="59"/>
      <c r="AQ110" s="59"/>
      <c r="AR110" s="59"/>
      <c r="AS110" s="59"/>
      <c r="AT110" s="59"/>
      <c r="AU110" s="59"/>
      <c r="AV110" s="59"/>
      <c r="AW110" s="59"/>
      <c r="AX110" s="59"/>
      <c r="AY110" s="59"/>
      <c r="AZ110" s="59"/>
      <c r="BA110" s="59"/>
      <c r="BB110" s="59"/>
      <c r="BC110" s="59"/>
      <c r="BD110" s="59"/>
      <c r="BE110" s="59"/>
      <c r="BF110" s="59"/>
      <c r="BG110" s="59"/>
      <c r="BH110" s="59"/>
      <c r="BI110" s="59"/>
      <c r="BJ110" s="59"/>
      <c r="BK110" s="5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c r="CM110" s="59"/>
      <c r="CN110" s="59"/>
      <c r="CO110" s="59"/>
      <c r="CP110" s="59"/>
      <c r="CQ110" s="59"/>
      <c r="CR110" s="59"/>
      <c r="CS110" s="59"/>
      <c r="CT110" s="59"/>
      <c r="CU110" s="59"/>
      <c r="CV110" s="59"/>
      <c r="CW110" s="59"/>
      <c r="CX110" s="59"/>
      <c r="CY110" s="59"/>
      <c r="CZ110" s="59"/>
      <c r="DA110" s="59"/>
      <c r="DB110" s="59"/>
      <c r="DC110" s="59"/>
      <c r="DD110" s="59"/>
      <c r="DE110" s="59"/>
      <c r="DF110" s="59"/>
      <c r="DG110" s="59"/>
      <c r="DH110" s="59"/>
      <c r="DI110" s="59"/>
      <c r="DJ110" s="59"/>
      <c r="DK110" s="59"/>
      <c r="DL110" s="59"/>
      <c r="DM110" s="59"/>
      <c r="DN110" s="59"/>
      <c r="DO110" s="59"/>
      <c r="DP110" s="59"/>
      <c r="DQ110" s="59"/>
      <c r="DR110" s="59"/>
      <c r="DS110" s="59"/>
      <c r="DT110" s="59"/>
      <c r="DU110" s="59"/>
      <c r="DV110" s="59"/>
      <c r="DW110" s="59"/>
      <c r="DX110" s="59"/>
      <c r="DY110" s="59"/>
      <c r="DZ110" s="59"/>
      <c r="EA110" s="59"/>
      <c r="EB110" s="59"/>
      <c r="EC110" s="59"/>
      <c r="ED110" s="59"/>
      <c r="EE110" s="59"/>
      <c r="EF110" s="59"/>
      <c r="EG110" s="59"/>
      <c r="EH110" s="59"/>
      <c r="EI110" s="59"/>
    </row>
    <row r="111" spans="1:139" s="81" customFormat="1">
      <c r="A111" s="132" t="s">
        <v>5366</v>
      </c>
      <c r="B111" s="130" t="s">
        <v>6453</v>
      </c>
      <c r="C111" s="130" t="s">
        <v>5424</v>
      </c>
      <c r="D111" s="133" t="s">
        <v>5132</v>
      </c>
      <c r="E111" s="133" t="s">
        <v>28</v>
      </c>
      <c r="F111" s="133">
        <v>14</v>
      </c>
      <c r="G111" s="133">
        <v>64727631</v>
      </c>
      <c r="H111" s="133" t="s">
        <v>21</v>
      </c>
      <c r="I111" s="133" t="s">
        <v>28</v>
      </c>
      <c r="J111" s="133" t="s">
        <v>22</v>
      </c>
      <c r="K111" s="133" t="s">
        <v>23</v>
      </c>
      <c r="L111" s="133" t="s">
        <v>5425</v>
      </c>
      <c r="M111" s="134">
        <v>8.3999999999999999E-10</v>
      </c>
      <c r="N111" s="133" t="s">
        <v>16</v>
      </c>
      <c r="O111" s="133">
        <v>3.8999999999999998E-3</v>
      </c>
      <c r="P111" s="133" t="s">
        <v>5415</v>
      </c>
      <c r="Q111" s="133">
        <v>261</v>
      </c>
      <c r="R111" s="133" t="s">
        <v>2343</v>
      </c>
      <c r="S111" s="133" t="s">
        <v>5426</v>
      </c>
      <c r="T111" s="134">
        <v>2.1000000000000002E-9</v>
      </c>
      <c r="U111" s="59"/>
      <c r="V111" s="59"/>
      <c r="W111" s="59"/>
      <c r="X111" s="59"/>
      <c r="Y111" s="59"/>
      <c r="Z111" s="59"/>
      <c r="AA111" s="59"/>
      <c r="AB111" s="59"/>
      <c r="AC111" s="59"/>
      <c r="AD111" s="59"/>
      <c r="AE111" s="59"/>
      <c r="AF111" s="59"/>
      <c r="AG111" s="59"/>
      <c r="AH111" s="59"/>
      <c r="AI111" s="59"/>
      <c r="AJ111" s="59"/>
      <c r="AK111" s="59"/>
      <c r="AL111" s="59"/>
      <c r="AM111" s="59"/>
      <c r="AN111" s="59"/>
      <c r="AO111" s="59"/>
      <c r="AP111" s="59"/>
      <c r="AQ111" s="59"/>
      <c r="AR111" s="59"/>
      <c r="AS111" s="59"/>
      <c r="AT111" s="59"/>
      <c r="AU111" s="59"/>
      <c r="AV111" s="59"/>
      <c r="AW111" s="59"/>
      <c r="AX111" s="59"/>
      <c r="AY111" s="59"/>
      <c r="AZ111" s="59"/>
      <c r="BA111" s="59"/>
      <c r="BB111" s="59"/>
      <c r="BC111" s="59"/>
      <c r="BD111" s="59"/>
      <c r="BE111" s="59"/>
      <c r="BF111" s="59"/>
      <c r="BG111" s="59"/>
      <c r="BH111" s="59"/>
      <c r="BI111" s="59"/>
      <c r="BJ111" s="59"/>
      <c r="BK111" s="59"/>
      <c r="BL111" s="59"/>
      <c r="BM111" s="59"/>
      <c r="BN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CM111" s="59"/>
      <c r="CN111" s="59"/>
      <c r="CO111" s="59"/>
      <c r="CP111" s="59"/>
      <c r="CQ111" s="59"/>
      <c r="CR111" s="59"/>
      <c r="CS111" s="59"/>
      <c r="CT111" s="59"/>
      <c r="CU111" s="59"/>
      <c r="CV111" s="59"/>
      <c r="CW111" s="59"/>
      <c r="CX111" s="59"/>
      <c r="CY111" s="59"/>
      <c r="CZ111" s="59"/>
      <c r="DA111" s="59"/>
      <c r="DB111" s="59"/>
      <c r="DC111" s="59"/>
      <c r="DD111" s="59"/>
      <c r="DE111" s="59"/>
      <c r="DF111" s="59"/>
      <c r="DG111" s="59"/>
      <c r="DH111" s="59"/>
      <c r="DI111" s="59"/>
      <c r="DJ111" s="59"/>
      <c r="DK111" s="59"/>
      <c r="DL111" s="59"/>
      <c r="DM111" s="59"/>
      <c r="DN111" s="59"/>
      <c r="DO111" s="59"/>
      <c r="DP111" s="59"/>
      <c r="DQ111" s="59"/>
      <c r="DR111" s="59"/>
      <c r="DS111" s="59"/>
      <c r="DT111" s="59"/>
      <c r="DU111" s="59"/>
      <c r="DV111" s="59"/>
      <c r="DW111" s="59"/>
      <c r="DX111" s="59"/>
      <c r="DY111" s="59"/>
      <c r="DZ111" s="59"/>
      <c r="EA111" s="59"/>
      <c r="EB111" s="59"/>
      <c r="EC111" s="59"/>
      <c r="ED111" s="59"/>
      <c r="EE111" s="59"/>
      <c r="EF111" s="59"/>
      <c r="EG111" s="59"/>
      <c r="EH111" s="59"/>
      <c r="EI111" s="59"/>
    </row>
    <row r="112" spans="1:139" s="81" customFormat="1">
      <c r="A112" s="132" t="s">
        <v>5366</v>
      </c>
      <c r="B112" s="130" t="s">
        <v>6449</v>
      </c>
      <c r="C112" s="130" t="s">
        <v>5410</v>
      </c>
      <c r="D112" s="133" t="s">
        <v>5132</v>
      </c>
      <c r="E112" s="133" t="s">
        <v>5368</v>
      </c>
      <c r="F112" s="133">
        <v>14</v>
      </c>
      <c r="G112" s="133">
        <v>64741750</v>
      </c>
      <c r="H112" s="133" t="s">
        <v>75</v>
      </c>
      <c r="I112" s="133" t="s">
        <v>108</v>
      </c>
      <c r="J112" s="133" t="s">
        <v>9</v>
      </c>
      <c r="K112" s="133" t="s">
        <v>5371</v>
      </c>
      <c r="L112" s="133" t="s">
        <v>5411</v>
      </c>
      <c r="M112" s="134">
        <v>1.0500000000000001E-9</v>
      </c>
      <c r="N112" s="133" t="s">
        <v>5</v>
      </c>
      <c r="O112" s="133">
        <v>1.1999999999999999E-3</v>
      </c>
      <c r="P112" s="133" t="s">
        <v>5375</v>
      </c>
      <c r="Q112" s="133">
        <v>82</v>
      </c>
      <c r="R112" s="133" t="s">
        <v>2343</v>
      </c>
      <c r="S112" s="133" t="s">
        <v>5412</v>
      </c>
      <c r="T112" s="134">
        <v>7.7000000000000003E-10</v>
      </c>
      <c r="U112" s="59"/>
      <c r="V112" s="59"/>
      <c r="W112" s="59"/>
      <c r="X112" s="59"/>
      <c r="Y112" s="59"/>
      <c r="Z112" s="59"/>
      <c r="AA112" s="59"/>
      <c r="AB112" s="59"/>
      <c r="AC112" s="59"/>
      <c r="AD112" s="59"/>
      <c r="AE112" s="59"/>
      <c r="AF112" s="59"/>
      <c r="AG112" s="59"/>
      <c r="AH112" s="59"/>
      <c r="AI112" s="59"/>
      <c r="AJ112" s="59"/>
      <c r="AK112" s="59"/>
      <c r="AL112" s="59"/>
      <c r="AM112" s="59"/>
      <c r="AN112" s="59"/>
      <c r="AO112" s="59"/>
      <c r="AP112" s="59"/>
      <c r="AQ112" s="59"/>
      <c r="AR112" s="59"/>
      <c r="AS112" s="59"/>
      <c r="AT112" s="59"/>
      <c r="AU112" s="59"/>
      <c r="AV112" s="59"/>
      <c r="AW112" s="59"/>
      <c r="AX112" s="59"/>
      <c r="AY112" s="59"/>
      <c r="AZ112" s="59"/>
      <c r="BA112" s="59"/>
      <c r="BB112" s="59"/>
      <c r="BC112" s="59"/>
      <c r="BD112" s="59"/>
      <c r="BE112" s="59"/>
      <c r="BF112" s="59"/>
      <c r="BG112" s="59"/>
      <c r="BH112" s="59"/>
      <c r="BI112" s="59"/>
      <c r="BJ112" s="59"/>
      <c r="BK112" s="59"/>
      <c r="BL112" s="59"/>
      <c r="BM112" s="59"/>
      <c r="BN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CM112" s="59"/>
      <c r="CN112" s="59"/>
      <c r="CO112" s="59"/>
      <c r="CP112" s="59"/>
      <c r="CQ112" s="59"/>
      <c r="CR112" s="59"/>
      <c r="CS112" s="59"/>
      <c r="CT112" s="59"/>
      <c r="CU112" s="59"/>
      <c r="CV112" s="59"/>
      <c r="CW112" s="59"/>
      <c r="CX112" s="59"/>
      <c r="CY112" s="59"/>
      <c r="CZ112" s="59"/>
      <c r="DA112" s="59"/>
      <c r="DB112" s="59"/>
      <c r="DC112" s="59"/>
      <c r="DD112" s="59"/>
      <c r="DE112" s="59"/>
      <c r="DF112" s="59"/>
      <c r="DG112" s="59"/>
      <c r="DH112" s="59"/>
      <c r="DI112" s="59"/>
      <c r="DJ112" s="59"/>
      <c r="DK112" s="59"/>
      <c r="DL112" s="59"/>
      <c r="DM112" s="59"/>
      <c r="DN112" s="59"/>
      <c r="DO112" s="59"/>
      <c r="DP112" s="59"/>
      <c r="DQ112" s="59"/>
      <c r="DR112" s="59"/>
      <c r="DS112" s="59"/>
      <c r="DT112" s="59"/>
      <c r="DU112" s="59"/>
      <c r="DV112" s="59"/>
      <c r="DW112" s="59"/>
      <c r="DX112" s="59"/>
      <c r="DY112" s="59"/>
      <c r="DZ112" s="59"/>
      <c r="EA112" s="59"/>
      <c r="EB112" s="59"/>
      <c r="EC112" s="59"/>
      <c r="ED112" s="59"/>
      <c r="EE112" s="59"/>
      <c r="EF112" s="59"/>
      <c r="EG112" s="59"/>
      <c r="EH112" s="59"/>
      <c r="EI112" s="59"/>
    </row>
    <row r="113" spans="1:139" s="81" customFormat="1">
      <c r="A113" s="132" t="s">
        <v>5366</v>
      </c>
      <c r="B113" s="130" t="s">
        <v>6445</v>
      </c>
      <c r="C113" s="130" t="s">
        <v>5394</v>
      </c>
      <c r="D113" s="133" t="s">
        <v>5132</v>
      </c>
      <c r="E113" s="133" t="s">
        <v>28</v>
      </c>
      <c r="F113" s="133">
        <v>14</v>
      </c>
      <c r="G113" s="133">
        <v>64727631</v>
      </c>
      <c r="H113" s="133" t="s">
        <v>21</v>
      </c>
      <c r="I113" s="133" t="s">
        <v>28</v>
      </c>
      <c r="J113" s="133" t="s">
        <v>22</v>
      </c>
      <c r="K113" s="133" t="s">
        <v>23</v>
      </c>
      <c r="L113" s="133" t="s">
        <v>5417</v>
      </c>
      <c r="M113" s="134">
        <v>1.1700000000000001E-9</v>
      </c>
      <c r="N113" s="133" t="s">
        <v>5</v>
      </c>
      <c r="O113" s="133">
        <v>3.8999999999999998E-3</v>
      </c>
      <c r="P113" s="133" t="s">
        <v>5392</v>
      </c>
      <c r="Q113" s="133">
        <v>261</v>
      </c>
      <c r="R113" s="133" t="s">
        <v>2343</v>
      </c>
      <c r="S113" s="133" t="s">
        <v>5418</v>
      </c>
      <c r="T113" s="134">
        <v>1.6999999999999999E-9</v>
      </c>
      <c r="U113" s="59"/>
      <c r="V113" s="59"/>
      <c r="W113" s="59"/>
      <c r="X113" s="59"/>
      <c r="Y113" s="59"/>
      <c r="Z113" s="59"/>
      <c r="AA113" s="59"/>
      <c r="AB113" s="59"/>
      <c r="AC113" s="59"/>
      <c r="AD113" s="59"/>
      <c r="AE113" s="59"/>
      <c r="AF113" s="59"/>
      <c r="AG113" s="59"/>
      <c r="AH113" s="59"/>
      <c r="AI113" s="59"/>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c r="CD113" s="59"/>
      <c r="CE113" s="59"/>
      <c r="CF113" s="59"/>
      <c r="CG113" s="59"/>
      <c r="CH113" s="59"/>
      <c r="CI113" s="59"/>
      <c r="CJ113" s="59"/>
      <c r="CK113" s="59"/>
      <c r="CL113" s="59"/>
      <c r="CM113" s="59"/>
      <c r="CN113" s="59"/>
      <c r="CO113" s="59"/>
      <c r="CP113" s="59"/>
      <c r="CQ113" s="59"/>
      <c r="CR113" s="59"/>
      <c r="CS113" s="59"/>
      <c r="CT113" s="59"/>
      <c r="CU113" s="59"/>
      <c r="CV113" s="59"/>
      <c r="CW113" s="59"/>
      <c r="CX113" s="59"/>
      <c r="CY113" s="59"/>
      <c r="CZ113" s="59"/>
      <c r="DA113" s="59"/>
      <c r="DB113" s="59"/>
      <c r="DC113" s="59"/>
      <c r="DD113" s="59"/>
      <c r="DE113" s="59"/>
      <c r="DF113" s="59"/>
      <c r="DG113" s="59"/>
      <c r="DH113" s="59"/>
      <c r="DI113" s="59"/>
      <c r="DJ113" s="59"/>
      <c r="DK113" s="59"/>
      <c r="DL113" s="59"/>
      <c r="DM113" s="59"/>
      <c r="DN113" s="59"/>
      <c r="DO113" s="59"/>
      <c r="DP113" s="59"/>
      <c r="DQ113" s="59"/>
      <c r="DR113" s="59"/>
      <c r="DS113" s="59"/>
      <c r="DT113" s="59"/>
      <c r="DU113" s="59"/>
      <c r="DV113" s="59"/>
      <c r="DW113" s="59"/>
      <c r="DX113" s="59"/>
      <c r="DY113" s="59"/>
      <c r="DZ113" s="59"/>
      <c r="EA113" s="59"/>
      <c r="EB113" s="59"/>
      <c r="EC113" s="59"/>
      <c r="ED113" s="59"/>
      <c r="EE113" s="59"/>
      <c r="EF113" s="59"/>
      <c r="EG113" s="59"/>
      <c r="EH113" s="59"/>
      <c r="EI113" s="59"/>
    </row>
    <row r="114" spans="1:139" s="81" customFormat="1">
      <c r="A114" s="132" t="s">
        <v>5366</v>
      </c>
      <c r="B114" s="130" t="s">
        <v>6389</v>
      </c>
      <c r="C114" s="130" t="s">
        <v>5138</v>
      </c>
      <c r="D114" s="133" t="s">
        <v>5132</v>
      </c>
      <c r="E114" s="133" t="s">
        <v>28</v>
      </c>
      <c r="F114" s="133">
        <v>14</v>
      </c>
      <c r="G114" s="133">
        <v>64727631</v>
      </c>
      <c r="H114" s="133" t="s">
        <v>21</v>
      </c>
      <c r="I114" s="133" t="s">
        <v>28</v>
      </c>
      <c r="J114" s="133" t="s">
        <v>22</v>
      </c>
      <c r="K114" s="133" t="s">
        <v>23</v>
      </c>
      <c r="L114" s="133" t="s">
        <v>5433</v>
      </c>
      <c r="M114" s="134">
        <v>2.86E-9</v>
      </c>
      <c r="N114" s="133" t="s">
        <v>16</v>
      </c>
      <c r="O114" s="133">
        <v>3.8999999999999998E-3</v>
      </c>
      <c r="P114" s="133" t="s">
        <v>5415</v>
      </c>
      <c r="Q114" s="133">
        <v>261</v>
      </c>
      <c r="R114" s="133" t="s">
        <v>2343</v>
      </c>
      <c r="S114" s="133" t="s">
        <v>5434</v>
      </c>
      <c r="T114" s="134">
        <v>3.2000000000000001E-9</v>
      </c>
      <c r="U114" s="59"/>
      <c r="V114" s="59"/>
      <c r="W114" s="59"/>
      <c r="X114" s="59"/>
      <c r="Y114" s="59"/>
      <c r="Z114" s="59"/>
      <c r="AA114" s="59"/>
      <c r="AB114" s="59"/>
      <c r="AC114" s="59"/>
      <c r="AD114" s="59"/>
      <c r="AE114" s="59"/>
      <c r="AF114" s="59"/>
      <c r="AG114" s="59"/>
      <c r="AH114" s="59"/>
      <c r="AI114" s="59"/>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c r="CD114" s="59"/>
      <c r="CE114" s="59"/>
      <c r="CF114" s="59"/>
      <c r="CG114" s="59"/>
      <c r="CH114" s="59"/>
      <c r="CI114" s="59"/>
      <c r="CJ114" s="59"/>
      <c r="CK114" s="59"/>
      <c r="CL114" s="59"/>
      <c r="CM114" s="59"/>
      <c r="CN114" s="59"/>
      <c r="CO114" s="59"/>
      <c r="CP114" s="59"/>
      <c r="CQ114" s="59"/>
      <c r="CR114" s="59"/>
      <c r="CS114" s="59"/>
      <c r="CT114" s="59"/>
      <c r="CU114" s="59"/>
      <c r="CV114" s="59"/>
      <c r="CW114" s="59"/>
      <c r="CX114" s="59"/>
      <c r="CY114" s="59"/>
      <c r="CZ114" s="59"/>
      <c r="DA114" s="59"/>
      <c r="DB114" s="59"/>
      <c r="DC114" s="59"/>
      <c r="DD114" s="59"/>
      <c r="DE114" s="59"/>
      <c r="DF114" s="59"/>
      <c r="DG114" s="59"/>
      <c r="DH114" s="59"/>
      <c r="DI114" s="59"/>
      <c r="DJ114" s="59"/>
      <c r="DK114" s="59"/>
      <c r="DL114" s="59"/>
      <c r="DM114" s="59"/>
      <c r="DN114" s="59"/>
      <c r="DO114" s="59"/>
      <c r="DP114" s="59"/>
      <c r="DQ114" s="59"/>
      <c r="DR114" s="59"/>
      <c r="DS114" s="59"/>
      <c r="DT114" s="59"/>
      <c r="DU114" s="59"/>
      <c r="DV114" s="59"/>
      <c r="DW114" s="59"/>
      <c r="DX114" s="59"/>
      <c r="DY114" s="59"/>
      <c r="DZ114" s="59"/>
      <c r="EA114" s="59"/>
      <c r="EB114" s="59"/>
      <c r="EC114" s="59"/>
      <c r="ED114" s="59"/>
      <c r="EE114" s="59"/>
      <c r="EF114" s="59"/>
      <c r="EG114" s="59"/>
      <c r="EH114" s="59"/>
      <c r="EI114" s="59"/>
    </row>
    <row r="115" spans="1:139" s="81" customFormat="1">
      <c r="A115" s="132" t="s">
        <v>5366</v>
      </c>
      <c r="B115" s="130" t="s">
        <v>6451</v>
      </c>
      <c r="C115" s="130" t="s">
        <v>5419</v>
      </c>
      <c r="D115" s="133" t="s">
        <v>5132</v>
      </c>
      <c r="E115" s="133" t="s">
        <v>186</v>
      </c>
      <c r="F115" s="133">
        <v>14</v>
      </c>
      <c r="G115" s="133">
        <v>64727631</v>
      </c>
      <c r="H115" s="133" t="s">
        <v>21</v>
      </c>
      <c r="I115" s="133" t="s">
        <v>186</v>
      </c>
      <c r="J115" s="133" t="s">
        <v>22</v>
      </c>
      <c r="K115" s="133" t="s">
        <v>23</v>
      </c>
      <c r="L115" s="133" t="s">
        <v>5427</v>
      </c>
      <c r="M115" s="134">
        <v>2.9499999999999999E-9</v>
      </c>
      <c r="N115" s="133" t="s">
        <v>5</v>
      </c>
      <c r="O115" s="133">
        <v>4.4999999999999999E-4</v>
      </c>
      <c r="P115" s="133" t="s">
        <v>5428</v>
      </c>
      <c r="Q115" s="133">
        <v>30</v>
      </c>
      <c r="R115" s="133" t="s">
        <v>2343</v>
      </c>
      <c r="S115" s="133" t="s">
        <v>5429</v>
      </c>
      <c r="T115" s="134">
        <v>2.1999999999999998E-9</v>
      </c>
      <c r="U115" s="59"/>
      <c r="V115" s="59"/>
      <c r="W115" s="59"/>
      <c r="X115" s="59"/>
      <c r="Y115" s="59"/>
      <c r="Z115" s="59"/>
      <c r="AA115" s="59"/>
      <c r="AB115" s="59"/>
      <c r="AC115" s="59"/>
      <c r="AD115" s="59"/>
      <c r="AE115" s="59"/>
      <c r="AF115" s="59"/>
      <c r="AG115" s="59"/>
      <c r="AH115" s="59"/>
      <c r="AI115" s="59"/>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c r="CD115" s="59"/>
      <c r="CE115" s="59"/>
      <c r="CF115" s="59"/>
      <c r="CG115" s="59"/>
      <c r="CH115" s="59"/>
      <c r="CI115" s="59"/>
      <c r="CJ115" s="59"/>
      <c r="CK115" s="59"/>
      <c r="CL115" s="59"/>
      <c r="CM115" s="59"/>
      <c r="CN115" s="59"/>
      <c r="CO115" s="59"/>
      <c r="CP115" s="59"/>
      <c r="CQ115" s="59"/>
      <c r="CR115" s="59"/>
      <c r="CS115" s="59"/>
      <c r="CT115" s="59"/>
      <c r="CU115" s="59"/>
      <c r="CV115" s="59"/>
      <c r="CW115" s="59"/>
      <c r="CX115" s="59"/>
      <c r="CY115" s="59"/>
      <c r="CZ115" s="59"/>
      <c r="DA115" s="59"/>
      <c r="DB115" s="59"/>
      <c r="DC115" s="59"/>
      <c r="DD115" s="59"/>
      <c r="DE115" s="59"/>
      <c r="DF115" s="59"/>
      <c r="DG115" s="59"/>
      <c r="DH115" s="59"/>
      <c r="DI115" s="59"/>
      <c r="DJ115" s="59"/>
      <c r="DK115" s="59"/>
      <c r="DL115" s="59"/>
      <c r="DM115" s="59"/>
      <c r="DN115" s="59"/>
      <c r="DO115" s="59"/>
      <c r="DP115" s="59"/>
      <c r="DQ115" s="59"/>
      <c r="DR115" s="59"/>
      <c r="DS115" s="59"/>
      <c r="DT115" s="59"/>
      <c r="DU115" s="59"/>
      <c r="DV115" s="59"/>
      <c r="DW115" s="59"/>
      <c r="DX115" s="59"/>
      <c r="DY115" s="59"/>
      <c r="DZ115" s="59"/>
      <c r="EA115" s="59"/>
      <c r="EB115" s="59"/>
      <c r="EC115" s="59"/>
      <c r="ED115" s="59"/>
      <c r="EE115" s="59"/>
      <c r="EF115" s="59"/>
      <c r="EG115" s="59"/>
      <c r="EH115" s="59"/>
      <c r="EI115" s="59"/>
    </row>
    <row r="116" spans="1:139" s="81" customFormat="1">
      <c r="A116" s="132" t="s">
        <v>5366</v>
      </c>
      <c r="B116" s="130" t="s">
        <v>6451</v>
      </c>
      <c r="C116" s="130" t="s">
        <v>5419</v>
      </c>
      <c r="D116" s="133" t="s">
        <v>5132</v>
      </c>
      <c r="E116" s="133" t="s">
        <v>269</v>
      </c>
      <c r="F116" s="133">
        <v>14</v>
      </c>
      <c r="G116" s="133">
        <v>64727631</v>
      </c>
      <c r="H116" s="133" t="s">
        <v>21</v>
      </c>
      <c r="I116" s="133" t="s">
        <v>269</v>
      </c>
      <c r="J116" s="133" t="s">
        <v>22</v>
      </c>
      <c r="K116" s="133" t="s">
        <v>23</v>
      </c>
      <c r="L116" s="133" t="s">
        <v>5427</v>
      </c>
      <c r="M116" s="134">
        <v>2.9499999999999999E-9</v>
      </c>
      <c r="N116" s="133" t="s">
        <v>5</v>
      </c>
      <c r="O116" s="133">
        <v>4.4999999999999999E-4</v>
      </c>
      <c r="P116" s="133" t="s">
        <v>5428</v>
      </c>
      <c r="Q116" s="133">
        <v>30</v>
      </c>
      <c r="R116" s="133" t="s">
        <v>2343</v>
      </c>
      <c r="S116" s="133" t="s">
        <v>5429</v>
      </c>
      <c r="T116" s="134">
        <v>2.1999999999999998E-9</v>
      </c>
      <c r="U116" s="59"/>
      <c r="V116" s="59"/>
      <c r="W116" s="59"/>
      <c r="X116" s="59"/>
      <c r="Y116" s="59"/>
      <c r="Z116" s="59"/>
      <c r="AA116" s="59"/>
      <c r="AB116" s="59"/>
      <c r="AC116" s="59"/>
      <c r="AD116" s="59"/>
      <c r="AE116" s="59"/>
      <c r="AF116" s="59"/>
      <c r="AG116" s="59"/>
      <c r="AH116" s="59"/>
      <c r="AI116" s="59"/>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row>
    <row r="117" spans="1:139" s="81" customFormat="1">
      <c r="A117" s="132" t="s">
        <v>5366</v>
      </c>
      <c r="B117" s="130" t="s">
        <v>6451</v>
      </c>
      <c r="C117" s="130" t="s">
        <v>5419</v>
      </c>
      <c r="D117" s="133" t="s">
        <v>5132</v>
      </c>
      <c r="E117" s="133" t="s">
        <v>39</v>
      </c>
      <c r="F117" s="133">
        <v>14</v>
      </c>
      <c r="G117" s="133">
        <v>64727631</v>
      </c>
      <c r="H117" s="133" t="s">
        <v>21</v>
      </c>
      <c r="I117" s="133" t="s">
        <v>39</v>
      </c>
      <c r="J117" s="133" t="s">
        <v>22</v>
      </c>
      <c r="K117" s="133" t="s">
        <v>23</v>
      </c>
      <c r="L117" s="133" t="s">
        <v>5427</v>
      </c>
      <c r="M117" s="134">
        <v>2.9499999999999999E-9</v>
      </c>
      <c r="N117" s="133" t="s">
        <v>5</v>
      </c>
      <c r="O117" s="133">
        <v>4.4999999999999999E-4</v>
      </c>
      <c r="P117" s="133" t="s">
        <v>5428</v>
      </c>
      <c r="Q117" s="133">
        <v>30</v>
      </c>
      <c r="R117" s="133" t="s">
        <v>2343</v>
      </c>
      <c r="S117" s="133" t="s">
        <v>5429</v>
      </c>
      <c r="T117" s="134">
        <v>2.1999999999999998E-9</v>
      </c>
      <c r="U117" s="59"/>
      <c r="V117" s="59"/>
      <c r="W117" s="59"/>
      <c r="X117" s="59"/>
      <c r="Y117" s="59"/>
      <c r="Z117" s="59"/>
      <c r="AA117" s="59"/>
      <c r="AB117" s="59"/>
      <c r="AC117" s="59"/>
      <c r="AD117" s="59"/>
      <c r="AE117" s="59"/>
      <c r="AF117" s="59"/>
      <c r="AG117" s="59"/>
      <c r="AH117" s="59"/>
      <c r="AI117" s="59"/>
      <c r="AJ117" s="59"/>
      <c r="AK117" s="59"/>
      <c r="AL117" s="59"/>
      <c r="AM117" s="59"/>
      <c r="AN117" s="59"/>
      <c r="AO117" s="59"/>
      <c r="AP117" s="59"/>
      <c r="AQ117" s="59"/>
      <c r="AR117" s="59"/>
      <c r="AS117" s="59"/>
      <c r="AT117" s="59"/>
      <c r="AU117" s="59"/>
      <c r="AV117" s="59"/>
      <c r="AW117" s="59"/>
      <c r="AX117" s="59"/>
      <c r="AY117" s="59"/>
      <c r="AZ117" s="59"/>
      <c r="BA117" s="59"/>
      <c r="BB117" s="59"/>
      <c r="BC117" s="59"/>
      <c r="BD117" s="59"/>
      <c r="BE117" s="59"/>
      <c r="BF117" s="59"/>
      <c r="BG117" s="59"/>
      <c r="BH117" s="59"/>
      <c r="BI117" s="59"/>
      <c r="BJ117" s="59"/>
      <c r="BK117" s="59"/>
      <c r="BL117" s="59"/>
      <c r="BM117" s="59"/>
      <c r="BN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CM117" s="59"/>
      <c r="CN117" s="59"/>
      <c r="CO117" s="59"/>
      <c r="CP117" s="59"/>
      <c r="CQ117" s="59"/>
      <c r="CR117" s="59"/>
      <c r="CS117" s="59"/>
      <c r="CT117" s="59"/>
      <c r="CU117" s="59"/>
      <c r="CV117" s="59"/>
      <c r="CW117" s="59"/>
      <c r="CX117" s="59"/>
      <c r="CY117" s="59"/>
      <c r="CZ117" s="59"/>
      <c r="DA117" s="59"/>
      <c r="DB117" s="59"/>
      <c r="DC117" s="59"/>
      <c r="DD117" s="59"/>
      <c r="DE117" s="59"/>
      <c r="DF117" s="59"/>
      <c r="DG117" s="59"/>
      <c r="DH117" s="59"/>
      <c r="DI117" s="59"/>
      <c r="DJ117" s="59"/>
      <c r="DK117" s="59"/>
      <c r="DL117" s="59"/>
      <c r="DM117" s="59"/>
      <c r="DN117" s="59"/>
      <c r="DO117" s="59"/>
      <c r="DP117" s="59"/>
      <c r="DQ117" s="59"/>
      <c r="DR117" s="59"/>
      <c r="DS117" s="59"/>
      <c r="DT117" s="59"/>
      <c r="DU117" s="59"/>
      <c r="DV117" s="59"/>
      <c r="DW117" s="59"/>
      <c r="DX117" s="59"/>
      <c r="DY117" s="59"/>
      <c r="DZ117" s="59"/>
      <c r="EA117" s="59"/>
      <c r="EB117" s="59"/>
      <c r="EC117" s="59"/>
      <c r="ED117" s="59"/>
      <c r="EE117" s="59"/>
      <c r="EF117" s="59"/>
      <c r="EG117" s="59"/>
      <c r="EH117" s="59"/>
      <c r="EI117" s="59"/>
    </row>
    <row r="118" spans="1:139" s="81" customFormat="1">
      <c r="A118" s="132" t="s">
        <v>5366</v>
      </c>
      <c r="B118" s="130" t="s">
        <v>6446</v>
      </c>
      <c r="C118" s="130" t="s">
        <v>5397</v>
      </c>
      <c r="D118" s="133" t="s">
        <v>5132</v>
      </c>
      <c r="E118" s="133" t="s">
        <v>5368</v>
      </c>
      <c r="F118" s="133">
        <v>14</v>
      </c>
      <c r="G118" s="133">
        <v>64741750</v>
      </c>
      <c r="H118" s="133" t="s">
        <v>75</v>
      </c>
      <c r="I118" s="133" t="s">
        <v>108</v>
      </c>
      <c r="J118" s="133" t="s">
        <v>9</v>
      </c>
      <c r="K118" s="133" t="s">
        <v>5371</v>
      </c>
      <c r="L118" s="133" t="s">
        <v>5430</v>
      </c>
      <c r="M118" s="134">
        <v>2.9600000000000001E-9</v>
      </c>
      <c r="N118" s="133" t="s">
        <v>5</v>
      </c>
      <c r="O118" s="133">
        <v>1.1999999999999999E-3</v>
      </c>
      <c r="P118" s="133" t="s">
        <v>5379</v>
      </c>
      <c r="Q118" s="133">
        <v>82</v>
      </c>
      <c r="R118" s="133" t="s">
        <v>2343</v>
      </c>
      <c r="S118" s="133" t="s">
        <v>5432</v>
      </c>
      <c r="T118" s="134">
        <v>2.2999999999999999E-9</v>
      </c>
      <c r="U118" s="59"/>
      <c r="V118" s="59"/>
      <c r="W118" s="59"/>
      <c r="X118" s="59"/>
      <c r="Y118" s="59"/>
      <c r="Z118" s="59"/>
      <c r="AA118" s="59"/>
      <c r="AB118" s="59"/>
      <c r="AC118" s="59"/>
      <c r="AD118" s="59"/>
      <c r="AE118" s="59"/>
      <c r="AF118" s="59"/>
      <c r="AG118" s="59"/>
      <c r="AH118" s="59"/>
      <c r="AI118" s="59"/>
      <c r="AJ118" s="59"/>
      <c r="AK118" s="59"/>
      <c r="AL118" s="59"/>
      <c r="AM118" s="59"/>
      <c r="AN118" s="59"/>
      <c r="AO118" s="59"/>
      <c r="AP118" s="59"/>
      <c r="AQ118" s="59"/>
      <c r="AR118" s="59"/>
      <c r="AS118" s="59"/>
      <c r="AT118" s="59"/>
      <c r="AU118" s="59"/>
      <c r="AV118" s="59"/>
      <c r="AW118" s="59"/>
      <c r="AX118" s="59"/>
      <c r="AY118" s="59"/>
      <c r="AZ118" s="59"/>
      <c r="BA118" s="59"/>
      <c r="BB118" s="59"/>
      <c r="BC118" s="59"/>
      <c r="BD118" s="59"/>
      <c r="BE118" s="59"/>
      <c r="BF118" s="59"/>
      <c r="BG118" s="59"/>
      <c r="BH118" s="59"/>
      <c r="BI118" s="59"/>
      <c r="BJ118" s="59"/>
      <c r="BK118" s="59"/>
      <c r="BL118" s="59"/>
      <c r="BM118" s="59"/>
      <c r="BN118" s="59"/>
      <c r="BO118" s="59"/>
      <c r="BP118" s="59"/>
      <c r="BQ118" s="59"/>
      <c r="BR118" s="59"/>
      <c r="BS118" s="59"/>
      <c r="BT118" s="59"/>
      <c r="BU118" s="59"/>
      <c r="BV118" s="59"/>
      <c r="BW118" s="59"/>
      <c r="BX118" s="59"/>
      <c r="BY118" s="59"/>
      <c r="BZ118" s="59"/>
      <c r="CA118" s="59"/>
      <c r="CB118" s="59"/>
      <c r="CC118" s="59"/>
      <c r="CD118" s="59"/>
      <c r="CE118" s="59"/>
      <c r="CF118" s="59"/>
      <c r="CG118" s="59"/>
      <c r="CH118" s="59"/>
      <c r="CI118" s="59"/>
      <c r="CJ118" s="59"/>
      <c r="CK118" s="59"/>
      <c r="CL118" s="59"/>
      <c r="CM118" s="59"/>
      <c r="CN118" s="59"/>
      <c r="CO118" s="59"/>
      <c r="CP118" s="59"/>
      <c r="CQ118" s="59"/>
      <c r="CR118" s="59"/>
      <c r="CS118" s="59"/>
      <c r="CT118" s="59"/>
      <c r="CU118" s="59"/>
      <c r="CV118" s="59"/>
      <c r="CW118" s="59"/>
      <c r="CX118" s="59"/>
      <c r="CY118" s="59"/>
      <c r="CZ118" s="59"/>
      <c r="DA118" s="59"/>
      <c r="DB118" s="59"/>
      <c r="DC118" s="59"/>
      <c r="DD118" s="59"/>
      <c r="DE118" s="59"/>
      <c r="DF118" s="59"/>
      <c r="DG118" s="59"/>
      <c r="DH118" s="59"/>
      <c r="DI118" s="59"/>
      <c r="DJ118" s="59"/>
      <c r="DK118" s="59"/>
      <c r="DL118" s="59"/>
      <c r="DM118" s="59"/>
      <c r="DN118" s="59"/>
      <c r="DO118" s="59"/>
      <c r="DP118" s="59"/>
      <c r="DQ118" s="59"/>
      <c r="DR118" s="59"/>
      <c r="DS118" s="59"/>
      <c r="DT118" s="59"/>
      <c r="DU118" s="59"/>
      <c r="DV118" s="59"/>
      <c r="DW118" s="59"/>
      <c r="DX118" s="59"/>
      <c r="DY118" s="59"/>
      <c r="DZ118" s="59"/>
      <c r="EA118" s="59"/>
      <c r="EB118" s="59"/>
      <c r="EC118" s="59"/>
      <c r="ED118" s="59"/>
      <c r="EE118" s="59"/>
      <c r="EF118" s="59"/>
      <c r="EG118" s="59"/>
      <c r="EH118" s="59"/>
      <c r="EI118" s="59"/>
    </row>
    <row r="119" spans="1:139" s="81" customFormat="1">
      <c r="A119" s="132" t="s">
        <v>5366</v>
      </c>
      <c r="B119" s="130" t="s">
        <v>6389</v>
      </c>
      <c r="C119" s="130" t="s">
        <v>5138</v>
      </c>
      <c r="D119" s="133" t="s">
        <v>5132</v>
      </c>
      <c r="E119" s="133" t="s">
        <v>5368</v>
      </c>
      <c r="F119" s="133">
        <v>14</v>
      </c>
      <c r="G119" s="133">
        <v>64741750</v>
      </c>
      <c r="H119" s="133" t="s">
        <v>75</v>
      </c>
      <c r="I119" s="133" t="s">
        <v>108</v>
      </c>
      <c r="J119" s="133" t="s">
        <v>9</v>
      </c>
      <c r="K119" s="133" t="s">
        <v>5371</v>
      </c>
      <c r="L119" s="133" t="s">
        <v>5438</v>
      </c>
      <c r="M119" s="134">
        <v>3.3499999999999998E-9</v>
      </c>
      <c r="N119" s="133" t="s">
        <v>16</v>
      </c>
      <c r="O119" s="133">
        <v>1.1999999999999999E-3</v>
      </c>
      <c r="P119" s="133" t="s">
        <v>5370</v>
      </c>
      <c r="Q119" s="133">
        <v>82</v>
      </c>
      <c r="R119" s="133" t="s">
        <v>2343</v>
      </c>
      <c r="S119" s="133" t="s">
        <v>5439</v>
      </c>
      <c r="T119" s="134">
        <v>4.1000000000000003E-9</v>
      </c>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c r="CM119" s="59"/>
      <c r="CN119" s="59"/>
      <c r="CO119" s="59"/>
      <c r="CP119" s="59"/>
      <c r="CQ119" s="59"/>
      <c r="CR119" s="59"/>
      <c r="CS119" s="59"/>
      <c r="CT119" s="59"/>
      <c r="CU119" s="59"/>
      <c r="CV119" s="59"/>
      <c r="CW119" s="59"/>
      <c r="CX119" s="59"/>
      <c r="CY119" s="59"/>
      <c r="CZ119" s="59"/>
      <c r="DA119" s="59"/>
      <c r="DB119" s="59"/>
      <c r="DC119" s="59"/>
      <c r="DD119" s="59"/>
      <c r="DE119" s="59"/>
      <c r="DF119" s="59"/>
      <c r="DG119" s="59"/>
      <c r="DH119" s="59"/>
      <c r="DI119" s="59"/>
      <c r="DJ119" s="59"/>
      <c r="DK119" s="59"/>
      <c r="DL119" s="59"/>
      <c r="DM119" s="59"/>
      <c r="DN119" s="59"/>
      <c r="DO119" s="59"/>
      <c r="DP119" s="59"/>
      <c r="DQ119" s="59"/>
      <c r="DR119" s="59"/>
      <c r="DS119" s="59"/>
      <c r="DT119" s="59"/>
      <c r="DU119" s="59"/>
      <c r="DV119" s="59"/>
      <c r="DW119" s="59"/>
      <c r="DX119" s="59"/>
      <c r="DY119" s="59"/>
      <c r="DZ119" s="59"/>
      <c r="EA119" s="59"/>
      <c r="EB119" s="59"/>
      <c r="EC119" s="59"/>
      <c r="ED119" s="59"/>
      <c r="EE119" s="59"/>
      <c r="EF119" s="59"/>
      <c r="EG119" s="59"/>
      <c r="EH119" s="59"/>
      <c r="EI119" s="59"/>
    </row>
    <row r="120" spans="1:139" s="81" customFormat="1">
      <c r="A120" s="132" t="s">
        <v>5366</v>
      </c>
      <c r="B120" s="130" t="s">
        <v>6439</v>
      </c>
      <c r="C120" s="130" t="s">
        <v>5367</v>
      </c>
      <c r="D120" s="133" t="s">
        <v>5132</v>
      </c>
      <c r="E120" s="133" t="s">
        <v>28</v>
      </c>
      <c r="F120" s="133">
        <v>14</v>
      </c>
      <c r="G120" s="133">
        <v>64727631</v>
      </c>
      <c r="H120" s="133" t="s">
        <v>21</v>
      </c>
      <c r="I120" s="133" t="s">
        <v>28</v>
      </c>
      <c r="J120" s="133" t="s">
        <v>22</v>
      </c>
      <c r="K120" s="133" t="s">
        <v>23</v>
      </c>
      <c r="L120" s="133" t="s">
        <v>5433</v>
      </c>
      <c r="M120" s="134">
        <v>3.6E-9</v>
      </c>
      <c r="N120" s="133" t="s">
        <v>16</v>
      </c>
      <c r="O120" s="133">
        <v>3.8999999999999998E-3</v>
      </c>
      <c r="P120" s="133" t="s">
        <v>5415</v>
      </c>
      <c r="Q120" s="133">
        <v>261</v>
      </c>
      <c r="R120" s="133" t="s">
        <v>2343</v>
      </c>
      <c r="S120" s="133" t="s">
        <v>5435</v>
      </c>
      <c r="T120" s="134">
        <v>3.3000000000000002E-9</v>
      </c>
      <c r="U120" s="59"/>
      <c r="V120" s="59"/>
      <c r="W120" s="59"/>
      <c r="X120" s="59"/>
      <c r="Y120" s="59"/>
      <c r="Z120" s="59"/>
      <c r="AA120" s="59"/>
      <c r="AB120" s="59"/>
      <c r="AC120" s="59"/>
      <c r="AD120" s="59"/>
      <c r="AE120" s="59"/>
      <c r="AF120" s="59"/>
      <c r="AG120" s="59"/>
      <c r="AH120" s="59"/>
      <c r="AI120" s="59"/>
      <c r="AJ120" s="59"/>
      <c r="AK120" s="59"/>
      <c r="AL120" s="59"/>
      <c r="AM120" s="59"/>
      <c r="AN120" s="59"/>
      <c r="AO120" s="59"/>
      <c r="AP120" s="59"/>
      <c r="AQ120" s="59"/>
      <c r="AR120" s="59"/>
      <c r="AS120" s="59"/>
      <c r="AT120" s="59"/>
      <c r="AU120" s="59"/>
      <c r="AV120" s="59"/>
      <c r="AW120" s="59"/>
      <c r="AX120" s="59"/>
      <c r="AY120" s="59"/>
      <c r="AZ120" s="59"/>
      <c r="BA120" s="59"/>
      <c r="BB120" s="59"/>
      <c r="BC120" s="59"/>
      <c r="BD120" s="59"/>
      <c r="BE120" s="59"/>
      <c r="BF120" s="59"/>
      <c r="BG120" s="59"/>
      <c r="BH120" s="59"/>
      <c r="BI120" s="59"/>
      <c r="BJ120" s="59"/>
      <c r="BK120" s="59"/>
      <c r="BL120" s="59"/>
      <c r="BM120" s="59"/>
      <c r="BN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c r="CM120" s="59"/>
      <c r="CN120" s="59"/>
      <c r="CO120" s="59"/>
      <c r="CP120" s="59"/>
      <c r="CQ120" s="59"/>
      <c r="CR120" s="59"/>
      <c r="CS120" s="59"/>
      <c r="CT120" s="59"/>
      <c r="CU120" s="59"/>
      <c r="CV120" s="59"/>
      <c r="CW120" s="59"/>
      <c r="CX120" s="59"/>
      <c r="CY120" s="59"/>
      <c r="CZ120" s="59"/>
      <c r="DA120" s="59"/>
      <c r="DB120" s="59"/>
      <c r="DC120" s="59"/>
      <c r="DD120" s="59"/>
      <c r="DE120" s="59"/>
      <c r="DF120" s="59"/>
      <c r="DG120" s="59"/>
      <c r="DH120" s="59"/>
      <c r="DI120" s="59"/>
      <c r="DJ120" s="59"/>
      <c r="DK120" s="59"/>
      <c r="DL120" s="59"/>
      <c r="DM120" s="59"/>
      <c r="DN120" s="59"/>
      <c r="DO120" s="59"/>
      <c r="DP120" s="59"/>
      <c r="DQ120" s="59"/>
      <c r="DR120" s="59"/>
      <c r="DS120" s="59"/>
      <c r="DT120" s="59"/>
      <c r="DU120" s="59"/>
      <c r="DV120" s="59"/>
      <c r="DW120" s="59"/>
      <c r="DX120" s="59"/>
      <c r="DY120" s="59"/>
      <c r="DZ120" s="59"/>
      <c r="EA120" s="59"/>
      <c r="EB120" s="59"/>
      <c r="EC120" s="59"/>
      <c r="ED120" s="59"/>
      <c r="EE120" s="59"/>
      <c r="EF120" s="59"/>
      <c r="EG120" s="59"/>
      <c r="EH120" s="59"/>
      <c r="EI120" s="59"/>
    </row>
    <row r="121" spans="1:139" s="81" customFormat="1">
      <c r="A121" s="132" t="s">
        <v>5366</v>
      </c>
      <c r="B121" s="130" t="s">
        <v>6451</v>
      </c>
      <c r="C121" s="130" t="s">
        <v>5419</v>
      </c>
      <c r="D121" s="133" t="s">
        <v>5132</v>
      </c>
      <c r="E121" s="133" t="s">
        <v>28</v>
      </c>
      <c r="F121" s="133">
        <v>14</v>
      </c>
      <c r="G121" s="133">
        <v>64727631</v>
      </c>
      <c r="H121" s="133" t="s">
        <v>21</v>
      </c>
      <c r="I121" s="133" t="s">
        <v>28</v>
      </c>
      <c r="J121" s="133" t="s">
        <v>22</v>
      </c>
      <c r="K121" s="133" t="s">
        <v>23</v>
      </c>
      <c r="L121" s="133" t="s">
        <v>5420</v>
      </c>
      <c r="M121" s="134">
        <v>4.1000000000000003E-9</v>
      </c>
      <c r="N121" s="133" t="s">
        <v>5</v>
      </c>
      <c r="O121" s="133">
        <v>3.8999999999999998E-3</v>
      </c>
      <c r="P121" s="133" t="s">
        <v>5399</v>
      </c>
      <c r="Q121" s="133">
        <v>261</v>
      </c>
      <c r="R121" s="133" t="s">
        <v>2343</v>
      </c>
      <c r="S121" s="133" t="s">
        <v>5418</v>
      </c>
      <c r="T121" s="134">
        <v>1.9000000000000001E-9</v>
      </c>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c r="AQ121" s="59"/>
      <c r="AR121" s="59"/>
      <c r="AS121" s="59"/>
      <c r="AT121" s="59"/>
      <c r="AU121" s="59"/>
      <c r="AV121" s="59"/>
      <c r="AW121" s="59"/>
      <c r="AX121" s="59"/>
      <c r="AY121" s="59"/>
      <c r="AZ121" s="59"/>
      <c r="BA121" s="59"/>
      <c r="BB121" s="59"/>
      <c r="BC121" s="59"/>
      <c r="BD121" s="59"/>
      <c r="BE121" s="59"/>
      <c r="BF121" s="59"/>
      <c r="BG121" s="59"/>
      <c r="BH121" s="59"/>
      <c r="BI121" s="59"/>
      <c r="BJ121" s="59"/>
      <c r="BK121" s="59"/>
      <c r="BL121" s="59"/>
      <c r="BM121" s="59"/>
      <c r="BN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c r="DU121" s="59"/>
      <c r="DV121" s="59"/>
      <c r="DW121" s="59"/>
      <c r="DX121" s="59"/>
      <c r="DY121" s="59"/>
      <c r="DZ121" s="59"/>
      <c r="EA121" s="59"/>
      <c r="EB121" s="59"/>
      <c r="EC121" s="59"/>
      <c r="ED121" s="59"/>
      <c r="EE121" s="59"/>
      <c r="EF121" s="59"/>
      <c r="EG121" s="59"/>
      <c r="EH121" s="59"/>
      <c r="EI121" s="59"/>
    </row>
    <row r="122" spans="1:139" s="81" customFormat="1">
      <c r="A122" s="132" t="s">
        <v>5366</v>
      </c>
      <c r="B122" s="130" t="s">
        <v>6456</v>
      </c>
      <c r="C122" s="130" t="s">
        <v>5448</v>
      </c>
      <c r="D122" s="133" t="s">
        <v>5132</v>
      </c>
      <c r="E122" s="133" t="s">
        <v>186</v>
      </c>
      <c r="F122" s="133">
        <v>14</v>
      </c>
      <c r="G122" s="133">
        <v>64727631</v>
      </c>
      <c r="H122" s="133" t="s">
        <v>21</v>
      </c>
      <c r="I122" s="133" t="s">
        <v>186</v>
      </c>
      <c r="J122" s="133" t="s">
        <v>22</v>
      </c>
      <c r="K122" s="133" t="s">
        <v>23</v>
      </c>
      <c r="L122" s="133" t="s">
        <v>5449</v>
      </c>
      <c r="M122" s="134">
        <v>4.3800000000000002E-9</v>
      </c>
      <c r="N122" s="133" t="s">
        <v>5</v>
      </c>
      <c r="O122" s="133">
        <v>4.4999999999999999E-4</v>
      </c>
      <c r="P122" s="133" t="s">
        <v>5428</v>
      </c>
      <c r="Q122" s="133">
        <v>30</v>
      </c>
      <c r="R122" s="133" t="s">
        <v>2343</v>
      </c>
      <c r="S122" s="133" t="s">
        <v>5450</v>
      </c>
      <c r="T122" s="134">
        <v>5.1000000000000002E-9</v>
      </c>
      <c r="U122" s="59"/>
      <c r="V122" s="59"/>
      <c r="W122" s="59"/>
      <c r="X122" s="59"/>
      <c r="Y122" s="59"/>
      <c r="Z122" s="59"/>
      <c r="AA122" s="59"/>
      <c r="AB122" s="59"/>
      <c r="AC122" s="59"/>
      <c r="AD122" s="59"/>
      <c r="AE122" s="59"/>
      <c r="AF122" s="59"/>
      <c r="AG122" s="59"/>
      <c r="AH122" s="59"/>
      <c r="AI122" s="59"/>
      <c r="AJ122" s="59"/>
      <c r="AK122" s="59"/>
      <c r="AL122" s="59"/>
      <c r="AM122" s="59"/>
      <c r="AN122" s="59"/>
      <c r="AO122" s="59"/>
      <c r="AP122" s="59"/>
      <c r="AQ122" s="59"/>
      <c r="AR122" s="59"/>
      <c r="AS122" s="59"/>
      <c r="AT122" s="59"/>
      <c r="AU122" s="59"/>
      <c r="AV122" s="59"/>
      <c r="AW122" s="59"/>
      <c r="AX122" s="59"/>
      <c r="AY122" s="59"/>
      <c r="AZ122" s="59"/>
      <c r="BA122" s="59"/>
      <c r="BB122" s="59"/>
      <c r="BC122" s="59"/>
      <c r="BD122" s="59"/>
      <c r="BE122" s="59"/>
      <c r="BF122" s="59"/>
      <c r="BG122" s="59"/>
      <c r="BH122" s="59"/>
      <c r="BI122" s="59"/>
      <c r="BJ122" s="59"/>
      <c r="BK122" s="59"/>
      <c r="BL122" s="59"/>
      <c r="BM122" s="59"/>
      <c r="BN122" s="59"/>
      <c r="BO122" s="59"/>
      <c r="BP122" s="59"/>
      <c r="BQ122" s="59"/>
      <c r="BR122" s="59"/>
      <c r="BS122" s="59"/>
      <c r="BT122" s="59"/>
      <c r="BU122" s="59"/>
      <c r="BV122" s="59"/>
      <c r="BW122" s="59"/>
      <c r="BX122" s="59"/>
      <c r="BY122" s="59"/>
      <c r="BZ122" s="59"/>
      <c r="CA122" s="59"/>
      <c r="CB122" s="59"/>
      <c r="CC122" s="59"/>
      <c r="CD122" s="59"/>
      <c r="CE122" s="59"/>
      <c r="CF122" s="59"/>
      <c r="CG122" s="59"/>
      <c r="CH122" s="59"/>
      <c r="CI122" s="59"/>
      <c r="CJ122" s="59"/>
      <c r="CK122" s="59"/>
      <c r="CL122" s="59"/>
      <c r="CM122" s="59"/>
      <c r="CN122" s="59"/>
      <c r="CO122" s="59"/>
      <c r="CP122" s="59"/>
      <c r="CQ122" s="59"/>
      <c r="CR122" s="59"/>
      <c r="CS122" s="59"/>
      <c r="CT122" s="59"/>
      <c r="CU122" s="59"/>
      <c r="CV122" s="59"/>
      <c r="CW122" s="59"/>
      <c r="CX122" s="59"/>
      <c r="CY122" s="59"/>
      <c r="CZ122" s="59"/>
      <c r="DA122" s="59"/>
      <c r="DB122" s="59"/>
      <c r="DC122" s="59"/>
      <c r="DD122" s="59"/>
      <c r="DE122" s="59"/>
      <c r="DF122" s="59"/>
      <c r="DG122" s="59"/>
      <c r="DH122" s="59"/>
      <c r="DI122" s="59"/>
      <c r="DJ122" s="59"/>
      <c r="DK122" s="59"/>
      <c r="DL122" s="59"/>
      <c r="DM122" s="59"/>
      <c r="DN122" s="59"/>
      <c r="DO122" s="59"/>
      <c r="DP122" s="59"/>
      <c r="DQ122" s="59"/>
      <c r="DR122" s="59"/>
      <c r="DS122" s="59"/>
      <c r="DT122" s="59"/>
      <c r="DU122" s="59"/>
      <c r="DV122" s="59"/>
      <c r="DW122" s="59"/>
      <c r="DX122" s="59"/>
      <c r="DY122" s="59"/>
      <c r="DZ122" s="59"/>
      <c r="EA122" s="59"/>
      <c r="EB122" s="59"/>
      <c r="EC122" s="59"/>
      <c r="ED122" s="59"/>
      <c r="EE122" s="59"/>
      <c r="EF122" s="59"/>
      <c r="EG122" s="59"/>
      <c r="EH122" s="59"/>
      <c r="EI122" s="59"/>
    </row>
    <row r="123" spans="1:139" s="81" customFormat="1">
      <c r="A123" s="132" t="s">
        <v>5366</v>
      </c>
      <c r="B123" s="130" t="s">
        <v>6456</v>
      </c>
      <c r="C123" s="130" t="s">
        <v>5448</v>
      </c>
      <c r="D123" s="133" t="s">
        <v>5132</v>
      </c>
      <c r="E123" s="133" t="s">
        <v>269</v>
      </c>
      <c r="F123" s="133">
        <v>14</v>
      </c>
      <c r="G123" s="133">
        <v>64727631</v>
      </c>
      <c r="H123" s="133" t="s">
        <v>21</v>
      </c>
      <c r="I123" s="133" t="s">
        <v>269</v>
      </c>
      <c r="J123" s="133" t="s">
        <v>22</v>
      </c>
      <c r="K123" s="133" t="s">
        <v>23</v>
      </c>
      <c r="L123" s="133" t="s">
        <v>5449</v>
      </c>
      <c r="M123" s="134">
        <v>4.3800000000000002E-9</v>
      </c>
      <c r="N123" s="133" t="s">
        <v>5</v>
      </c>
      <c r="O123" s="133">
        <v>4.4999999999999999E-4</v>
      </c>
      <c r="P123" s="133" t="s">
        <v>5428</v>
      </c>
      <c r="Q123" s="133">
        <v>30</v>
      </c>
      <c r="R123" s="133" t="s">
        <v>2343</v>
      </c>
      <c r="S123" s="133" t="s">
        <v>5450</v>
      </c>
      <c r="T123" s="134">
        <v>5.1000000000000002E-9</v>
      </c>
      <c r="U123" s="59"/>
      <c r="V123" s="59"/>
      <c r="W123" s="59"/>
      <c r="X123" s="59"/>
      <c r="Y123" s="59"/>
      <c r="Z123" s="59"/>
      <c r="AA123" s="59"/>
      <c r="AB123" s="59"/>
      <c r="AC123" s="59"/>
      <c r="AD123" s="59"/>
      <c r="AE123" s="59"/>
      <c r="AF123" s="59"/>
      <c r="AG123" s="59"/>
      <c r="AH123" s="59"/>
      <c r="AI123" s="59"/>
      <c r="AJ123" s="59"/>
      <c r="AK123" s="59"/>
      <c r="AL123" s="59"/>
      <c r="AM123" s="59"/>
      <c r="AN123" s="59"/>
      <c r="AO123" s="59"/>
      <c r="AP123" s="59"/>
      <c r="AQ123" s="59"/>
      <c r="AR123" s="59"/>
      <c r="AS123" s="59"/>
      <c r="AT123" s="59"/>
      <c r="AU123" s="59"/>
      <c r="AV123" s="59"/>
      <c r="AW123" s="59"/>
      <c r="AX123" s="59"/>
      <c r="AY123" s="59"/>
      <c r="AZ123" s="59"/>
      <c r="BA123" s="59"/>
      <c r="BB123" s="59"/>
      <c r="BC123" s="59"/>
      <c r="BD123" s="59"/>
      <c r="BE123" s="59"/>
      <c r="BF123" s="59"/>
      <c r="BG123" s="59"/>
      <c r="BH123" s="59"/>
      <c r="BI123" s="59"/>
      <c r="BJ123" s="59"/>
      <c r="BK123" s="59"/>
      <c r="BL123" s="59"/>
      <c r="BM123" s="59"/>
      <c r="BN123" s="59"/>
      <c r="BO123" s="59"/>
      <c r="BP123" s="59"/>
      <c r="BQ123" s="59"/>
      <c r="BR123" s="59"/>
      <c r="BS123" s="59"/>
      <c r="BT123" s="59"/>
      <c r="BU123" s="59"/>
      <c r="BV123" s="59"/>
      <c r="BW123" s="59"/>
      <c r="BX123" s="59"/>
      <c r="BY123" s="59"/>
      <c r="BZ123" s="59"/>
      <c r="CA123" s="59"/>
      <c r="CB123" s="59"/>
      <c r="CC123" s="59"/>
      <c r="CD123" s="59"/>
      <c r="CE123" s="59"/>
      <c r="CF123" s="59"/>
      <c r="CG123" s="59"/>
      <c r="CH123" s="59"/>
      <c r="CI123" s="59"/>
      <c r="CJ123" s="59"/>
      <c r="CK123" s="59"/>
      <c r="CL123" s="59"/>
      <c r="CM123" s="59"/>
      <c r="CN123" s="59"/>
      <c r="CO123" s="59"/>
      <c r="CP123" s="59"/>
      <c r="CQ123" s="59"/>
      <c r="CR123" s="59"/>
      <c r="CS123" s="59"/>
      <c r="CT123" s="59"/>
      <c r="CU123" s="59"/>
      <c r="CV123" s="59"/>
      <c r="CW123" s="59"/>
      <c r="CX123" s="59"/>
      <c r="CY123" s="59"/>
      <c r="CZ123" s="59"/>
      <c r="DA123" s="59"/>
      <c r="DB123" s="59"/>
      <c r="DC123" s="59"/>
      <c r="DD123" s="59"/>
      <c r="DE123" s="59"/>
      <c r="DF123" s="59"/>
      <c r="DG123" s="59"/>
      <c r="DH123" s="59"/>
      <c r="DI123" s="59"/>
      <c r="DJ123" s="59"/>
      <c r="DK123" s="59"/>
      <c r="DL123" s="59"/>
      <c r="DM123" s="59"/>
      <c r="DN123" s="59"/>
      <c r="DO123" s="59"/>
      <c r="DP123" s="59"/>
      <c r="DQ123" s="59"/>
      <c r="DR123" s="59"/>
      <c r="DS123" s="59"/>
      <c r="DT123" s="59"/>
      <c r="DU123" s="59"/>
      <c r="DV123" s="59"/>
      <c r="DW123" s="59"/>
      <c r="DX123" s="59"/>
      <c r="DY123" s="59"/>
      <c r="DZ123" s="59"/>
      <c r="EA123" s="59"/>
      <c r="EB123" s="59"/>
      <c r="EC123" s="59"/>
      <c r="ED123" s="59"/>
      <c r="EE123" s="59"/>
      <c r="EF123" s="59"/>
      <c r="EG123" s="59"/>
      <c r="EH123" s="59"/>
      <c r="EI123" s="59"/>
    </row>
    <row r="124" spans="1:139" s="81" customFormat="1">
      <c r="A124" s="132" t="s">
        <v>5366</v>
      </c>
      <c r="B124" s="130" t="s">
        <v>6456</v>
      </c>
      <c r="C124" s="130" t="s">
        <v>5448</v>
      </c>
      <c r="D124" s="133" t="s">
        <v>5132</v>
      </c>
      <c r="E124" s="133" t="s">
        <v>39</v>
      </c>
      <c r="F124" s="133">
        <v>14</v>
      </c>
      <c r="G124" s="133">
        <v>64727631</v>
      </c>
      <c r="H124" s="133" t="s">
        <v>21</v>
      </c>
      <c r="I124" s="133" t="s">
        <v>39</v>
      </c>
      <c r="J124" s="133" t="s">
        <v>22</v>
      </c>
      <c r="K124" s="133" t="s">
        <v>23</v>
      </c>
      <c r="L124" s="133" t="s">
        <v>5449</v>
      </c>
      <c r="M124" s="134">
        <v>4.3800000000000002E-9</v>
      </c>
      <c r="N124" s="133" t="s">
        <v>5</v>
      </c>
      <c r="O124" s="133">
        <v>4.4999999999999999E-4</v>
      </c>
      <c r="P124" s="133" t="s">
        <v>5428</v>
      </c>
      <c r="Q124" s="133">
        <v>30</v>
      </c>
      <c r="R124" s="133" t="s">
        <v>2343</v>
      </c>
      <c r="S124" s="133" t="s">
        <v>5450</v>
      </c>
      <c r="T124" s="134">
        <v>5.1000000000000002E-9</v>
      </c>
      <c r="U124" s="59"/>
      <c r="V124" s="59"/>
      <c r="W124" s="59"/>
      <c r="X124" s="59"/>
      <c r="Y124" s="59"/>
      <c r="Z124" s="59"/>
      <c r="AA124" s="59"/>
      <c r="AB124" s="59"/>
      <c r="AC124" s="59"/>
      <c r="AD124" s="59"/>
      <c r="AE124" s="59"/>
      <c r="AF124" s="59"/>
      <c r="AG124" s="59"/>
      <c r="AH124" s="59"/>
      <c r="AI124" s="59"/>
      <c r="AJ124" s="59"/>
      <c r="AK124" s="59"/>
      <c r="AL124" s="59"/>
      <c r="AM124" s="59"/>
      <c r="AN124" s="59"/>
      <c r="AO124" s="59"/>
      <c r="AP124" s="59"/>
      <c r="AQ124" s="59"/>
      <c r="AR124" s="59"/>
      <c r="AS124" s="59"/>
      <c r="AT124" s="59"/>
      <c r="AU124" s="59"/>
      <c r="AV124" s="59"/>
      <c r="AW124" s="59"/>
      <c r="AX124" s="59"/>
      <c r="AY124" s="59"/>
      <c r="AZ124" s="59"/>
      <c r="BA124" s="59"/>
      <c r="BB124" s="59"/>
      <c r="BC124" s="59"/>
      <c r="BD124" s="59"/>
      <c r="BE124" s="59"/>
      <c r="BF124" s="59"/>
      <c r="BG124" s="59"/>
      <c r="BH124" s="59"/>
      <c r="BI124" s="59"/>
      <c r="BJ124" s="59"/>
      <c r="BK124" s="59"/>
      <c r="BL124" s="59"/>
      <c r="BM124" s="59"/>
      <c r="BN124" s="59"/>
      <c r="BO124" s="59"/>
      <c r="BP124" s="59"/>
      <c r="BQ124" s="59"/>
      <c r="BR124" s="59"/>
      <c r="BS124" s="59"/>
      <c r="BT124" s="59"/>
      <c r="BU124" s="59"/>
      <c r="BV124" s="59"/>
      <c r="BW124" s="59"/>
      <c r="BX124" s="59"/>
      <c r="BY124" s="59"/>
      <c r="BZ124" s="59"/>
      <c r="CA124" s="59"/>
      <c r="CB124" s="59"/>
      <c r="CC124" s="59"/>
      <c r="CD124" s="59"/>
      <c r="CE124" s="59"/>
      <c r="CF124" s="59"/>
      <c r="CG124" s="59"/>
      <c r="CH124" s="59"/>
      <c r="CI124" s="59"/>
      <c r="CJ124" s="59"/>
      <c r="CK124" s="59"/>
      <c r="CL124" s="59"/>
      <c r="CM124" s="59"/>
      <c r="CN124" s="59"/>
      <c r="CO124" s="59"/>
      <c r="CP124" s="59"/>
      <c r="CQ124" s="59"/>
      <c r="CR124" s="59"/>
      <c r="CS124" s="59"/>
      <c r="CT124" s="59"/>
      <c r="CU124" s="59"/>
      <c r="CV124" s="59"/>
      <c r="CW124" s="59"/>
      <c r="CX124" s="59"/>
      <c r="CY124" s="59"/>
      <c r="CZ124" s="59"/>
      <c r="DA124" s="59"/>
      <c r="DB124" s="59"/>
      <c r="DC124" s="59"/>
      <c r="DD124" s="59"/>
      <c r="DE124" s="59"/>
      <c r="DF124" s="59"/>
      <c r="DG124" s="59"/>
      <c r="DH124" s="59"/>
      <c r="DI124" s="59"/>
      <c r="DJ124" s="59"/>
      <c r="DK124" s="59"/>
      <c r="DL124" s="59"/>
      <c r="DM124" s="59"/>
      <c r="DN124" s="59"/>
      <c r="DO124" s="59"/>
      <c r="DP124" s="59"/>
      <c r="DQ124" s="59"/>
      <c r="DR124" s="59"/>
      <c r="DS124" s="59"/>
      <c r="DT124" s="59"/>
      <c r="DU124" s="59"/>
      <c r="DV124" s="59"/>
      <c r="DW124" s="59"/>
      <c r="DX124" s="59"/>
      <c r="DY124" s="59"/>
      <c r="DZ124" s="59"/>
      <c r="EA124" s="59"/>
      <c r="EB124" s="59"/>
      <c r="EC124" s="59"/>
      <c r="ED124" s="59"/>
      <c r="EE124" s="59"/>
      <c r="EF124" s="59"/>
      <c r="EG124" s="59"/>
      <c r="EH124" s="59"/>
      <c r="EI124" s="59"/>
    </row>
    <row r="125" spans="1:139" s="81" customFormat="1">
      <c r="A125" s="132" t="s">
        <v>5366</v>
      </c>
      <c r="B125" s="130" t="s">
        <v>6447</v>
      </c>
      <c r="C125" s="130" t="s">
        <v>5401</v>
      </c>
      <c r="D125" s="133" t="s">
        <v>5132</v>
      </c>
      <c r="E125" s="133" t="s">
        <v>5368</v>
      </c>
      <c r="F125" s="133">
        <v>14</v>
      </c>
      <c r="G125" s="133">
        <v>64741750</v>
      </c>
      <c r="H125" s="133" t="s">
        <v>75</v>
      </c>
      <c r="I125" s="133" t="s">
        <v>108</v>
      </c>
      <c r="J125" s="133" t="s">
        <v>9</v>
      </c>
      <c r="K125" s="133" t="s">
        <v>5371</v>
      </c>
      <c r="L125" s="133" t="s">
        <v>5431</v>
      </c>
      <c r="M125" s="134">
        <v>5.1199999999999997E-9</v>
      </c>
      <c r="N125" s="133" t="s">
        <v>5</v>
      </c>
      <c r="O125" s="133">
        <v>1.1999999999999999E-3</v>
      </c>
      <c r="P125" s="133" t="s">
        <v>5375</v>
      </c>
      <c r="Q125" s="133">
        <v>82</v>
      </c>
      <c r="R125" s="133" t="s">
        <v>2343</v>
      </c>
      <c r="S125" s="133" t="s">
        <v>5437</v>
      </c>
      <c r="T125" s="134">
        <v>3.9000000000000002E-9</v>
      </c>
      <c r="U125" s="59"/>
      <c r="V125" s="59"/>
      <c r="W125" s="59"/>
      <c r="X125" s="59"/>
      <c r="Y125" s="59"/>
      <c r="Z125" s="59"/>
      <c r="AA125" s="59"/>
      <c r="AB125" s="59"/>
      <c r="AC125" s="59"/>
      <c r="AD125" s="59"/>
      <c r="AE125" s="59"/>
      <c r="AF125" s="59"/>
      <c r="AG125" s="59"/>
      <c r="AH125" s="59"/>
      <c r="AI125" s="59"/>
      <c r="AJ125" s="59"/>
      <c r="AK125" s="59"/>
      <c r="AL125" s="59"/>
      <c r="AM125" s="59"/>
      <c r="AN125" s="59"/>
      <c r="AO125" s="59"/>
      <c r="AP125" s="59"/>
      <c r="AQ125" s="59"/>
      <c r="AR125" s="59"/>
      <c r="AS125" s="59"/>
      <c r="AT125" s="59"/>
      <c r="AU125" s="59"/>
      <c r="AV125" s="59"/>
      <c r="AW125" s="59"/>
      <c r="AX125" s="59"/>
      <c r="AY125" s="59"/>
      <c r="AZ125" s="59"/>
      <c r="BA125" s="59"/>
      <c r="BB125" s="59"/>
      <c r="BC125" s="59"/>
      <c r="BD125" s="59"/>
      <c r="BE125" s="59"/>
      <c r="BF125" s="59"/>
      <c r="BG125" s="59"/>
      <c r="BH125" s="59"/>
      <c r="BI125" s="59"/>
      <c r="BJ125" s="59"/>
      <c r="BK125" s="59"/>
      <c r="BL125" s="59"/>
      <c r="BM125" s="59"/>
      <c r="BN125" s="59"/>
      <c r="BO125" s="59"/>
      <c r="BP125" s="59"/>
      <c r="BQ125" s="59"/>
      <c r="BR125" s="59"/>
      <c r="BS125" s="59"/>
      <c r="BT125" s="59"/>
      <c r="BU125" s="59"/>
      <c r="BV125" s="59"/>
      <c r="BW125" s="59"/>
      <c r="BX125" s="59"/>
      <c r="BY125" s="59"/>
      <c r="BZ125" s="59"/>
      <c r="CA125" s="59"/>
      <c r="CB125" s="59"/>
      <c r="CC125" s="59"/>
      <c r="CD125" s="59"/>
      <c r="CE125" s="59"/>
      <c r="CF125" s="59"/>
      <c r="CG125" s="59"/>
      <c r="CH125" s="59"/>
      <c r="CI125" s="59"/>
      <c r="CJ125" s="59"/>
      <c r="CK125" s="59"/>
      <c r="CL125" s="59"/>
      <c r="CM125" s="59"/>
      <c r="CN125" s="59"/>
      <c r="CO125" s="59"/>
      <c r="CP125" s="59"/>
      <c r="CQ125" s="59"/>
      <c r="CR125" s="59"/>
      <c r="CS125" s="59"/>
      <c r="CT125" s="59"/>
      <c r="CU125" s="59"/>
      <c r="CV125" s="59"/>
      <c r="CW125" s="59"/>
      <c r="CX125" s="59"/>
      <c r="CY125" s="59"/>
      <c r="CZ125" s="59"/>
      <c r="DA125" s="59"/>
      <c r="DB125" s="59"/>
      <c r="DC125" s="59"/>
      <c r="DD125" s="59"/>
      <c r="DE125" s="59"/>
      <c r="DF125" s="59"/>
      <c r="DG125" s="59"/>
      <c r="DH125" s="59"/>
      <c r="DI125" s="59"/>
      <c r="DJ125" s="59"/>
      <c r="DK125" s="59"/>
      <c r="DL125" s="59"/>
      <c r="DM125" s="59"/>
      <c r="DN125" s="59"/>
      <c r="DO125" s="59"/>
      <c r="DP125" s="59"/>
      <c r="DQ125" s="59"/>
      <c r="DR125" s="59"/>
      <c r="DS125" s="59"/>
      <c r="DT125" s="59"/>
      <c r="DU125" s="59"/>
      <c r="DV125" s="59"/>
      <c r="DW125" s="59"/>
      <c r="DX125" s="59"/>
      <c r="DY125" s="59"/>
      <c r="DZ125" s="59"/>
      <c r="EA125" s="59"/>
      <c r="EB125" s="59"/>
      <c r="EC125" s="59"/>
      <c r="ED125" s="59"/>
      <c r="EE125" s="59"/>
      <c r="EF125" s="59"/>
      <c r="EG125" s="59"/>
      <c r="EH125" s="59"/>
      <c r="EI125" s="59"/>
    </row>
    <row r="126" spans="1:139" s="81" customFormat="1">
      <c r="A126" s="132" t="s">
        <v>5366</v>
      </c>
      <c r="B126" s="130" t="s">
        <v>6452</v>
      </c>
      <c r="C126" s="130" t="s">
        <v>5421</v>
      </c>
      <c r="D126" s="133" t="s">
        <v>5132</v>
      </c>
      <c r="E126" s="133" t="s">
        <v>5368</v>
      </c>
      <c r="F126" s="133">
        <v>14</v>
      </c>
      <c r="G126" s="133">
        <v>64741750</v>
      </c>
      <c r="H126" s="133" t="s">
        <v>75</v>
      </c>
      <c r="I126" s="133" t="s">
        <v>108</v>
      </c>
      <c r="J126" s="133" t="s">
        <v>9</v>
      </c>
      <c r="K126" s="133" t="s">
        <v>5371</v>
      </c>
      <c r="L126" s="133" t="s">
        <v>5422</v>
      </c>
      <c r="M126" s="134">
        <v>5.4599999999999998E-9</v>
      </c>
      <c r="N126" s="133" t="s">
        <v>5</v>
      </c>
      <c r="O126" s="133">
        <v>1.1999999999999999E-3</v>
      </c>
      <c r="P126" s="133" t="s">
        <v>5379</v>
      </c>
      <c r="Q126" s="133">
        <v>82</v>
      </c>
      <c r="R126" s="133" t="s">
        <v>2343</v>
      </c>
      <c r="S126" s="133" t="s">
        <v>5423</v>
      </c>
      <c r="T126" s="134">
        <v>2.0000000000000001E-9</v>
      </c>
      <c r="U126" s="59"/>
      <c r="V126" s="59"/>
      <c r="W126" s="59"/>
      <c r="X126" s="59"/>
      <c r="Y126" s="59"/>
      <c r="Z126" s="59"/>
      <c r="AA126" s="59"/>
      <c r="AB126" s="59"/>
      <c r="AC126" s="59"/>
      <c r="AD126" s="59"/>
      <c r="AE126" s="59"/>
      <c r="AF126" s="59"/>
      <c r="AG126" s="59"/>
      <c r="AH126" s="59"/>
      <c r="AI126" s="59"/>
      <c r="AJ126" s="59"/>
      <c r="AK126" s="59"/>
      <c r="AL126" s="59"/>
      <c r="AM126" s="59"/>
      <c r="AN126" s="59"/>
      <c r="AO126" s="59"/>
      <c r="AP126" s="59"/>
      <c r="AQ126" s="59"/>
      <c r="AR126" s="59"/>
      <c r="AS126" s="59"/>
      <c r="AT126" s="59"/>
      <c r="AU126" s="59"/>
      <c r="AV126" s="59"/>
      <c r="AW126" s="59"/>
      <c r="AX126" s="59"/>
      <c r="AY126" s="59"/>
      <c r="AZ126" s="59"/>
      <c r="BA126" s="59"/>
      <c r="BB126" s="59"/>
      <c r="BC126" s="59"/>
      <c r="BD126" s="59"/>
      <c r="BE126" s="59"/>
      <c r="BF126" s="59"/>
      <c r="BG126" s="59"/>
      <c r="BH126" s="59"/>
      <c r="BI126" s="59"/>
      <c r="BJ126" s="59"/>
      <c r="BK126" s="59"/>
      <c r="BL126" s="59"/>
      <c r="BM126" s="59"/>
      <c r="BN126" s="59"/>
      <c r="BO126" s="59"/>
      <c r="BP126" s="59"/>
      <c r="BQ126" s="59"/>
      <c r="BR126" s="59"/>
      <c r="BS126" s="59"/>
      <c r="BT126" s="59"/>
      <c r="BU126" s="59"/>
      <c r="BV126" s="59"/>
      <c r="BW126" s="59"/>
      <c r="BX126" s="59"/>
      <c r="BY126" s="59"/>
      <c r="BZ126" s="59"/>
      <c r="CA126" s="59"/>
      <c r="CB126" s="59"/>
      <c r="CC126" s="59"/>
      <c r="CD126" s="59"/>
      <c r="CE126" s="59"/>
      <c r="CF126" s="59"/>
      <c r="CG126" s="59"/>
      <c r="CH126" s="59"/>
      <c r="CI126" s="59"/>
      <c r="CJ126" s="59"/>
      <c r="CK126" s="59"/>
      <c r="CL126" s="59"/>
      <c r="CM126" s="59"/>
      <c r="CN126" s="59"/>
      <c r="CO126" s="59"/>
      <c r="CP126" s="59"/>
      <c r="CQ126" s="59"/>
      <c r="CR126" s="59"/>
      <c r="CS126" s="59"/>
      <c r="CT126" s="59"/>
      <c r="CU126" s="59"/>
      <c r="CV126" s="59"/>
      <c r="CW126" s="59"/>
      <c r="CX126" s="59"/>
      <c r="CY126" s="59"/>
      <c r="CZ126" s="59"/>
      <c r="DA126" s="59"/>
      <c r="DB126" s="59"/>
      <c r="DC126" s="59"/>
      <c r="DD126" s="59"/>
      <c r="DE126" s="59"/>
      <c r="DF126" s="59"/>
      <c r="DG126" s="59"/>
      <c r="DH126" s="59"/>
      <c r="DI126" s="59"/>
      <c r="DJ126" s="59"/>
      <c r="DK126" s="59"/>
      <c r="DL126" s="59"/>
      <c r="DM126" s="59"/>
      <c r="DN126" s="59"/>
      <c r="DO126" s="59"/>
      <c r="DP126" s="59"/>
      <c r="DQ126" s="59"/>
      <c r="DR126" s="59"/>
      <c r="DS126" s="59"/>
      <c r="DT126" s="59"/>
      <c r="DU126" s="59"/>
      <c r="DV126" s="59"/>
      <c r="DW126" s="59"/>
      <c r="DX126" s="59"/>
      <c r="DY126" s="59"/>
      <c r="DZ126" s="59"/>
      <c r="EA126" s="59"/>
      <c r="EB126" s="59"/>
      <c r="EC126" s="59"/>
      <c r="ED126" s="59"/>
      <c r="EE126" s="59"/>
      <c r="EF126" s="59"/>
      <c r="EG126" s="59"/>
      <c r="EH126" s="59"/>
      <c r="EI126" s="59"/>
    </row>
    <row r="127" spans="1:139" s="81" customFormat="1">
      <c r="A127" s="132" t="s">
        <v>5366</v>
      </c>
      <c r="B127" s="130" t="s">
        <v>6450</v>
      </c>
      <c r="C127" s="130" t="s">
        <v>5413</v>
      </c>
      <c r="D127" s="133" t="s">
        <v>5132</v>
      </c>
      <c r="E127" s="133" t="s">
        <v>5368</v>
      </c>
      <c r="F127" s="133">
        <v>14</v>
      </c>
      <c r="G127" s="133">
        <v>64741750</v>
      </c>
      <c r="H127" s="133" t="s">
        <v>75</v>
      </c>
      <c r="I127" s="133" t="s">
        <v>108</v>
      </c>
      <c r="J127" s="133" t="s">
        <v>9</v>
      </c>
      <c r="K127" s="133" t="s">
        <v>5371</v>
      </c>
      <c r="L127" s="133" t="s">
        <v>5446</v>
      </c>
      <c r="M127" s="134">
        <v>6.0500000000000004E-9</v>
      </c>
      <c r="N127" s="133" t="s">
        <v>16</v>
      </c>
      <c r="O127" s="133">
        <v>1.1999999999999999E-3</v>
      </c>
      <c r="P127" s="133" t="s">
        <v>5370</v>
      </c>
      <c r="Q127" s="133">
        <v>82</v>
      </c>
      <c r="R127" s="133" t="s">
        <v>2343</v>
      </c>
      <c r="S127" s="133" t="s">
        <v>5439</v>
      </c>
      <c r="T127" s="134">
        <v>5.0000000000000001E-9</v>
      </c>
      <c r="U127" s="59"/>
      <c r="V127" s="59"/>
      <c r="W127" s="59"/>
      <c r="X127" s="59"/>
      <c r="Y127" s="59"/>
      <c r="Z127" s="59"/>
      <c r="AA127" s="59"/>
      <c r="AB127" s="59"/>
      <c r="AC127" s="59"/>
      <c r="AD127" s="59"/>
      <c r="AE127" s="59"/>
      <c r="AF127" s="59"/>
      <c r="AG127" s="59"/>
      <c r="AH127" s="59"/>
      <c r="AI127" s="59"/>
      <c r="AJ127" s="59"/>
      <c r="AK127" s="59"/>
      <c r="AL127" s="59"/>
      <c r="AM127" s="59"/>
      <c r="AN127" s="59"/>
      <c r="AO127" s="59"/>
      <c r="AP127" s="59"/>
      <c r="AQ127" s="59"/>
      <c r="AR127" s="59"/>
      <c r="AS127" s="59"/>
      <c r="AT127" s="59"/>
      <c r="AU127" s="59"/>
      <c r="AV127" s="59"/>
      <c r="AW127" s="59"/>
      <c r="AX127" s="59"/>
      <c r="AY127" s="59"/>
      <c r="AZ127" s="59"/>
      <c r="BA127" s="59"/>
      <c r="BB127" s="59"/>
      <c r="BC127" s="59"/>
      <c r="BD127" s="59"/>
      <c r="BE127" s="59"/>
      <c r="BF127" s="59"/>
      <c r="BG127" s="59"/>
      <c r="BH127" s="59"/>
      <c r="BI127" s="59"/>
      <c r="BJ127" s="59"/>
      <c r="BK127" s="59"/>
      <c r="BL127" s="59"/>
      <c r="BM127" s="59"/>
      <c r="BN127" s="59"/>
      <c r="BO127" s="59"/>
      <c r="BP127" s="59"/>
      <c r="BQ127" s="59"/>
      <c r="BR127" s="59"/>
      <c r="BS127" s="59"/>
      <c r="BT127" s="59"/>
      <c r="BU127" s="59"/>
      <c r="BV127" s="59"/>
      <c r="BW127" s="59"/>
      <c r="BX127" s="59"/>
      <c r="BY127" s="59"/>
      <c r="BZ127" s="59"/>
      <c r="CA127" s="59"/>
      <c r="CB127" s="59"/>
      <c r="CC127" s="59"/>
      <c r="CD127" s="59"/>
      <c r="CE127" s="59"/>
      <c r="CF127" s="59"/>
      <c r="CG127" s="59"/>
      <c r="CH127" s="59"/>
      <c r="CI127" s="59"/>
      <c r="CJ127" s="59"/>
      <c r="CK127" s="59"/>
      <c r="CL127" s="59"/>
      <c r="CM127" s="59"/>
      <c r="CN127" s="59"/>
      <c r="CO127" s="59"/>
      <c r="CP127" s="59"/>
      <c r="CQ127" s="59"/>
      <c r="CR127" s="59"/>
      <c r="CS127" s="59"/>
      <c r="CT127" s="59"/>
      <c r="CU127" s="59"/>
      <c r="CV127" s="59"/>
      <c r="CW127" s="59"/>
      <c r="CX127" s="59"/>
      <c r="CY127" s="59"/>
      <c r="CZ127" s="59"/>
      <c r="DA127" s="59"/>
      <c r="DB127" s="59"/>
      <c r="DC127" s="59"/>
      <c r="DD127" s="59"/>
      <c r="DE127" s="59"/>
      <c r="DF127" s="59"/>
      <c r="DG127" s="59"/>
      <c r="DH127" s="59"/>
      <c r="DI127" s="59"/>
      <c r="DJ127" s="59"/>
      <c r="DK127" s="59"/>
      <c r="DL127" s="59"/>
      <c r="DM127" s="59"/>
      <c r="DN127" s="59"/>
      <c r="DO127" s="59"/>
      <c r="DP127" s="59"/>
      <c r="DQ127" s="59"/>
      <c r="DR127" s="59"/>
      <c r="DS127" s="59"/>
      <c r="DT127" s="59"/>
      <c r="DU127" s="59"/>
      <c r="DV127" s="59"/>
      <c r="DW127" s="59"/>
      <c r="DX127" s="59"/>
      <c r="DY127" s="59"/>
      <c r="DZ127" s="59"/>
      <c r="EA127" s="59"/>
      <c r="EB127" s="59"/>
      <c r="EC127" s="59"/>
      <c r="ED127" s="59"/>
      <c r="EE127" s="59"/>
      <c r="EF127" s="59"/>
      <c r="EG127" s="59"/>
      <c r="EH127" s="59"/>
      <c r="EI127" s="59"/>
    </row>
    <row r="128" spans="1:139" s="81" customFormat="1">
      <c r="A128" s="132" t="s">
        <v>5366</v>
      </c>
      <c r="B128" s="130" t="s">
        <v>6455</v>
      </c>
      <c r="C128" s="130" t="s">
        <v>5444</v>
      </c>
      <c r="D128" s="133" t="s">
        <v>5132</v>
      </c>
      <c r="E128" s="133" t="s">
        <v>28</v>
      </c>
      <c r="F128" s="133">
        <v>14</v>
      </c>
      <c r="G128" s="133">
        <v>64727631</v>
      </c>
      <c r="H128" s="133" t="s">
        <v>21</v>
      </c>
      <c r="I128" s="133" t="s">
        <v>28</v>
      </c>
      <c r="J128" s="133" t="s">
        <v>22</v>
      </c>
      <c r="K128" s="133" t="s">
        <v>23</v>
      </c>
      <c r="L128" s="133" t="s">
        <v>5445</v>
      </c>
      <c r="M128" s="134">
        <v>6.58E-9</v>
      </c>
      <c r="N128" s="133" t="s">
        <v>16</v>
      </c>
      <c r="O128" s="133">
        <v>3.8999999999999998E-3</v>
      </c>
      <c r="P128" s="133" t="s">
        <v>5415</v>
      </c>
      <c r="Q128" s="133">
        <v>261</v>
      </c>
      <c r="R128" s="133" t="s">
        <v>2343</v>
      </c>
      <c r="S128" s="133" t="s">
        <v>5435</v>
      </c>
      <c r="T128" s="134">
        <v>5.0000000000000001E-9</v>
      </c>
      <c r="U128" s="59"/>
      <c r="V128" s="59"/>
      <c r="W128" s="59"/>
      <c r="X128" s="59"/>
      <c r="Y128" s="59"/>
      <c r="Z128" s="59"/>
      <c r="AA128" s="59"/>
      <c r="AB128" s="59"/>
      <c r="AC128" s="59"/>
      <c r="AD128" s="59"/>
      <c r="AE128" s="59"/>
      <c r="AF128" s="59"/>
      <c r="AG128" s="59"/>
      <c r="AH128" s="59"/>
      <c r="AI128" s="59"/>
      <c r="AJ128" s="59"/>
      <c r="AK128" s="59"/>
      <c r="AL128" s="59"/>
      <c r="AM128" s="59"/>
      <c r="AN128" s="59"/>
      <c r="AO128" s="59"/>
      <c r="AP128" s="59"/>
      <c r="AQ128" s="59"/>
      <c r="AR128" s="59"/>
      <c r="AS128" s="59"/>
      <c r="AT128" s="59"/>
      <c r="AU128" s="59"/>
      <c r="AV128" s="59"/>
      <c r="AW128" s="59"/>
      <c r="AX128" s="59"/>
      <c r="AY128" s="59"/>
      <c r="AZ128" s="59"/>
      <c r="BA128" s="59"/>
      <c r="BB128" s="59"/>
      <c r="BC128" s="59"/>
      <c r="BD128" s="59"/>
      <c r="BE128" s="59"/>
      <c r="BF128" s="59"/>
      <c r="BG128" s="59"/>
      <c r="BH128" s="59"/>
      <c r="BI128" s="59"/>
      <c r="BJ128" s="59"/>
      <c r="BK128" s="59"/>
      <c r="BL128" s="59"/>
      <c r="BM128" s="59"/>
      <c r="BN128" s="59"/>
      <c r="BO128" s="59"/>
      <c r="BP128" s="59"/>
      <c r="BQ128" s="59"/>
      <c r="BR128" s="59"/>
      <c r="BS128" s="59"/>
      <c r="BT128" s="59"/>
      <c r="BU128" s="59"/>
      <c r="BV128" s="59"/>
      <c r="BW128" s="59"/>
      <c r="BX128" s="59"/>
      <c r="BY128" s="59"/>
      <c r="BZ128" s="59"/>
      <c r="CA128" s="59"/>
      <c r="CB128" s="59"/>
      <c r="CC128" s="59"/>
      <c r="CD128" s="59"/>
      <c r="CE128" s="59"/>
      <c r="CF128" s="59"/>
      <c r="CG128" s="59"/>
      <c r="CH128" s="59"/>
      <c r="CI128" s="59"/>
      <c r="CJ128" s="59"/>
      <c r="CK128" s="59"/>
      <c r="CL128" s="59"/>
      <c r="CM128" s="59"/>
      <c r="CN128" s="59"/>
      <c r="CO128" s="59"/>
      <c r="CP128" s="59"/>
      <c r="CQ128" s="59"/>
      <c r="CR128" s="59"/>
      <c r="CS128" s="59"/>
      <c r="CT128" s="59"/>
      <c r="CU128" s="59"/>
      <c r="CV128" s="59"/>
      <c r="CW128" s="59"/>
      <c r="CX128" s="59"/>
      <c r="CY128" s="59"/>
      <c r="CZ128" s="59"/>
      <c r="DA128" s="59"/>
      <c r="DB128" s="59"/>
      <c r="DC128" s="59"/>
      <c r="DD128" s="59"/>
      <c r="DE128" s="59"/>
      <c r="DF128" s="59"/>
      <c r="DG128" s="59"/>
      <c r="DH128" s="59"/>
      <c r="DI128" s="59"/>
      <c r="DJ128" s="59"/>
      <c r="DK128" s="59"/>
      <c r="DL128" s="59"/>
      <c r="DM128" s="59"/>
      <c r="DN128" s="59"/>
      <c r="DO128" s="59"/>
      <c r="DP128" s="59"/>
      <c r="DQ128" s="59"/>
      <c r="DR128" s="59"/>
      <c r="DS128" s="59"/>
      <c r="DT128" s="59"/>
      <c r="DU128" s="59"/>
      <c r="DV128" s="59"/>
      <c r="DW128" s="59"/>
      <c r="DX128" s="59"/>
      <c r="DY128" s="59"/>
      <c r="DZ128" s="59"/>
      <c r="EA128" s="59"/>
      <c r="EB128" s="59"/>
      <c r="EC128" s="59"/>
      <c r="ED128" s="59"/>
      <c r="EE128" s="59"/>
      <c r="EF128" s="59"/>
      <c r="EG128" s="59"/>
      <c r="EH128" s="59"/>
      <c r="EI128" s="59"/>
    </row>
    <row r="129" spans="1:139" s="81" customFormat="1">
      <c r="A129" s="132" t="s">
        <v>5366</v>
      </c>
      <c r="B129" s="130" t="s">
        <v>6454</v>
      </c>
      <c r="C129" s="130" t="s">
        <v>5440</v>
      </c>
      <c r="D129" s="133" t="s">
        <v>5132</v>
      </c>
      <c r="E129" s="133" t="s">
        <v>28</v>
      </c>
      <c r="F129" s="133">
        <v>14</v>
      </c>
      <c r="G129" s="133">
        <v>64727631</v>
      </c>
      <c r="H129" s="133" t="s">
        <v>21</v>
      </c>
      <c r="I129" s="133" t="s">
        <v>28</v>
      </c>
      <c r="J129" s="133" t="s">
        <v>22</v>
      </c>
      <c r="K129" s="133" t="s">
        <v>23</v>
      </c>
      <c r="L129" s="133" t="s">
        <v>5441</v>
      </c>
      <c r="M129" s="134">
        <v>7.4999999999999993E-9</v>
      </c>
      <c r="N129" s="133" t="s">
        <v>5</v>
      </c>
      <c r="O129" s="133">
        <v>3.8999999999999998E-3</v>
      </c>
      <c r="P129" s="133" t="s">
        <v>5399</v>
      </c>
      <c r="Q129" s="133">
        <v>261</v>
      </c>
      <c r="R129" s="133" t="s">
        <v>2343</v>
      </c>
      <c r="S129" s="133" t="s">
        <v>5443</v>
      </c>
      <c r="T129" s="134">
        <v>4.9E-9</v>
      </c>
      <c r="U129" s="59"/>
      <c r="V129" s="59"/>
      <c r="W129" s="59"/>
      <c r="X129" s="59"/>
      <c r="Y129" s="59"/>
      <c r="Z129" s="59"/>
      <c r="AA129" s="59"/>
      <c r="AB129" s="59"/>
      <c r="AC129" s="59"/>
      <c r="AD129" s="59"/>
      <c r="AE129" s="59"/>
      <c r="AF129" s="59"/>
      <c r="AG129" s="59"/>
      <c r="AH129" s="59"/>
      <c r="AI129" s="59"/>
      <c r="AJ129" s="59"/>
      <c r="AK129" s="59"/>
      <c r="AL129" s="59"/>
      <c r="AM129" s="59"/>
      <c r="AN129" s="59"/>
      <c r="AO129" s="59"/>
      <c r="AP129" s="59"/>
      <c r="AQ129" s="59"/>
      <c r="AR129" s="59"/>
      <c r="AS129" s="59"/>
      <c r="AT129" s="59"/>
      <c r="AU129" s="59"/>
      <c r="AV129" s="59"/>
      <c r="AW129" s="59"/>
      <c r="AX129" s="59"/>
      <c r="AY129" s="59"/>
      <c r="AZ129" s="59"/>
      <c r="BA129" s="59"/>
      <c r="BB129" s="59"/>
      <c r="BC129" s="59"/>
      <c r="BD129" s="59"/>
      <c r="BE129" s="59"/>
      <c r="BF129" s="59"/>
      <c r="BG129" s="59"/>
      <c r="BH129" s="59"/>
      <c r="BI129" s="59"/>
      <c r="BJ129" s="59"/>
      <c r="BK129" s="59"/>
      <c r="BL129" s="59"/>
      <c r="BM129" s="59"/>
      <c r="BN129" s="59"/>
      <c r="BO129" s="59"/>
      <c r="BP129" s="59"/>
      <c r="BQ129" s="59"/>
      <c r="BR129" s="59"/>
      <c r="BS129" s="59"/>
      <c r="BT129" s="59"/>
      <c r="BU129" s="59"/>
      <c r="BV129" s="59"/>
      <c r="BW129" s="59"/>
      <c r="BX129" s="59"/>
      <c r="BY129" s="59"/>
      <c r="BZ129" s="59"/>
      <c r="CA129" s="59"/>
      <c r="CB129" s="59"/>
      <c r="CC129" s="59"/>
      <c r="CD129" s="59"/>
      <c r="CE129" s="59"/>
      <c r="CF129" s="59"/>
      <c r="CG129" s="59"/>
      <c r="CH129" s="59"/>
      <c r="CI129" s="59"/>
      <c r="CJ129" s="59"/>
      <c r="CK129" s="59"/>
      <c r="CL129" s="59"/>
      <c r="CM129" s="59"/>
      <c r="CN129" s="59"/>
      <c r="CO129" s="59"/>
      <c r="CP129" s="59"/>
      <c r="CQ129" s="59"/>
      <c r="CR129" s="59"/>
      <c r="CS129" s="59"/>
      <c r="CT129" s="59"/>
      <c r="CU129" s="59"/>
      <c r="CV129" s="59"/>
      <c r="CW129" s="59"/>
      <c r="CX129" s="59"/>
      <c r="CY129" s="59"/>
      <c r="CZ129" s="59"/>
      <c r="DA129" s="59"/>
      <c r="DB129" s="59"/>
      <c r="DC129" s="59"/>
      <c r="DD129" s="59"/>
      <c r="DE129" s="59"/>
      <c r="DF129" s="59"/>
      <c r="DG129" s="59"/>
      <c r="DH129" s="59"/>
      <c r="DI129" s="59"/>
      <c r="DJ129" s="59"/>
      <c r="DK129" s="59"/>
      <c r="DL129" s="59"/>
      <c r="DM129" s="59"/>
      <c r="DN129" s="59"/>
      <c r="DO129" s="59"/>
      <c r="DP129" s="59"/>
      <c r="DQ129" s="59"/>
      <c r="DR129" s="59"/>
      <c r="DS129" s="59"/>
      <c r="DT129" s="59"/>
      <c r="DU129" s="59"/>
      <c r="DV129" s="59"/>
      <c r="DW129" s="59"/>
      <c r="DX129" s="59"/>
      <c r="DY129" s="59"/>
      <c r="DZ129" s="59"/>
      <c r="EA129" s="59"/>
      <c r="EB129" s="59"/>
      <c r="EC129" s="59"/>
      <c r="ED129" s="59"/>
      <c r="EE129" s="59"/>
      <c r="EF129" s="59"/>
      <c r="EG129" s="59"/>
      <c r="EH129" s="59"/>
      <c r="EI129" s="59"/>
    </row>
    <row r="130" spans="1:139" s="81" customFormat="1">
      <c r="A130" s="132" t="s">
        <v>5366</v>
      </c>
      <c r="B130" s="130" t="s">
        <v>6454</v>
      </c>
      <c r="C130" s="130" t="s">
        <v>5440</v>
      </c>
      <c r="D130" s="133" t="s">
        <v>5132</v>
      </c>
      <c r="E130" s="133" t="s">
        <v>5368</v>
      </c>
      <c r="F130" s="133">
        <v>14</v>
      </c>
      <c r="G130" s="133">
        <v>64741750</v>
      </c>
      <c r="H130" s="133" t="s">
        <v>75</v>
      </c>
      <c r="I130" s="133" t="s">
        <v>108</v>
      </c>
      <c r="J130" s="133" t="s">
        <v>9</v>
      </c>
      <c r="K130" s="133" t="s">
        <v>5371</v>
      </c>
      <c r="L130" s="133" t="s">
        <v>5422</v>
      </c>
      <c r="M130" s="134">
        <v>8.9899999999999998E-9</v>
      </c>
      <c r="N130" s="133" t="s">
        <v>5</v>
      </c>
      <c r="O130" s="133">
        <v>1.1999999999999999E-3</v>
      </c>
      <c r="P130" s="133" t="s">
        <v>5379</v>
      </c>
      <c r="Q130" s="133">
        <v>82</v>
      </c>
      <c r="R130" s="133" t="s">
        <v>2343</v>
      </c>
      <c r="S130" s="133" t="s">
        <v>5451</v>
      </c>
      <c r="T130" s="134">
        <v>7.3E-9</v>
      </c>
      <c r="U130" s="59"/>
      <c r="V130" s="59"/>
      <c r="W130" s="59"/>
      <c r="X130" s="59"/>
      <c r="Y130" s="59"/>
      <c r="Z130" s="59"/>
      <c r="AA130" s="59"/>
      <c r="AB130" s="59"/>
      <c r="AC130" s="59"/>
      <c r="AD130" s="59"/>
      <c r="AE130" s="59"/>
      <c r="AF130" s="59"/>
      <c r="AG130" s="59"/>
      <c r="AH130" s="59"/>
      <c r="AI130" s="59"/>
      <c r="AJ130" s="59"/>
      <c r="AK130" s="59"/>
      <c r="AL130" s="59"/>
      <c r="AM130" s="59"/>
      <c r="AN130" s="59"/>
      <c r="AO130" s="59"/>
      <c r="AP130" s="59"/>
      <c r="AQ130" s="59"/>
      <c r="AR130" s="59"/>
      <c r="AS130" s="59"/>
      <c r="AT130" s="59"/>
      <c r="AU130" s="59"/>
      <c r="AV130" s="59"/>
      <c r="AW130" s="59"/>
      <c r="AX130" s="59"/>
      <c r="AY130" s="59"/>
      <c r="AZ130" s="59"/>
      <c r="BA130" s="59"/>
      <c r="BB130" s="59"/>
      <c r="BC130" s="59"/>
      <c r="BD130" s="59"/>
      <c r="BE130" s="59"/>
      <c r="BF130" s="59"/>
      <c r="BG130" s="59"/>
      <c r="BH130" s="59"/>
      <c r="BI130" s="59"/>
      <c r="BJ130" s="59"/>
      <c r="BK130" s="59"/>
      <c r="BL130" s="59"/>
      <c r="BM130" s="59"/>
      <c r="BN130" s="59"/>
      <c r="BO130" s="59"/>
      <c r="BP130" s="59"/>
      <c r="BQ130" s="59"/>
      <c r="BR130" s="59"/>
      <c r="BS130" s="59"/>
      <c r="BT130" s="59"/>
      <c r="BU130" s="59"/>
      <c r="BV130" s="59"/>
      <c r="BW130" s="59"/>
      <c r="BX130" s="59"/>
      <c r="BY130" s="59"/>
      <c r="BZ130" s="59"/>
      <c r="CA130" s="59"/>
      <c r="CB130" s="59"/>
      <c r="CC130" s="59"/>
      <c r="CD130" s="59"/>
      <c r="CE130" s="59"/>
      <c r="CF130" s="59"/>
      <c r="CG130" s="59"/>
      <c r="CH130" s="59"/>
      <c r="CI130" s="59"/>
      <c r="CJ130" s="59"/>
      <c r="CK130" s="59"/>
      <c r="CL130" s="59"/>
      <c r="CM130" s="59"/>
      <c r="CN130" s="59"/>
      <c r="CO130" s="59"/>
      <c r="CP130" s="59"/>
      <c r="CQ130" s="59"/>
      <c r="CR130" s="59"/>
      <c r="CS130" s="59"/>
      <c r="CT130" s="59"/>
      <c r="CU130" s="59"/>
      <c r="CV130" s="59"/>
      <c r="CW130" s="59"/>
      <c r="CX130" s="59"/>
      <c r="CY130" s="59"/>
      <c r="CZ130" s="59"/>
      <c r="DA130" s="59"/>
      <c r="DB130" s="59"/>
      <c r="DC130" s="59"/>
      <c r="DD130" s="59"/>
      <c r="DE130" s="59"/>
      <c r="DF130" s="59"/>
      <c r="DG130" s="59"/>
      <c r="DH130" s="59"/>
      <c r="DI130" s="59"/>
      <c r="DJ130" s="59"/>
      <c r="DK130" s="59"/>
      <c r="DL130" s="59"/>
      <c r="DM130" s="59"/>
      <c r="DN130" s="59"/>
      <c r="DO130" s="59"/>
      <c r="DP130" s="59"/>
      <c r="DQ130" s="59"/>
      <c r="DR130" s="59"/>
      <c r="DS130" s="59"/>
      <c r="DT130" s="59"/>
      <c r="DU130" s="59"/>
      <c r="DV130" s="59"/>
      <c r="DW130" s="59"/>
      <c r="DX130" s="59"/>
      <c r="DY130" s="59"/>
      <c r="DZ130" s="59"/>
      <c r="EA130" s="59"/>
      <c r="EB130" s="59"/>
      <c r="EC130" s="59"/>
      <c r="ED130" s="59"/>
      <c r="EE130" s="59"/>
      <c r="EF130" s="59"/>
      <c r="EG130" s="59"/>
      <c r="EH130" s="59"/>
      <c r="EI130" s="59"/>
    </row>
    <row r="131" spans="1:139" s="81" customFormat="1">
      <c r="A131" s="132" t="s">
        <v>5366</v>
      </c>
      <c r="B131" s="130" t="s">
        <v>6457</v>
      </c>
      <c r="C131" s="130" t="s">
        <v>5452</v>
      </c>
      <c r="D131" s="133" t="s">
        <v>5132</v>
      </c>
      <c r="E131" s="133" t="s">
        <v>5368</v>
      </c>
      <c r="F131" s="133">
        <v>14</v>
      </c>
      <c r="G131" s="133">
        <v>64741750</v>
      </c>
      <c r="H131" s="133" t="s">
        <v>75</v>
      </c>
      <c r="I131" s="133" t="s">
        <v>108</v>
      </c>
      <c r="J131" s="133" t="s">
        <v>9</v>
      </c>
      <c r="K131" s="133" t="s">
        <v>5371</v>
      </c>
      <c r="L131" s="133" t="s">
        <v>5436</v>
      </c>
      <c r="M131" s="134">
        <v>1.16E-8</v>
      </c>
      <c r="N131" s="133" t="s">
        <v>5</v>
      </c>
      <c r="O131" s="133">
        <v>1.1999999999999999E-3</v>
      </c>
      <c r="P131" s="133" t="s">
        <v>5379</v>
      </c>
      <c r="Q131" s="133">
        <v>82</v>
      </c>
      <c r="R131" s="133" t="s">
        <v>2343</v>
      </c>
      <c r="S131" s="133" t="s">
        <v>5453</v>
      </c>
      <c r="T131" s="134">
        <v>1.0999999999999999E-8</v>
      </c>
      <c r="U131" s="59"/>
      <c r="V131" s="59"/>
      <c r="W131" s="59"/>
      <c r="X131" s="59"/>
      <c r="Y131" s="59"/>
      <c r="Z131" s="59"/>
      <c r="AA131" s="59"/>
      <c r="AB131" s="59"/>
      <c r="AC131" s="59"/>
      <c r="AD131" s="59"/>
      <c r="AE131" s="59"/>
      <c r="AF131" s="59"/>
      <c r="AG131" s="59"/>
      <c r="AH131" s="59"/>
      <c r="AI131" s="59"/>
      <c r="AJ131" s="59"/>
      <c r="AK131" s="59"/>
      <c r="AL131" s="59"/>
      <c r="AM131" s="59"/>
      <c r="AN131" s="59"/>
      <c r="AO131" s="59"/>
      <c r="AP131" s="59"/>
      <c r="AQ131" s="59"/>
      <c r="AR131" s="59"/>
      <c r="AS131" s="59"/>
      <c r="AT131" s="59"/>
      <c r="AU131" s="59"/>
      <c r="AV131" s="59"/>
      <c r="AW131" s="59"/>
      <c r="AX131" s="59"/>
      <c r="AY131" s="59"/>
      <c r="AZ131" s="59"/>
      <c r="BA131" s="59"/>
      <c r="BB131" s="59"/>
      <c r="BC131" s="59"/>
      <c r="BD131" s="59"/>
      <c r="BE131" s="59"/>
      <c r="BF131" s="59"/>
      <c r="BG131" s="59"/>
      <c r="BH131" s="59"/>
      <c r="BI131" s="59"/>
      <c r="BJ131" s="59"/>
      <c r="BK131" s="59"/>
      <c r="BL131" s="59"/>
      <c r="BM131" s="59"/>
      <c r="BN131" s="59"/>
      <c r="BO131" s="59"/>
      <c r="BP131" s="59"/>
      <c r="BQ131" s="59"/>
      <c r="BR131" s="59"/>
      <c r="BS131" s="59"/>
      <c r="BT131" s="59"/>
      <c r="BU131" s="59"/>
      <c r="BV131" s="59"/>
      <c r="BW131" s="59"/>
      <c r="BX131" s="59"/>
      <c r="BY131" s="59"/>
      <c r="BZ131" s="59"/>
      <c r="CA131" s="59"/>
      <c r="CB131" s="59"/>
      <c r="CC131" s="59"/>
      <c r="CD131" s="59"/>
      <c r="CE131" s="59"/>
      <c r="CF131" s="59"/>
      <c r="CG131" s="59"/>
      <c r="CH131" s="59"/>
      <c r="CI131" s="59"/>
      <c r="CJ131" s="59"/>
      <c r="CK131" s="59"/>
      <c r="CL131" s="59"/>
      <c r="CM131" s="59"/>
      <c r="CN131" s="59"/>
      <c r="CO131" s="59"/>
      <c r="CP131" s="59"/>
      <c r="CQ131" s="59"/>
      <c r="CR131" s="59"/>
      <c r="CS131" s="59"/>
      <c r="CT131" s="59"/>
      <c r="CU131" s="59"/>
      <c r="CV131" s="59"/>
      <c r="CW131" s="59"/>
      <c r="CX131" s="59"/>
      <c r="CY131" s="59"/>
      <c r="CZ131" s="59"/>
      <c r="DA131" s="59"/>
      <c r="DB131" s="59"/>
      <c r="DC131" s="59"/>
      <c r="DD131" s="59"/>
      <c r="DE131" s="59"/>
      <c r="DF131" s="59"/>
      <c r="DG131" s="59"/>
      <c r="DH131" s="59"/>
      <c r="DI131" s="59"/>
      <c r="DJ131" s="59"/>
      <c r="DK131" s="59"/>
      <c r="DL131" s="59"/>
      <c r="DM131" s="59"/>
      <c r="DN131" s="59"/>
      <c r="DO131" s="59"/>
      <c r="DP131" s="59"/>
      <c r="DQ131" s="59"/>
      <c r="DR131" s="59"/>
      <c r="DS131" s="59"/>
      <c r="DT131" s="59"/>
      <c r="DU131" s="59"/>
      <c r="DV131" s="59"/>
      <c r="DW131" s="59"/>
      <c r="DX131" s="59"/>
      <c r="DY131" s="59"/>
      <c r="DZ131" s="59"/>
      <c r="EA131" s="59"/>
      <c r="EB131" s="59"/>
      <c r="EC131" s="59"/>
      <c r="ED131" s="59"/>
      <c r="EE131" s="59"/>
      <c r="EF131" s="59"/>
      <c r="EG131" s="59"/>
      <c r="EH131" s="59"/>
      <c r="EI131" s="59"/>
    </row>
    <row r="132" spans="1:139" s="81" customFormat="1">
      <c r="A132" s="132" t="s">
        <v>5366</v>
      </c>
      <c r="B132" s="130" t="s">
        <v>6448</v>
      </c>
      <c r="C132" s="130" t="s">
        <v>5403</v>
      </c>
      <c r="D132" s="133" t="s">
        <v>5132</v>
      </c>
      <c r="E132" s="133" t="s">
        <v>28</v>
      </c>
      <c r="F132" s="133">
        <v>14</v>
      </c>
      <c r="G132" s="133">
        <v>64727631</v>
      </c>
      <c r="H132" s="133" t="s">
        <v>21</v>
      </c>
      <c r="I132" s="133" t="s">
        <v>28</v>
      </c>
      <c r="J132" s="133" t="s">
        <v>22</v>
      </c>
      <c r="K132" s="133" t="s">
        <v>23</v>
      </c>
      <c r="L132" s="133" t="s">
        <v>5441</v>
      </c>
      <c r="M132" s="134">
        <v>1.42E-8</v>
      </c>
      <c r="N132" s="133" t="s">
        <v>5</v>
      </c>
      <c r="O132" s="133">
        <v>3.8999999999999998E-3</v>
      </c>
      <c r="P132" s="133" t="s">
        <v>5392</v>
      </c>
      <c r="Q132" s="133">
        <v>261</v>
      </c>
      <c r="R132" s="133" t="s">
        <v>2343</v>
      </c>
      <c r="S132" s="133" t="s">
        <v>5443</v>
      </c>
      <c r="T132" s="134">
        <v>1.4E-8</v>
      </c>
      <c r="U132" s="59"/>
      <c r="V132" s="59"/>
      <c r="W132" s="59"/>
      <c r="X132" s="59"/>
      <c r="Y132" s="59"/>
      <c r="Z132" s="59"/>
      <c r="AA132" s="59"/>
      <c r="AB132" s="59"/>
      <c r="AC132" s="59"/>
      <c r="AD132" s="59"/>
      <c r="AE132" s="59"/>
      <c r="AF132" s="59"/>
      <c r="AG132" s="59"/>
      <c r="AH132" s="59"/>
      <c r="AI132" s="59"/>
      <c r="AJ132" s="59"/>
      <c r="AK132" s="59"/>
      <c r="AL132" s="59"/>
      <c r="AM132" s="59"/>
      <c r="AN132" s="59"/>
      <c r="AO132" s="59"/>
      <c r="AP132" s="59"/>
      <c r="AQ132" s="59"/>
      <c r="AR132" s="59"/>
      <c r="AS132" s="59"/>
      <c r="AT132" s="59"/>
      <c r="AU132" s="59"/>
      <c r="AV132" s="59"/>
      <c r="AW132" s="59"/>
      <c r="AX132" s="59"/>
      <c r="AY132" s="59"/>
      <c r="AZ132" s="59"/>
      <c r="BA132" s="59"/>
      <c r="BB132" s="59"/>
      <c r="BC132" s="59"/>
      <c r="BD132" s="59"/>
      <c r="BE132" s="59"/>
      <c r="BF132" s="59"/>
      <c r="BG132" s="59"/>
      <c r="BH132" s="59"/>
      <c r="BI132" s="59"/>
      <c r="BJ132" s="59"/>
      <c r="BK132" s="59"/>
      <c r="BL132" s="59"/>
      <c r="BM132" s="59"/>
      <c r="BN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c r="CM132" s="59"/>
      <c r="CN132" s="59"/>
      <c r="CO132" s="59"/>
      <c r="CP132" s="59"/>
      <c r="CQ132" s="59"/>
      <c r="CR132" s="59"/>
      <c r="CS132" s="59"/>
      <c r="CT132" s="59"/>
      <c r="CU132" s="59"/>
      <c r="CV132" s="59"/>
      <c r="CW132" s="59"/>
      <c r="CX132" s="59"/>
      <c r="CY132" s="59"/>
      <c r="CZ132" s="59"/>
      <c r="DA132" s="59"/>
      <c r="DB132" s="59"/>
      <c r="DC132" s="59"/>
      <c r="DD132" s="59"/>
      <c r="DE132" s="59"/>
      <c r="DF132" s="59"/>
      <c r="DG132" s="59"/>
      <c r="DH132" s="59"/>
      <c r="DI132" s="59"/>
      <c r="DJ132" s="59"/>
      <c r="DK132" s="59"/>
      <c r="DL132" s="59"/>
      <c r="DM132" s="59"/>
      <c r="DN132" s="59"/>
      <c r="DO132" s="59"/>
      <c r="DP132" s="59"/>
      <c r="DQ132" s="59"/>
      <c r="DR132" s="59"/>
      <c r="DS132" s="59"/>
      <c r="DT132" s="59"/>
      <c r="DU132" s="59"/>
      <c r="DV132" s="59"/>
      <c r="DW132" s="59"/>
      <c r="DX132" s="59"/>
      <c r="DY132" s="59"/>
      <c r="DZ132" s="59"/>
      <c r="EA132" s="59"/>
      <c r="EB132" s="59"/>
      <c r="EC132" s="59"/>
      <c r="ED132" s="59"/>
      <c r="EE132" s="59"/>
      <c r="EF132" s="59"/>
      <c r="EG132" s="59"/>
      <c r="EH132" s="59"/>
      <c r="EI132" s="59"/>
    </row>
    <row r="133" spans="1:139" s="81" customFormat="1">
      <c r="A133" s="132" t="s">
        <v>5366</v>
      </c>
      <c r="B133" s="130" t="s">
        <v>6453</v>
      </c>
      <c r="C133" s="130" t="s">
        <v>5424</v>
      </c>
      <c r="D133" s="133" t="s">
        <v>5132</v>
      </c>
      <c r="E133" s="133" t="s">
        <v>5368</v>
      </c>
      <c r="F133" s="133">
        <v>14</v>
      </c>
      <c r="G133" s="133">
        <v>64741750</v>
      </c>
      <c r="H133" s="133" t="s">
        <v>75</v>
      </c>
      <c r="I133" s="133" t="s">
        <v>108</v>
      </c>
      <c r="J133" s="133" t="s">
        <v>9</v>
      </c>
      <c r="K133" s="133" t="s">
        <v>5371</v>
      </c>
      <c r="L133" s="133" t="s">
        <v>5454</v>
      </c>
      <c r="M133" s="134">
        <v>1.66E-8</v>
      </c>
      <c r="N133" s="133" t="s">
        <v>16</v>
      </c>
      <c r="O133" s="133">
        <v>1.1999999999999999E-3</v>
      </c>
      <c r="P133" s="133" t="s">
        <v>5370</v>
      </c>
      <c r="Q133" s="133">
        <v>82</v>
      </c>
      <c r="R133" s="133" t="s">
        <v>2343</v>
      </c>
      <c r="S133" s="133" t="s">
        <v>5455</v>
      </c>
      <c r="T133" s="134">
        <v>2.7E-8</v>
      </c>
      <c r="U133" s="59"/>
      <c r="V133" s="59"/>
      <c r="W133" s="59"/>
      <c r="X133" s="59"/>
      <c r="Y133" s="59"/>
      <c r="Z133" s="59"/>
      <c r="AA133" s="59"/>
      <c r="AB133" s="59"/>
      <c r="AC133" s="59"/>
      <c r="AD133" s="59"/>
      <c r="AE133" s="59"/>
      <c r="AF133" s="59"/>
      <c r="AG133" s="59"/>
      <c r="AH133" s="59"/>
      <c r="AI133" s="59"/>
      <c r="AJ133" s="59"/>
      <c r="AK133" s="59"/>
      <c r="AL133" s="59"/>
      <c r="AM133" s="59"/>
      <c r="AN133" s="59"/>
      <c r="AO133" s="59"/>
      <c r="AP133" s="59"/>
      <c r="AQ133" s="59"/>
      <c r="AR133" s="59"/>
      <c r="AS133" s="59"/>
      <c r="AT133" s="59"/>
      <c r="AU133" s="59"/>
      <c r="AV133" s="59"/>
      <c r="AW133" s="59"/>
      <c r="AX133" s="59"/>
      <c r="AY133" s="59"/>
      <c r="AZ133" s="59"/>
      <c r="BA133" s="59"/>
      <c r="BB133" s="59"/>
      <c r="BC133" s="59"/>
      <c r="BD133" s="59"/>
      <c r="BE133" s="59"/>
      <c r="BF133" s="59"/>
      <c r="BG133" s="59"/>
      <c r="BH133" s="59"/>
      <c r="BI133" s="59"/>
      <c r="BJ133" s="59"/>
      <c r="BK133" s="59"/>
      <c r="BL133" s="59"/>
      <c r="BM133" s="59"/>
      <c r="BN133" s="59"/>
      <c r="BO133" s="59"/>
      <c r="BP133" s="59"/>
      <c r="BQ133" s="59"/>
      <c r="BR133" s="59"/>
      <c r="BS133" s="59"/>
      <c r="BT133" s="59"/>
      <c r="BU133" s="59"/>
      <c r="BV133" s="59"/>
      <c r="BW133" s="59"/>
      <c r="BX133" s="59"/>
      <c r="BY133" s="59"/>
      <c r="BZ133" s="59"/>
      <c r="CA133" s="59"/>
      <c r="CB133" s="59"/>
      <c r="CC133" s="59"/>
      <c r="CD133" s="59"/>
      <c r="CE133" s="59"/>
      <c r="CF133" s="59"/>
      <c r="CG133" s="59"/>
      <c r="CH133" s="59"/>
      <c r="CI133" s="59"/>
      <c r="CJ133" s="59"/>
      <c r="CK133" s="59"/>
      <c r="CL133" s="59"/>
      <c r="CM133" s="59"/>
      <c r="CN133" s="59"/>
      <c r="CO133" s="59"/>
      <c r="CP133" s="59"/>
      <c r="CQ133" s="59"/>
      <c r="CR133" s="59"/>
      <c r="CS133" s="59"/>
      <c r="CT133" s="59"/>
      <c r="CU133" s="59"/>
      <c r="CV133" s="59"/>
      <c r="CW133" s="59"/>
      <c r="CX133" s="59"/>
      <c r="CY133" s="59"/>
      <c r="CZ133" s="59"/>
      <c r="DA133" s="59"/>
      <c r="DB133" s="59"/>
      <c r="DC133" s="59"/>
      <c r="DD133" s="59"/>
      <c r="DE133" s="59"/>
      <c r="DF133" s="59"/>
      <c r="DG133" s="59"/>
      <c r="DH133" s="59"/>
      <c r="DI133" s="59"/>
      <c r="DJ133" s="59"/>
      <c r="DK133" s="59"/>
      <c r="DL133" s="59"/>
      <c r="DM133" s="59"/>
      <c r="DN133" s="59"/>
      <c r="DO133" s="59"/>
      <c r="DP133" s="59"/>
      <c r="DQ133" s="59"/>
      <c r="DR133" s="59"/>
      <c r="DS133" s="59"/>
      <c r="DT133" s="59"/>
      <c r="DU133" s="59"/>
      <c r="DV133" s="59"/>
      <c r="DW133" s="59"/>
      <c r="DX133" s="59"/>
      <c r="DY133" s="59"/>
      <c r="DZ133" s="59"/>
      <c r="EA133" s="59"/>
      <c r="EB133" s="59"/>
      <c r="EC133" s="59"/>
      <c r="ED133" s="59"/>
      <c r="EE133" s="59"/>
      <c r="EF133" s="59"/>
      <c r="EG133" s="59"/>
      <c r="EH133" s="59"/>
      <c r="EI133" s="59"/>
    </row>
    <row r="134" spans="1:139" s="81" customFormat="1">
      <c r="A134" s="132" t="s">
        <v>5366</v>
      </c>
      <c r="B134" s="130" t="s">
        <v>6442</v>
      </c>
      <c r="C134" s="130" t="s">
        <v>5381</v>
      </c>
      <c r="D134" s="133" t="s">
        <v>5132</v>
      </c>
      <c r="E134" s="133" t="s">
        <v>186</v>
      </c>
      <c r="F134" s="133">
        <v>14</v>
      </c>
      <c r="G134" s="133">
        <v>64727631</v>
      </c>
      <c r="H134" s="133" t="s">
        <v>21</v>
      </c>
      <c r="I134" s="133" t="s">
        <v>186</v>
      </c>
      <c r="J134" s="133" t="s">
        <v>22</v>
      </c>
      <c r="K134" s="133" t="s">
        <v>23</v>
      </c>
      <c r="L134" s="133" t="s">
        <v>5456</v>
      </c>
      <c r="M134" s="134">
        <v>5.6699999999999998E-8</v>
      </c>
      <c r="N134" s="133" t="s">
        <v>16</v>
      </c>
      <c r="O134" s="133">
        <v>4.4999999999999999E-4</v>
      </c>
      <c r="P134" s="133" t="s">
        <v>5457</v>
      </c>
      <c r="Q134" s="133">
        <v>30</v>
      </c>
      <c r="R134" s="133" t="s">
        <v>2343</v>
      </c>
      <c r="S134" s="133" t="s">
        <v>5458</v>
      </c>
      <c r="T134" s="134">
        <v>3.2000000000000002E-8</v>
      </c>
      <c r="U134" s="59"/>
      <c r="V134" s="59"/>
      <c r="W134" s="59"/>
      <c r="X134" s="59"/>
      <c r="Y134" s="59"/>
      <c r="Z134" s="59"/>
      <c r="AA134" s="59"/>
      <c r="AB134" s="59"/>
      <c r="AC134" s="59"/>
      <c r="AD134" s="59"/>
      <c r="AE134" s="59"/>
      <c r="AF134" s="59"/>
      <c r="AG134" s="59"/>
      <c r="AH134" s="59"/>
      <c r="AI134" s="59"/>
      <c r="AJ134" s="59"/>
      <c r="AK134" s="59"/>
      <c r="AL134" s="59"/>
      <c r="AM134" s="59"/>
      <c r="AN134" s="59"/>
      <c r="AO134" s="59"/>
      <c r="AP134" s="59"/>
      <c r="AQ134" s="59"/>
      <c r="AR134" s="59"/>
      <c r="AS134" s="59"/>
      <c r="AT134" s="59"/>
      <c r="AU134" s="59"/>
      <c r="AV134" s="59"/>
      <c r="AW134" s="59"/>
      <c r="AX134" s="59"/>
      <c r="AY134" s="59"/>
      <c r="AZ134" s="59"/>
      <c r="BA134" s="59"/>
      <c r="BB134" s="59"/>
      <c r="BC134" s="59"/>
      <c r="BD134" s="59"/>
      <c r="BE134" s="59"/>
      <c r="BF134" s="59"/>
      <c r="BG134" s="59"/>
      <c r="BH134" s="59"/>
      <c r="BI134" s="59"/>
      <c r="BJ134" s="59"/>
      <c r="BK134" s="59"/>
      <c r="BL134" s="59"/>
      <c r="BM134" s="59"/>
      <c r="BN134" s="59"/>
      <c r="BO134" s="59"/>
      <c r="BP134" s="59"/>
      <c r="BQ134" s="59"/>
      <c r="BR134" s="59"/>
      <c r="BS134" s="59"/>
      <c r="BT134" s="59"/>
      <c r="BU134" s="59"/>
      <c r="BV134" s="59"/>
      <c r="BW134" s="59"/>
      <c r="BX134" s="59"/>
      <c r="BY134" s="59"/>
      <c r="BZ134" s="59"/>
      <c r="CA134" s="59"/>
      <c r="CB134" s="59"/>
      <c r="CC134" s="59"/>
      <c r="CD134" s="59"/>
      <c r="CE134" s="59"/>
      <c r="CF134" s="59"/>
      <c r="CG134" s="59"/>
      <c r="CH134" s="59"/>
      <c r="CI134" s="59"/>
      <c r="CJ134" s="59"/>
      <c r="CK134" s="59"/>
      <c r="CL134" s="59"/>
      <c r="CM134" s="59"/>
      <c r="CN134" s="59"/>
      <c r="CO134" s="59"/>
      <c r="CP134" s="59"/>
      <c r="CQ134" s="59"/>
      <c r="CR134" s="59"/>
      <c r="CS134" s="59"/>
      <c r="CT134" s="59"/>
      <c r="CU134" s="59"/>
      <c r="CV134" s="59"/>
      <c r="CW134" s="59"/>
      <c r="CX134" s="59"/>
      <c r="CY134" s="59"/>
      <c r="CZ134" s="59"/>
      <c r="DA134" s="59"/>
      <c r="DB134" s="59"/>
      <c r="DC134" s="59"/>
      <c r="DD134" s="59"/>
      <c r="DE134" s="59"/>
      <c r="DF134" s="59"/>
      <c r="DG134" s="59"/>
      <c r="DH134" s="59"/>
      <c r="DI134" s="59"/>
      <c r="DJ134" s="59"/>
      <c r="DK134" s="59"/>
      <c r="DL134" s="59"/>
      <c r="DM134" s="59"/>
      <c r="DN134" s="59"/>
      <c r="DO134" s="59"/>
      <c r="DP134" s="59"/>
      <c r="DQ134" s="59"/>
      <c r="DR134" s="59"/>
      <c r="DS134" s="59"/>
      <c r="DT134" s="59"/>
      <c r="DU134" s="59"/>
      <c r="DV134" s="59"/>
      <c r="DW134" s="59"/>
      <c r="DX134" s="59"/>
      <c r="DY134" s="59"/>
      <c r="DZ134" s="59"/>
      <c r="EA134" s="59"/>
      <c r="EB134" s="59"/>
      <c r="EC134" s="59"/>
      <c r="ED134" s="59"/>
      <c r="EE134" s="59"/>
      <c r="EF134" s="59"/>
      <c r="EG134" s="59"/>
      <c r="EH134" s="59"/>
      <c r="EI134" s="59"/>
    </row>
    <row r="135" spans="1:139" s="81" customFormat="1">
      <c r="A135" s="132" t="s">
        <v>5366</v>
      </c>
      <c r="B135" s="130" t="s">
        <v>6442</v>
      </c>
      <c r="C135" s="130" t="s">
        <v>5381</v>
      </c>
      <c r="D135" s="133" t="s">
        <v>5132</v>
      </c>
      <c r="E135" s="133" t="s">
        <v>269</v>
      </c>
      <c r="F135" s="133">
        <v>14</v>
      </c>
      <c r="G135" s="133">
        <v>64727631</v>
      </c>
      <c r="H135" s="133" t="s">
        <v>21</v>
      </c>
      <c r="I135" s="133" t="s">
        <v>269</v>
      </c>
      <c r="J135" s="133" t="s">
        <v>22</v>
      </c>
      <c r="K135" s="133" t="s">
        <v>23</v>
      </c>
      <c r="L135" s="133" t="s">
        <v>5456</v>
      </c>
      <c r="M135" s="134">
        <v>5.6699999999999998E-8</v>
      </c>
      <c r="N135" s="133" t="s">
        <v>16</v>
      </c>
      <c r="O135" s="133">
        <v>4.4999999999999999E-4</v>
      </c>
      <c r="P135" s="133" t="s">
        <v>5457</v>
      </c>
      <c r="Q135" s="133">
        <v>30</v>
      </c>
      <c r="R135" s="133" t="s">
        <v>2343</v>
      </c>
      <c r="S135" s="133" t="s">
        <v>5458</v>
      </c>
      <c r="T135" s="134">
        <v>3.2000000000000002E-8</v>
      </c>
      <c r="U135" s="59"/>
      <c r="V135" s="59"/>
      <c r="W135" s="59"/>
      <c r="X135" s="59"/>
      <c r="Y135" s="59"/>
      <c r="Z135" s="59"/>
      <c r="AA135" s="59"/>
      <c r="AB135" s="59"/>
      <c r="AC135" s="59"/>
      <c r="AD135" s="59"/>
      <c r="AE135" s="59"/>
      <c r="AF135" s="59"/>
      <c r="AG135" s="59"/>
      <c r="AH135" s="59"/>
      <c r="AI135" s="59"/>
      <c r="AJ135" s="59"/>
      <c r="AK135" s="59"/>
      <c r="AL135" s="59"/>
      <c r="AM135" s="59"/>
      <c r="AN135" s="59"/>
      <c r="AO135" s="59"/>
      <c r="AP135" s="59"/>
      <c r="AQ135" s="59"/>
      <c r="AR135" s="59"/>
      <c r="AS135" s="59"/>
      <c r="AT135" s="59"/>
      <c r="AU135" s="59"/>
      <c r="AV135" s="59"/>
      <c r="AW135" s="59"/>
      <c r="AX135" s="59"/>
      <c r="AY135" s="59"/>
      <c r="AZ135" s="59"/>
      <c r="BA135" s="59"/>
      <c r="BB135" s="59"/>
      <c r="BC135" s="59"/>
      <c r="BD135" s="59"/>
      <c r="BE135" s="59"/>
      <c r="BF135" s="59"/>
      <c r="BG135" s="59"/>
      <c r="BH135" s="59"/>
      <c r="BI135" s="59"/>
      <c r="BJ135" s="59"/>
      <c r="BK135" s="59"/>
      <c r="BL135" s="59"/>
      <c r="BM135" s="59"/>
      <c r="BN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c r="CM135" s="59"/>
      <c r="CN135" s="59"/>
      <c r="CO135" s="59"/>
      <c r="CP135" s="59"/>
      <c r="CQ135" s="59"/>
      <c r="CR135" s="59"/>
      <c r="CS135" s="59"/>
      <c r="CT135" s="59"/>
      <c r="CU135" s="59"/>
      <c r="CV135" s="59"/>
      <c r="CW135" s="59"/>
      <c r="CX135" s="59"/>
      <c r="CY135" s="59"/>
      <c r="CZ135" s="59"/>
      <c r="DA135" s="59"/>
      <c r="DB135" s="59"/>
      <c r="DC135" s="59"/>
      <c r="DD135" s="59"/>
      <c r="DE135" s="59"/>
      <c r="DF135" s="59"/>
      <c r="DG135" s="59"/>
      <c r="DH135" s="59"/>
      <c r="DI135" s="59"/>
      <c r="DJ135" s="59"/>
      <c r="DK135" s="59"/>
      <c r="DL135" s="59"/>
      <c r="DM135" s="59"/>
      <c r="DN135" s="59"/>
      <c r="DO135" s="59"/>
      <c r="DP135" s="59"/>
      <c r="DQ135" s="59"/>
      <c r="DR135" s="59"/>
      <c r="DS135" s="59"/>
      <c r="DT135" s="59"/>
      <c r="DU135" s="59"/>
      <c r="DV135" s="59"/>
      <c r="DW135" s="59"/>
      <c r="DX135" s="59"/>
      <c r="DY135" s="59"/>
      <c r="DZ135" s="59"/>
      <c r="EA135" s="59"/>
      <c r="EB135" s="59"/>
      <c r="EC135" s="59"/>
      <c r="ED135" s="59"/>
      <c r="EE135" s="59"/>
      <c r="EF135" s="59"/>
      <c r="EG135" s="59"/>
      <c r="EH135" s="59"/>
      <c r="EI135" s="59"/>
    </row>
    <row r="136" spans="1:139" s="81" customFormat="1">
      <c r="A136" s="132" t="s">
        <v>5366</v>
      </c>
      <c r="B136" s="130" t="s">
        <v>6442</v>
      </c>
      <c r="C136" s="130" t="s">
        <v>5381</v>
      </c>
      <c r="D136" s="133" t="s">
        <v>5132</v>
      </c>
      <c r="E136" s="133" t="s">
        <v>39</v>
      </c>
      <c r="F136" s="133">
        <v>14</v>
      </c>
      <c r="G136" s="133">
        <v>64727631</v>
      </c>
      <c r="H136" s="133" t="s">
        <v>21</v>
      </c>
      <c r="I136" s="133" t="s">
        <v>39</v>
      </c>
      <c r="J136" s="133" t="s">
        <v>22</v>
      </c>
      <c r="K136" s="133" t="s">
        <v>23</v>
      </c>
      <c r="L136" s="133" t="s">
        <v>5456</v>
      </c>
      <c r="M136" s="134">
        <v>5.6699999999999998E-8</v>
      </c>
      <c r="N136" s="133" t="s">
        <v>16</v>
      </c>
      <c r="O136" s="133">
        <v>4.4999999999999999E-4</v>
      </c>
      <c r="P136" s="133" t="s">
        <v>5457</v>
      </c>
      <c r="Q136" s="133">
        <v>30</v>
      </c>
      <c r="R136" s="133" t="s">
        <v>2343</v>
      </c>
      <c r="S136" s="133" t="s">
        <v>5458</v>
      </c>
      <c r="T136" s="134">
        <v>3.2000000000000002E-8</v>
      </c>
      <c r="U136" s="59"/>
      <c r="V136" s="59"/>
      <c r="W136" s="59"/>
      <c r="X136" s="59"/>
      <c r="Y136" s="59"/>
      <c r="Z136" s="59"/>
      <c r="AA136" s="59"/>
      <c r="AB136" s="59"/>
      <c r="AC136" s="59"/>
      <c r="AD136" s="59"/>
      <c r="AE136" s="59"/>
      <c r="AF136" s="59"/>
      <c r="AG136" s="59"/>
      <c r="AH136" s="59"/>
      <c r="AI136" s="59"/>
      <c r="AJ136" s="59"/>
      <c r="AK136" s="59"/>
      <c r="AL136" s="59"/>
      <c r="AM136" s="59"/>
      <c r="AN136" s="59"/>
      <c r="AO136" s="59"/>
      <c r="AP136" s="59"/>
      <c r="AQ136" s="59"/>
      <c r="AR136" s="59"/>
      <c r="AS136" s="59"/>
      <c r="AT136" s="59"/>
      <c r="AU136" s="59"/>
      <c r="AV136" s="59"/>
      <c r="AW136" s="59"/>
      <c r="AX136" s="59"/>
      <c r="AY136" s="59"/>
      <c r="AZ136" s="59"/>
      <c r="BA136" s="59"/>
      <c r="BB136" s="59"/>
      <c r="BC136" s="59"/>
      <c r="BD136" s="59"/>
      <c r="BE136" s="59"/>
      <c r="BF136" s="59"/>
      <c r="BG136" s="59"/>
      <c r="BH136" s="59"/>
      <c r="BI136" s="59"/>
      <c r="BJ136" s="59"/>
      <c r="BK136" s="59"/>
      <c r="BL136" s="59"/>
      <c r="BM136" s="59"/>
      <c r="BN136" s="59"/>
      <c r="BO136" s="59"/>
      <c r="BP136" s="59"/>
      <c r="BQ136" s="59"/>
      <c r="BR136" s="59"/>
      <c r="BS136" s="59"/>
      <c r="BT136" s="59"/>
      <c r="BU136" s="59"/>
      <c r="BV136" s="59"/>
      <c r="BW136" s="59"/>
      <c r="BX136" s="59"/>
      <c r="BY136" s="59"/>
      <c r="BZ136" s="59"/>
      <c r="CA136" s="59"/>
      <c r="CB136" s="59"/>
      <c r="CC136" s="59"/>
      <c r="CD136" s="59"/>
      <c r="CE136" s="59"/>
      <c r="CF136" s="59"/>
      <c r="CG136" s="59"/>
      <c r="CH136" s="59"/>
      <c r="CI136" s="59"/>
      <c r="CJ136" s="59"/>
      <c r="CK136" s="59"/>
      <c r="CL136" s="59"/>
      <c r="CM136" s="59"/>
      <c r="CN136" s="59"/>
      <c r="CO136" s="59"/>
      <c r="CP136" s="59"/>
      <c r="CQ136" s="59"/>
      <c r="CR136" s="59"/>
      <c r="CS136" s="59"/>
      <c r="CT136" s="59"/>
      <c r="CU136" s="59"/>
      <c r="CV136" s="59"/>
      <c r="CW136" s="59"/>
      <c r="CX136" s="59"/>
      <c r="CY136" s="59"/>
      <c r="CZ136" s="59"/>
      <c r="DA136" s="59"/>
      <c r="DB136" s="59"/>
      <c r="DC136" s="59"/>
      <c r="DD136" s="59"/>
      <c r="DE136" s="59"/>
      <c r="DF136" s="59"/>
      <c r="DG136" s="59"/>
      <c r="DH136" s="59"/>
      <c r="DI136" s="59"/>
      <c r="DJ136" s="59"/>
      <c r="DK136" s="59"/>
      <c r="DL136" s="59"/>
      <c r="DM136" s="59"/>
      <c r="DN136" s="59"/>
      <c r="DO136" s="59"/>
      <c r="DP136" s="59"/>
      <c r="DQ136" s="59"/>
      <c r="DR136" s="59"/>
      <c r="DS136" s="59"/>
      <c r="DT136" s="59"/>
      <c r="DU136" s="59"/>
      <c r="DV136" s="59"/>
      <c r="DW136" s="59"/>
      <c r="DX136" s="59"/>
      <c r="DY136" s="59"/>
      <c r="DZ136" s="59"/>
      <c r="EA136" s="59"/>
      <c r="EB136" s="59"/>
      <c r="EC136" s="59"/>
      <c r="ED136" s="59"/>
      <c r="EE136" s="59"/>
      <c r="EF136" s="59"/>
      <c r="EG136" s="59"/>
      <c r="EH136" s="59"/>
      <c r="EI136" s="59"/>
    </row>
    <row r="137" spans="1:139" s="81" customFormat="1">
      <c r="A137" s="132" t="s">
        <v>5366</v>
      </c>
      <c r="B137" s="130" t="s">
        <v>6458</v>
      </c>
      <c r="C137" s="130" t="s">
        <v>5459</v>
      </c>
      <c r="D137" s="133" t="s">
        <v>5132</v>
      </c>
      <c r="E137" s="133" t="s">
        <v>5368</v>
      </c>
      <c r="F137" s="133">
        <v>14</v>
      </c>
      <c r="G137" s="133">
        <v>64741750</v>
      </c>
      <c r="H137" s="133" t="s">
        <v>75</v>
      </c>
      <c r="I137" s="133" t="s">
        <v>108</v>
      </c>
      <c r="J137" s="133" t="s">
        <v>9</v>
      </c>
      <c r="K137" s="133" t="s">
        <v>5371</v>
      </c>
      <c r="L137" s="133" t="s">
        <v>5460</v>
      </c>
      <c r="M137" s="134">
        <v>5.9800000000000006E-8</v>
      </c>
      <c r="N137" s="133" t="s">
        <v>5</v>
      </c>
      <c r="O137" s="133">
        <v>1.1999999999999999E-3</v>
      </c>
      <c r="P137" s="133" t="s">
        <v>5379</v>
      </c>
      <c r="Q137" s="133">
        <v>82</v>
      </c>
      <c r="R137" s="133" t="s">
        <v>2343</v>
      </c>
      <c r="S137" s="133" t="s">
        <v>5461</v>
      </c>
      <c r="T137" s="134">
        <v>4.6999999999999997E-8</v>
      </c>
      <c r="U137" s="59"/>
      <c r="V137" s="59"/>
      <c r="W137" s="59"/>
      <c r="X137" s="59"/>
      <c r="Y137" s="59"/>
      <c r="Z137" s="59"/>
      <c r="AA137" s="59"/>
      <c r="AB137" s="59"/>
      <c r="AC137" s="59"/>
      <c r="AD137" s="59"/>
      <c r="AE137" s="59"/>
      <c r="AF137" s="59"/>
      <c r="AG137" s="59"/>
      <c r="AH137" s="59"/>
      <c r="AI137" s="59"/>
      <c r="AJ137" s="59"/>
      <c r="AK137" s="59"/>
      <c r="AL137" s="59"/>
      <c r="AM137" s="59"/>
      <c r="AN137" s="59"/>
      <c r="AO137" s="59"/>
      <c r="AP137" s="59"/>
      <c r="AQ137" s="59"/>
      <c r="AR137" s="59"/>
      <c r="AS137" s="59"/>
      <c r="AT137" s="59"/>
      <c r="AU137" s="59"/>
      <c r="AV137" s="59"/>
      <c r="AW137" s="59"/>
      <c r="AX137" s="59"/>
      <c r="AY137" s="59"/>
      <c r="AZ137" s="59"/>
      <c r="BA137" s="59"/>
      <c r="BB137" s="59"/>
      <c r="BC137" s="59"/>
      <c r="BD137" s="59"/>
      <c r="BE137" s="59"/>
      <c r="BF137" s="59"/>
      <c r="BG137" s="59"/>
      <c r="BH137" s="59"/>
      <c r="BI137" s="59"/>
      <c r="BJ137" s="59"/>
      <c r="BK137" s="59"/>
      <c r="BL137" s="59"/>
      <c r="BM137" s="59"/>
      <c r="BN137" s="59"/>
      <c r="BO137" s="59"/>
      <c r="BP137" s="59"/>
      <c r="BQ137" s="59"/>
      <c r="BR137" s="59"/>
      <c r="BS137" s="59"/>
      <c r="BT137" s="59"/>
      <c r="BU137" s="59"/>
      <c r="BV137" s="59"/>
      <c r="BW137" s="59"/>
      <c r="BX137" s="59"/>
      <c r="BY137" s="59"/>
      <c r="BZ137" s="59"/>
      <c r="CA137" s="59"/>
      <c r="CB137" s="59"/>
      <c r="CC137" s="59"/>
      <c r="CD137" s="59"/>
      <c r="CE137" s="59"/>
      <c r="CF137" s="59"/>
      <c r="CG137" s="59"/>
      <c r="CH137" s="59"/>
      <c r="CI137" s="59"/>
      <c r="CJ137" s="59"/>
      <c r="CK137" s="59"/>
      <c r="CL137" s="59"/>
      <c r="CM137" s="59"/>
      <c r="CN137" s="59"/>
      <c r="CO137" s="59"/>
      <c r="CP137" s="59"/>
      <c r="CQ137" s="59"/>
      <c r="CR137" s="59"/>
      <c r="CS137" s="59"/>
      <c r="CT137" s="59"/>
      <c r="CU137" s="59"/>
      <c r="CV137" s="59"/>
      <c r="CW137" s="59"/>
      <c r="CX137" s="59"/>
      <c r="CY137" s="59"/>
      <c r="CZ137" s="59"/>
      <c r="DA137" s="59"/>
      <c r="DB137" s="59"/>
      <c r="DC137" s="59"/>
      <c r="DD137" s="59"/>
      <c r="DE137" s="59"/>
      <c r="DF137" s="59"/>
      <c r="DG137" s="59"/>
      <c r="DH137" s="59"/>
      <c r="DI137" s="59"/>
      <c r="DJ137" s="59"/>
      <c r="DK137" s="59"/>
      <c r="DL137" s="59"/>
      <c r="DM137" s="59"/>
      <c r="DN137" s="59"/>
      <c r="DO137" s="59"/>
      <c r="DP137" s="59"/>
      <c r="DQ137" s="59"/>
      <c r="DR137" s="59"/>
      <c r="DS137" s="59"/>
      <c r="DT137" s="59"/>
      <c r="DU137" s="59"/>
      <c r="DV137" s="59"/>
      <c r="DW137" s="59"/>
      <c r="DX137" s="59"/>
      <c r="DY137" s="59"/>
      <c r="DZ137" s="59"/>
      <c r="EA137" s="59"/>
      <c r="EB137" s="59"/>
      <c r="EC137" s="59"/>
      <c r="ED137" s="59"/>
      <c r="EE137" s="59"/>
      <c r="EF137" s="59"/>
      <c r="EG137" s="59"/>
      <c r="EH137" s="59"/>
      <c r="EI137" s="59"/>
    </row>
    <row r="138" spans="1:139" s="81" customFormat="1">
      <c r="A138" s="132" t="s">
        <v>5366</v>
      </c>
      <c r="B138" s="130" t="s">
        <v>6459</v>
      </c>
      <c r="C138" s="130" t="s">
        <v>5462</v>
      </c>
      <c r="D138" s="133" t="s">
        <v>5132</v>
      </c>
      <c r="E138" s="133" t="s">
        <v>5368</v>
      </c>
      <c r="F138" s="133">
        <v>14</v>
      </c>
      <c r="G138" s="133">
        <v>64741750</v>
      </c>
      <c r="H138" s="133" t="s">
        <v>75</v>
      </c>
      <c r="I138" s="133" t="s">
        <v>108</v>
      </c>
      <c r="J138" s="133" t="s">
        <v>9</v>
      </c>
      <c r="K138" s="133" t="s">
        <v>5371</v>
      </c>
      <c r="L138" s="133" t="s">
        <v>5463</v>
      </c>
      <c r="M138" s="134">
        <v>8.2300000000000002E-8</v>
      </c>
      <c r="N138" s="133" t="s">
        <v>16</v>
      </c>
      <c r="O138" s="133">
        <v>1.1999999999999999E-3</v>
      </c>
      <c r="P138" s="133" t="s">
        <v>5370</v>
      </c>
      <c r="Q138" s="133">
        <v>82</v>
      </c>
      <c r="R138" s="133" t="s">
        <v>2343</v>
      </c>
      <c r="S138" s="133" t="s">
        <v>5464</v>
      </c>
      <c r="T138" s="134">
        <v>5.7000000000000001E-8</v>
      </c>
      <c r="U138" s="59"/>
      <c r="V138" s="59"/>
      <c r="W138" s="59"/>
      <c r="X138" s="59"/>
      <c r="Y138" s="59"/>
      <c r="Z138" s="59"/>
      <c r="AA138" s="59"/>
      <c r="AB138" s="59"/>
      <c r="AC138" s="59"/>
      <c r="AD138" s="59"/>
      <c r="AE138" s="59"/>
      <c r="AF138" s="59"/>
      <c r="AG138" s="59"/>
      <c r="AH138" s="59"/>
      <c r="AI138" s="59"/>
      <c r="AJ138" s="59"/>
      <c r="AK138" s="59"/>
      <c r="AL138" s="59"/>
      <c r="AM138" s="59"/>
      <c r="AN138" s="59"/>
      <c r="AO138" s="59"/>
      <c r="AP138" s="59"/>
      <c r="AQ138" s="59"/>
      <c r="AR138" s="59"/>
      <c r="AS138" s="59"/>
      <c r="AT138" s="59"/>
      <c r="AU138" s="59"/>
      <c r="AV138" s="59"/>
      <c r="AW138" s="59"/>
      <c r="AX138" s="59"/>
      <c r="AY138" s="59"/>
      <c r="AZ138" s="59"/>
      <c r="BA138" s="59"/>
      <c r="BB138" s="59"/>
      <c r="BC138" s="59"/>
      <c r="BD138" s="59"/>
      <c r="BE138" s="59"/>
      <c r="BF138" s="59"/>
      <c r="BG138" s="59"/>
      <c r="BH138" s="59"/>
      <c r="BI138" s="59"/>
      <c r="BJ138" s="59"/>
      <c r="BK138" s="59"/>
      <c r="BL138" s="59"/>
      <c r="BM138" s="59"/>
      <c r="BN138" s="59"/>
      <c r="BO138" s="59"/>
      <c r="BP138" s="59"/>
      <c r="BQ138" s="59"/>
      <c r="BR138" s="59"/>
      <c r="BS138" s="59"/>
      <c r="BT138" s="59"/>
      <c r="BU138" s="59"/>
      <c r="BV138" s="59"/>
      <c r="BW138" s="59"/>
      <c r="BX138" s="59"/>
      <c r="BY138" s="59"/>
      <c r="BZ138" s="59"/>
      <c r="CA138" s="59"/>
      <c r="CB138" s="59"/>
      <c r="CC138" s="59"/>
      <c r="CD138" s="59"/>
      <c r="CE138" s="59"/>
      <c r="CF138" s="59"/>
      <c r="CG138" s="59"/>
      <c r="CH138" s="59"/>
      <c r="CI138" s="59"/>
      <c r="CJ138" s="59"/>
      <c r="CK138" s="59"/>
      <c r="CL138" s="59"/>
      <c r="CM138" s="59"/>
      <c r="CN138" s="59"/>
      <c r="CO138" s="59"/>
      <c r="CP138" s="59"/>
      <c r="CQ138" s="59"/>
      <c r="CR138" s="59"/>
      <c r="CS138" s="59"/>
      <c r="CT138" s="59"/>
      <c r="CU138" s="59"/>
      <c r="CV138" s="59"/>
      <c r="CW138" s="59"/>
      <c r="CX138" s="59"/>
      <c r="CY138" s="59"/>
      <c r="CZ138" s="59"/>
      <c r="DA138" s="59"/>
      <c r="DB138" s="59"/>
      <c r="DC138" s="59"/>
      <c r="DD138" s="59"/>
      <c r="DE138" s="59"/>
      <c r="DF138" s="59"/>
      <c r="DG138" s="59"/>
      <c r="DH138" s="59"/>
      <c r="DI138" s="59"/>
      <c r="DJ138" s="59"/>
      <c r="DK138" s="59"/>
      <c r="DL138" s="59"/>
      <c r="DM138" s="59"/>
      <c r="DN138" s="59"/>
      <c r="DO138" s="59"/>
      <c r="DP138" s="59"/>
      <c r="DQ138" s="59"/>
      <c r="DR138" s="59"/>
      <c r="DS138" s="59"/>
      <c r="DT138" s="59"/>
      <c r="DU138" s="59"/>
      <c r="DV138" s="59"/>
      <c r="DW138" s="59"/>
      <c r="DX138" s="59"/>
      <c r="DY138" s="59"/>
      <c r="DZ138" s="59"/>
      <c r="EA138" s="59"/>
      <c r="EB138" s="59"/>
      <c r="EC138" s="59"/>
      <c r="ED138" s="59"/>
      <c r="EE138" s="59"/>
      <c r="EF138" s="59"/>
      <c r="EG138" s="59"/>
      <c r="EH138" s="59"/>
      <c r="EI138" s="59"/>
    </row>
    <row r="139" spans="1:139" s="81" customFormat="1">
      <c r="A139" s="132" t="s">
        <v>5465</v>
      </c>
      <c r="B139" s="130" t="s">
        <v>6383</v>
      </c>
      <c r="C139" s="130" t="s">
        <v>5466</v>
      </c>
      <c r="D139" s="133" t="s">
        <v>5112</v>
      </c>
      <c r="E139" s="133" t="s">
        <v>248</v>
      </c>
      <c r="F139" s="133">
        <v>6</v>
      </c>
      <c r="G139" s="133">
        <v>42984677</v>
      </c>
      <c r="H139" s="133" t="s">
        <v>21</v>
      </c>
      <c r="I139" s="133" t="s">
        <v>248</v>
      </c>
      <c r="J139" s="133" t="s">
        <v>22</v>
      </c>
      <c r="K139" s="133" t="s">
        <v>23</v>
      </c>
      <c r="L139" s="133" t="s">
        <v>5467</v>
      </c>
      <c r="M139" s="134">
        <v>1.85E-8</v>
      </c>
      <c r="N139" s="133" t="s">
        <v>5</v>
      </c>
      <c r="O139" s="133">
        <v>1.4999999999999999E-4</v>
      </c>
      <c r="P139" s="133" t="s">
        <v>5468</v>
      </c>
      <c r="Q139" s="133">
        <v>6</v>
      </c>
      <c r="R139" s="133" t="s">
        <v>2342</v>
      </c>
      <c r="S139" s="133" t="s">
        <v>5469</v>
      </c>
      <c r="T139" s="134">
        <v>2.6000000000000001E-8</v>
      </c>
      <c r="U139" s="59"/>
      <c r="V139" s="59"/>
      <c r="W139" s="59"/>
      <c r="X139" s="59"/>
      <c r="Y139" s="59"/>
      <c r="Z139" s="59"/>
      <c r="AA139" s="59"/>
      <c r="AB139" s="59"/>
      <c r="AC139" s="59"/>
      <c r="AD139" s="59"/>
      <c r="AE139" s="59"/>
      <c r="AF139" s="59"/>
      <c r="AG139" s="59"/>
      <c r="AH139" s="59"/>
      <c r="AI139" s="59"/>
      <c r="AJ139" s="59"/>
      <c r="AK139" s="59"/>
      <c r="AL139" s="59"/>
      <c r="AM139" s="59"/>
      <c r="AN139" s="59"/>
      <c r="AO139" s="59"/>
      <c r="AP139" s="59"/>
      <c r="AQ139" s="59"/>
      <c r="AR139" s="59"/>
      <c r="AS139" s="59"/>
      <c r="AT139" s="59"/>
      <c r="AU139" s="59"/>
      <c r="AV139" s="59"/>
      <c r="AW139" s="59"/>
      <c r="AX139" s="59"/>
      <c r="AY139" s="59"/>
      <c r="AZ139" s="59"/>
      <c r="BA139" s="59"/>
      <c r="BB139" s="59"/>
      <c r="BC139" s="59"/>
      <c r="BD139" s="59"/>
      <c r="BE139" s="59"/>
      <c r="BF139" s="59"/>
      <c r="BG139" s="59"/>
      <c r="BH139" s="59"/>
      <c r="BI139" s="59"/>
      <c r="BJ139" s="59"/>
      <c r="BK139" s="59"/>
      <c r="BL139" s="59"/>
      <c r="BM139" s="59"/>
      <c r="BN139" s="59"/>
      <c r="BO139" s="59"/>
      <c r="BP139" s="59"/>
      <c r="BQ139" s="59"/>
      <c r="BR139" s="59"/>
      <c r="BS139" s="59"/>
      <c r="BT139" s="59"/>
      <c r="BU139" s="59"/>
      <c r="BV139" s="59"/>
      <c r="BW139" s="59"/>
      <c r="BX139" s="59"/>
      <c r="BY139" s="59"/>
      <c r="BZ139" s="59"/>
      <c r="CA139" s="59"/>
      <c r="CB139" s="59"/>
      <c r="CC139" s="59"/>
      <c r="CD139" s="59"/>
      <c r="CE139" s="59"/>
      <c r="CF139" s="59"/>
      <c r="CG139" s="59"/>
      <c r="CH139" s="59"/>
      <c r="CI139" s="59"/>
      <c r="CJ139" s="59"/>
      <c r="CK139" s="59"/>
      <c r="CL139" s="59"/>
      <c r="CM139" s="59"/>
      <c r="CN139" s="59"/>
      <c r="CO139" s="59"/>
      <c r="CP139" s="59"/>
      <c r="CQ139" s="59"/>
      <c r="CR139" s="59"/>
      <c r="CS139" s="59"/>
      <c r="CT139" s="59"/>
      <c r="CU139" s="59"/>
      <c r="CV139" s="59"/>
      <c r="CW139" s="59"/>
      <c r="CX139" s="59"/>
      <c r="CY139" s="59"/>
      <c r="CZ139" s="59"/>
      <c r="DA139" s="59"/>
      <c r="DB139" s="59"/>
      <c r="DC139" s="59"/>
      <c r="DD139" s="59"/>
      <c r="DE139" s="59"/>
      <c r="DF139" s="59"/>
      <c r="DG139" s="59"/>
      <c r="DH139" s="59"/>
      <c r="DI139" s="59"/>
      <c r="DJ139" s="59"/>
      <c r="DK139" s="59"/>
      <c r="DL139" s="59"/>
      <c r="DM139" s="59"/>
      <c r="DN139" s="59"/>
      <c r="DO139" s="59"/>
      <c r="DP139" s="59"/>
      <c r="DQ139" s="59"/>
      <c r="DR139" s="59"/>
      <c r="DS139" s="59"/>
      <c r="DT139" s="59"/>
      <c r="DU139" s="59"/>
      <c r="DV139" s="59"/>
      <c r="DW139" s="59"/>
      <c r="DX139" s="59"/>
      <c r="DY139" s="59"/>
      <c r="DZ139" s="59"/>
      <c r="EA139" s="59"/>
      <c r="EB139" s="59"/>
      <c r="EC139" s="59"/>
      <c r="ED139" s="59"/>
      <c r="EE139" s="59"/>
      <c r="EF139" s="59"/>
      <c r="EG139" s="59"/>
      <c r="EH139" s="59"/>
      <c r="EI139" s="59"/>
    </row>
    <row r="140" spans="1:139" s="81" customFormat="1">
      <c r="A140" s="132" t="s">
        <v>5470</v>
      </c>
      <c r="B140" s="130" t="s">
        <v>6460</v>
      </c>
      <c r="C140" s="130" t="s">
        <v>5471</v>
      </c>
      <c r="D140" s="133" t="s">
        <v>5112</v>
      </c>
      <c r="E140" s="133" t="s">
        <v>5472</v>
      </c>
      <c r="F140" s="133">
        <v>9</v>
      </c>
      <c r="G140" s="133">
        <v>76711142</v>
      </c>
      <c r="H140" s="133" t="s">
        <v>108</v>
      </c>
      <c r="I140" s="133" t="s">
        <v>7</v>
      </c>
      <c r="J140" s="133" t="s">
        <v>9</v>
      </c>
      <c r="K140" s="133" t="s">
        <v>5475</v>
      </c>
      <c r="L140" s="133" t="s">
        <v>5473</v>
      </c>
      <c r="M140" s="134">
        <v>2.7800000000000002E-10</v>
      </c>
      <c r="N140" s="133" t="s">
        <v>16</v>
      </c>
      <c r="O140" s="133">
        <v>7.4000000000000003E-3</v>
      </c>
      <c r="P140" s="133" t="s">
        <v>5474</v>
      </c>
      <c r="Q140" s="133">
        <v>531</v>
      </c>
      <c r="R140" s="133" t="s">
        <v>2342</v>
      </c>
      <c r="S140" s="133" t="s">
        <v>5477</v>
      </c>
      <c r="T140" s="134">
        <v>9.6999999999999996E-10</v>
      </c>
      <c r="U140" s="59"/>
      <c r="V140" s="59"/>
      <c r="W140" s="59"/>
      <c r="X140" s="59"/>
      <c r="Y140" s="59"/>
      <c r="Z140" s="59"/>
      <c r="AA140" s="59"/>
      <c r="AB140" s="59"/>
      <c r="AC140" s="59"/>
      <c r="AD140" s="59"/>
      <c r="AE140" s="59"/>
      <c r="AF140" s="59"/>
      <c r="AG140" s="59"/>
      <c r="AH140" s="59"/>
      <c r="AI140" s="59"/>
      <c r="AJ140" s="59"/>
      <c r="AK140" s="59"/>
      <c r="AL140" s="59"/>
      <c r="AM140" s="59"/>
      <c r="AN140" s="59"/>
      <c r="AO140" s="59"/>
      <c r="AP140" s="59"/>
      <c r="AQ140" s="59"/>
      <c r="AR140" s="59"/>
      <c r="AS140" s="59"/>
      <c r="AT140" s="59"/>
      <c r="AU140" s="59"/>
      <c r="AV140" s="59"/>
      <c r="AW140" s="59"/>
      <c r="AX140" s="59"/>
      <c r="AY140" s="59"/>
      <c r="AZ140" s="59"/>
      <c r="BA140" s="59"/>
      <c r="BB140" s="59"/>
      <c r="BC140" s="59"/>
      <c r="BD140" s="59"/>
      <c r="BE140" s="59"/>
      <c r="BF140" s="59"/>
      <c r="BG140" s="59"/>
      <c r="BH140" s="59"/>
      <c r="BI140" s="59"/>
      <c r="BJ140" s="59"/>
      <c r="BK140" s="59"/>
      <c r="BL140" s="59"/>
      <c r="BM140" s="59"/>
      <c r="BN140" s="59"/>
      <c r="BO140" s="59"/>
      <c r="BP140" s="59"/>
      <c r="BQ140" s="59"/>
      <c r="BR140" s="59"/>
      <c r="BS140" s="59"/>
      <c r="BT140" s="59"/>
      <c r="BU140" s="59"/>
      <c r="BV140" s="59"/>
      <c r="BW140" s="59"/>
      <c r="BX140" s="59"/>
      <c r="BY140" s="59"/>
      <c r="BZ140" s="59"/>
      <c r="CA140" s="59"/>
      <c r="CB140" s="59"/>
      <c r="CC140" s="59"/>
      <c r="CD140" s="59"/>
      <c r="CE140" s="59"/>
      <c r="CF140" s="59"/>
      <c r="CG140" s="59"/>
      <c r="CH140" s="59"/>
      <c r="CI140" s="59"/>
      <c r="CJ140" s="59"/>
      <c r="CK140" s="59"/>
      <c r="CL140" s="59"/>
      <c r="CM140" s="59"/>
      <c r="CN140" s="59"/>
      <c r="CO140" s="59"/>
      <c r="CP140" s="59"/>
      <c r="CQ140" s="59"/>
      <c r="CR140" s="59"/>
      <c r="CS140" s="59"/>
      <c r="CT140" s="59"/>
      <c r="CU140" s="59"/>
      <c r="CV140" s="59"/>
      <c r="CW140" s="59"/>
      <c r="CX140" s="59"/>
      <c r="CY140" s="59"/>
      <c r="CZ140" s="59"/>
      <c r="DA140" s="59"/>
      <c r="DB140" s="59"/>
      <c r="DC140" s="59"/>
      <c r="DD140" s="59"/>
      <c r="DE140" s="59"/>
      <c r="DF140" s="59"/>
      <c r="DG140" s="59"/>
      <c r="DH140" s="59"/>
      <c r="DI140" s="59"/>
      <c r="DJ140" s="59"/>
      <c r="DK140" s="59"/>
      <c r="DL140" s="59"/>
      <c r="DM140" s="59"/>
      <c r="DN140" s="59"/>
      <c r="DO140" s="59"/>
      <c r="DP140" s="59"/>
      <c r="DQ140" s="59"/>
      <c r="DR140" s="59"/>
      <c r="DS140" s="59"/>
      <c r="DT140" s="59"/>
      <c r="DU140" s="59"/>
      <c r="DV140" s="59"/>
      <c r="DW140" s="59"/>
      <c r="DX140" s="59"/>
      <c r="DY140" s="59"/>
      <c r="DZ140" s="59"/>
      <c r="EA140" s="59"/>
      <c r="EB140" s="59"/>
      <c r="EC140" s="59"/>
      <c r="ED140" s="59"/>
      <c r="EE140" s="59"/>
      <c r="EF140" s="59"/>
      <c r="EG140" s="59"/>
      <c r="EH140" s="59"/>
      <c r="EI140" s="59"/>
    </row>
    <row r="141" spans="1:139" s="81" customFormat="1">
      <c r="A141" s="132" t="s">
        <v>5470</v>
      </c>
      <c r="B141" s="130" t="s">
        <v>6462</v>
      </c>
      <c r="C141" s="130" t="s">
        <v>5481</v>
      </c>
      <c r="D141" s="133" t="s">
        <v>5112</v>
      </c>
      <c r="E141" s="133" t="s">
        <v>5472</v>
      </c>
      <c r="F141" s="133">
        <v>9</v>
      </c>
      <c r="G141" s="133">
        <v>76711142</v>
      </c>
      <c r="H141" s="133" t="s">
        <v>108</v>
      </c>
      <c r="I141" s="133" t="s">
        <v>7</v>
      </c>
      <c r="J141" s="133" t="s">
        <v>9</v>
      </c>
      <c r="K141" s="133" t="s">
        <v>5475</v>
      </c>
      <c r="L141" s="133" t="s">
        <v>5479</v>
      </c>
      <c r="M141" s="134">
        <v>1.67E-9</v>
      </c>
      <c r="N141" s="133" t="s">
        <v>16</v>
      </c>
      <c r="O141" s="133">
        <v>7.4000000000000003E-3</v>
      </c>
      <c r="P141" s="133" t="s">
        <v>5474</v>
      </c>
      <c r="Q141" s="133">
        <v>531</v>
      </c>
      <c r="R141" s="133" t="s">
        <v>2343</v>
      </c>
      <c r="S141" s="133" t="s">
        <v>5480</v>
      </c>
      <c r="T141" s="134">
        <v>1.7E-8</v>
      </c>
      <c r="U141" s="59"/>
      <c r="V141" s="59"/>
      <c r="W141" s="59"/>
      <c r="X141" s="59"/>
      <c r="Y141" s="59"/>
      <c r="Z141" s="59"/>
      <c r="AA141" s="59"/>
      <c r="AB141" s="59"/>
      <c r="AC141" s="59"/>
      <c r="AD141" s="59"/>
      <c r="AE141" s="59"/>
      <c r="AF141" s="59"/>
      <c r="AG141" s="59"/>
      <c r="AH141" s="59"/>
      <c r="AI141" s="59"/>
      <c r="AJ141" s="59"/>
      <c r="AK141" s="59"/>
      <c r="AL141" s="59"/>
      <c r="AM141" s="59"/>
      <c r="AN141" s="59"/>
      <c r="AO141" s="59"/>
      <c r="AP141" s="59"/>
      <c r="AQ141" s="59"/>
      <c r="AR141" s="59"/>
      <c r="AS141" s="59"/>
      <c r="AT141" s="59"/>
      <c r="AU141" s="59"/>
      <c r="AV141" s="59"/>
      <c r="AW141" s="59"/>
      <c r="AX141" s="59"/>
      <c r="AY141" s="59"/>
      <c r="AZ141" s="59"/>
      <c r="BA141" s="59"/>
      <c r="BB141" s="59"/>
      <c r="BC141" s="59"/>
      <c r="BD141" s="59"/>
      <c r="BE141" s="59"/>
      <c r="BF141" s="59"/>
      <c r="BG141" s="59"/>
      <c r="BH141" s="59"/>
      <c r="BI141" s="59"/>
      <c r="BJ141" s="59"/>
      <c r="BK141" s="59"/>
      <c r="BL141" s="59"/>
      <c r="BM141" s="59"/>
      <c r="BN141" s="59"/>
      <c r="BO141" s="59"/>
      <c r="BP141" s="59"/>
      <c r="BQ141" s="59"/>
      <c r="BR141" s="59"/>
      <c r="BS141" s="59"/>
      <c r="BT141" s="59"/>
      <c r="BU141" s="59"/>
      <c r="BV141" s="59"/>
      <c r="BW141" s="59"/>
      <c r="BX141" s="59"/>
      <c r="BY141" s="59"/>
      <c r="BZ141" s="59"/>
      <c r="CA141" s="59"/>
      <c r="CB141" s="59"/>
      <c r="CC141" s="59"/>
      <c r="CD141" s="59"/>
      <c r="CE141" s="59"/>
      <c r="CF141" s="59"/>
      <c r="CG141" s="59"/>
      <c r="CH141" s="59"/>
      <c r="CI141" s="59"/>
      <c r="CJ141" s="59"/>
      <c r="CK141" s="59"/>
      <c r="CL141" s="59"/>
      <c r="CM141" s="59"/>
      <c r="CN141" s="59"/>
      <c r="CO141" s="59"/>
      <c r="CP141" s="59"/>
      <c r="CQ141" s="59"/>
      <c r="CR141" s="59"/>
      <c r="CS141" s="59"/>
      <c r="CT141" s="59"/>
      <c r="CU141" s="59"/>
      <c r="CV141" s="59"/>
      <c r="CW141" s="59"/>
      <c r="CX141" s="59"/>
      <c r="CY141" s="59"/>
      <c r="CZ141" s="59"/>
      <c r="DA141" s="59"/>
      <c r="DB141" s="59"/>
      <c r="DC141" s="59"/>
      <c r="DD141" s="59"/>
      <c r="DE141" s="59"/>
      <c r="DF141" s="59"/>
      <c r="DG141" s="59"/>
      <c r="DH141" s="59"/>
      <c r="DI141" s="59"/>
      <c r="DJ141" s="59"/>
      <c r="DK141" s="59"/>
      <c r="DL141" s="59"/>
      <c r="DM141" s="59"/>
      <c r="DN141" s="59"/>
      <c r="DO141" s="59"/>
      <c r="DP141" s="59"/>
      <c r="DQ141" s="59"/>
      <c r="DR141" s="59"/>
      <c r="DS141" s="59"/>
      <c r="DT141" s="59"/>
      <c r="DU141" s="59"/>
      <c r="DV141" s="59"/>
      <c r="DW141" s="59"/>
      <c r="DX141" s="59"/>
      <c r="DY141" s="59"/>
      <c r="DZ141" s="59"/>
      <c r="EA141" s="59"/>
      <c r="EB141" s="59"/>
      <c r="EC141" s="59"/>
      <c r="ED141" s="59"/>
      <c r="EE141" s="59"/>
      <c r="EF141" s="59"/>
      <c r="EG141" s="59"/>
      <c r="EH141" s="59"/>
      <c r="EI141" s="59"/>
    </row>
    <row r="142" spans="1:139" s="81" customFormat="1">
      <c r="A142" s="132" t="s">
        <v>5470</v>
      </c>
      <c r="B142" s="130" t="s">
        <v>6461</v>
      </c>
      <c r="C142" s="130" t="s">
        <v>5478</v>
      </c>
      <c r="D142" s="133" t="s">
        <v>5112</v>
      </c>
      <c r="E142" s="133" t="s">
        <v>5472</v>
      </c>
      <c r="F142" s="133">
        <v>9</v>
      </c>
      <c r="G142" s="133">
        <v>76711142</v>
      </c>
      <c r="H142" s="133" t="s">
        <v>108</v>
      </c>
      <c r="I142" s="133" t="s">
        <v>7</v>
      </c>
      <c r="J142" s="133" t="s">
        <v>9</v>
      </c>
      <c r="K142" s="133" t="s">
        <v>5475</v>
      </c>
      <c r="L142" s="133" t="s">
        <v>5479</v>
      </c>
      <c r="M142" s="134">
        <v>1.7100000000000001E-9</v>
      </c>
      <c r="N142" s="133" t="s">
        <v>16</v>
      </c>
      <c r="O142" s="133">
        <v>7.4000000000000003E-3</v>
      </c>
      <c r="P142" s="133" t="s">
        <v>5474</v>
      </c>
      <c r="Q142" s="133">
        <v>531</v>
      </c>
      <c r="R142" s="133" t="s">
        <v>2343</v>
      </c>
      <c r="S142" s="133" t="s">
        <v>5480</v>
      </c>
      <c r="T142" s="134">
        <v>9.5999999999999999E-9</v>
      </c>
      <c r="U142" s="59"/>
      <c r="V142" s="59"/>
      <c r="W142" s="59"/>
      <c r="X142" s="59"/>
      <c r="Y142" s="59"/>
      <c r="Z142" s="59"/>
      <c r="AA142" s="59"/>
      <c r="AB142" s="59"/>
      <c r="AC142" s="59"/>
      <c r="AD142" s="59"/>
      <c r="AE142" s="59"/>
      <c r="AF142" s="59"/>
      <c r="AG142" s="59"/>
      <c r="AH142" s="59"/>
      <c r="AI142" s="59"/>
      <c r="AJ142" s="59"/>
      <c r="AK142" s="59"/>
      <c r="AL142" s="59"/>
      <c r="AM142" s="59"/>
      <c r="AN142" s="59"/>
      <c r="AO142" s="59"/>
      <c r="AP142" s="59"/>
      <c r="AQ142" s="59"/>
      <c r="AR142" s="59"/>
      <c r="AS142" s="59"/>
      <c r="AT142" s="59"/>
      <c r="AU142" s="59"/>
      <c r="AV142" s="59"/>
      <c r="AW142" s="59"/>
      <c r="AX142" s="59"/>
      <c r="AY142" s="59"/>
      <c r="AZ142" s="59"/>
      <c r="BA142" s="59"/>
      <c r="BB142" s="59"/>
      <c r="BC142" s="59"/>
      <c r="BD142" s="59"/>
      <c r="BE142" s="59"/>
      <c r="BF142" s="59"/>
      <c r="BG142" s="59"/>
      <c r="BH142" s="59"/>
      <c r="BI142" s="59"/>
      <c r="BJ142" s="59"/>
      <c r="BK142" s="59"/>
      <c r="BL142" s="59"/>
      <c r="BM142" s="59"/>
      <c r="BN142" s="59"/>
      <c r="BO142" s="59"/>
      <c r="BP142" s="59"/>
      <c r="BQ142" s="59"/>
      <c r="BR142" s="59"/>
      <c r="BS142" s="59"/>
      <c r="BT142" s="59"/>
      <c r="BU142" s="59"/>
      <c r="BV142" s="59"/>
      <c r="BW142" s="59"/>
      <c r="BX142" s="59"/>
      <c r="BY142" s="59"/>
      <c r="BZ142" s="59"/>
      <c r="CA142" s="59"/>
      <c r="CB142" s="59"/>
      <c r="CC142" s="59"/>
      <c r="CD142" s="59"/>
      <c r="CE142" s="59"/>
      <c r="CF142" s="59"/>
      <c r="CG142" s="59"/>
      <c r="CH142" s="59"/>
      <c r="CI142" s="59"/>
      <c r="CJ142" s="59"/>
      <c r="CK142" s="59"/>
      <c r="CL142" s="59"/>
      <c r="CM142" s="59"/>
      <c r="CN142" s="59"/>
      <c r="CO142" s="59"/>
      <c r="CP142" s="59"/>
      <c r="CQ142" s="59"/>
      <c r="CR142" s="59"/>
      <c r="CS142" s="59"/>
      <c r="CT142" s="59"/>
      <c r="CU142" s="59"/>
      <c r="CV142" s="59"/>
      <c r="CW142" s="59"/>
      <c r="CX142" s="59"/>
      <c r="CY142" s="59"/>
      <c r="CZ142" s="59"/>
      <c r="DA142" s="59"/>
      <c r="DB142" s="59"/>
      <c r="DC142" s="59"/>
      <c r="DD142" s="59"/>
      <c r="DE142" s="59"/>
      <c r="DF142" s="59"/>
      <c r="DG142" s="59"/>
      <c r="DH142" s="59"/>
      <c r="DI142" s="59"/>
      <c r="DJ142" s="59"/>
      <c r="DK142" s="59"/>
      <c r="DL142" s="59"/>
      <c r="DM142" s="59"/>
      <c r="DN142" s="59"/>
      <c r="DO142" s="59"/>
      <c r="DP142" s="59"/>
      <c r="DQ142" s="59"/>
      <c r="DR142" s="59"/>
      <c r="DS142" s="59"/>
      <c r="DT142" s="59"/>
      <c r="DU142" s="59"/>
      <c r="DV142" s="59"/>
      <c r="DW142" s="59"/>
      <c r="DX142" s="59"/>
      <c r="DY142" s="59"/>
      <c r="DZ142" s="59"/>
      <c r="EA142" s="59"/>
      <c r="EB142" s="59"/>
      <c r="EC142" s="59"/>
      <c r="ED142" s="59"/>
      <c r="EE142" s="59"/>
      <c r="EF142" s="59"/>
      <c r="EG142" s="59"/>
      <c r="EH142" s="59"/>
      <c r="EI142" s="59"/>
    </row>
    <row r="143" spans="1:139" s="81" customFormat="1">
      <c r="A143" s="132" t="s">
        <v>1718</v>
      </c>
      <c r="B143" s="130" t="s">
        <v>6463</v>
      </c>
      <c r="C143" s="130" t="s">
        <v>5483</v>
      </c>
      <c r="D143" s="133" t="s">
        <v>5112</v>
      </c>
      <c r="E143" s="133" t="s">
        <v>269</v>
      </c>
      <c r="F143" s="133">
        <v>20</v>
      </c>
      <c r="G143" s="133">
        <v>36998758</v>
      </c>
      <c r="H143" s="133" t="s">
        <v>21</v>
      </c>
      <c r="I143" s="133" t="s">
        <v>269</v>
      </c>
      <c r="J143" s="133" t="s">
        <v>22</v>
      </c>
      <c r="K143" s="133" t="s">
        <v>23</v>
      </c>
      <c r="L143" s="133" t="s">
        <v>5484</v>
      </c>
      <c r="M143" s="134">
        <v>1.5300000000000001E-8</v>
      </c>
      <c r="N143" s="133" t="s">
        <v>5</v>
      </c>
      <c r="O143" s="133">
        <v>1.2999999999999999E-3</v>
      </c>
      <c r="P143" s="133" t="s">
        <v>5485</v>
      </c>
      <c r="Q143" s="133">
        <v>96</v>
      </c>
      <c r="R143" s="133" t="s">
        <v>2342</v>
      </c>
      <c r="S143" s="133" t="s">
        <v>5486</v>
      </c>
      <c r="T143" s="134">
        <v>5.4999999999999996E-9</v>
      </c>
      <c r="U143" s="59"/>
      <c r="V143" s="59"/>
      <c r="W143" s="59"/>
      <c r="X143" s="59"/>
      <c r="Y143" s="59"/>
      <c r="Z143" s="59"/>
      <c r="AA143" s="59"/>
      <c r="AB143" s="59"/>
      <c r="AC143" s="59"/>
      <c r="AD143" s="59"/>
      <c r="AE143" s="59"/>
      <c r="AF143" s="59"/>
      <c r="AG143" s="59"/>
      <c r="AH143" s="59"/>
      <c r="AI143" s="59"/>
      <c r="AJ143" s="59"/>
      <c r="AK143" s="59"/>
      <c r="AL143" s="59"/>
      <c r="AM143" s="59"/>
      <c r="AN143" s="59"/>
      <c r="AO143" s="59"/>
      <c r="AP143" s="59"/>
      <c r="AQ143" s="59"/>
      <c r="AR143" s="59"/>
      <c r="AS143" s="59"/>
      <c r="AT143" s="59"/>
      <c r="AU143" s="59"/>
      <c r="AV143" s="59"/>
      <c r="AW143" s="59"/>
      <c r="AX143" s="59"/>
      <c r="AY143" s="59"/>
      <c r="AZ143" s="59"/>
      <c r="BA143" s="59"/>
      <c r="BB143" s="59"/>
      <c r="BC143" s="59"/>
      <c r="BD143" s="59"/>
      <c r="BE143" s="59"/>
      <c r="BF143" s="59"/>
      <c r="BG143" s="59"/>
      <c r="BH143" s="59"/>
      <c r="BI143" s="59"/>
      <c r="BJ143" s="59"/>
      <c r="BK143" s="59"/>
      <c r="BL143" s="59"/>
      <c r="BM143" s="59"/>
      <c r="BN143" s="59"/>
      <c r="BO143" s="59"/>
      <c r="BP143" s="59"/>
      <c r="BQ143" s="59"/>
      <c r="BR143" s="59"/>
      <c r="BS143" s="59"/>
      <c r="BT143" s="59"/>
      <c r="BU143" s="59"/>
      <c r="BV143" s="59"/>
      <c r="BW143" s="59"/>
      <c r="BX143" s="59"/>
      <c r="BY143" s="59"/>
      <c r="BZ143" s="59"/>
      <c r="CA143" s="59"/>
      <c r="CB143" s="59"/>
      <c r="CC143" s="59"/>
      <c r="CD143" s="59"/>
      <c r="CE143" s="59"/>
      <c r="CF143" s="59"/>
      <c r="CG143" s="59"/>
      <c r="CH143" s="59"/>
      <c r="CI143" s="59"/>
      <c r="CJ143" s="59"/>
      <c r="CK143" s="59"/>
      <c r="CL143" s="59"/>
      <c r="CM143" s="59"/>
      <c r="CN143" s="59"/>
      <c r="CO143" s="59"/>
      <c r="CP143" s="59"/>
      <c r="CQ143" s="59"/>
      <c r="CR143" s="59"/>
      <c r="CS143" s="59"/>
      <c r="CT143" s="59"/>
      <c r="CU143" s="59"/>
      <c r="CV143" s="59"/>
      <c r="CW143" s="59"/>
      <c r="CX143" s="59"/>
      <c r="CY143" s="59"/>
      <c r="CZ143" s="59"/>
      <c r="DA143" s="59"/>
      <c r="DB143" s="59"/>
      <c r="DC143" s="59"/>
      <c r="DD143" s="59"/>
      <c r="DE143" s="59"/>
      <c r="DF143" s="59"/>
      <c r="DG143" s="59"/>
      <c r="DH143" s="59"/>
      <c r="DI143" s="59"/>
      <c r="DJ143" s="59"/>
      <c r="DK143" s="59"/>
      <c r="DL143" s="59"/>
      <c r="DM143" s="59"/>
      <c r="DN143" s="59"/>
      <c r="DO143" s="59"/>
      <c r="DP143" s="59"/>
      <c r="DQ143" s="59"/>
      <c r="DR143" s="59"/>
      <c r="DS143" s="59"/>
      <c r="DT143" s="59"/>
      <c r="DU143" s="59"/>
      <c r="DV143" s="59"/>
      <c r="DW143" s="59"/>
      <c r="DX143" s="59"/>
      <c r="DY143" s="59"/>
      <c r="DZ143" s="59"/>
      <c r="EA143" s="59"/>
      <c r="EB143" s="59"/>
      <c r="EC143" s="59"/>
      <c r="ED143" s="59"/>
      <c r="EE143" s="59"/>
      <c r="EF143" s="59"/>
      <c r="EG143" s="59"/>
      <c r="EH143" s="59"/>
      <c r="EI143" s="59"/>
    </row>
    <row r="144" spans="1:139" s="81" customFormat="1">
      <c r="A144" s="132" t="s">
        <v>1718</v>
      </c>
      <c r="B144" s="130" t="s">
        <v>6463</v>
      </c>
      <c r="C144" s="130" t="s">
        <v>5483</v>
      </c>
      <c r="D144" s="133" t="s">
        <v>5112</v>
      </c>
      <c r="E144" s="133" t="s">
        <v>39</v>
      </c>
      <c r="F144" s="133">
        <v>20</v>
      </c>
      <c r="G144" s="133">
        <v>36998758</v>
      </c>
      <c r="H144" s="133" t="s">
        <v>21</v>
      </c>
      <c r="I144" s="133" t="s">
        <v>39</v>
      </c>
      <c r="J144" s="133" t="s">
        <v>22</v>
      </c>
      <c r="K144" s="133" t="s">
        <v>23</v>
      </c>
      <c r="L144" s="133" t="s">
        <v>5484</v>
      </c>
      <c r="M144" s="134">
        <v>1.5300000000000001E-8</v>
      </c>
      <c r="N144" s="133" t="s">
        <v>5</v>
      </c>
      <c r="O144" s="133">
        <v>1.2999999999999999E-3</v>
      </c>
      <c r="P144" s="133" t="s">
        <v>5485</v>
      </c>
      <c r="Q144" s="133">
        <v>96</v>
      </c>
      <c r="R144" s="133" t="s">
        <v>2343</v>
      </c>
      <c r="S144" s="133" t="s">
        <v>5486</v>
      </c>
      <c r="T144" s="134">
        <v>5.4999999999999996E-9</v>
      </c>
      <c r="U144" s="59"/>
      <c r="V144" s="59"/>
      <c r="W144" s="59"/>
      <c r="X144" s="59"/>
      <c r="Y144" s="59"/>
      <c r="Z144" s="59"/>
      <c r="AA144" s="59"/>
      <c r="AB144" s="59"/>
      <c r="AC144" s="59"/>
      <c r="AD144" s="59"/>
      <c r="AE144" s="59"/>
      <c r="AF144" s="59"/>
      <c r="AG144" s="59"/>
      <c r="AH144" s="59"/>
      <c r="AI144" s="59"/>
      <c r="AJ144" s="59"/>
      <c r="AK144" s="59"/>
      <c r="AL144" s="59"/>
      <c r="AM144" s="59"/>
      <c r="AN144" s="59"/>
      <c r="AO144" s="59"/>
      <c r="AP144" s="59"/>
      <c r="AQ144" s="59"/>
      <c r="AR144" s="59"/>
      <c r="AS144" s="59"/>
      <c r="AT144" s="59"/>
      <c r="AU144" s="59"/>
      <c r="AV144" s="59"/>
      <c r="AW144" s="59"/>
      <c r="AX144" s="59"/>
      <c r="AY144" s="59"/>
      <c r="AZ144" s="59"/>
      <c r="BA144" s="59"/>
      <c r="BB144" s="59"/>
      <c r="BC144" s="59"/>
      <c r="BD144" s="59"/>
      <c r="BE144" s="59"/>
      <c r="BF144" s="59"/>
      <c r="BG144" s="59"/>
      <c r="BH144" s="59"/>
      <c r="BI144" s="59"/>
      <c r="BJ144" s="59"/>
      <c r="BK144" s="59"/>
      <c r="BL144" s="59"/>
      <c r="BM144" s="59"/>
      <c r="BN144" s="59"/>
      <c r="BO144" s="59"/>
      <c r="BP144" s="59"/>
      <c r="BQ144" s="59"/>
      <c r="BR144" s="59"/>
      <c r="BS144" s="59"/>
      <c r="BT144" s="59"/>
      <c r="BU144" s="59"/>
      <c r="BV144" s="59"/>
      <c r="BW144" s="59"/>
      <c r="BX144" s="59"/>
      <c r="BY144" s="59"/>
      <c r="BZ144" s="59"/>
      <c r="CA144" s="59"/>
      <c r="CB144" s="59"/>
      <c r="CC144" s="59"/>
      <c r="CD144" s="59"/>
      <c r="CE144" s="59"/>
      <c r="CF144" s="59"/>
      <c r="CG144" s="59"/>
      <c r="CH144" s="59"/>
      <c r="CI144" s="59"/>
      <c r="CJ144" s="59"/>
      <c r="CK144" s="59"/>
      <c r="CL144" s="59"/>
      <c r="CM144" s="59"/>
      <c r="CN144" s="59"/>
      <c r="CO144" s="59"/>
      <c r="CP144" s="59"/>
      <c r="CQ144" s="59"/>
      <c r="CR144" s="59"/>
      <c r="CS144" s="59"/>
      <c r="CT144" s="59"/>
      <c r="CU144" s="59"/>
      <c r="CV144" s="59"/>
      <c r="CW144" s="59"/>
      <c r="CX144" s="59"/>
      <c r="CY144" s="59"/>
      <c r="CZ144" s="59"/>
      <c r="DA144" s="59"/>
      <c r="DB144" s="59"/>
      <c r="DC144" s="59"/>
      <c r="DD144" s="59"/>
      <c r="DE144" s="59"/>
      <c r="DF144" s="59"/>
      <c r="DG144" s="59"/>
      <c r="DH144" s="59"/>
      <c r="DI144" s="59"/>
      <c r="DJ144" s="59"/>
      <c r="DK144" s="59"/>
      <c r="DL144" s="59"/>
      <c r="DM144" s="59"/>
      <c r="DN144" s="59"/>
      <c r="DO144" s="59"/>
      <c r="DP144" s="59"/>
      <c r="DQ144" s="59"/>
      <c r="DR144" s="59"/>
      <c r="DS144" s="59"/>
      <c r="DT144" s="59"/>
      <c r="DU144" s="59"/>
      <c r="DV144" s="59"/>
      <c r="DW144" s="59"/>
      <c r="DX144" s="59"/>
      <c r="DY144" s="59"/>
      <c r="DZ144" s="59"/>
      <c r="EA144" s="59"/>
      <c r="EB144" s="59"/>
      <c r="EC144" s="59"/>
      <c r="ED144" s="59"/>
      <c r="EE144" s="59"/>
      <c r="EF144" s="59"/>
      <c r="EG144" s="59"/>
      <c r="EH144" s="59"/>
      <c r="EI144" s="59"/>
    </row>
    <row r="145" spans="1:139" s="81" customFormat="1">
      <c r="A145" s="132" t="s">
        <v>1718</v>
      </c>
      <c r="B145" s="130" t="s">
        <v>6464</v>
      </c>
      <c r="C145" s="130" t="s">
        <v>5487</v>
      </c>
      <c r="D145" s="133" t="s">
        <v>5112</v>
      </c>
      <c r="E145" s="133" t="s">
        <v>269</v>
      </c>
      <c r="F145" s="133">
        <v>20</v>
      </c>
      <c r="G145" s="133">
        <v>36998758</v>
      </c>
      <c r="H145" s="133" t="s">
        <v>21</v>
      </c>
      <c r="I145" s="133" t="s">
        <v>269</v>
      </c>
      <c r="J145" s="133" t="s">
        <v>22</v>
      </c>
      <c r="K145" s="133" t="s">
        <v>23</v>
      </c>
      <c r="L145" s="133" t="s">
        <v>5488</v>
      </c>
      <c r="M145" s="134">
        <v>2.6300000000000001E-8</v>
      </c>
      <c r="N145" s="133" t="s">
        <v>5</v>
      </c>
      <c r="O145" s="133">
        <v>1.2999999999999999E-3</v>
      </c>
      <c r="P145" s="133" t="s">
        <v>5485</v>
      </c>
      <c r="Q145" s="133">
        <v>96</v>
      </c>
      <c r="R145" s="133" t="s">
        <v>2343</v>
      </c>
      <c r="S145" s="133" t="s">
        <v>5489</v>
      </c>
      <c r="T145" s="134">
        <v>1.0999999999999999E-8</v>
      </c>
      <c r="U145" s="59"/>
      <c r="V145" s="59"/>
      <c r="W145" s="59"/>
      <c r="X145" s="59"/>
      <c r="Y145" s="59"/>
      <c r="Z145" s="59"/>
      <c r="AA145" s="59"/>
      <c r="AB145" s="59"/>
      <c r="AC145" s="59"/>
      <c r="AD145" s="59"/>
      <c r="AE145" s="59"/>
      <c r="AF145" s="59"/>
      <c r="AG145" s="59"/>
      <c r="AH145" s="59"/>
      <c r="AI145" s="59"/>
      <c r="AJ145" s="59"/>
      <c r="AK145" s="59"/>
      <c r="AL145" s="59"/>
      <c r="AM145" s="59"/>
      <c r="AN145" s="59"/>
      <c r="AO145" s="59"/>
      <c r="AP145" s="59"/>
      <c r="AQ145" s="59"/>
      <c r="AR145" s="59"/>
      <c r="AS145" s="59"/>
      <c r="AT145" s="59"/>
      <c r="AU145" s="59"/>
      <c r="AV145" s="59"/>
      <c r="AW145" s="59"/>
      <c r="AX145" s="59"/>
      <c r="AY145" s="59"/>
      <c r="AZ145" s="59"/>
      <c r="BA145" s="59"/>
      <c r="BB145" s="59"/>
      <c r="BC145" s="59"/>
      <c r="BD145" s="59"/>
      <c r="BE145" s="59"/>
      <c r="BF145" s="59"/>
      <c r="BG145" s="59"/>
      <c r="BH145" s="59"/>
      <c r="BI145" s="59"/>
      <c r="BJ145" s="59"/>
      <c r="BK145" s="59"/>
      <c r="BL145" s="59"/>
      <c r="BM145" s="59"/>
      <c r="BN145" s="59"/>
      <c r="BO145" s="59"/>
      <c r="BP145" s="59"/>
      <c r="BQ145" s="59"/>
      <c r="BR145" s="59"/>
      <c r="BS145" s="59"/>
      <c r="BT145" s="59"/>
      <c r="BU145" s="59"/>
      <c r="BV145" s="59"/>
      <c r="BW145" s="59"/>
      <c r="BX145" s="59"/>
      <c r="BY145" s="59"/>
      <c r="BZ145" s="59"/>
      <c r="CA145" s="59"/>
      <c r="CB145" s="59"/>
      <c r="CC145" s="59"/>
      <c r="CD145" s="59"/>
      <c r="CE145" s="59"/>
      <c r="CF145" s="59"/>
      <c r="CG145" s="59"/>
      <c r="CH145" s="59"/>
      <c r="CI145" s="59"/>
      <c r="CJ145" s="59"/>
      <c r="CK145" s="59"/>
      <c r="CL145" s="59"/>
      <c r="CM145" s="59"/>
      <c r="CN145" s="59"/>
      <c r="CO145" s="59"/>
      <c r="CP145" s="59"/>
      <c r="CQ145" s="59"/>
      <c r="CR145" s="59"/>
      <c r="CS145" s="59"/>
      <c r="CT145" s="59"/>
      <c r="CU145" s="59"/>
      <c r="CV145" s="59"/>
      <c r="CW145" s="59"/>
      <c r="CX145" s="59"/>
      <c r="CY145" s="59"/>
      <c r="CZ145" s="59"/>
      <c r="DA145" s="59"/>
      <c r="DB145" s="59"/>
      <c r="DC145" s="59"/>
      <c r="DD145" s="59"/>
      <c r="DE145" s="59"/>
      <c r="DF145" s="59"/>
      <c r="DG145" s="59"/>
      <c r="DH145" s="59"/>
      <c r="DI145" s="59"/>
      <c r="DJ145" s="59"/>
      <c r="DK145" s="59"/>
      <c r="DL145" s="59"/>
      <c r="DM145" s="59"/>
      <c r="DN145" s="59"/>
      <c r="DO145" s="59"/>
      <c r="DP145" s="59"/>
      <c r="DQ145" s="59"/>
      <c r="DR145" s="59"/>
      <c r="DS145" s="59"/>
      <c r="DT145" s="59"/>
      <c r="DU145" s="59"/>
      <c r="DV145" s="59"/>
      <c r="DW145" s="59"/>
      <c r="DX145" s="59"/>
      <c r="DY145" s="59"/>
      <c r="DZ145" s="59"/>
      <c r="EA145" s="59"/>
      <c r="EB145" s="59"/>
      <c r="EC145" s="59"/>
      <c r="ED145" s="59"/>
      <c r="EE145" s="59"/>
      <c r="EF145" s="59"/>
      <c r="EG145" s="59"/>
      <c r="EH145" s="59"/>
      <c r="EI145" s="59"/>
    </row>
    <row r="146" spans="1:139" s="81" customFormat="1">
      <c r="A146" s="132" t="s">
        <v>1718</v>
      </c>
      <c r="B146" s="130" t="s">
        <v>6464</v>
      </c>
      <c r="C146" s="130" t="s">
        <v>5487</v>
      </c>
      <c r="D146" s="133" t="s">
        <v>5112</v>
      </c>
      <c r="E146" s="133" t="s">
        <v>39</v>
      </c>
      <c r="F146" s="133">
        <v>20</v>
      </c>
      <c r="G146" s="133">
        <v>36998758</v>
      </c>
      <c r="H146" s="133" t="s">
        <v>21</v>
      </c>
      <c r="I146" s="133" t="s">
        <v>39</v>
      </c>
      <c r="J146" s="133" t="s">
        <v>22</v>
      </c>
      <c r="K146" s="133" t="s">
        <v>23</v>
      </c>
      <c r="L146" s="133" t="s">
        <v>5488</v>
      </c>
      <c r="M146" s="134">
        <v>2.6300000000000001E-8</v>
      </c>
      <c r="N146" s="133" t="s">
        <v>5</v>
      </c>
      <c r="O146" s="133">
        <v>1.2999999999999999E-3</v>
      </c>
      <c r="P146" s="133" t="s">
        <v>5485</v>
      </c>
      <c r="Q146" s="133">
        <v>96</v>
      </c>
      <c r="R146" s="133" t="s">
        <v>2343</v>
      </c>
      <c r="S146" s="133" t="s">
        <v>5489</v>
      </c>
      <c r="T146" s="134">
        <v>1.0999999999999999E-8</v>
      </c>
      <c r="U146" s="59"/>
      <c r="V146" s="59"/>
      <c r="W146" s="59"/>
      <c r="X146" s="59"/>
      <c r="Y146" s="59"/>
      <c r="Z146" s="59"/>
      <c r="AA146" s="59"/>
      <c r="AB146" s="59"/>
      <c r="AC146" s="59"/>
      <c r="AD146" s="59"/>
      <c r="AE146" s="59"/>
      <c r="AF146" s="59"/>
      <c r="AG146" s="59"/>
      <c r="AH146" s="59"/>
      <c r="AI146" s="59"/>
      <c r="AJ146" s="59"/>
      <c r="AK146" s="59"/>
      <c r="AL146" s="59"/>
      <c r="AM146" s="59"/>
      <c r="AN146" s="59"/>
      <c r="AO146" s="59"/>
      <c r="AP146" s="59"/>
      <c r="AQ146" s="59"/>
      <c r="AR146" s="59"/>
      <c r="AS146" s="59"/>
      <c r="AT146" s="59"/>
      <c r="AU146" s="59"/>
      <c r="AV146" s="59"/>
      <c r="AW146" s="59"/>
      <c r="AX146" s="59"/>
      <c r="AY146" s="59"/>
      <c r="AZ146" s="59"/>
      <c r="BA146" s="59"/>
      <c r="BB146" s="59"/>
      <c r="BC146" s="59"/>
      <c r="BD146" s="59"/>
      <c r="BE146" s="59"/>
      <c r="BF146" s="59"/>
      <c r="BG146" s="59"/>
      <c r="BH146" s="59"/>
      <c r="BI146" s="59"/>
      <c r="BJ146" s="59"/>
      <c r="BK146" s="59"/>
      <c r="BL146" s="59"/>
      <c r="BM146" s="59"/>
      <c r="BN146" s="59"/>
      <c r="BO146" s="59"/>
      <c r="BP146" s="59"/>
      <c r="BQ146" s="59"/>
      <c r="BR146" s="59"/>
      <c r="BS146" s="59"/>
      <c r="BT146" s="59"/>
      <c r="BU146" s="59"/>
      <c r="BV146" s="59"/>
      <c r="BW146" s="59"/>
      <c r="BX146" s="59"/>
      <c r="BY146" s="59"/>
      <c r="BZ146" s="59"/>
      <c r="CA146" s="59"/>
      <c r="CB146" s="59"/>
      <c r="CC146" s="59"/>
      <c r="CD146" s="59"/>
      <c r="CE146" s="59"/>
      <c r="CF146" s="59"/>
      <c r="CG146" s="59"/>
      <c r="CH146" s="59"/>
      <c r="CI146" s="59"/>
      <c r="CJ146" s="59"/>
      <c r="CK146" s="59"/>
      <c r="CL146" s="59"/>
      <c r="CM146" s="59"/>
      <c r="CN146" s="59"/>
      <c r="CO146" s="59"/>
      <c r="CP146" s="59"/>
      <c r="CQ146" s="59"/>
      <c r="CR146" s="59"/>
      <c r="CS146" s="59"/>
      <c r="CT146" s="59"/>
      <c r="CU146" s="59"/>
      <c r="CV146" s="59"/>
      <c r="CW146" s="59"/>
      <c r="CX146" s="59"/>
      <c r="CY146" s="59"/>
      <c r="CZ146" s="59"/>
      <c r="DA146" s="59"/>
      <c r="DB146" s="59"/>
      <c r="DC146" s="59"/>
      <c r="DD146" s="59"/>
      <c r="DE146" s="59"/>
      <c r="DF146" s="59"/>
      <c r="DG146" s="59"/>
      <c r="DH146" s="59"/>
      <c r="DI146" s="59"/>
      <c r="DJ146" s="59"/>
      <c r="DK146" s="59"/>
      <c r="DL146" s="59"/>
      <c r="DM146" s="59"/>
      <c r="DN146" s="59"/>
      <c r="DO146" s="59"/>
      <c r="DP146" s="59"/>
      <c r="DQ146" s="59"/>
      <c r="DR146" s="59"/>
      <c r="DS146" s="59"/>
      <c r="DT146" s="59"/>
      <c r="DU146" s="59"/>
      <c r="DV146" s="59"/>
      <c r="DW146" s="59"/>
      <c r="DX146" s="59"/>
      <c r="DY146" s="59"/>
      <c r="DZ146" s="59"/>
      <c r="EA146" s="59"/>
      <c r="EB146" s="59"/>
      <c r="EC146" s="59"/>
      <c r="ED146" s="59"/>
      <c r="EE146" s="59"/>
      <c r="EF146" s="59"/>
      <c r="EG146" s="59"/>
      <c r="EH146" s="59"/>
      <c r="EI146" s="59"/>
    </row>
    <row r="147" spans="1:139" s="81" customFormat="1">
      <c r="A147" s="132" t="s">
        <v>5490</v>
      </c>
      <c r="B147" s="130" t="s">
        <v>6466</v>
      </c>
      <c r="C147" s="130" t="s">
        <v>5495</v>
      </c>
      <c r="D147" s="133" t="s">
        <v>5112</v>
      </c>
      <c r="E147" s="133" t="s">
        <v>115</v>
      </c>
      <c r="F147" s="133">
        <v>3</v>
      </c>
      <c r="G147" s="133">
        <v>78598912</v>
      </c>
      <c r="H147" s="133" t="s">
        <v>21</v>
      </c>
      <c r="I147" s="133" t="s">
        <v>115</v>
      </c>
      <c r="J147" s="133" t="s">
        <v>22</v>
      </c>
      <c r="K147" s="133" t="s">
        <v>23</v>
      </c>
      <c r="L147" s="133" t="s">
        <v>5496</v>
      </c>
      <c r="M147" s="134">
        <v>1.2299999999999999E-8</v>
      </c>
      <c r="N147" s="133" t="s">
        <v>5</v>
      </c>
      <c r="O147" s="133">
        <v>3.6000000000000002E-4</v>
      </c>
      <c r="P147" s="133" t="s">
        <v>5492</v>
      </c>
      <c r="Q147" s="133">
        <v>26</v>
      </c>
      <c r="R147" s="133" t="s">
        <v>2342</v>
      </c>
      <c r="S147" s="133" t="s">
        <v>5497</v>
      </c>
      <c r="T147" s="134">
        <v>1.0999999999999999E-8</v>
      </c>
      <c r="U147" s="59"/>
      <c r="V147" s="59"/>
      <c r="W147" s="59"/>
      <c r="X147" s="59"/>
      <c r="Y147" s="59"/>
      <c r="Z147" s="59"/>
      <c r="AA147" s="59"/>
      <c r="AB147" s="59"/>
      <c r="AC147" s="59"/>
      <c r="AD147" s="59"/>
      <c r="AE147" s="59"/>
      <c r="AF147" s="59"/>
      <c r="AG147" s="59"/>
      <c r="AH147" s="59"/>
      <c r="AI147" s="59"/>
      <c r="AJ147" s="59"/>
      <c r="AK147" s="59"/>
      <c r="AL147" s="59"/>
      <c r="AM147" s="59"/>
      <c r="AN147" s="59"/>
      <c r="AO147" s="59"/>
      <c r="AP147" s="59"/>
      <c r="AQ147" s="59"/>
      <c r="AR147" s="59"/>
      <c r="AS147" s="59"/>
      <c r="AT147" s="59"/>
      <c r="AU147" s="59"/>
      <c r="AV147" s="59"/>
      <c r="AW147" s="59"/>
      <c r="AX147" s="59"/>
      <c r="AY147" s="59"/>
      <c r="AZ147" s="59"/>
      <c r="BA147" s="59"/>
      <c r="BB147" s="59"/>
      <c r="BC147" s="59"/>
      <c r="BD147" s="59"/>
      <c r="BE147" s="59"/>
      <c r="BF147" s="59"/>
      <c r="BG147" s="59"/>
      <c r="BH147" s="59"/>
      <c r="BI147" s="59"/>
      <c r="BJ147" s="59"/>
      <c r="BK147" s="59"/>
      <c r="BL147" s="59"/>
      <c r="BM147" s="59"/>
      <c r="BN147" s="59"/>
      <c r="BO147" s="59"/>
      <c r="BP147" s="59"/>
      <c r="BQ147" s="59"/>
      <c r="BR147" s="59"/>
      <c r="BS147" s="59"/>
      <c r="BT147" s="59"/>
      <c r="BU147" s="59"/>
      <c r="BV147" s="59"/>
      <c r="BW147" s="59"/>
      <c r="BX147" s="59"/>
      <c r="BY147" s="59"/>
      <c r="BZ147" s="59"/>
      <c r="CA147" s="59"/>
      <c r="CB147" s="59"/>
      <c r="CC147" s="59"/>
      <c r="CD147" s="59"/>
      <c r="CE147" s="59"/>
      <c r="CF147" s="59"/>
      <c r="CG147" s="59"/>
      <c r="CH147" s="59"/>
      <c r="CI147" s="59"/>
      <c r="CJ147" s="59"/>
      <c r="CK147" s="59"/>
      <c r="CL147" s="59"/>
      <c r="CM147" s="59"/>
      <c r="CN147" s="59"/>
      <c r="CO147" s="59"/>
      <c r="CP147" s="59"/>
      <c r="CQ147" s="59"/>
      <c r="CR147" s="59"/>
      <c r="CS147" s="59"/>
      <c r="CT147" s="59"/>
      <c r="CU147" s="59"/>
      <c r="CV147" s="59"/>
      <c r="CW147" s="59"/>
      <c r="CX147" s="59"/>
      <c r="CY147" s="59"/>
      <c r="CZ147" s="59"/>
      <c r="DA147" s="59"/>
      <c r="DB147" s="59"/>
      <c r="DC147" s="59"/>
      <c r="DD147" s="59"/>
      <c r="DE147" s="59"/>
      <c r="DF147" s="59"/>
      <c r="DG147" s="59"/>
      <c r="DH147" s="59"/>
      <c r="DI147" s="59"/>
      <c r="DJ147" s="59"/>
      <c r="DK147" s="59"/>
      <c r="DL147" s="59"/>
      <c r="DM147" s="59"/>
      <c r="DN147" s="59"/>
      <c r="DO147" s="59"/>
      <c r="DP147" s="59"/>
      <c r="DQ147" s="59"/>
      <c r="DR147" s="59"/>
      <c r="DS147" s="59"/>
      <c r="DT147" s="59"/>
      <c r="DU147" s="59"/>
      <c r="DV147" s="59"/>
      <c r="DW147" s="59"/>
      <c r="DX147" s="59"/>
      <c r="DY147" s="59"/>
      <c r="DZ147" s="59"/>
      <c r="EA147" s="59"/>
      <c r="EB147" s="59"/>
      <c r="EC147" s="59"/>
      <c r="ED147" s="59"/>
      <c r="EE147" s="59"/>
      <c r="EF147" s="59"/>
      <c r="EG147" s="59"/>
      <c r="EH147" s="59"/>
      <c r="EI147" s="59"/>
    </row>
    <row r="148" spans="1:139" s="81" customFormat="1">
      <c r="A148" s="132" t="s">
        <v>5490</v>
      </c>
      <c r="B148" s="130" t="s">
        <v>6465</v>
      </c>
      <c r="C148" s="130" t="s">
        <v>5491</v>
      </c>
      <c r="D148" s="133" t="s">
        <v>5112</v>
      </c>
      <c r="E148" s="133" t="s">
        <v>115</v>
      </c>
      <c r="F148" s="133">
        <v>3</v>
      </c>
      <c r="G148" s="133">
        <v>78598912</v>
      </c>
      <c r="H148" s="133" t="s">
        <v>21</v>
      </c>
      <c r="I148" s="133" t="s">
        <v>115</v>
      </c>
      <c r="J148" s="133" t="s">
        <v>22</v>
      </c>
      <c r="K148" s="133" t="s">
        <v>23</v>
      </c>
      <c r="L148" s="133" t="s">
        <v>5271</v>
      </c>
      <c r="M148" s="134">
        <v>1.3599999999999999E-8</v>
      </c>
      <c r="N148" s="133" t="s">
        <v>5</v>
      </c>
      <c r="O148" s="133">
        <v>3.6000000000000002E-4</v>
      </c>
      <c r="P148" s="133" t="s">
        <v>5492</v>
      </c>
      <c r="Q148" s="133">
        <v>26</v>
      </c>
      <c r="R148" s="133" t="s">
        <v>2343</v>
      </c>
      <c r="S148" s="133" t="s">
        <v>5493</v>
      </c>
      <c r="T148" s="134">
        <v>4.1000000000000003E-9</v>
      </c>
      <c r="U148" s="59"/>
      <c r="V148" s="59"/>
      <c r="W148" s="59"/>
      <c r="X148" s="59"/>
      <c r="Y148" s="59"/>
      <c r="Z148" s="59"/>
      <c r="AA148" s="59"/>
      <c r="AB148" s="59"/>
      <c r="AC148" s="59"/>
      <c r="AD148" s="59"/>
      <c r="AE148" s="59"/>
      <c r="AF148" s="59"/>
      <c r="AG148" s="59"/>
      <c r="AH148" s="59"/>
      <c r="AI148" s="59"/>
      <c r="AJ148" s="59"/>
      <c r="AK148" s="59"/>
      <c r="AL148" s="59"/>
      <c r="AM148" s="59"/>
      <c r="AN148" s="59"/>
      <c r="AO148" s="59"/>
      <c r="AP148" s="59"/>
      <c r="AQ148" s="59"/>
      <c r="AR148" s="59"/>
      <c r="AS148" s="59"/>
      <c r="AT148" s="59"/>
      <c r="AU148" s="59"/>
      <c r="AV148" s="59"/>
      <c r="AW148" s="59"/>
      <c r="AX148" s="59"/>
      <c r="AY148" s="59"/>
      <c r="AZ148" s="59"/>
      <c r="BA148" s="59"/>
      <c r="BB148" s="59"/>
      <c r="BC148" s="59"/>
      <c r="BD148" s="59"/>
      <c r="BE148" s="59"/>
      <c r="BF148" s="59"/>
      <c r="BG148" s="59"/>
      <c r="BH148" s="59"/>
      <c r="BI148" s="59"/>
      <c r="BJ148" s="59"/>
      <c r="BK148" s="59"/>
      <c r="BL148" s="59"/>
      <c r="BM148" s="59"/>
      <c r="BN148" s="59"/>
      <c r="BO148" s="59"/>
      <c r="BP148" s="59"/>
      <c r="BQ148" s="59"/>
      <c r="BR148" s="59"/>
      <c r="BS148" s="59"/>
      <c r="BT148" s="59"/>
      <c r="BU148" s="59"/>
      <c r="BV148" s="59"/>
      <c r="BW148" s="59"/>
      <c r="BX148" s="59"/>
      <c r="BY148" s="59"/>
      <c r="BZ148" s="59"/>
      <c r="CA148" s="59"/>
      <c r="CB148" s="59"/>
      <c r="CC148" s="59"/>
      <c r="CD148" s="59"/>
      <c r="CE148" s="59"/>
      <c r="CF148" s="59"/>
      <c r="CG148" s="59"/>
      <c r="CH148" s="59"/>
      <c r="CI148" s="59"/>
      <c r="CJ148" s="59"/>
      <c r="CK148" s="59"/>
      <c r="CL148" s="59"/>
      <c r="CM148" s="59"/>
      <c r="CN148" s="59"/>
      <c r="CO148" s="59"/>
      <c r="CP148" s="59"/>
      <c r="CQ148" s="59"/>
      <c r="CR148" s="59"/>
      <c r="CS148" s="59"/>
      <c r="CT148" s="59"/>
      <c r="CU148" s="59"/>
      <c r="CV148" s="59"/>
      <c r="CW148" s="59"/>
      <c r="CX148" s="59"/>
      <c r="CY148" s="59"/>
      <c r="CZ148" s="59"/>
      <c r="DA148" s="59"/>
      <c r="DB148" s="59"/>
      <c r="DC148" s="59"/>
      <c r="DD148" s="59"/>
      <c r="DE148" s="59"/>
      <c r="DF148" s="59"/>
      <c r="DG148" s="59"/>
      <c r="DH148" s="59"/>
      <c r="DI148" s="59"/>
      <c r="DJ148" s="59"/>
      <c r="DK148" s="59"/>
      <c r="DL148" s="59"/>
      <c r="DM148" s="59"/>
      <c r="DN148" s="59"/>
      <c r="DO148" s="59"/>
      <c r="DP148" s="59"/>
      <c r="DQ148" s="59"/>
      <c r="DR148" s="59"/>
      <c r="DS148" s="59"/>
      <c r="DT148" s="59"/>
      <c r="DU148" s="59"/>
      <c r="DV148" s="59"/>
      <c r="DW148" s="59"/>
      <c r="DX148" s="59"/>
      <c r="DY148" s="59"/>
      <c r="DZ148" s="59"/>
      <c r="EA148" s="59"/>
      <c r="EB148" s="59"/>
      <c r="EC148" s="59"/>
      <c r="ED148" s="59"/>
      <c r="EE148" s="59"/>
      <c r="EF148" s="59"/>
      <c r="EG148" s="59"/>
      <c r="EH148" s="59"/>
      <c r="EI148" s="59"/>
    </row>
    <row r="149" spans="1:139" s="81" customFormat="1">
      <c r="A149" s="132" t="s">
        <v>5490</v>
      </c>
      <c r="B149" s="130" t="s">
        <v>6466</v>
      </c>
      <c r="C149" s="130" t="s">
        <v>5495</v>
      </c>
      <c r="D149" s="133" t="s">
        <v>5112</v>
      </c>
      <c r="E149" s="133" t="s">
        <v>186</v>
      </c>
      <c r="F149" s="133">
        <v>3</v>
      </c>
      <c r="G149" s="133">
        <v>78598912</v>
      </c>
      <c r="H149" s="133" t="s">
        <v>21</v>
      </c>
      <c r="I149" s="133" t="s">
        <v>186</v>
      </c>
      <c r="J149" s="133" t="s">
        <v>22</v>
      </c>
      <c r="K149" s="133" t="s">
        <v>23</v>
      </c>
      <c r="L149" s="133" t="s">
        <v>5291</v>
      </c>
      <c r="M149" s="134">
        <v>1.6400000000000001E-8</v>
      </c>
      <c r="N149" s="133" t="s">
        <v>5</v>
      </c>
      <c r="O149" s="133">
        <v>3.8000000000000002E-4</v>
      </c>
      <c r="P149" s="133" t="s">
        <v>5494</v>
      </c>
      <c r="Q149" s="133">
        <v>27</v>
      </c>
      <c r="R149" s="133" t="s">
        <v>2343</v>
      </c>
      <c r="S149" s="133" t="s">
        <v>5257</v>
      </c>
      <c r="T149" s="134">
        <v>2.0999999999999999E-8</v>
      </c>
      <c r="U149" s="59"/>
      <c r="V149" s="59"/>
      <c r="W149" s="59"/>
      <c r="X149" s="59"/>
      <c r="Y149" s="59"/>
      <c r="Z149" s="59"/>
      <c r="AA149" s="59"/>
      <c r="AB149" s="59"/>
      <c r="AC149" s="59"/>
      <c r="AD149" s="59"/>
      <c r="AE149" s="59"/>
      <c r="AF149" s="59"/>
      <c r="AG149" s="59"/>
      <c r="AH149" s="59"/>
      <c r="AI149" s="59"/>
      <c r="AJ149" s="59"/>
      <c r="AK149" s="59"/>
      <c r="AL149" s="59"/>
      <c r="AM149" s="59"/>
      <c r="AN149" s="59"/>
      <c r="AO149" s="59"/>
      <c r="AP149" s="59"/>
      <c r="AQ149" s="59"/>
      <c r="AR149" s="59"/>
      <c r="AS149" s="59"/>
      <c r="AT149" s="59"/>
      <c r="AU149" s="59"/>
      <c r="AV149" s="59"/>
      <c r="AW149" s="59"/>
      <c r="AX149" s="59"/>
      <c r="AY149" s="59"/>
      <c r="AZ149" s="59"/>
      <c r="BA149" s="59"/>
      <c r="BB149" s="59"/>
      <c r="BC149" s="59"/>
      <c r="BD149" s="59"/>
      <c r="BE149" s="59"/>
      <c r="BF149" s="59"/>
      <c r="BG149" s="59"/>
      <c r="BH149" s="59"/>
      <c r="BI149" s="59"/>
      <c r="BJ149" s="59"/>
      <c r="BK149" s="59"/>
      <c r="BL149" s="59"/>
      <c r="BM149" s="59"/>
      <c r="BN149" s="59"/>
      <c r="BO149" s="59"/>
      <c r="BP149" s="59"/>
      <c r="BQ149" s="59"/>
      <c r="BR149" s="59"/>
      <c r="BS149" s="59"/>
      <c r="BT149" s="59"/>
      <c r="BU149" s="59"/>
      <c r="BV149" s="59"/>
      <c r="BW149" s="59"/>
      <c r="BX149" s="59"/>
      <c r="BY149" s="59"/>
      <c r="BZ149" s="59"/>
      <c r="CA149" s="59"/>
      <c r="CB149" s="59"/>
      <c r="CC149" s="59"/>
      <c r="CD149" s="59"/>
      <c r="CE149" s="59"/>
      <c r="CF149" s="59"/>
      <c r="CG149" s="59"/>
      <c r="CH149" s="59"/>
      <c r="CI149" s="59"/>
      <c r="CJ149" s="59"/>
      <c r="CK149" s="59"/>
      <c r="CL149" s="59"/>
      <c r="CM149" s="59"/>
      <c r="CN149" s="59"/>
      <c r="CO149" s="59"/>
      <c r="CP149" s="59"/>
      <c r="CQ149" s="59"/>
      <c r="CR149" s="59"/>
      <c r="CS149" s="59"/>
      <c r="CT149" s="59"/>
      <c r="CU149" s="59"/>
      <c r="CV149" s="59"/>
      <c r="CW149" s="59"/>
      <c r="CX149" s="59"/>
      <c r="CY149" s="59"/>
      <c r="CZ149" s="59"/>
      <c r="DA149" s="59"/>
      <c r="DB149" s="59"/>
      <c r="DC149" s="59"/>
      <c r="DD149" s="59"/>
      <c r="DE149" s="59"/>
      <c r="DF149" s="59"/>
      <c r="DG149" s="59"/>
      <c r="DH149" s="59"/>
      <c r="DI149" s="59"/>
      <c r="DJ149" s="59"/>
      <c r="DK149" s="59"/>
      <c r="DL149" s="59"/>
      <c r="DM149" s="59"/>
      <c r="DN149" s="59"/>
      <c r="DO149" s="59"/>
      <c r="DP149" s="59"/>
      <c r="DQ149" s="59"/>
      <c r="DR149" s="59"/>
      <c r="DS149" s="59"/>
      <c r="DT149" s="59"/>
      <c r="DU149" s="59"/>
      <c r="DV149" s="59"/>
      <c r="DW149" s="59"/>
      <c r="DX149" s="59"/>
      <c r="DY149" s="59"/>
      <c r="DZ149" s="59"/>
      <c r="EA149" s="59"/>
      <c r="EB149" s="59"/>
      <c r="EC149" s="59"/>
      <c r="ED149" s="59"/>
      <c r="EE149" s="59"/>
      <c r="EF149" s="59"/>
      <c r="EG149" s="59"/>
      <c r="EH149" s="59"/>
      <c r="EI149" s="59"/>
    </row>
    <row r="150" spans="1:139" s="81" customFormat="1">
      <c r="A150" s="132" t="s">
        <v>5490</v>
      </c>
      <c r="B150" s="130" t="s">
        <v>6466</v>
      </c>
      <c r="C150" s="130" t="s">
        <v>5495</v>
      </c>
      <c r="D150" s="133" t="s">
        <v>5112</v>
      </c>
      <c r="E150" s="133" t="s">
        <v>269</v>
      </c>
      <c r="F150" s="133">
        <v>3</v>
      </c>
      <c r="G150" s="133">
        <v>78598912</v>
      </c>
      <c r="H150" s="133" t="s">
        <v>21</v>
      </c>
      <c r="I150" s="133" t="s">
        <v>269</v>
      </c>
      <c r="J150" s="133" t="s">
        <v>22</v>
      </c>
      <c r="K150" s="133" t="s">
        <v>23</v>
      </c>
      <c r="L150" s="133" t="s">
        <v>5291</v>
      </c>
      <c r="M150" s="134">
        <v>1.6400000000000001E-8</v>
      </c>
      <c r="N150" s="133" t="s">
        <v>5</v>
      </c>
      <c r="O150" s="133">
        <v>3.8000000000000002E-4</v>
      </c>
      <c r="P150" s="133" t="s">
        <v>5494</v>
      </c>
      <c r="Q150" s="133">
        <v>27</v>
      </c>
      <c r="R150" s="133" t="s">
        <v>2343</v>
      </c>
      <c r="S150" s="133" t="s">
        <v>5257</v>
      </c>
      <c r="T150" s="134">
        <v>2.0999999999999999E-8</v>
      </c>
      <c r="U150" s="59"/>
      <c r="V150" s="59"/>
      <c r="W150" s="59"/>
      <c r="X150" s="59"/>
      <c r="Y150" s="59"/>
      <c r="Z150" s="59"/>
      <c r="AA150" s="59"/>
      <c r="AB150" s="59"/>
      <c r="AC150" s="59"/>
      <c r="AD150" s="59"/>
      <c r="AE150" s="59"/>
      <c r="AF150" s="59"/>
      <c r="AG150" s="59"/>
      <c r="AH150" s="59"/>
      <c r="AI150" s="59"/>
      <c r="AJ150" s="59"/>
      <c r="AK150" s="59"/>
      <c r="AL150" s="59"/>
      <c r="AM150" s="59"/>
      <c r="AN150" s="59"/>
      <c r="AO150" s="59"/>
      <c r="AP150" s="59"/>
      <c r="AQ150" s="59"/>
      <c r="AR150" s="59"/>
      <c r="AS150" s="59"/>
      <c r="AT150" s="59"/>
      <c r="AU150" s="59"/>
      <c r="AV150" s="59"/>
      <c r="AW150" s="59"/>
      <c r="AX150" s="59"/>
      <c r="AY150" s="59"/>
      <c r="AZ150" s="59"/>
      <c r="BA150" s="59"/>
      <c r="BB150" s="59"/>
      <c r="BC150" s="59"/>
      <c r="BD150" s="59"/>
      <c r="BE150" s="59"/>
      <c r="BF150" s="59"/>
      <c r="BG150" s="59"/>
      <c r="BH150" s="59"/>
      <c r="BI150" s="59"/>
      <c r="BJ150" s="59"/>
      <c r="BK150" s="59"/>
      <c r="BL150" s="59"/>
      <c r="BM150" s="59"/>
      <c r="BN150" s="59"/>
      <c r="BO150" s="59"/>
      <c r="BP150" s="59"/>
      <c r="BQ150" s="59"/>
      <c r="BR150" s="59"/>
      <c r="BS150" s="59"/>
      <c r="BT150" s="59"/>
      <c r="BU150" s="59"/>
      <c r="BV150" s="59"/>
      <c r="BW150" s="59"/>
      <c r="BX150" s="59"/>
      <c r="BY150" s="59"/>
      <c r="BZ150" s="59"/>
      <c r="CA150" s="59"/>
      <c r="CB150" s="59"/>
      <c r="CC150" s="59"/>
      <c r="CD150" s="59"/>
      <c r="CE150" s="59"/>
      <c r="CF150" s="59"/>
      <c r="CG150" s="59"/>
      <c r="CH150" s="59"/>
      <c r="CI150" s="59"/>
      <c r="CJ150" s="59"/>
      <c r="CK150" s="59"/>
      <c r="CL150" s="59"/>
      <c r="CM150" s="59"/>
      <c r="CN150" s="59"/>
      <c r="CO150" s="59"/>
      <c r="CP150" s="59"/>
      <c r="CQ150" s="59"/>
      <c r="CR150" s="59"/>
      <c r="CS150" s="59"/>
      <c r="CT150" s="59"/>
      <c r="CU150" s="59"/>
      <c r="CV150" s="59"/>
      <c r="CW150" s="59"/>
      <c r="CX150" s="59"/>
      <c r="CY150" s="59"/>
      <c r="CZ150" s="59"/>
      <c r="DA150" s="59"/>
      <c r="DB150" s="59"/>
      <c r="DC150" s="59"/>
      <c r="DD150" s="59"/>
      <c r="DE150" s="59"/>
      <c r="DF150" s="59"/>
      <c r="DG150" s="59"/>
      <c r="DH150" s="59"/>
      <c r="DI150" s="59"/>
      <c r="DJ150" s="59"/>
      <c r="DK150" s="59"/>
      <c r="DL150" s="59"/>
      <c r="DM150" s="59"/>
      <c r="DN150" s="59"/>
      <c r="DO150" s="59"/>
      <c r="DP150" s="59"/>
      <c r="DQ150" s="59"/>
      <c r="DR150" s="59"/>
      <c r="DS150" s="59"/>
      <c r="DT150" s="59"/>
      <c r="DU150" s="59"/>
      <c r="DV150" s="59"/>
      <c r="DW150" s="59"/>
      <c r="DX150" s="59"/>
      <c r="DY150" s="59"/>
      <c r="DZ150" s="59"/>
      <c r="EA150" s="59"/>
      <c r="EB150" s="59"/>
      <c r="EC150" s="59"/>
      <c r="ED150" s="59"/>
      <c r="EE150" s="59"/>
      <c r="EF150" s="59"/>
      <c r="EG150" s="59"/>
      <c r="EH150" s="59"/>
      <c r="EI150" s="59"/>
    </row>
    <row r="151" spans="1:139" s="81" customFormat="1">
      <c r="A151" s="132" t="s">
        <v>5490</v>
      </c>
      <c r="B151" s="130" t="s">
        <v>6466</v>
      </c>
      <c r="C151" s="130" t="s">
        <v>5495</v>
      </c>
      <c r="D151" s="133" t="s">
        <v>5112</v>
      </c>
      <c r="E151" s="133" t="s">
        <v>39</v>
      </c>
      <c r="F151" s="133">
        <v>3</v>
      </c>
      <c r="G151" s="133">
        <v>78598912</v>
      </c>
      <c r="H151" s="133" t="s">
        <v>21</v>
      </c>
      <c r="I151" s="133" t="s">
        <v>39</v>
      </c>
      <c r="J151" s="133" t="s">
        <v>22</v>
      </c>
      <c r="K151" s="133" t="s">
        <v>23</v>
      </c>
      <c r="L151" s="133" t="s">
        <v>5291</v>
      </c>
      <c r="M151" s="134">
        <v>1.6400000000000001E-8</v>
      </c>
      <c r="N151" s="133" t="s">
        <v>5</v>
      </c>
      <c r="O151" s="133">
        <v>3.8000000000000002E-4</v>
      </c>
      <c r="P151" s="133" t="s">
        <v>5494</v>
      </c>
      <c r="Q151" s="133">
        <v>27</v>
      </c>
      <c r="R151" s="133" t="s">
        <v>2343</v>
      </c>
      <c r="S151" s="133" t="s">
        <v>5257</v>
      </c>
      <c r="T151" s="134">
        <v>2.0999999999999999E-8</v>
      </c>
      <c r="U151" s="59"/>
      <c r="V151" s="59"/>
      <c r="W151" s="59"/>
      <c r="X151" s="59"/>
      <c r="Y151" s="59"/>
      <c r="Z151" s="59"/>
      <c r="AA151" s="59"/>
      <c r="AB151" s="59"/>
      <c r="AC151" s="59"/>
      <c r="AD151" s="59"/>
      <c r="AE151" s="59"/>
      <c r="AF151" s="59"/>
      <c r="AG151" s="59"/>
      <c r="AH151" s="59"/>
      <c r="AI151" s="59"/>
      <c r="AJ151" s="59"/>
      <c r="AK151" s="59"/>
      <c r="AL151" s="59"/>
      <c r="AM151" s="59"/>
      <c r="AN151" s="59"/>
      <c r="AO151" s="59"/>
      <c r="AP151" s="59"/>
      <c r="AQ151" s="59"/>
      <c r="AR151" s="59"/>
      <c r="AS151" s="59"/>
      <c r="AT151" s="59"/>
      <c r="AU151" s="59"/>
      <c r="AV151" s="59"/>
      <c r="AW151" s="59"/>
      <c r="AX151" s="59"/>
      <c r="AY151" s="59"/>
      <c r="AZ151" s="59"/>
      <c r="BA151" s="59"/>
      <c r="BB151" s="59"/>
      <c r="BC151" s="59"/>
      <c r="BD151" s="59"/>
      <c r="BE151" s="59"/>
      <c r="BF151" s="59"/>
      <c r="BG151" s="59"/>
      <c r="BH151" s="59"/>
      <c r="BI151" s="59"/>
      <c r="BJ151" s="59"/>
      <c r="BK151" s="59"/>
      <c r="BL151" s="59"/>
      <c r="BM151" s="59"/>
      <c r="BN151" s="59"/>
      <c r="BO151" s="59"/>
      <c r="BP151" s="59"/>
      <c r="BQ151" s="59"/>
      <c r="BR151" s="59"/>
      <c r="BS151" s="59"/>
      <c r="BT151" s="59"/>
      <c r="BU151" s="59"/>
      <c r="BV151" s="59"/>
      <c r="BW151" s="59"/>
      <c r="BX151" s="59"/>
      <c r="BY151" s="59"/>
      <c r="BZ151" s="59"/>
      <c r="CA151" s="59"/>
      <c r="CB151" s="59"/>
      <c r="CC151" s="59"/>
      <c r="CD151" s="59"/>
      <c r="CE151" s="59"/>
      <c r="CF151" s="59"/>
      <c r="CG151" s="59"/>
      <c r="CH151" s="59"/>
      <c r="CI151" s="59"/>
      <c r="CJ151" s="59"/>
      <c r="CK151" s="59"/>
      <c r="CL151" s="59"/>
      <c r="CM151" s="59"/>
      <c r="CN151" s="59"/>
      <c r="CO151" s="59"/>
      <c r="CP151" s="59"/>
      <c r="CQ151" s="59"/>
      <c r="CR151" s="59"/>
      <c r="CS151" s="59"/>
      <c r="CT151" s="59"/>
      <c r="CU151" s="59"/>
      <c r="CV151" s="59"/>
      <c r="CW151" s="59"/>
      <c r="CX151" s="59"/>
      <c r="CY151" s="59"/>
      <c r="CZ151" s="59"/>
      <c r="DA151" s="59"/>
      <c r="DB151" s="59"/>
      <c r="DC151" s="59"/>
      <c r="DD151" s="59"/>
      <c r="DE151" s="59"/>
      <c r="DF151" s="59"/>
      <c r="DG151" s="59"/>
      <c r="DH151" s="59"/>
      <c r="DI151" s="59"/>
      <c r="DJ151" s="59"/>
      <c r="DK151" s="59"/>
      <c r="DL151" s="59"/>
      <c r="DM151" s="59"/>
      <c r="DN151" s="59"/>
      <c r="DO151" s="59"/>
      <c r="DP151" s="59"/>
      <c r="DQ151" s="59"/>
      <c r="DR151" s="59"/>
      <c r="DS151" s="59"/>
      <c r="DT151" s="59"/>
      <c r="DU151" s="59"/>
      <c r="DV151" s="59"/>
      <c r="DW151" s="59"/>
      <c r="DX151" s="59"/>
      <c r="DY151" s="59"/>
      <c r="DZ151" s="59"/>
      <c r="EA151" s="59"/>
      <c r="EB151" s="59"/>
      <c r="EC151" s="59"/>
      <c r="ED151" s="59"/>
      <c r="EE151" s="59"/>
      <c r="EF151" s="59"/>
      <c r="EG151" s="59"/>
      <c r="EH151" s="59"/>
      <c r="EI151" s="59"/>
    </row>
    <row r="152" spans="1:139" s="81" customFormat="1">
      <c r="A152" s="132" t="s">
        <v>5490</v>
      </c>
      <c r="B152" s="130" t="s">
        <v>6465</v>
      </c>
      <c r="C152" s="130" t="s">
        <v>5491</v>
      </c>
      <c r="D152" s="133" t="s">
        <v>5112</v>
      </c>
      <c r="E152" s="133" t="s">
        <v>186</v>
      </c>
      <c r="F152" s="133">
        <v>3</v>
      </c>
      <c r="G152" s="133">
        <v>78598912</v>
      </c>
      <c r="H152" s="133" t="s">
        <v>21</v>
      </c>
      <c r="I152" s="133" t="s">
        <v>186</v>
      </c>
      <c r="J152" s="133" t="s">
        <v>22</v>
      </c>
      <c r="K152" s="133" t="s">
        <v>23</v>
      </c>
      <c r="L152" s="133" t="s">
        <v>5291</v>
      </c>
      <c r="M152" s="134">
        <v>1.92E-8</v>
      </c>
      <c r="N152" s="133" t="s">
        <v>5</v>
      </c>
      <c r="O152" s="133">
        <v>3.8000000000000002E-4</v>
      </c>
      <c r="P152" s="133" t="s">
        <v>5494</v>
      </c>
      <c r="Q152" s="133">
        <v>27</v>
      </c>
      <c r="R152" s="133" t="s">
        <v>2343</v>
      </c>
      <c r="S152" s="133" t="s">
        <v>5429</v>
      </c>
      <c r="T152" s="134">
        <v>8.0000000000000005E-9</v>
      </c>
      <c r="U152" s="59"/>
      <c r="V152" s="59"/>
      <c r="W152" s="59"/>
      <c r="X152" s="59"/>
      <c r="Y152" s="59"/>
      <c r="Z152" s="59"/>
      <c r="AA152" s="59"/>
      <c r="AB152" s="59"/>
      <c r="AC152" s="59"/>
      <c r="AD152" s="59"/>
      <c r="AE152" s="59"/>
      <c r="AF152" s="59"/>
      <c r="AG152" s="59"/>
      <c r="AH152" s="59"/>
      <c r="AI152" s="59"/>
      <c r="AJ152" s="59"/>
      <c r="AK152" s="59"/>
      <c r="AL152" s="59"/>
      <c r="AM152" s="59"/>
      <c r="AN152" s="59"/>
      <c r="AO152" s="59"/>
      <c r="AP152" s="59"/>
      <c r="AQ152" s="59"/>
      <c r="AR152" s="59"/>
      <c r="AS152" s="59"/>
      <c r="AT152" s="59"/>
      <c r="AU152" s="59"/>
      <c r="AV152" s="59"/>
      <c r="AW152" s="59"/>
      <c r="AX152" s="59"/>
      <c r="AY152" s="59"/>
      <c r="AZ152" s="59"/>
      <c r="BA152" s="59"/>
      <c r="BB152" s="59"/>
      <c r="BC152" s="59"/>
      <c r="BD152" s="59"/>
      <c r="BE152" s="59"/>
      <c r="BF152" s="59"/>
      <c r="BG152" s="59"/>
      <c r="BH152" s="59"/>
      <c r="BI152" s="59"/>
      <c r="BJ152" s="59"/>
      <c r="BK152" s="59"/>
      <c r="BL152" s="59"/>
      <c r="BM152" s="59"/>
      <c r="BN152" s="59"/>
      <c r="BO152" s="59"/>
      <c r="BP152" s="59"/>
      <c r="BQ152" s="59"/>
      <c r="BR152" s="59"/>
      <c r="BS152" s="59"/>
      <c r="BT152" s="59"/>
      <c r="BU152" s="59"/>
      <c r="BV152" s="59"/>
      <c r="BW152" s="59"/>
      <c r="BX152" s="59"/>
      <c r="BY152" s="59"/>
      <c r="BZ152" s="59"/>
      <c r="CA152" s="59"/>
      <c r="CB152" s="59"/>
      <c r="CC152" s="59"/>
      <c r="CD152" s="59"/>
      <c r="CE152" s="59"/>
      <c r="CF152" s="59"/>
      <c r="CG152" s="59"/>
      <c r="CH152" s="59"/>
      <c r="CI152" s="59"/>
      <c r="CJ152" s="59"/>
      <c r="CK152" s="59"/>
      <c r="CL152" s="59"/>
      <c r="CM152" s="59"/>
      <c r="CN152" s="59"/>
      <c r="CO152" s="59"/>
      <c r="CP152" s="59"/>
      <c r="CQ152" s="59"/>
      <c r="CR152" s="59"/>
      <c r="CS152" s="59"/>
      <c r="CT152" s="59"/>
      <c r="CU152" s="59"/>
      <c r="CV152" s="59"/>
      <c r="CW152" s="59"/>
      <c r="CX152" s="59"/>
      <c r="CY152" s="59"/>
      <c r="CZ152" s="59"/>
      <c r="DA152" s="59"/>
      <c r="DB152" s="59"/>
      <c r="DC152" s="59"/>
      <c r="DD152" s="59"/>
      <c r="DE152" s="59"/>
      <c r="DF152" s="59"/>
      <c r="DG152" s="59"/>
      <c r="DH152" s="59"/>
      <c r="DI152" s="59"/>
      <c r="DJ152" s="59"/>
      <c r="DK152" s="59"/>
      <c r="DL152" s="59"/>
      <c r="DM152" s="59"/>
      <c r="DN152" s="59"/>
      <c r="DO152" s="59"/>
      <c r="DP152" s="59"/>
      <c r="DQ152" s="59"/>
      <c r="DR152" s="59"/>
      <c r="DS152" s="59"/>
      <c r="DT152" s="59"/>
      <c r="DU152" s="59"/>
      <c r="DV152" s="59"/>
      <c r="DW152" s="59"/>
      <c r="DX152" s="59"/>
      <c r="DY152" s="59"/>
      <c r="DZ152" s="59"/>
      <c r="EA152" s="59"/>
      <c r="EB152" s="59"/>
      <c r="EC152" s="59"/>
      <c r="ED152" s="59"/>
      <c r="EE152" s="59"/>
      <c r="EF152" s="59"/>
      <c r="EG152" s="59"/>
      <c r="EH152" s="59"/>
      <c r="EI152" s="59"/>
    </row>
    <row r="153" spans="1:139" s="81" customFormat="1">
      <c r="A153" s="132" t="s">
        <v>5490</v>
      </c>
      <c r="B153" s="130" t="s">
        <v>6465</v>
      </c>
      <c r="C153" s="130" t="s">
        <v>5491</v>
      </c>
      <c r="D153" s="133" t="s">
        <v>5112</v>
      </c>
      <c r="E153" s="133" t="s">
        <v>269</v>
      </c>
      <c r="F153" s="133">
        <v>3</v>
      </c>
      <c r="G153" s="133">
        <v>78598912</v>
      </c>
      <c r="H153" s="133" t="s">
        <v>21</v>
      </c>
      <c r="I153" s="133" t="s">
        <v>269</v>
      </c>
      <c r="J153" s="133" t="s">
        <v>22</v>
      </c>
      <c r="K153" s="133" t="s">
        <v>23</v>
      </c>
      <c r="L153" s="133" t="s">
        <v>5291</v>
      </c>
      <c r="M153" s="134">
        <v>1.92E-8</v>
      </c>
      <c r="N153" s="133" t="s">
        <v>5</v>
      </c>
      <c r="O153" s="133">
        <v>3.8000000000000002E-4</v>
      </c>
      <c r="P153" s="133" t="s">
        <v>5494</v>
      </c>
      <c r="Q153" s="133">
        <v>27</v>
      </c>
      <c r="R153" s="133" t="s">
        <v>2343</v>
      </c>
      <c r="S153" s="133" t="s">
        <v>5429</v>
      </c>
      <c r="T153" s="134">
        <v>8.0000000000000005E-9</v>
      </c>
      <c r="U153" s="59"/>
      <c r="V153" s="59"/>
      <c r="W153" s="59"/>
      <c r="X153" s="59"/>
      <c r="Y153" s="59"/>
      <c r="Z153" s="59"/>
      <c r="AA153" s="59"/>
      <c r="AB153" s="59"/>
      <c r="AC153" s="59"/>
      <c r="AD153" s="59"/>
      <c r="AE153" s="59"/>
      <c r="AF153" s="59"/>
      <c r="AG153" s="59"/>
      <c r="AH153" s="59"/>
      <c r="AI153" s="59"/>
      <c r="AJ153" s="59"/>
      <c r="AK153" s="59"/>
      <c r="AL153" s="59"/>
      <c r="AM153" s="59"/>
      <c r="AN153" s="59"/>
      <c r="AO153" s="59"/>
      <c r="AP153" s="59"/>
      <c r="AQ153" s="59"/>
      <c r="AR153" s="59"/>
      <c r="AS153" s="59"/>
      <c r="AT153" s="59"/>
      <c r="AU153" s="59"/>
      <c r="AV153" s="59"/>
      <c r="AW153" s="59"/>
      <c r="AX153" s="59"/>
      <c r="AY153" s="59"/>
      <c r="AZ153" s="59"/>
      <c r="BA153" s="59"/>
      <c r="BB153" s="59"/>
      <c r="BC153" s="59"/>
      <c r="BD153" s="59"/>
      <c r="BE153" s="59"/>
      <c r="BF153" s="59"/>
      <c r="BG153" s="59"/>
      <c r="BH153" s="59"/>
      <c r="BI153" s="59"/>
      <c r="BJ153" s="59"/>
      <c r="BK153" s="59"/>
      <c r="BL153" s="59"/>
      <c r="BM153" s="59"/>
      <c r="BN153" s="59"/>
      <c r="BO153" s="59"/>
      <c r="BP153" s="59"/>
      <c r="BQ153" s="59"/>
      <c r="BR153" s="59"/>
      <c r="BS153" s="59"/>
      <c r="BT153" s="59"/>
      <c r="BU153" s="59"/>
      <c r="BV153" s="59"/>
      <c r="BW153" s="59"/>
      <c r="BX153" s="59"/>
      <c r="BY153" s="59"/>
      <c r="BZ153" s="59"/>
      <c r="CA153" s="59"/>
      <c r="CB153" s="59"/>
      <c r="CC153" s="59"/>
      <c r="CD153" s="59"/>
      <c r="CE153" s="59"/>
      <c r="CF153" s="59"/>
      <c r="CG153" s="59"/>
      <c r="CH153" s="59"/>
      <c r="CI153" s="59"/>
      <c r="CJ153" s="59"/>
      <c r="CK153" s="59"/>
      <c r="CL153" s="59"/>
      <c r="CM153" s="59"/>
      <c r="CN153" s="59"/>
      <c r="CO153" s="59"/>
      <c r="CP153" s="59"/>
      <c r="CQ153" s="59"/>
      <c r="CR153" s="59"/>
      <c r="CS153" s="59"/>
      <c r="CT153" s="59"/>
      <c r="CU153" s="59"/>
      <c r="CV153" s="59"/>
      <c r="CW153" s="59"/>
      <c r="CX153" s="59"/>
      <c r="CY153" s="59"/>
      <c r="CZ153" s="59"/>
      <c r="DA153" s="59"/>
      <c r="DB153" s="59"/>
      <c r="DC153" s="59"/>
      <c r="DD153" s="59"/>
      <c r="DE153" s="59"/>
      <c r="DF153" s="59"/>
      <c r="DG153" s="59"/>
      <c r="DH153" s="59"/>
      <c r="DI153" s="59"/>
      <c r="DJ153" s="59"/>
      <c r="DK153" s="59"/>
      <c r="DL153" s="59"/>
      <c r="DM153" s="59"/>
      <c r="DN153" s="59"/>
      <c r="DO153" s="59"/>
      <c r="DP153" s="59"/>
      <c r="DQ153" s="59"/>
      <c r="DR153" s="59"/>
      <c r="DS153" s="59"/>
      <c r="DT153" s="59"/>
      <c r="DU153" s="59"/>
      <c r="DV153" s="59"/>
      <c r="DW153" s="59"/>
      <c r="DX153" s="59"/>
      <c r="DY153" s="59"/>
      <c r="DZ153" s="59"/>
      <c r="EA153" s="59"/>
      <c r="EB153" s="59"/>
      <c r="EC153" s="59"/>
      <c r="ED153" s="59"/>
      <c r="EE153" s="59"/>
      <c r="EF153" s="59"/>
      <c r="EG153" s="59"/>
      <c r="EH153" s="59"/>
      <c r="EI153" s="59"/>
    </row>
    <row r="154" spans="1:139" s="81" customFormat="1">
      <c r="A154" s="132" t="s">
        <v>5490</v>
      </c>
      <c r="B154" s="130" t="s">
        <v>6465</v>
      </c>
      <c r="C154" s="130" t="s">
        <v>5491</v>
      </c>
      <c r="D154" s="133" t="s">
        <v>5112</v>
      </c>
      <c r="E154" s="133" t="s">
        <v>39</v>
      </c>
      <c r="F154" s="133">
        <v>3</v>
      </c>
      <c r="G154" s="133">
        <v>78598912</v>
      </c>
      <c r="H154" s="133" t="s">
        <v>21</v>
      </c>
      <c r="I154" s="133" t="s">
        <v>39</v>
      </c>
      <c r="J154" s="133" t="s">
        <v>22</v>
      </c>
      <c r="K154" s="133" t="s">
        <v>23</v>
      </c>
      <c r="L154" s="133" t="s">
        <v>5291</v>
      </c>
      <c r="M154" s="134">
        <v>1.92E-8</v>
      </c>
      <c r="N154" s="133" t="s">
        <v>5</v>
      </c>
      <c r="O154" s="133">
        <v>3.8000000000000002E-4</v>
      </c>
      <c r="P154" s="133" t="s">
        <v>5494</v>
      </c>
      <c r="Q154" s="133">
        <v>27</v>
      </c>
      <c r="R154" s="133" t="s">
        <v>2343</v>
      </c>
      <c r="S154" s="133" t="s">
        <v>5429</v>
      </c>
      <c r="T154" s="134">
        <v>8.0000000000000005E-9</v>
      </c>
      <c r="U154" s="59"/>
      <c r="V154" s="59"/>
      <c r="W154" s="59"/>
      <c r="X154" s="59"/>
      <c r="Y154" s="59"/>
      <c r="Z154" s="59"/>
      <c r="AA154" s="59"/>
      <c r="AB154" s="59"/>
      <c r="AC154" s="59"/>
      <c r="AD154" s="59"/>
      <c r="AE154" s="59"/>
      <c r="AF154" s="59"/>
      <c r="AG154" s="59"/>
      <c r="AH154" s="59"/>
      <c r="AI154" s="59"/>
      <c r="AJ154" s="59"/>
      <c r="AK154" s="59"/>
      <c r="AL154" s="59"/>
      <c r="AM154" s="59"/>
      <c r="AN154" s="59"/>
      <c r="AO154" s="59"/>
      <c r="AP154" s="59"/>
      <c r="AQ154" s="59"/>
      <c r="AR154" s="59"/>
      <c r="AS154" s="59"/>
      <c r="AT154" s="59"/>
      <c r="AU154" s="59"/>
      <c r="AV154" s="59"/>
      <c r="AW154" s="59"/>
      <c r="AX154" s="59"/>
      <c r="AY154" s="59"/>
      <c r="AZ154" s="59"/>
      <c r="BA154" s="59"/>
      <c r="BB154" s="59"/>
      <c r="BC154" s="59"/>
      <c r="BD154" s="59"/>
      <c r="BE154" s="59"/>
      <c r="BF154" s="59"/>
      <c r="BG154" s="59"/>
      <c r="BH154" s="59"/>
      <c r="BI154" s="59"/>
      <c r="BJ154" s="59"/>
      <c r="BK154" s="59"/>
      <c r="BL154" s="59"/>
      <c r="BM154" s="59"/>
      <c r="BN154" s="59"/>
      <c r="BO154" s="59"/>
      <c r="BP154" s="59"/>
      <c r="BQ154" s="59"/>
      <c r="BR154" s="59"/>
      <c r="BS154" s="59"/>
      <c r="BT154" s="59"/>
      <c r="BU154" s="59"/>
      <c r="BV154" s="59"/>
      <c r="BW154" s="59"/>
      <c r="BX154" s="59"/>
      <c r="BY154" s="59"/>
      <c r="BZ154" s="59"/>
      <c r="CA154" s="59"/>
      <c r="CB154" s="59"/>
      <c r="CC154" s="59"/>
      <c r="CD154" s="59"/>
      <c r="CE154" s="59"/>
      <c r="CF154" s="59"/>
      <c r="CG154" s="59"/>
      <c r="CH154" s="59"/>
      <c r="CI154" s="59"/>
      <c r="CJ154" s="59"/>
      <c r="CK154" s="59"/>
      <c r="CL154" s="59"/>
      <c r="CM154" s="59"/>
      <c r="CN154" s="59"/>
      <c r="CO154" s="59"/>
      <c r="CP154" s="59"/>
      <c r="CQ154" s="59"/>
      <c r="CR154" s="59"/>
      <c r="CS154" s="59"/>
      <c r="CT154" s="59"/>
      <c r="CU154" s="59"/>
      <c r="CV154" s="59"/>
      <c r="CW154" s="59"/>
      <c r="CX154" s="59"/>
      <c r="CY154" s="59"/>
      <c r="CZ154" s="59"/>
      <c r="DA154" s="59"/>
      <c r="DB154" s="59"/>
      <c r="DC154" s="59"/>
      <c r="DD154" s="59"/>
      <c r="DE154" s="59"/>
      <c r="DF154" s="59"/>
      <c r="DG154" s="59"/>
      <c r="DH154" s="59"/>
      <c r="DI154" s="59"/>
      <c r="DJ154" s="59"/>
      <c r="DK154" s="59"/>
      <c r="DL154" s="59"/>
      <c r="DM154" s="59"/>
      <c r="DN154" s="59"/>
      <c r="DO154" s="59"/>
      <c r="DP154" s="59"/>
      <c r="DQ154" s="59"/>
      <c r="DR154" s="59"/>
      <c r="DS154" s="59"/>
      <c r="DT154" s="59"/>
      <c r="DU154" s="59"/>
      <c r="DV154" s="59"/>
      <c r="DW154" s="59"/>
      <c r="DX154" s="59"/>
      <c r="DY154" s="59"/>
      <c r="DZ154" s="59"/>
      <c r="EA154" s="59"/>
      <c r="EB154" s="59"/>
      <c r="EC154" s="59"/>
      <c r="ED154" s="59"/>
      <c r="EE154" s="59"/>
      <c r="EF154" s="59"/>
      <c r="EG154" s="59"/>
      <c r="EH154" s="59"/>
      <c r="EI154" s="59"/>
    </row>
    <row r="155" spans="1:139" s="81" customFormat="1">
      <c r="A155" s="132" t="s">
        <v>5498</v>
      </c>
      <c r="B155" s="130" t="s">
        <v>6467</v>
      </c>
      <c r="C155" s="130" t="s">
        <v>5499</v>
      </c>
      <c r="D155" s="133" t="s">
        <v>5132</v>
      </c>
      <c r="E155" s="133" t="s">
        <v>34</v>
      </c>
      <c r="F155" s="133">
        <v>17</v>
      </c>
      <c r="G155" s="133">
        <v>5420210</v>
      </c>
      <c r="H155" s="133" t="s">
        <v>21</v>
      </c>
      <c r="I155" s="133" t="s">
        <v>34</v>
      </c>
      <c r="J155" s="133" t="s">
        <v>22</v>
      </c>
      <c r="K155" s="133" t="s">
        <v>23</v>
      </c>
      <c r="L155" s="133" t="s">
        <v>5447</v>
      </c>
      <c r="M155" s="134">
        <v>4.0900000000000002E-8</v>
      </c>
      <c r="N155" s="133" t="s">
        <v>16</v>
      </c>
      <c r="O155" s="133">
        <v>1.1999999999999999E-3</v>
      </c>
      <c r="P155" s="133" t="s">
        <v>5500</v>
      </c>
      <c r="Q155" s="133">
        <v>81</v>
      </c>
      <c r="R155" s="133" t="s">
        <v>2342</v>
      </c>
      <c r="S155" s="133" t="s">
        <v>5501</v>
      </c>
      <c r="T155" s="134">
        <v>8.4999999999999994E-8</v>
      </c>
      <c r="U155" s="59"/>
      <c r="V155" s="59"/>
      <c r="W155" s="59"/>
      <c r="X155" s="59"/>
      <c r="Y155" s="59"/>
      <c r="Z155" s="59"/>
      <c r="AA155" s="59"/>
      <c r="AB155" s="59"/>
      <c r="AC155" s="59"/>
      <c r="AD155" s="59"/>
      <c r="AE155" s="59"/>
      <c r="AF155" s="59"/>
      <c r="AG155" s="59"/>
      <c r="AH155" s="59"/>
      <c r="AI155" s="59"/>
      <c r="AJ155" s="59"/>
      <c r="AK155" s="59"/>
      <c r="AL155" s="59"/>
      <c r="AM155" s="59"/>
      <c r="AN155" s="59"/>
      <c r="AO155" s="59"/>
      <c r="AP155" s="59"/>
      <c r="AQ155" s="59"/>
      <c r="AR155" s="59"/>
      <c r="AS155" s="59"/>
      <c r="AT155" s="59"/>
      <c r="AU155" s="59"/>
      <c r="AV155" s="59"/>
      <c r="AW155" s="59"/>
      <c r="AX155" s="59"/>
      <c r="AY155" s="59"/>
      <c r="AZ155" s="59"/>
      <c r="BA155" s="59"/>
      <c r="BB155" s="59"/>
      <c r="BC155" s="59"/>
      <c r="BD155" s="59"/>
      <c r="BE155" s="59"/>
      <c r="BF155" s="59"/>
      <c r="BG155" s="59"/>
      <c r="BH155" s="59"/>
      <c r="BI155" s="59"/>
      <c r="BJ155" s="59"/>
      <c r="BK155" s="59"/>
      <c r="BL155" s="59"/>
      <c r="BM155" s="59"/>
      <c r="BN155" s="59"/>
      <c r="BO155" s="59"/>
      <c r="BP155" s="59"/>
      <c r="BQ155" s="59"/>
      <c r="BR155" s="59"/>
      <c r="BS155" s="59"/>
      <c r="BT155" s="59"/>
      <c r="BU155" s="59"/>
      <c r="BV155" s="59"/>
      <c r="BW155" s="59"/>
      <c r="BX155" s="59"/>
      <c r="BY155" s="59"/>
      <c r="BZ155" s="59"/>
      <c r="CA155" s="59"/>
      <c r="CB155" s="59"/>
      <c r="CC155" s="59"/>
      <c r="CD155" s="59"/>
      <c r="CE155" s="59"/>
      <c r="CF155" s="59"/>
      <c r="CG155" s="59"/>
      <c r="CH155" s="59"/>
      <c r="CI155" s="59"/>
      <c r="CJ155" s="59"/>
      <c r="CK155" s="59"/>
      <c r="CL155" s="59"/>
      <c r="CM155" s="59"/>
      <c r="CN155" s="59"/>
      <c r="CO155" s="59"/>
      <c r="CP155" s="59"/>
      <c r="CQ155" s="59"/>
      <c r="CR155" s="59"/>
      <c r="CS155" s="59"/>
      <c r="CT155" s="59"/>
      <c r="CU155" s="59"/>
      <c r="CV155" s="59"/>
      <c r="CW155" s="59"/>
      <c r="CX155" s="59"/>
      <c r="CY155" s="59"/>
      <c r="CZ155" s="59"/>
      <c r="DA155" s="59"/>
      <c r="DB155" s="59"/>
      <c r="DC155" s="59"/>
      <c r="DD155" s="59"/>
      <c r="DE155" s="59"/>
      <c r="DF155" s="59"/>
      <c r="DG155" s="59"/>
      <c r="DH155" s="59"/>
      <c r="DI155" s="59"/>
      <c r="DJ155" s="59"/>
      <c r="DK155" s="59"/>
      <c r="DL155" s="59"/>
      <c r="DM155" s="59"/>
      <c r="DN155" s="59"/>
      <c r="DO155" s="59"/>
      <c r="DP155" s="59"/>
      <c r="DQ155" s="59"/>
      <c r="DR155" s="59"/>
      <c r="DS155" s="59"/>
      <c r="DT155" s="59"/>
      <c r="DU155" s="59"/>
      <c r="DV155" s="59"/>
      <c r="DW155" s="59"/>
      <c r="DX155" s="59"/>
      <c r="DY155" s="59"/>
      <c r="DZ155" s="59"/>
      <c r="EA155" s="59"/>
      <c r="EB155" s="59"/>
      <c r="EC155" s="59"/>
      <c r="ED155" s="59"/>
      <c r="EE155" s="59"/>
      <c r="EF155" s="59"/>
      <c r="EG155" s="59"/>
      <c r="EH155" s="59"/>
      <c r="EI155" s="59"/>
    </row>
    <row r="156" spans="1:139" s="81" customFormat="1">
      <c r="A156" s="132" t="s">
        <v>5498</v>
      </c>
      <c r="B156" s="130" t="s">
        <v>6467</v>
      </c>
      <c r="C156" s="130" t="s">
        <v>5499</v>
      </c>
      <c r="D156" s="133" t="s">
        <v>5132</v>
      </c>
      <c r="E156" s="133" t="s">
        <v>28</v>
      </c>
      <c r="F156" s="133">
        <v>17</v>
      </c>
      <c r="G156" s="133">
        <v>5420210</v>
      </c>
      <c r="H156" s="133" t="s">
        <v>21</v>
      </c>
      <c r="I156" s="133" t="s">
        <v>28</v>
      </c>
      <c r="J156" s="133" t="s">
        <v>22</v>
      </c>
      <c r="K156" s="133" t="s">
        <v>23</v>
      </c>
      <c r="L156" s="133" t="s">
        <v>5447</v>
      </c>
      <c r="M156" s="134">
        <v>4.0900000000000002E-8</v>
      </c>
      <c r="N156" s="133" t="s">
        <v>16</v>
      </c>
      <c r="O156" s="133">
        <v>1.1999999999999999E-3</v>
      </c>
      <c r="P156" s="133" t="s">
        <v>5500</v>
      </c>
      <c r="Q156" s="133">
        <v>81</v>
      </c>
      <c r="R156" s="133" t="s">
        <v>2343</v>
      </c>
      <c r="S156" s="133" t="s">
        <v>5501</v>
      </c>
      <c r="T156" s="134">
        <v>8.4999999999999994E-8</v>
      </c>
      <c r="U156" s="59"/>
      <c r="V156" s="59"/>
      <c r="W156" s="59"/>
      <c r="X156" s="59"/>
      <c r="Y156" s="59"/>
      <c r="Z156" s="59"/>
      <c r="AA156" s="59"/>
      <c r="AB156" s="59"/>
      <c r="AC156" s="59"/>
      <c r="AD156" s="59"/>
      <c r="AE156" s="59"/>
      <c r="AF156" s="59"/>
      <c r="AG156" s="59"/>
      <c r="AH156" s="59"/>
      <c r="AI156" s="59"/>
      <c r="AJ156" s="59"/>
      <c r="AK156" s="59"/>
      <c r="AL156" s="59"/>
      <c r="AM156" s="59"/>
      <c r="AN156" s="59"/>
      <c r="AO156" s="59"/>
      <c r="AP156" s="59"/>
      <c r="AQ156" s="59"/>
      <c r="AR156" s="59"/>
      <c r="AS156" s="59"/>
      <c r="AT156" s="59"/>
      <c r="AU156" s="59"/>
      <c r="AV156" s="59"/>
      <c r="AW156" s="59"/>
      <c r="AX156" s="59"/>
      <c r="AY156" s="59"/>
      <c r="AZ156" s="59"/>
      <c r="BA156" s="59"/>
      <c r="BB156" s="59"/>
      <c r="BC156" s="59"/>
      <c r="BD156" s="59"/>
      <c r="BE156" s="59"/>
      <c r="BF156" s="59"/>
      <c r="BG156" s="59"/>
      <c r="BH156" s="59"/>
      <c r="BI156" s="59"/>
      <c r="BJ156" s="59"/>
      <c r="BK156" s="59"/>
      <c r="BL156" s="59"/>
      <c r="BM156" s="59"/>
      <c r="BN156" s="59"/>
      <c r="BO156" s="59"/>
      <c r="BP156" s="59"/>
      <c r="BQ156" s="59"/>
      <c r="BR156" s="59"/>
      <c r="BS156" s="59"/>
      <c r="BT156" s="59"/>
      <c r="BU156" s="59"/>
      <c r="BV156" s="59"/>
      <c r="BW156" s="59"/>
      <c r="BX156" s="59"/>
      <c r="BY156" s="59"/>
      <c r="BZ156" s="59"/>
      <c r="CA156" s="59"/>
      <c r="CB156" s="59"/>
      <c r="CC156" s="59"/>
      <c r="CD156" s="59"/>
      <c r="CE156" s="59"/>
      <c r="CF156" s="59"/>
      <c r="CG156" s="59"/>
      <c r="CH156" s="59"/>
      <c r="CI156" s="59"/>
      <c r="CJ156" s="59"/>
      <c r="CK156" s="59"/>
      <c r="CL156" s="59"/>
      <c r="CM156" s="59"/>
      <c r="CN156" s="59"/>
      <c r="CO156" s="59"/>
      <c r="CP156" s="59"/>
      <c r="CQ156" s="59"/>
      <c r="CR156" s="59"/>
      <c r="CS156" s="59"/>
      <c r="CT156" s="59"/>
      <c r="CU156" s="59"/>
      <c r="CV156" s="59"/>
      <c r="CW156" s="59"/>
      <c r="CX156" s="59"/>
      <c r="CY156" s="59"/>
      <c r="CZ156" s="59"/>
      <c r="DA156" s="59"/>
      <c r="DB156" s="59"/>
      <c r="DC156" s="59"/>
      <c r="DD156" s="59"/>
      <c r="DE156" s="59"/>
      <c r="DF156" s="59"/>
      <c r="DG156" s="59"/>
      <c r="DH156" s="59"/>
      <c r="DI156" s="59"/>
      <c r="DJ156" s="59"/>
      <c r="DK156" s="59"/>
      <c r="DL156" s="59"/>
      <c r="DM156" s="59"/>
      <c r="DN156" s="59"/>
      <c r="DO156" s="59"/>
      <c r="DP156" s="59"/>
      <c r="DQ156" s="59"/>
      <c r="DR156" s="59"/>
      <c r="DS156" s="59"/>
      <c r="DT156" s="59"/>
      <c r="DU156" s="59"/>
      <c r="DV156" s="59"/>
      <c r="DW156" s="59"/>
      <c r="DX156" s="59"/>
      <c r="DY156" s="59"/>
      <c r="DZ156" s="59"/>
      <c r="EA156" s="59"/>
      <c r="EB156" s="59"/>
      <c r="EC156" s="59"/>
      <c r="ED156" s="59"/>
      <c r="EE156" s="59"/>
      <c r="EF156" s="59"/>
      <c r="EG156" s="59"/>
      <c r="EH156" s="59"/>
      <c r="EI156" s="59"/>
    </row>
    <row r="157" spans="1:139" s="81" customFormat="1">
      <c r="A157" s="132" t="s">
        <v>5502</v>
      </c>
      <c r="B157" s="130" t="s">
        <v>6468</v>
      </c>
      <c r="C157" s="130" t="s">
        <v>5503</v>
      </c>
      <c r="D157" s="133" t="s">
        <v>5112</v>
      </c>
      <c r="E157" s="133" t="s">
        <v>34</v>
      </c>
      <c r="F157" s="133">
        <v>19</v>
      </c>
      <c r="G157" s="133">
        <v>45485707</v>
      </c>
      <c r="H157" s="133" t="s">
        <v>21</v>
      </c>
      <c r="I157" s="133" t="s">
        <v>34</v>
      </c>
      <c r="J157" s="133" t="s">
        <v>22</v>
      </c>
      <c r="K157" s="133" t="s">
        <v>23</v>
      </c>
      <c r="L157" s="133" t="s">
        <v>5504</v>
      </c>
      <c r="M157" s="134">
        <v>4.5200000000000001E-8</v>
      </c>
      <c r="N157" s="133" t="s">
        <v>16</v>
      </c>
      <c r="O157" s="133">
        <v>7.1000000000000002E-4</v>
      </c>
      <c r="P157" s="133" t="s">
        <v>5505</v>
      </c>
      <c r="Q157" s="133">
        <v>51</v>
      </c>
      <c r="R157" s="133" t="s">
        <v>2342</v>
      </c>
      <c r="S157" s="133" t="s">
        <v>5506</v>
      </c>
      <c r="T157" s="134">
        <v>3.5000000000000002E-8</v>
      </c>
      <c r="U157" s="59"/>
      <c r="V157" s="59"/>
      <c r="W157" s="59"/>
      <c r="X157" s="59"/>
      <c r="Y157" s="59"/>
      <c r="Z157" s="59"/>
      <c r="AA157" s="59"/>
      <c r="AB157" s="59"/>
      <c r="AC157" s="59"/>
      <c r="AD157" s="59"/>
      <c r="AE157" s="59"/>
      <c r="AF157" s="59"/>
      <c r="AG157" s="59"/>
      <c r="AH157" s="59"/>
      <c r="AI157" s="59"/>
      <c r="AJ157" s="59"/>
      <c r="AK157" s="59"/>
      <c r="AL157" s="59"/>
      <c r="AM157" s="59"/>
      <c r="AN157" s="59"/>
      <c r="AO157" s="59"/>
      <c r="AP157" s="59"/>
      <c r="AQ157" s="59"/>
      <c r="AR157" s="59"/>
      <c r="AS157" s="59"/>
      <c r="AT157" s="59"/>
      <c r="AU157" s="59"/>
      <c r="AV157" s="59"/>
      <c r="AW157" s="59"/>
      <c r="AX157" s="59"/>
      <c r="AY157" s="59"/>
      <c r="AZ157" s="59"/>
      <c r="BA157" s="59"/>
      <c r="BB157" s="59"/>
      <c r="BC157" s="59"/>
      <c r="BD157" s="59"/>
      <c r="BE157" s="59"/>
      <c r="BF157" s="59"/>
      <c r="BG157" s="59"/>
      <c r="BH157" s="59"/>
      <c r="BI157" s="59"/>
      <c r="BJ157" s="59"/>
      <c r="BK157" s="59"/>
      <c r="BL157" s="59"/>
      <c r="BM157" s="59"/>
      <c r="BN157" s="59"/>
      <c r="BO157" s="59"/>
      <c r="BP157" s="59"/>
      <c r="BQ157" s="59"/>
      <c r="BR157" s="59"/>
      <c r="BS157" s="59"/>
      <c r="BT157" s="59"/>
      <c r="BU157" s="59"/>
      <c r="BV157" s="59"/>
      <c r="BW157" s="59"/>
      <c r="BX157" s="59"/>
      <c r="BY157" s="59"/>
      <c r="BZ157" s="59"/>
      <c r="CA157" s="59"/>
      <c r="CB157" s="59"/>
      <c r="CC157" s="59"/>
      <c r="CD157" s="59"/>
      <c r="CE157" s="59"/>
      <c r="CF157" s="59"/>
      <c r="CG157" s="59"/>
      <c r="CH157" s="59"/>
      <c r="CI157" s="59"/>
      <c r="CJ157" s="59"/>
      <c r="CK157" s="59"/>
      <c r="CL157" s="59"/>
      <c r="CM157" s="59"/>
      <c r="CN157" s="59"/>
      <c r="CO157" s="59"/>
      <c r="CP157" s="59"/>
      <c r="CQ157" s="59"/>
      <c r="CR157" s="59"/>
      <c r="CS157" s="59"/>
      <c r="CT157" s="59"/>
      <c r="CU157" s="59"/>
      <c r="CV157" s="59"/>
      <c r="CW157" s="59"/>
      <c r="CX157" s="59"/>
      <c r="CY157" s="59"/>
      <c r="CZ157" s="59"/>
      <c r="DA157" s="59"/>
      <c r="DB157" s="59"/>
      <c r="DC157" s="59"/>
      <c r="DD157" s="59"/>
      <c r="DE157" s="59"/>
      <c r="DF157" s="59"/>
      <c r="DG157" s="59"/>
      <c r="DH157" s="59"/>
      <c r="DI157" s="59"/>
      <c r="DJ157" s="59"/>
      <c r="DK157" s="59"/>
      <c r="DL157" s="59"/>
      <c r="DM157" s="59"/>
      <c r="DN157" s="59"/>
      <c r="DO157" s="59"/>
      <c r="DP157" s="59"/>
      <c r="DQ157" s="59"/>
      <c r="DR157" s="59"/>
      <c r="DS157" s="59"/>
      <c r="DT157" s="59"/>
      <c r="DU157" s="59"/>
      <c r="DV157" s="59"/>
      <c r="DW157" s="59"/>
      <c r="DX157" s="59"/>
      <c r="DY157" s="59"/>
      <c r="DZ157" s="59"/>
      <c r="EA157" s="59"/>
      <c r="EB157" s="59"/>
      <c r="EC157" s="59"/>
      <c r="ED157" s="59"/>
      <c r="EE157" s="59"/>
      <c r="EF157" s="59"/>
      <c r="EG157" s="59"/>
      <c r="EH157" s="59"/>
      <c r="EI157" s="59"/>
    </row>
    <row r="158" spans="1:139" s="81" customFormat="1">
      <c r="A158" s="132" t="s">
        <v>5502</v>
      </c>
      <c r="B158" s="130" t="s">
        <v>6468</v>
      </c>
      <c r="C158" s="130" t="s">
        <v>5503</v>
      </c>
      <c r="D158" s="133" t="s">
        <v>5112</v>
      </c>
      <c r="E158" s="133" t="s">
        <v>28</v>
      </c>
      <c r="F158" s="133">
        <v>19</v>
      </c>
      <c r="G158" s="133">
        <v>45485707</v>
      </c>
      <c r="H158" s="133" t="s">
        <v>21</v>
      </c>
      <c r="I158" s="133" t="s">
        <v>28</v>
      </c>
      <c r="J158" s="133" t="s">
        <v>22</v>
      </c>
      <c r="K158" s="133" t="s">
        <v>23</v>
      </c>
      <c r="L158" s="133" t="s">
        <v>5504</v>
      </c>
      <c r="M158" s="134">
        <v>4.5200000000000001E-8</v>
      </c>
      <c r="N158" s="133" t="s">
        <v>16</v>
      </c>
      <c r="O158" s="133">
        <v>7.1000000000000002E-4</v>
      </c>
      <c r="P158" s="133" t="s">
        <v>5505</v>
      </c>
      <c r="Q158" s="133">
        <v>51</v>
      </c>
      <c r="R158" s="133" t="s">
        <v>2343</v>
      </c>
      <c r="S158" s="133" t="s">
        <v>5506</v>
      </c>
      <c r="T158" s="134">
        <v>3.5000000000000002E-8</v>
      </c>
      <c r="U158" s="59"/>
      <c r="V158" s="59"/>
      <c r="W158" s="59"/>
      <c r="X158" s="59"/>
      <c r="Y158" s="59"/>
      <c r="Z158" s="59"/>
      <c r="AA158" s="59"/>
      <c r="AB158" s="59"/>
      <c r="AC158" s="59"/>
      <c r="AD158" s="59"/>
      <c r="AE158" s="59"/>
      <c r="AF158" s="59"/>
      <c r="AG158" s="59"/>
      <c r="AH158" s="59"/>
      <c r="AI158" s="59"/>
      <c r="AJ158" s="59"/>
      <c r="AK158" s="59"/>
      <c r="AL158" s="59"/>
      <c r="AM158" s="59"/>
      <c r="AN158" s="59"/>
      <c r="AO158" s="59"/>
      <c r="AP158" s="59"/>
      <c r="AQ158" s="59"/>
      <c r="AR158" s="59"/>
      <c r="AS158" s="59"/>
      <c r="AT158" s="59"/>
      <c r="AU158" s="59"/>
      <c r="AV158" s="59"/>
      <c r="AW158" s="59"/>
      <c r="AX158" s="59"/>
      <c r="AY158" s="59"/>
      <c r="AZ158" s="59"/>
      <c r="BA158" s="59"/>
      <c r="BB158" s="59"/>
      <c r="BC158" s="59"/>
      <c r="BD158" s="59"/>
      <c r="BE158" s="59"/>
      <c r="BF158" s="59"/>
      <c r="BG158" s="59"/>
      <c r="BH158" s="59"/>
      <c r="BI158" s="59"/>
      <c r="BJ158" s="59"/>
      <c r="BK158" s="59"/>
      <c r="BL158" s="59"/>
      <c r="BM158" s="59"/>
      <c r="BN158" s="59"/>
      <c r="BO158" s="59"/>
      <c r="BP158" s="59"/>
      <c r="BQ158" s="59"/>
      <c r="BR158" s="59"/>
      <c r="BS158" s="59"/>
      <c r="BT158" s="59"/>
      <c r="BU158" s="59"/>
      <c r="BV158" s="59"/>
      <c r="BW158" s="59"/>
      <c r="BX158" s="59"/>
      <c r="BY158" s="59"/>
      <c r="BZ158" s="59"/>
      <c r="CA158" s="59"/>
      <c r="CB158" s="59"/>
      <c r="CC158" s="59"/>
      <c r="CD158" s="59"/>
      <c r="CE158" s="59"/>
      <c r="CF158" s="59"/>
      <c r="CG158" s="59"/>
      <c r="CH158" s="59"/>
      <c r="CI158" s="59"/>
      <c r="CJ158" s="59"/>
      <c r="CK158" s="59"/>
      <c r="CL158" s="59"/>
      <c r="CM158" s="59"/>
      <c r="CN158" s="59"/>
      <c r="CO158" s="59"/>
      <c r="CP158" s="59"/>
      <c r="CQ158" s="59"/>
      <c r="CR158" s="59"/>
      <c r="CS158" s="59"/>
      <c r="CT158" s="59"/>
      <c r="CU158" s="59"/>
      <c r="CV158" s="59"/>
      <c r="CW158" s="59"/>
      <c r="CX158" s="59"/>
      <c r="CY158" s="59"/>
      <c r="CZ158" s="59"/>
      <c r="DA158" s="59"/>
      <c r="DB158" s="59"/>
      <c r="DC158" s="59"/>
      <c r="DD158" s="59"/>
      <c r="DE158" s="59"/>
      <c r="DF158" s="59"/>
      <c r="DG158" s="59"/>
      <c r="DH158" s="59"/>
      <c r="DI158" s="59"/>
      <c r="DJ158" s="59"/>
      <c r="DK158" s="59"/>
      <c r="DL158" s="59"/>
      <c r="DM158" s="59"/>
      <c r="DN158" s="59"/>
      <c r="DO158" s="59"/>
      <c r="DP158" s="59"/>
      <c r="DQ158" s="59"/>
      <c r="DR158" s="59"/>
      <c r="DS158" s="59"/>
      <c r="DT158" s="59"/>
      <c r="DU158" s="59"/>
      <c r="DV158" s="59"/>
      <c r="DW158" s="59"/>
      <c r="DX158" s="59"/>
      <c r="DY158" s="59"/>
      <c r="DZ158" s="59"/>
      <c r="EA158" s="59"/>
      <c r="EB158" s="59"/>
      <c r="EC158" s="59"/>
      <c r="ED158" s="59"/>
      <c r="EE158" s="59"/>
      <c r="EF158" s="59"/>
      <c r="EG158" s="59"/>
      <c r="EH158" s="59"/>
      <c r="EI158" s="59"/>
    </row>
    <row r="159" spans="1:139" s="81" customFormat="1">
      <c r="A159" s="132" t="s">
        <v>5507</v>
      </c>
      <c r="B159" s="130" t="s">
        <v>6469</v>
      </c>
      <c r="C159" s="130" t="s">
        <v>5508</v>
      </c>
      <c r="D159" s="133" t="s">
        <v>5132</v>
      </c>
      <c r="E159" s="133" t="s">
        <v>186</v>
      </c>
      <c r="F159" s="133">
        <v>8</v>
      </c>
      <c r="G159" s="133">
        <v>143791162</v>
      </c>
      <c r="H159" s="133" t="s">
        <v>21</v>
      </c>
      <c r="I159" s="133" t="s">
        <v>186</v>
      </c>
      <c r="J159" s="133" t="s">
        <v>22</v>
      </c>
      <c r="K159" s="133" t="s">
        <v>23</v>
      </c>
      <c r="L159" s="133" t="s">
        <v>5509</v>
      </c>
      <c r="M159" s="134">
        <v>2.85E-10</v>
      </c>
      <c r="N159" s="133" t="s">
        <v>5</v>
      </c>
      <c r="O159" s="133">
        <v>2.1000000000000001E-4</v>
      </c>
      <c r="P159" s="133" t="s">
        <v>5510</v>
      </c>
      <c r="Q159" s="133">
        <v>14</v>
      </c>
      <c r="R159" s="133" t="s">
        <v>2342</v>
      </c>
      <c r="S159" s="133" t="s">
        <v>5511</v>
      </c>
      <c r="T159" s="134">
        <v>2.0000000000000001E-10</v>
      </c>
      <c r="U159" s="59"/>
      <c r="V159" s="59"/>
      <c r="W159" s="59"/>
      <c r="X159" s="59"/>
      <c r="Y159" s="59"/>
      <c r="Z159" s="59"/>
      <c r="AA159" s="59"/>
      <c r="AB159" s="59"/>
      <c r="AC159" s="59"/>
      <c r="AD159" s="59"/>
      <c r="AE159" s="59"/>
      <c r="AF159" s="59"/>
      <c r="AG159" s="59"/>
      <c r="AH159" s="59"/>
      <c r="AI159" s="59"/>
      <c r="AJ159" s="59"/>
      <c r="AK159" s="59"/>
      <c r="AL159" s="59"/>
      <c r="AM159" s="59"/>
      <c r="AN159" s="59"/>
      <c r="AO159" s="59"/>
      <c r="AP159" s="59"/>
      <c r="AQ159" s="59"/>
      <c r="AR159" s="59"/>
      <c r="AS159" s="59"/>
      <c r="AT159" s="59"/>
      <c r="AU159" s="59"/>
      <c r="AV159" s="59"/>
      <c r="AW159" s="59"/>
      <c r="AX159" s="59"/>
      <c r="AY159" s="59"/>
      <c r="AZ159" s="59"/>
      <c r="BA159" s="59"/>
      <c r="BB159" s="59"/>
      <c r="BC159" s="59"/>
      <c r="BD159" s="59"/>
      <c r="BE159" s="59"/>
      <c r="BF159" s="59"/>
      <c r="BG159" s="59"/>
      <c r="BH159" s="59"/>
      <c r="BI159" s="59"/>
      <c r="BJ159" s="59"/>
      <c r="BK159" s="59"/>
      <c r="BL159" s="59"/>
      <c r="BM159" s="59"/>
      <c r="BN159" s="59"/>
      <c r="BO159" s="59"/>
      <c r="BP159" s="59"/>
      <c r="BQ159" s="59"/>
      <c r="BR159" s="59"/>
      <c r="BS159" s="59"/>
      <c r="BT159" s="59"/>
      <c r="BU159" s="59"/>
      <c r="BV159" s="59"/>
      <c r="BW159" s="59"/>
      <c r="BX159" s="59"/>
      <c r="BY159" s="59"/>
      <c r="BZ159" s="59"/>
      <c r="CA159" s="59"/>
      <c r="CB159" s="59"/>
      <c r="CC159" s="59"/>
      <c r="CD159" s="59"/>
      <c r="CE159" s="59"/>
      <c r="CF159" s="59"/>
      <c r="CG159" s="59"/>
      <c r="CH159" s="59"/>
      <c r="CI159" s="59"/>
      <c r="CJ159" s="59"/>
      <c r="CK159" s="59"/>
      <c r="CL159" s="59"/>
      <c r="CM159" s="59"/>
      <c r="CN159" s="59"/>
      <c r="CO159" s="59"/>
      <c r="CP159" s="59"/>
      <c r="CQ159" s="59"/>
      <c r="CR159" s="59"/>
      <c r="CS159" s="59"/>
      <c r="CT159" s="59"/>
      <c r="CU159" s="59"/>
      <c r="CV159" s="59"/>
      <c r="CW159" s="59"/>
      <c r="CX159" s="59"/>
      <c r="CY159" s="59"/>
      <c r="CZ159" s="59"/>
      <c r="DA159" s="59"/>
      <c r="DB159" s="59"/>
      <c r="DC159" s="59"/>
      <c r="DD159" s="59"/>
      <c r="DE159" s="59"/>
      <c r="DF159" s="59"/>
      <c r="DG159" s="59"/>
      <c r="DH159" s="59"/>
      <c r="DI159" s="59"/>
      <c r="DJ159" s="59"/>
      <c r="DK159" s="59"/>
      <c r="DL159" s="59"/>
      <c r="DM159" s="59"/>
      <c r="DN159" s="59"/>
      <c r="DO159" s="59"/>
      <c r="DP159" s="59"/>
      <c r="DQ159" s="59"/>
      <c r="DR159" s="59"/>
      <c r="DS159" s="59"/>
      <c r="DT159" s="59"/>
      <c r="DU159" s="59"/>
      <c r="DV159" s="59"/>
      <c r="DW159" s="59"/>
      <c r="DX159" s="59"/>
      <c r="DY159" s="59"/>
      <c r="DZ159" s="59"/>
      <c r="EA159" s="59"/>
      <c r="EB159" s="59"/>
      <c r="EC159" s="59"/>
      <c r="ED159" s="59"/>
      <c r="EE159" s="59"/>
      <c r="EF159" s="59"/>
      <c r="EG159" s="59"/>
      <c r="EH159" s="59"/>
      <c r="EI159" s="59"/>
    </row>
    <row r="160" spans="1:139" s="81" customFormat="1">
      <c r="A160" s="132" t="s">
        <v>5507</v>
      </c>
      <c r="B160" s="130" t="s">
        <v>6469</v>
      </c>
      <c r="C160" s="130" t="s">
        <v>5508</v>
      </c>
      <c r="D160" s="133" t="s">
        <v>5132</v>
      </c>
      <c r="E160" s="133" t="s">
        <v>269</v>
      </c>
      <c r="F160" s="133">
        <v>8</v>
      </c>
      <c r="G160" s="133">
        <v>143791162</v>
      </c>
      <c r="H160" s="133" t="s">
        <v>21</v>
      </c>
      <c r="I160" s="133" t="s">
        <v>269</v>
      </c>
      <c r="J160" s="133" t="s">
        <v>22</v>
      </c>
      <c r="K160" s="133" t="s">
        <v>23</v>
      </c>
      <c r="L160" s="133" t="s">
        <v>5509</v>
      </c>
      <c r="M160" s="134">
        <v>2.85E-10</v>
      </c>
      <c r="N160" s="133" t="s">
        <v>5</v>
      </c>
      <c r="O160" s="133">
        <v>2.1000000000000001E-4</v>
      </c>
      <c r="P160" s="133" t="s">
        <v>5510</v>
      </c>
      <c r="Q160" s="133">
        <v>14</v>
      </c>
      <c r="R160" s="133" t="s">
        <v>2343</v>
      </c>
      <c r="S160" s="133" t="s">
        <v>5511</v>
      </c>
      <c r="T160" s="134">
        <v>2.0000000000000001E-10</v>
      </c>
      <c r="U160" s="59"/>
      <c r="V160" s="59"/>
      <c r="W160" s="59"/>
      <c r="X160" s="59"/>
      <c r="Y160" s="59"/>
      <c r="Z160" s="59"/>
      <c r="AA160" s="59"/>
      <c r="AB160" s="59"/>
      <c r="AC160" s="59"/>
      <c r="AD160" s="59"/>
      <c r="AE160" s="59"/>
      <c r="AF160" s="59"/>
      <c r="AG160" s="59"/>
      <c r="AH160" s="59"/>
      <c r="AI160" s="59"/>
      <c r="AJ160" s="59"/>
      <c r="AK160" s="59"/>
      <c r="AL160" s="59"/>
      <c r="AM160" s="59"/>
      <c r="AN160" s="59"/>
      <c r="AO160" s="59"/>
      <c r="AP160" s="59"/>
      <c r="AQ160" s="59"/>
      <c r="AR160" s="59"/>
      <c r="AS160" s="59"/>
      <c r="AT160" s="59"/>
      <c r="AU160" s="59"/>
      <c r="AV160" s="59"/>
      <c r="AW160" s="59"/>
      <c r="AX160" s="59"/>
      <c r="AY160" s="59"/>
      <c r="AZ160" s="59"/>
      <c r="BA160" s="59"/>
      <c r="BB160" s="59"/>
      <c r="BC160" s="59"/>
      <c r="BD160" s="59"/>
      <c r="BE160" s="59"/>
      <c r="BF160" s="59"/>
      <c r="BG160" s="59"/>
      <c r="BH160" s="59"/>
      <c r="BI160" s="59"/>
      <c r="BJ160" s="59"/>
      <c r="BK160" s="59"/>
      <c r="BL160" s="59"/>
      <c r="BM160" s="59"/>
      <c r="BN160" s="59"/>
      <c r="BO160" s="59"/>
      <c r="BP160" s="59"/>
      <c r="BQ160" s="59"/>
      <c r="BR160" s="59"/>
      <c r="BS160" s="59"/>
      <c r="BT160" s="59"/>
      <c r="BU160" s="59"/>
      <c r="BV160" s="59"/>
      <c r="BW160" s="59"/>
      <c r="BX160" s="59"/>
      <c r="BY160" s="59"/>
      <c r="BZ160" s="59"/>
      <c r="CA160" s="59"/>
      <c r="CB160" s="59"/>
      <c r="CC160" s="59"/>
      <c r="CD160" s="59"/>
      <c r="CE160" s="59"/>
      <c r="CF160" s="59"/>
      <c r="CG160" s="59"/>
      <c r="CH160" s="59"/>
      <c r="CI160" s="59"/>
      <c r="CJ160" s="59"/>
      <c r="CK160" s="59"/>
      <c r="CL160" s="59"/>
      <c r="CM160" s="59"/>
      <c r="CN160" s="59"/>
      <c r="CO160" s="59"/>
      <c r="CP160" s="59"/>
      <c r="CQ160" s="59"/>
      <c r="CR160" s="59"/>
      <c r="CS160" s="59"/>
      <c r="CT160" s="59"/>
      <c r="CU160" s="59"/>
      <c r="CV160" s="59"/>
      <c r="CW160" s="59"/>
      <c r="CX160" s="59"/>
      <c r="CY160" s="59"/>
      <c r="CZ160" s="59"/>
      <c r="DA160" s="59"/>
      <c r="DB160" s="59"/>
      <c r="DC160" s="59"/>
      <c r="DD160" s="59"/>
      <c r="DE160" s="59"/>
      <c r="DF160" s="59"/>
      <c r="DG160" s="59"/>
      <c r="DH160" s="59"/>
      <c r="DI160" s="59"/>
      <c r="DJ160" s="59"/>
      <c r="DK160" s="59"/>
      <c r="DL160" s="59"/>
      <c r="DM160" s="59"/>
      <c r="DN160" s="59"/>
      <c r="DO160" s="59"/>
      <c r="DP160" s="59"/>
      <c r="DQ160" s="59"/>
      <c r="DR160" s="59"/>
      <c r="DS160" s="59"/>
      <c r="DT160" s="59"/>
      <c r="DU160" s="59"/>
      <c r="DV160" s="59"/>
      <c r="DW160" s="59"/>
      <c r="DX160" s="59"/>
      <c r="DY160" s="59"/>
      <c r="DZ160" s="59"/>
      <c r="EA160" s="59"/>
      <c r="EB160" s="59"/>
      <c r="EC160" s="59"/>
      <c r="ED160" s="59"/>
      <c r="EE160" s="59"/>
      <c r="EF160" s="59"/>
      <c r="EG160" s="59"/>
      <c r="EH160" s="59"/>
      <c r="EI160" s="59"/>
    </row>
    <row r="161" spans="1:139" s="81" customFormat="1">
      <c r="A161" s="132" t="s">
        <v>5507</v>
      </c>
      <c r="B161" s="130" t="s">
        <v>6469</v>
      </c>
      <c r="C161" s="130" t="s">
        <v>5508</v>
      </c>
      <c r="D161" s="133" t="s">
        <v>5132</v>
      </c>
      <c r="E161" s="133" t="s">
        <v>39</v>
      </c>
      <c r="F161" s="133">
        <v>8</v>
      </c>
      <c r="G161" s="133">
        <v>143791162</v>
      </c>
      <c r="H161" s="133" t="s">
        <v>21</v>
      </c>
      <c r="I161" s="133" t="s">
        <v>39</v>
      </c>
      <c r="J161" s="133" t="s">
        <v>22</v>
      </c>
      <c r="K161" s="133" t="s">
        <v>23</v>
      </c>
      <c r="L161" s="133" t="s">
        <v>5509</v>
      </c>
      <c r="M161" s="134">
        <v>2.85E-10</v>
      </c>
      <c r="N161" s="133" t="s">
        <v>5</v>
      </c>
      <c r="O161" s="133">
        <v>2.1000000000000001E-4</v>
      </c>
      <c r="P161" s="133" t="s">
        <v>5510</v>
      </c>
      <c r="Q161" s="133">
        <v>14</v>
      </c>
      <c r="R161" s="133" t="s">
        <v>2343</v>
      </c>
      <c r="S161" s="133" t="s">
        <v>5511</v>
      </c>
      <c r="T161" s="134">
        <v>2.0000000000000001E-10</v>
      </c>
      <c r="U161" s="59"/>
      <c r="V161" s="59"/>
      <c r="W161" s="59"/>
      <c r="X161" s="59"/>
      <c r="Y161" s="59"/>
      <c r="Z161" s="59"/>
      <c r="AA161" s="59"/>
      <c r="AB161" s="59"/>
      <c r="AC161" s="59"/>
      <c r="AD161" s="59"/>
      <c r="AE161" s="59"/>
      <c r="AF161" s="59"/>
      <c r="AG161" s="59"/>
      <c r="AH161" s="59"/>
      <c r="AI161" s="59"/>
      <c r="AJ161" s="59"/>
      <c r="AK161" s="59"/>
      <c r="AL161" s="59"/>
      <c r="AM161" s="59"/>
      <c r="AN161" s="59"/>
      <c r="AO161" s="59"/>
      <c r="AP161" s="59"/>
      <c r="AQ161" s="59"/>
      <c r="AR161" s="59"/>
      <c r="AS161" s="59"/>
      <c r="AT161" s="59"/>
      <c r="AU161" s="59"/>
      <c r="AV161" s="59"/>
      <c r="AW161" s="59"/>
      <c r="AX161" s="59"/>
      <c r="AY161" s="59"/>
      <c r="AZ161" s="59"/>
      <c r="BA161" s="59"/>
      <c r="BB161" s="59"/>
      <c r="BC161" s="59"/>
      <c r="BD161" s="59"/>
      <c r="BE161" s="59"/>
      <c r="BF161" s="59"/>
      <c r="BG161" s="59"/>
      <c r="BH161" s="59"/>
      <c r="BI161" s="59"/>
      <c r="BJ161" s="59"/>
      <c r="BK161" s="59"/>
      <c r="BL161" s="59"/>
      <c r="BM161" s="59"/>
      <c r="BN161" s="59"/>
      <c r="BO161" s="59"/>
      <c r="BP161" s="59"/>
      <c r="BQ161" s="59"/>
      <c r="BR161" s="59"/>
      <c r="BS161" s="59"/>
      <c r="BT161" s="59"/>
      <c r="BU161" s="59"/>
      <c r="BV161" s="59"/>
      <c r="BW161" s="59"/>
      <c r="BX161" s="59"/>
      <c r="BY161" s="59"/>
      <c r="BZ161" s="59"/>
      <c r="CA161" s="59"/>
      <c r="CB161" s="59"/>
      <c r="CC161" s="59"/>
      <c r="CD161" s="59"/>
      <c r="CE161" s="59"/>
      <c r="CF161" s="59"/>
      <c r="CG161" s="59"/>
      <c r="CH161" s="59"/>
      <c r="CI161" s="59"/>
      <c r="CJ161" s="59"/>
      <c r="CK161" s="59"/>
      <c r="CL161" s="59"/>
      <c r="CM161" s="59"/>
      <c r="CN161" s="59"/>
      <c r="CO161" s="59"/>
      <c r="CP161" s="59"/>
      <c r="CQ161" s="59"/>
      <c r="CR161" s="59"/>
      <c r="CS161" s="59"/>
      <c r="CT161" s="59"/>
      <c r="CU161" s="59"/>
      <c r="CV161" s="59"/>
      <c r="CW161" s="59"/>
      <c r="CX161" s="59"/>
      <c r="CY161" s="59"/>
      <c r="CZ161" s="59"/>
      <c r="DA161" s="59"/>
      <c r="DB161" s="59"/>
      <c r="DC161" s="59"/>
      <c r="DD161" s="59"/>
      <c r="DE161" s="59"/>
      <c r="DF161" s="59"/>
      <c r="DG161" s="59"/>
      <c r="DH161" s="59"/>
      <c r="DI161" s="59"/>
      <c r="DJ161" s="59"/>
      <c r="DK161" s="59"/>
      <c r="DL161" s="59"/>
      <c r="DM161" s="59"/>
      <c r="DN161" s="59"/>
      <c r="DO161" s="59"/>
      <c r="DP161" s="59"/>
      <c r="DQ161" s="59"/>
      <c r="DR161" s="59"/>
      <c r="DS161" s="59"/>
      <c r="DT161" s="59"/>
      <c r="DU161" s="59"/>
      <c r="DV161" s="59"/>
      <c r="DW161" s="59"/>
      <c r="DX161" s="59"/>
      <c r="DY161" s="59"/>
      <c r="DZ161" s="59"/>
      <c r="EA161" s="59"/>
      <c r="EB161" s="59"/>
      <c r="EC161" s="59"/>
      <c r="ED161" s="59"/>
      <c r="EE161" s="59"/>
      <c r="EF161" s="59"/>
      <c r="EG161" s="59"/>
      <c r="EH161" s="59"/>
      <c r="EI161" s="59"/>
    </row>
    <row r="162" spans="1:139" s="81" customFormat="1">
      <c r="A162" s="132" t="s">
        <v>5507</v>
      </c>
      <c r="B162" s="130" t="s">
        <v>6469</v>
      </c>
      <c r="C162" s="130" t="s">
        <v>5508</v>
      </c>
      <c r="D162" s="133" t="s">
        <v>5132</v>
      </c>
      <c r="E162" s="133" t="s">
        <v>20</v>
      </c>
      <c r="F162" s="133">
        <v>8</v>
      </c>
      <c r="G162" s="133">
        <v>143791162</v>
      </c>
      <c r="H162" s="133" t="s">
        <v>21</v>
      </c>
      <c r="I162" s="133" t="s">
        <v>20</v>
      </c>
      <c r="J162" s="133" t="s">
        <v>22</v>
      </c>
      <c r="K162" s="133" t="s">
        <v>23</v>
      </c>
      <c r="L162" s="133" t="s">
        <v>5509</v>
      </c>
      <c r="M162" s="134">
        <v>2.85E-10</v>
      </c>
      <c r="N162" s="133" t="s">
        <v>5</v>
      </c>
      <c r="O162" s="133">
        <v>2.1000000000000001E-4</v>
      </c>
      <c r="P162" s="133" t="s">
        <v>5510</v>
      </c>
      <c r="Q162" s="133">
        <v>14</v>
      </c>
      <c r="R162" s="133" t="s">
        <v>2343</v>
      </c>
      <c r="S162" s="133" t="s">
        <v>5511</v>
      </c>
      <c r="T162" s="134">
        <v>2.0000000000000001E-10</v>
      </c>
      <c r="U162" s="59"/>
      <c r="V162" s="59"/>
      <c r="W162" s="59"/>
      <c r="X162" s="59"/>
      <c r="Y162" s="59"/>
      <c r="Z162" s="59"/>
      <c r="AA162" s="59"/>
      <c r="AB162" s="59"/>
      <c r="AC162" s="59"/>
      <c r="AD162" s="59"/>
      <c r="AE162" s="59"/>
      <c r="AF162" s="59"/>
      <c r="AG162" s="59"/>
      <c r="AH162" s="59"/>
      <c r="AI162" s="59"/>
      <c r="AJ162" s="59"/>
      <c r="AK162" s="59"/>
      <c r="AL162" s="59"/>
      <c r="AM162" s="59"/>
      <c r="AN162" s="59"/>
      <c r="AO162" s="59"/>
      <c r="AP162" s="59"/>
      <c r="AQ162" s="59"/>
      <c r="AR162" s="59"/>
      <c r="AS162" s="59"/>
      <c r="AT162" s="59"/>
      <c r="AU162" s="59"/>
      <c r="AV162" s="59"/>
      <c r="AW162" s="59"/>
      <c r="AX162" s="59"/>
      <c r="AY162" s="59"/>
      <c r="AZ162" s="59"/>
      <c r="BA162" s="59"/>
      <c r="BB162" s="59"/>
      <c r="BC162" s="59"/>
      <c r="BD162" s="59"/>
      <c r="BE162" s="59"/>
      <c r="BF162" s="59"/>
      <c r="BG162" s="59"/>
      <c r="BH162" s="59"/>
      <c r="BI162" s="59"/>
      <c r="BJ162" s="59"/>
      <c r="BK162" s="59"/>
      <c r="BL162" s="59"/>
      <c r="BM162" s="59"/>
      <c r="BN162" s="59"/>
      <c r="BO162" s="59"/>
      <c r="BP162" s="59"/>
      <c r="BQ162" s="59"/>
      <c r="BR162" s="59"/>
      <c r="BS162" s="59"/>
      <c r="BT162" s="59"/>
      <c r="BU162" s="59"/>
      <c r="BV162" s="59"/>
      <c r="BW162" s="59"/>
      <c r="BX162" s="59"/>
      <c r="BY162" s="59"/>
      <c r="BZ162" s="59"/>
      <c r="CA162" s="59"/>
      <c r="CB162" s="59"/>
      <c r="CC162" s="59"/>
      <c r="CD162" s="59"/>
      <c r="CE162" s="59"/>
      <c r="CF162" s="59"/>
      <c r="CG162" s="59"/>
      <c r="CH162" s="59"/>
      <c r="CI162" s="59"/>
      <c r="CJ162" s="59"/>
      <c r="CK162" s="59"/>
      <c r="CL162" s="59"/>
      <c r="CM162" s="59"/>
      <c r="CN162" s="59"/>
      <c r="CO162" s="59"/>
      <c r="CP162" s="59"/>
      <c r="CQ162" s="59"/>
      <c r="CR162" s="59"/>
      <c r="CS162" s="59"/>
      <c r="CT162" s="59"/>
      <c r="CU162" s="59"/>
      <c r="CV162" s="59"/>
      <c r="CW162" s="59"/>
      <c r="CX162" s="59"/>
      <c r="CY162" s="59"/>
      <c r="CZ162" s="59"/>
      <c r="DA162" s="59"/>
      <c r="DB162" s="59"/>
      <c r="DC162" s="59"/>
      <c r="DD162" s="59"/>
      <c r="DE162" s="59"/>
      <c r="DF162" s="59"/>
      <c r="DG162" s="59"/>
      <c r="DH162" s="59"/>
      <c r="DI162" s="59"/>
      <c r="DJ162" s="59"/>
      <c r="DK162" s="59"/>
      <c r="DL162" s="59"/>
      <c r="DM162" s="59"/>
      <c r="DN162" s="59"/>
      <c r="DO162" s="59"/>
      <c r="DP162" s="59"/>
      <c r="DQ162" s="59"/>
      <c r="DR162" s="59"/>
      <c r="DS162" s="59"/>
      <c r="DT162" s="59"/>
      <c r="DU162" s="59"/>
      <c r="DV162" s="59"/>
      <c r="DW162" s="59"/>
      <c r="DX162" s="59"/>
      <c r="DY162" s="59"/>
      <c r="DZ162" s="59"/>
      <c r="EA162" s="59"/>
      <c r="EB162" s="59"/>
      <c r="EC162" s="59"/>
      <c r="ED162" s="59"/>
      <c r="EE162" s="59"/>
      <c r="EF162" s="59"/>
      <c r="EG162" s="59"/>
      <c r="EH162" s="59"/>
      <c r="EI162" s="59"/>
    </row>
    <row r="163" spans="1:139" s="81" customFormat="1">
      <c r="A163" s="132" t="s">
        <v>5507</v>
      </c>
      <c r="B163" s="130" t="s">
        <v>6469</v>
      </c>
      <c r="C163" s="130" t="s">
        <v>5508</v>
      </c>
      <c r="D163" s="133" t="s">
        <v>5132</v>
      </c>
      <c r="E163" s="133" t="s">
        <v>34</v>
      </c>
      <c r="F163" s="133">
        <v>8</v>
      </c>
      <c r="G163" s="133">
        <v>143791162</v>
      </c>
      <c r="H163" s="133" t="s">
        <v>21</v>
      </c>
      <c r="I163" s="133" t="s">
        <v>34</v>
      </c>
      <c r="J163" s="133" t="s">
        <v>22</v>
      </c>
      <c r="K163" s="133" t="s">
        <v>23</v>
      </c>
      <c r="L163" s="133" t="s">
        <v>5509</v>
      </c>
      <c r="M163" s="134">
        <v>2.85E-10</v>
      </c>
      <c r="N163" s="133" t="s">
        <v>5</v>
      </c>
      <c r="O163" s="133">
        <v>2.1000000000000001E-4</v>
      </c>
      <c r="P163" s="133" t="s">
        <v>5510</v>
      </c>
      <c r="Q163" s="133">
        <v>14</v>
      </c>
      <c r="R163" s="133" t="s">
        <v>2343</v>
      </c>
      <c r="S163" s="133" t="s">
        <v>5511</v>
      </c>
      <c r="T163" s="134">
        <v>2.0000000000000001E-10</v>
      </c>
      <c r="U163" s="59"/>
      <c r="V163" s="59"/>
      <c r="W163" s="59"/>
      <c r="X163" s="59"/>
      <c r="Y163" s="59"/>
      <c r="Z163" s="59"/>
      <c r="AA163" s="59"/>
      <c r="AB163" s="59"/>
      <c r="AC163" s="59"/>
      <c r="AD163" s="59"/>
      <c r="AE163" s="59"/>
      <c r="AF163" s="59"/>
      <c r="AG163" s="59"/>
      <c r="AH163" s="59"/>
      <c r="AI163" s="59"/>
      <c r="AJ163" s="59"/>
      <c r="AK163" s="59"/>
      <c r="AL163" s="59"/>
      <c r="AM163" s="59"/>
      <c r="AN163" s="59"/>
      <c r="AO163" s="59"/>
      <c r="AP163" s="59"/>
      <c r="AQ163" s="59"/>
      <c r="AR163" s="59"/>
      <c r="AS163" s="59"/>
      <c r="AT163" s="59"/>
      <c r="AU163" s="59"/>
      <c r="AV163" s="59"/>
      <c r="AW163" s="59"/>
      <c r="AX163" s="59"/>
      <c r="AY163" s="59"/>
      <c r="AZ163" s="59"/>
      <c r="BA163" s="59"/>
      <c r="BB163" s="59"/>
      <c r="BC163" s="59"/>
      <c r="BD163" s="59"/>
      <c r="BE163" s="59"/>
      <c r="BF163" s="59"/>
      <c r="BG163" s="59"/>
      <c r="BH163" s="59"/>
      <c r="BI163" s="59"/>
      <c r="BJ163" s="59"/>
      <c r="BK163" s="59"/>
      <c r="BL163" s="59"/>
      <c r="BM163" s="59"/>
      <c r="BN163" s="59"/>
      <c r="BO163" s="59"/>
      <c r="BP163" s="59"/>
      <c r="BQ163" s="59"/>
      <c r="BR163" s="59"/>
      <c r="BS163" s="59"/>
      <c r="BT163" s="59"/>
      <c r="BU163" s="59"/>
      <c r="BV163" s="59"/>
      <c r="BW163" s="59"/>
      <c r="BX163" s="59"/>
      <c r="BY163" s="59"/>
      <c r="BZ163" s="59"/>
      <c r="CA163" s="59"/>
      <c r="CB163" s="59"/>
      <c r="CC163" s="59"/>
      <c r="CD163" s="59"/>
      <c r="CE163" s="59"/>
      <c r="CF163" s="59"/>
      <c r="CG163" s="59"/>
      <c r="CH163" s="59"/>
      <c r="CI163" s="59"/>
      <c r="CJ163" s="59"/>
      <c r="CK163" s="59"/>
      <c r="CL163" s="59"/>
      <c r="CM163" s="59"/>
      <c r="CN163" s="59"/>
      <c r="CO163" s="59"/>
      <c r="CP163" s="59"/>
      <c r="CQ163" s="59"/>
      <c r="CR163" s="59"/>
      <c r="CS163" s="59"/>
      <c r="CT163" s="59"/>
      <c r="CU163" s="59"/>
      <c r="CV163" s="59"/>
      <c r="CW163" s="59"/>
      <c r="CX163" s="59"/>
      <c r="CY163" s="59"/>
      <c r="CZ163" s="59"/>
      <c r="DA163" s="59"/>
      <c r="DB163" s="59"/>
      <c r="DC163" s="59"/>
      <c r="DD163" s="59"/>
      <c r="DE163" s="59"/>
      <c r="DF163" s="59"/>
      <c r="DG163" s="59"/>
      <c r="DH163" s="59"/>
      <c r="DI163" s="59"/>
      <c r="DJ163" s="59"/>
      <c r="DK163" s="59"/>
      <c r="DL163" s="59"/>
      <c r="DM163" s="59"/>
      <c r="DN163" s="59"/>
      <c r="DO163" s="59"/>
      <c r="DP163" s="59"/>
      <c r="DQ163" s="59"/>
      <c r="DR163" s="59"/>
      <c r="DS163" s="59"/>
      <c r="DT163" s="59"/>
      <c r="DU163" s="59"/>
      <c r="DV163" s="59"/>
      <c r="DW163" s="59"/>
      <c r="DX163" s="59"/>
      <c r="DY163" s="59"/>
      <c r="DZ163" s="59"/>
      <c r="EA163" s="59"/>
      <c r="EB163" s="59"/>
      <c r="EC163" s="59"/>
      <c r="ED163" s="59"/>
      <c r="EE163" s="59"/>
      <c r="EF163" s="59"/>
      <c r="EG163" s="59"/>
      <c r="EH163" s="59"/>
      <c r="EI163" s="59"/>
    </row>
    <row r="164" spans="1:139" s="81" customFormat="1">
      <c r="A164" s="132" t="s">
        <v>5507</v>
      </c>
      <c r="B164" s="130" t="s">
        <v>6469</v>
      </c>
      <c r="C164" s="130" t="s">
        <v>5508</v>
      </c>
      <c r="D164" s="133" t="s">
        <v>5132</v>
      </c>
      <c r="E164" s="133" t="s">
        <v>28</v>
      </c>
      <c r="F164" s="133">
        <v>8</v>
      </c>
      <c r="G164" s="133">
        <v>143791162</v>
      </c>
      <c r="H164" s="133" t="s">
        <v>21</v>
      </c>
      <c r="I164" s="133" t="s">
        <v>28</v>
      </c>
      <c r="J164" s="133" t="s">
        <v>22</v>
      </c>
      <c r="K164" s="133" t="s">
        <v>23</v>
      </c>
      <c r="L164" s="133" t="s">
        <v>5509</v>
      </c>
      <c r="M164" s="134">
        <v>2.85E-10</v>
      </c>
      <c r="N164" s="133" t="s">
        <v>5</v>
      </c>
      <c r="O164" s="133">
        <v>2.1000000000000001E-4</v>
      </c>
      <c r="P164" s="133" t="s">
        <v>5510</v>
      </c>
      <c r="Q164" s="133">
        <v>14</v>
      </c>
      <c r="R164" s="133" t="s">
        <v>2343</v>
      </c>
      <c r="S164" s="133" t="s">
        <v>5511</v>
      </c>
      <c r="T164" s="134">
        <v>2.0000000000000001E-10</v>
      </c>
      <c r="U164" s="59"/>
      <c r="V164" s="59"/>
      <c r="W164" s="59"/>
      <c r="X164" s="59"/>
      <c r="Y164" s="59"/>
      <c r="Z164" s="59"/>
      <c r="AA164" s="59"/>
      <c r="AB164" s="59"/>
      <c r="AC164" s="59"/>
      <c r="AD164" s="59"/>
      <c r="AE164" s="59"/>
      <c r="AF164" s="59"/>
      <c r="AG164" s="59"/>
      <c r="AH164" s="59"/>
      <c r="AI164" s="59"/>
      <c r="AJ164" s="59"/>
      <c r="AK164" s="59"/>
      <c r="AL164" s="59"/>
      <c r="AM164" s="59"/>
      <c r="AN164" s="59"/>
      <c r="AO164" s="59"/>
      <c r="AP164" s="59"/>
      <c r="AQ164" s="59"/>
      <c r="AR164" s="59"/>
      <c r="AS164" s="59"/>
      <c r="AT164" s="59"/>
      <c r="AU164" s="59"/>
      <c r="AV164" s="59"/>
      <c r="AW164" s="59"/>
      <c r="AX164" s="59"/>
      <c r="AY164" s="59"/>
      <c r="AZ164" s="59"/>
      <c r="BA164" s="59"/>
      <c r="BB164" s="59"/>
      <c r="BC164" s="59"/>
      <c r="BD164" s="59"/>
      <c r="BE164" s="59"/>
      <c r="BF164" s="59"/>
      <c r="BG164" s="59"/>
      <c r="BH164" s="59"/>
      <c r="BI164" s="59"/>
      <c r="BJ164" s="59"/>
      <c r="BK164" s="59"/>
      <c r="BL164" s="59"/>
      <c r="BM164" s="59"/>
      <c r="BN164" s="59"/>
      <c r="BO164" s="59"/>
      <c r="BP164" s="59"/>
      <c r="BQ164" s="59"/>
      <c r="BR164" s="59"/>
      <c r="BS164" s="59"/>
      <c r="BT164" s="59"/>
      <c r="BU164" s="59"/>
      <c r="BV164" s="59"/>
      <c r="BW164" s="59"/>
      <c r="BX164" s="59"/>
      <c r="BY164" s="59"/>
      <c r="BZ164" s="59"/>
      <c r="CA164" s="59"/>
      <c r="CB164" s="59"/>
      <c r="CC164" s="59"/>
      <c r="CD164" s="59"/>
      <c r="CE164" s="59"/>
      <c r="CF164" s="59"/>
      <c r="CG164" s="59"/>
      <c r="CH164" s="59"/>
      <c r="CI164" s="59"/>
      <c r="CJ164" s="59"/>
      <c r="CK164" s="59"/>
      <c r="CL164" s="59"/>
      <c r="CM164" s="59"/>
      <c r="CN164" s="59"/>
      <c r="CO164" s="59"/>
      <c r="CP164" s="59"/>
      <c r="CQ164" s="59"/>
      <c r="CR164" s="59"/>
      <c r="CS164" s="59"/>
      <c r="CT164" s="59"/>
      <c r="CU164" s="59"/>
      <c r="CV164" s="59"/>
      <c r="CW164" s="59"/>
      <c r="CX164" s="59"/>
      <c r="CY164" s="59"/>
      <c r="CZ164" s="59"/>
      <c r="DA164" s="59"/>
      <c r="DB164" s="59"/>
      <c r="DC164" s="59"/>
      <c r="DD164" s="59"/>
      <c r="DE164" s="59"/>
      <c r="DF164" s="59"/>
      <c r="DG164" s="59"/>
      <c r="DH164" s="59"/>
      <c r="DI164" s="59"/>
      <c r="DJ164" s="59"/>
      <c r="DK164" s="59"/>
      <c r="DL164" s="59"/>
      <c r="DM164" s="59"/>
      <c r="DN164" s="59"/>
      <c r="DO164" s="59"/>
      <c r="DP164" s="59"/>
      <c r="DQ164" s="59"/>
      <c r="DR164" s="59"/>
      <c r="DS164" s="59"/>
      <c r="DT164" s="59"/>
      <c r="DU164" s="59"/>
      <c r="DV164" s="59"/>
      <c r="DW164" s="59"/>
      <c r="DX164" s="59"/>
      <c r="DY164" s="59"/>
      <c r="DZ164" s="59"/>
      <c r="EA164" s="59"/>
      <c r="EB164" s="59"/>
      <c r="EC164" s="59"/>
      <c r="ED164" s="59"/>
      <c r="EE164" s="59"/>
      <c r="EF164" s="59"/>
      <c r="EG164" s="59"/>
      <c r="EH164" s="59"/>
      <c r="EI164" s="59"/>
    </row>
    <row r="165" spans="1:139" s="81" customFormat="1">
      <c r="A165" s="132" t="s">
        <v>5512</v>
      </c>
      <c r="B165" s="130" t="s">
        <v>6470</v>
      </c>
      <c r="C165" s="130" t="s">
        <v>5513</v>
      </c>
      <c r="D165" s="133" t="s">
        <v>5112</v>
      </c>
      <c r="E165" s="133" t="s">
        <v>34</v>
      </c>
      <c r="F165" s="133">
        <v>11</v>
      </c>
      <c r="G165" s="133">
        <v>9021044</v>
      </c>
      <c r="H165" s="133" t="s">
        <v>21</v>
      </c>
      <c r="I165" s="133" t="s">
        <v>34</v>
      </c>
      <c r="J165" s="133" t="s">
        <v>22</v>
      </c>
      <c r="K165" s="133" t="s">
        <v>23</v>
      </c>
      <c r="L165" s="133" t="s">
        <v>5514</v>
      </c>
      <c r="M165" s="134">
        <v>2.29E-8</v>
      </c>
      <c r="N165" s="133" t="s">
        <v>16</v>
      </c>
      <c r="O165" s="133">
        <v>7.4999999999999997E-3</v>
      </c>
      <c r="P165" s="133" t="s">
        <v>5515</v>
      </c>
      <c r="Q165" s="133">
        <v>537</v>
      </c>
      <c r="R165" s="133" t="s">
        <v>2342</v>
      </c>
      <c r="S165" s="133" t="s">
        <v>5517</v>
      </c>
      <c r="T165" s="134">
        <v>7.6000000000000006E-8</v>
      </c>
      <c r="U165" s="59"/>
      <c r="V165" s="59"/>
      <c r="W165" s="59"/>
      <c r="X165" s="59"/>
      <c r="Y165" s="59"/>
      <c r="Z165" s="59"/>
      <c r="AA165" s="59"/>
      <c r="AB165" s="59"/>
      <c r="AC165" s="59"/>
      <c r="AD165" s="59"/>
      <c r="AE165" s="59"/>
      <c r="AF165" s="59"/>
      <c r="AG165" s="59"/>
      <c r="AH165" s="59"/>
      <c r="AI165" s="59"/>
      <c r="AJ165" s="59"/>
      <c r="AK165" s="59"/>
      <c r="AL165" s="59"/>
      <c r="AM165" s="59"/>
      <c r="AN165" s="59"/>
      <c r="AO165" s="59"/>
      <c r="AP165" s="59"/>
      <c r="AQ165" s="59"/>
      <c r="AR165" s="59"/>
      <c r="AS165" s="59"/>
      <c r="AT165" s="59"/>
      <c r="AU165" s="59"/>
      <c r="AV165" s="59"/>
      <c r="AW165" s="59"/>
      <c r="AX165" s="59"/>
      <c r="AY165" s="59"/>
      <c r="AZ165" s="59"/>
      <c r="BA165" s="59"/>
      <c r="BB165" s="59"/>
      <c r="BC165" s="59"/>
      <c r="BD165" s="59"/>
      <c r="BE165" s="59"/>
      <c r="BF165" s="59"/>
      <c r="BG165" s="59"/>
      <c r="BH165" s="59"/>
      <c r="BI165" s="59"/>
      <c r="BJ165" s="59"/>
      <c r="BK165" s="59"/>
      <c r="BL165" s="59"/>
      <c r="BM165" s="59"/>
      <c r="BN165" s="59"/>
      <c r="BO165" s="59"/>
      <c r="BP165" s="59"/>
      <c r="BQ165" s="59"/>
      <c r="BR165" s="59"/>
      <c r="BS165" s="59"/>
      <c r="BT165" s="59"/>
      <c r="BU165" s="59"/>
      <c r="BV165" s="59"/>
      <c r="BW165" s="59"/>
      <c r="BX165" s="59"/>
      <c r="BY165" s="59"/>
      <c r="BZ165" s="59"/>
      <c r="CA165" s="59"/>
      <c r="CB165" s="59"/>
      <c r="CC165" s="59"/>
      <c r="CD165" s="59"/>
      <c r="CE165" s="59"/>
      <c r="CF165" s="59"/>
      <c r="CG165" s="59"/>
      <c r="CH165" s="59"/>
      <c r="CI165" s="59"/>
      <c r="CJ165" s="59"/>
      <c r="CK165" s="59"/>
      <c r="CL165" s="59"/>
      <c r="CM165" s="59"/>
      <c r="CN165" s="59"/>
      <c r="CO165" s="59"/>
      <c r="CP165" s="59"/>
      <c r="CQ165" s="59"/>
      <c r="CR165" s="59"/>
      <c r="CS165" s="59"/>
      <c r="CT165" s="59"/>
      <c r="CU165" s="59"/>
      <c r="CV165" s="59"/>
      <c r="CW165" s="59"/>
      <c r="CX165" s="59"/>
      <c r="CY165" s="59"/>
      <c r="CZ165" s="59"/>
      <c r="DA165" s="59"/>
      <c r="DB165" s="59"/>
      <c r="DC165" s="59"/>
      <c r="DD165" s="59"/>
      <c r="DE165" s="59"/>
      <c r="DF165" s="59"/>
      <c r="DG165" s="59"/>
      <c r="DH165" s="59"/>
      <c r="DI165" s="59"/>
      <c r="DJ165" s="59"/>
      <c r="DK165" s="59"/>
      <c r="DL165" s="59"/>
      <c r="DM165" s="59"/>
      <c r="DN165" s="59"/>
      <c r="DO165" s="59"/>
      <c r="DP165" s="59"/>
      <c r="DQ165" s="59"/>
      <c r="DR165" s="59"/>
      <c r="DS165" s="59"/>
      <c r="DT165" s="59"/>
      <c r="DU165" s="59"/>
      <c r="DV165" s="59"/>
      <c r="DW165" s="59"/>
      <c r="DX165" s="59"/>
      <c r="DY165" s="59"/>
      <c r="DZ165" s="59"/>
      <c r="EA165" s="59"/>
      <c r="EB165" s="59"/>
      <c r="EC165" s="59"/>
      <c r="ED165" s="59"/>
      <c r="EE165" s="59"/>
      <c r="EF165" s="59"/>
      <c r="EG165" s="59"/>
      <c r="EH165" s="59"/>
      <c r="EI165" s="59"/>
    </row>
    <row r="166" spans="1:139" s="81" customFormat="1">
      <c r="A166" s="132" t="s">
        <v>5512</v>
      </c>
      <c r="B166" s="130" t="s">
        <v>6470</v>
      </c>
      <c r="C166" s="130" t="s">
        <v>5513</v>
      </c>
      <c r="D166" s="133" t="s">
        <v>5112</v>
      </c>
      <c r="E166" s="133" t="s">
        <v>28</v>
      </c>
      <c r="F166" s="133">
        <v>11</v>
      </c>
      <c r="G166" s="133">
        <v>9021044</v>
      </c>
      <c r="H166" s="133" t="s">
        <v>21</v>
      </c>
      <c r="I166" s="133" t="s">
        <v>28</v>
      </c>
      <c r="J166" s="133" t="s">
        <v>22</v>
      </c>
      <c r="K166" s="133" t="s">
        <v>23</v>
      </c>
      <c r="L166" s="133" t="s">
        <v>5514</v>
      </c>
      <c r="M166" s="134">
        <v>2.29E-8</v>
      </c>
      <c r="N166" s="133" t="s">
        <v>16</v>
      </c>
      <c r="O166" s="133">
        <v>7.4999999999999997E-3</v>
      </c>
      <c r="P166" s="133" t="s">
        <v>5515</v>
      </c>
      <c r="Q166" s="133">
        <v>537</v>
      </c>
      <c r="R166" s="133" t="s">
        <v>2343</v>
      </c>
      <c r="S166" s="133" t="s">
        <v>5517</v>
      </c>
      <c r="T166" s="134">
        <v>7.6000000000000006E-8</v>
      </c>
      <c r="U166" s="59"/>
      <c r="V166" s="59"/>
      <c r="W166" s="59"/>
      <c r="X166" s="59"/>
      <c r="Y166" s="59"/>
      <c r="Z166" s="59"/>
      <c r="AA166" s="59"/>
      <c r="AB166" s="59"/>
      <c r="AC166" s="59"/>
      <c r="AD166" s="59"/>
      <c r="AE166" s="59"/>
      <c r="AF166" s="59"/>
      <c r="AG166" s="59"/>
      <c r="AH166" s="59"/>
      <c r="AI166" s="59"/>
      <c r="AJ166" s="59"/>
      <c r="AK166" s="59"/>
      <c r="AL166" s="59"/>
      <c r="AM166" s="59"/>
      <c r="AN166" s="59"/>
      <c r="AO166" s="59"/>
      <c r="AP166" s="59"/>
      <c r="AQ166" s="59"/>
      <c r="AR166" s="59"/>
      <c r="AS166" s="59"/>
      <c r="AT166" s="59"/>
      <c r="AU166" s="59"/>
      <c r="AV166" s="59"/>
      <c r="AW166" s="59"/>
      <c r="AX166" s="59"/>
      <c r="AY166" s="59"/>
      <c r="AZ166" s="59"/>
      <c r="BA166" s="59"/>
      <c r="BB166" s="59"/>
      <c r="BC166" s="59"/>
      <c r="BD166" s="59"/>
      <c r="BE166" s="59"/>
      <c r="BF166" s="59"/>
      <c r="BG166" s="59"/>
      <c r="BH166" s="59"/>
      <c r="BI166" s="59"/>
      <c r="BJ166" s="59"/>
      <c r="BK166" s="59"/>
      <c r="BL166" s="59"/>
      <c r="BM166" s="59"/>
      <c r="BN166" s="59"/>
      <c r="BO166" s="59"/>
      <c r="BP166" s="59"/>
      <c r="BQ166" s="59"/>
      <c r="BR166" s="59"/>
      <c r="BS166" s="59"/>
      <c r="BT166" s="59"/>
      <c r="BU166" s="59"/>
      <c r="BV166" s="59"/>
      <c r="BW166" s="59"/>
      <c r="BX166" s="59"/>
      <c r="BY166" s="59"/>
      <c r="BZ166" s="59"/>
      <c r="CA166" s="59"/>
      <c r="CB166" s="59"/>
      <c r="CC166" s="59"/>
      <c r="CD166" s="59"/>
      <c r="CE166" s="59"/>
      <c r="CF166" s="59"/>
      <c r="CG166" s="59"/>
      <c r="CH166" s="59"/>
      <c r="CI166" s="59"/>
      <c r="CJ166" s="59"/>
      <c r="CK166" s="59"/>
      <c r="CL166" s="59"/>
      <c r="CM166" s="59"/>
      <c r="CN166" s="59"/>
      <c r="CO166" s="59"/>
      <c r="CP166" s="59"/>
      <c r="CQ166" s="59"/>
      <c r="CR166" s="59"/>
      <c r="CS166" s="59"/>
      <c r="CT166" s="59"/>
      <c r="CU166" s="59"/>
      <c r="CV166" s="59"/>
      <c r="CW166" s="59"/>
      <c r="CX166" s="59"/>
      <c r="CY166" s="59"/>
      <c r="CZ166" s="59"/>
      <c r="DA166" s="59"/>
      <c r="DB166" s="59"/>
      <c r="DC166" s="59"/>
      <c r="DD166" s="59"/>
      <c r="DE166" s="59"/>
      <c r="DF166" s="59"/>
      <c r="DG166" s="59"/>
      <c r="DH166" s="59"/>
      <c r="DI166" s="59"/>
      <c r="DJ166" s="59"/>
      <c r="DK166" s="59"/>
      <c r="DL166" s="59"/>
      <c r="DM166" s="59"/>
      <c r="DN166" s="59"/>
      <c r="DO166" s="59"/>
      <c r="DP166" s="59"/>
      <c r="DQ166" s="59"/>
      <c r="DR166" s="59"/>
      <c r="DS166" s="59"/>
      <c r="DT166" s="59"/>
      <c r="DU166" s="59"/>
      <c r="DV166" s="59"/>
      <c r="DW166" s="59"/>
      <c r="DX166" s="59"/>
      <c r="DY166" s="59"/>
      <c r="DZ166" s="59"/>
      <c r="EA166" s="59"/>
      <c r="EB166" s="59"/>
      <c r="EC166" s="59"/>
      <c r="ED166" s="59"/>
      <c r="EE166" s="59"/>
      <c r="EF166" s="59"/>
      <c r="EG166" s="59"/>
      <c r="EH166" s="59"/>
      <c r="EI166" s="59"/>
    </row>
    <row r="167" spans="1:139" s="81" customFormat="1">
      <c r="A167" s="132" t="s">
        <v>5512</v>
      </c>
      <c r="B167" s="130" t="s">
        <v>6471</v>
      </c>
      <c r="C167" s="130" t="s">
        <v>5518</v>
      </c>
      <c r="D167" s="133" t="s">
        <v>5112</v>
      </c>
      <c r="E167" s="133" t="s">
        <v>34</v>
      </c>
      <c r="F167" s="133">
        <v>11</v>
      </c>
      <c r="G167" s="133">
        <v>9021044</v>
      </c>
      <c r="H167" s="133" t="s">
        <v>21</v>
      </c>
      <c r="I167" s="133" t="s">
        <v>34</v>
      </c>
      <c r="J167" s="133" t="s">
        <v>22</v>
      </c>
      <c r="K167" s="133" t="s">
        <v>23</v>
      </c>
      <c r="L167" s="133" t="s">
        <v>5144</v>
      </c>
      <c r="M167" s="134">
        <v>6.06E-8</v>
      </c>
      <c r="N167" s="133" t="s">
        <v>16</v>
      </c>
      <c r="O167" s="133">
        <v>7.4999999999999997E-3</v>
      </c>
      <c r="P167" s="133" t="s">
        <v>5515</v>
      </c>
      <c r="Q167" s="133">
        <v>537</v>
      </c>
      <c r="R167" s="133" t="s">
        <v>2343</v>
      </c>
      <c r="S167" s="133" t="s">
        <v>5517</v>
      </c>
      <c r="T167" s="134">
        <v>9.2999999999999999E-8</v>
      </c>
      <c r="U167" s="59"/>
      <c r="V167" s="59"/>
      <c r="W167" s="59"/>
      <c r="X167" s="59"/>
      <c r="Y167" s="59"/>
      <c r="Z167" s="59"/>
      <c r="AA167" s="59"/>
      <c r="AB167" s="59"/>
      <c r="AC167" s="59"/>
      <c r="AD167" s="59"/>
      <c r="AE167" s="59"/>
      <c r="AF167" s="59"/>
      <c r="AG167" s="59"/>
      <c r="AH167" s="59"/>
      <c r="AI167" s="59"/>
      <c r="AJ167" s="59"/>
      <c r="AK167" s="59"/>
      <c r="AL167" s="59"/>
      <c r="AM167" s="59"/>
      <c r="AN167" s="59"/>
      <c r="AO167" s="59"/>
      <c r="AP167" s="59"/>
      <c r="AQ167" s="59"/>
      <c r="AR167" s="59"/>
      <c r="AS167" s="59"/>
      <c r="AT167" s="59"/>
      <c r="AU167" s="59"/>
      <c r="AV167" s="59"/>
      <c r="AW167" s="59"/>
      <c r="AX167" s="59"/>
      <c r="AY167" s="59"/>
      <c r="AZ167" s="59"/>
      <c r="BA167" s="59"/>
      <c r="BB167" s="59"/>
      <c r="BC167" s="59"/>
      <c r="BD167" s="59"/>
      <c r="BE167" s="59"/>
      <c r="BF167" s="59"/>
      <c r="BG167" s="59"/>
      <c r="BH167" s="59"/>
      <c r="BI167" s="59"/>
      <c r="BJ167" s="59"/>
      <c r="BK167" s="59"/>
      <c r="BL167" s="59"/>
      <c r="BM167" s="59"/>
      <c r="BN167" s="59"/>
      <c r="BO167" s="59"/>
      <c r="BP167" s="59"/>
      <c r="BQ167" s="59"/>
      <c r="BR167" s="59"/>
      <c r="BS167" s="59"/>
      <c r="BT167" s="59"/>
      <c r="BU167" s="59"/>
      <c r="BV167" s="59"/>
      <c r="BW167" s="59"/>
      <c r="BX167" s="59"/>
      <c r="BY167" s="59"/>
      <c r="BZ167" s="59"/>
      <c r="CA167" s="59"/>
      <c r="CB167" s="59"/>
      <c r="CC167" s="59"/>
      <c r="CD167" s="59"/>
      <c r="CE167" s="59"/>
      <c r="CF167" s="59"/>
      <c r="CG167" s="59"/>
      <c r="CH167" s="59"/>
      <c r="CI167" s="59"/>
      <c r="CJ167" s="59"/>
      <c r="CK167" s="59"/>
      <c r="CL167" s="59"/>
      <c r="CM167" s="59"/>
      <c r="CN167" s="59"/>
      <c r="CO167" s="59"/>
      <c r="CP167" s="59"/>
      <c r="CQ167" s="59"/>
      <c r="CR167" s="59"/>
      <c r="CS167" s="59"/>
      <c r="CT167" s="59"/>
      <c r="CU167" s="59"/>
      <c r="CV167" s="59"/>
      <c r="CW167" s="59"/>
      <c r="CX167" s="59"/>
      <c r="CY167" s="59"/>
      <c r="CZ167" s="59"/>
      <c r="DA167" s="59"/>
      <c r="DB167" s="59"/>
      <c r="DC167" s="59"/>
      <c r="DD167" s="59"/>
      <c r="DE167" s="59"/>
      <c r="DF167" s="59"/>
      <c r="DG167" s="59"/>
      <c r="DH167" s="59"/>
      <c r="DI167" s="59"/>
      <c r="DJ167" s="59"/>
      <c r="DK167" s="59"/>
      <c r="DL167" s="59"/>
      <c r="DM167" s="59"/>
      <c r="DN167" s="59"/>
      <c r="DO167" s="59"/>
      <c r="DP167" s="59"/>
      <c r="DQ167" s="59"/>
      <c r="DR167" s="59"/>
      <c r="DS167" s="59"/>
      <c r="DT167" s="59"/>
      <c r="DU167" s="59"/>
      <c r="DV167" s="59"/>
      <c r="DW167" s="59"/>
      <c r="DX167" s="59"/>
      <c r="DY167" s="59"/>
      <c r="DZ167" s="59"/>
      <c r="EA167" s="59"/>
      <c r="EB167" s="59"/>
      <c r="EC167" s="59"/>
      <c r="ED167" s="59"/>
      <c r="EE167" s="59"/>
      <c r="EF167" s="59"/>
      <c r="EG167" s="59"/>
      <c r="EH167" s="59"/>
      <c r="EI167" s="59"/>
    </row>
    <row r="168" spans="1:139" s="81" customFormat="1">
      <c r="A168" s="132" t="s">
        <v>5512</v>
      </c>
      <c r="B168" s="130" t="s">
        <v>6471</v>
      </c>
      <c r="C168" s="130" t="s">
        <v>5518</v>
      </c>
      <c r="D168" s="133" t="s">
        <v>5112</v>
      </c>
      <c r="E168" s="133" t="s">
        <v>28</v>
      </c>
      <c r="F168" s="133">
        <v>11</v>
      </c>
      <c r="G168" s="133">
        <v>9021044</v>
      </c>
      <c r="H168" s="133" t="s">
        <v>21</v>
      </c>
      <c r="I168" s="133" t="s">
        <v>28</v>
      </c>
      <c r="J168" s="133" t="s">
        <v>22</v>
      </c>
      <c r="K168" s="133" t="s">
        <v>23</v>
      </c>
      <c r="L168" s="133" t="s">
        <v>5144</v>
      </c>
      <c r="M168" s="134">
        <v>6.06E-8</v>
      </c>
      <c r="N168" s="133" t="s">
        <v>16</v>
      </c>
      <c r="O168" s="133">
        <v>7.4999999999999997E-3</v>
      </c>
      <c r="P168" s="133" t="s">
        <v>5515</v>
      </c>
      <c r="Q168" s="133">
        <v>537</v>
      </c>
      <c r="R168" s="133" t="s">
        <v>2343</v>
      </c>
      <c r="S168" s="133" t="s">
        <v>5517</v>
      </c>
      <c r="T168" s="134">
        <v>9.2999999999999999E-8</v>
      </c>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c r="BF168" s="59"/>
      <c r="BG168" s="59"/>
      <c r="BH168" s="59"/>
      <c r="BI168" s="59"/>
      <c r="BJ168" s="59"/>
      <c r="BK168" s="59"/>
      <c r="BL168" s="59"/>
      <c r="BM168" s="59"/>
      <c r="BN168" s="59"/>
      <c r="BO168" s="59"/>
      <c r="BP168" s="59"/>
      <c r="BQ168" s="59"/>
      <c r="BR168" s="59"/>
      <c r="BS168" s="59"/>
      <c r="BT168" s="59"/>
      <c r="BU168" s="59"/>
      <c r="BV168" s="59"/>
      <c r="BW168" s="59"/>
      <c r="BX168" s="59"/>
      <c r="BY168" s="59"/>
      <c r="BZ168" s="59"/>
      <c r="CA168" s="59"/>
      <c r="CB168" s="59"/>
      <c r="CC168" s="59"/>
      <c r="CD168" s="59"/>
      <c r="CE168" s="59"/>
      <c r="CF168" s="59"/>
      <c r="CG168" s="59"/>
      <c r="CH168" s="59"/>
      <c r="CI168" s="59"/>
      <c r="CJ168" s="59"/>
      <c r="CK168" s="59"/>
      <c r="CL168" s="59"/>
      <c r="CM168" s="59"/>
      <c r="CN168" s="59"/>
      <c r="CO168" s="59"/>
      <c r="CP168" s="59"/>
      <c r="CQ168" s="59"/>
      <c r="CR168" s="59"/>
      <c r="CS168" s="59"/>
      <c r="CT168" s="59"/>
      <c r="CU168" s="59"/>
      <c r="CV168" s="59"/>
      <c r="CW168" s="59"/>
      <c r="CX168" s="59"/>
      <c r="CY168" s="59"/>
      <c r="CZ168" s="59"/>
      <c r="DA168" s="59"/>
      <c r="DB168" s="59"/>
      <c r="DC168" s="59"/>
      <c r="DD168" s="59"/>
      <c r="DE168" s="59"/>
      <c r="DF168" s="59"/>
      <c r="DG168" s="59"/>
      <c r="DH168" s="59"/>
      <c r="DI168" s="59"/>
      <c r="DJ168" s="59"/>
      <c r="DK168" s="59"/>
      <c r="DL168" s="59"/>
      <c r="DM168" s="59"/>
      <c r="DN168" s="59"/>
      <c r="DO168" s="59"/>
      <c r="DP168" s="59"/>
      <c r="DQ168" s="59"/>
      <c r="DR168" s="59"/>
      <c r="DS168" s="59"/>
      <c r="DT168" s="59"/>
      <c r="DU168" s="59"/>
      <c r="DV168" s="59"/>
      <c r="DW168" s="59"/>
      <c r="DX168" s="59"/>
      <c r="DY168" s="59"/>
      <c r="DZ168" s="59"/>
      <c r="EA168" s="59"/>
      <c r="EB168" s="59"/>
      <c r="EC168" s="59"/>
      <c r="ED168" s="59"/>
      <c r="EE168" s="59"/>
      <c r="EF168" s="59"/>
      <c r="EG168" s="59"/>
      <c r="EH168" s="59"/>
      <c r="EI168" s="59"/>
    </row>
    <row r="169" spans="1:139" s="81" customFormat="1">
      <c r="A169" s="132" t="s">
        <v>5519</v>
      </c>
      <c r="B169" s="130" t="s">
        <v>6387</v>
      </c>
      <c r="C169" s="130" t="s">
        <v>5127</v>
      </c>
      <c r="D169" s="133" t="s">
        <v>5112</v>
      </c>
      <c r="E169" s="133" t="s">
        <v>248</v>
      </c>
      <c r="F169" s="133">
        <v>9</v>
      </c>
      <c r="G169" s="133">
        <v>89362401</v>
      </c>
      <c r="H169" s="133" t="s">
        <v>21</v>
      </c>
      <c r="I169" s="133" t="s">
        <v>248</v>
      </c>
      <c r="J169" s="133" t="s">
        <v>22</v>
      </c>
      <c r="K169" s="133" t="s">
        <v>23</v>
      </c>
      <c r="L169" s="133" t="s">
        <v>5520</v>
      </c>
      <c r="M169" s="134">
        <v>8.8500000000000005E-8</v>
      </c>
      <c r="N169" s="133" t="s">
        <v>5</v>
      </c>
      <c r="O169" s="134">
        <v>9.7E-5</v>
      </c>
      <c r="P169" s="133" t="s">
        <v>5306</v>
      </c>
      <c r="Q169" s="133">
        <v>7</v>
      </c>
      <c r="R169" s="133" t="s">
        <v>2342</v>
      </c>
      <c r="S169" s="133" t="s">
        <v>5521</v>
      </c>
      <c r="T169" s="134">
        <v>8.0999999999999997E-8</v>
      </c>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59"/>
      <c r="AU169" s="59"/>
      <c r="AV169" s="59"/>
      <c r="AW169" s="59"/>
      <c r="AX169" s="59"/>
      <c r="AY169" s="59"/>
      <c r="AZ169" s="59"/>
      <c r="BA169" s="59"/>
      <c r="BB169" s="59"/>
      <c r="BC169" s="59"/>
      <c r="BD169" s="59"/>
      <c r="BE169" s="59"/>
      <c r="BF169" s="59"/>
      <c r="BG169" s="59"/>
      <c r="BH169" s="59"/>
      <c r="BI169" s="59"/>
      <c r="BJ169" s="59"/>
      <c r="BK169" s="59"/>
      <c r="BL169" s="59"/>
      <c r="BM169" s="59"/>
      <c r="BN169" s="59"/>
      <c r="BO169" s="59"/>
      <c r="BP169" s="59"/>
      <c r="BQ169" s="59"/>
      <c r="BR169" s="59"/>
      <c r="BS169" s="59"/>
      <c r="BT169" s="59"/>
      <c r="BU169" s="59"/>
      <c r="BV169" s="59"/>
      <c r="BW169" s="59"/>
      <c r="BX169" s="59"/>
      <c r="BY169" s="59"/>
      <c r="BZ169" s="59"/>
      <c r="CA169" s="59"/>
      <c r="CB169" s="59"/>
      <c r="CC169" s="59"/>
      <c r="CD169" s="59"/>
      <c r="CE169" s="59"/>
      <c r="CF169" s="59"/>
      <c r="CG169" s="59"/>
      <c r="CH169" s="59"/>
      <c r="CI169" s="59"/>
      <c r="CJ169" s="59"/>
      <c r="CK169" s="59"/>
      <c r="CL169" s="59"/>
      <c r="CM169" s="59"/>
      <c r="CN169" s="59"/>
      <c r="CO169" s="59"/>
      <c r="CP169" s="59"/>
      <c r="CQ169" s="59"/>
      <c r="CR169" s="59"/>
      <c r="CS169" s="59"/>
      <c r="CT169" s="59"/>
      <c r="CU169" s="59"/>
      <c r="CV169" s="59"/>
      <c r="CW169" s="59"/>
      <c r="CX169" s="59"/>
      <c r="CY169" s="59"/>
      <c r="CZ169" s="59"/>
      <c r="DA169" s="59"/>
      <c r="DB169" s="59"/>
      <c r="DC169" s="59"/>
      <c r="DD169" s="59"/>
      <c r="DE169" s="59"/>
      <c r="DF169" s="59"/>
      <c r="DG169" s="59"/>
      <c r="DH169" s="59"/>
      <c r="DI169" s="59"/>
      <c r="DJ169" s="59"/>
      <c r="DK169" s="59"/>
      <c r="DL169" s="59"/>
      <c r="DM169" s="59"/>
      <c r="DN169" s="59"/>
      <c r="DO169" s="59"/>
      <c r="DP169" s="59"/>
      <c r="DQ169" s="59"/>
      <c r="DR169" s="59"/>
      <c r="DS169" s="59"/>
      <c r="DT169" s="59"/>
      <c r="DU169" s="59"/>
      <c r="DV169" s="59"/>
      <c r="DW169" s="59"/>
      <c r="DX169" s="59"/>
      <c r="DY169" s="59"/>
      <c r="DZ169" s="59"/>
      <c r="EA169" s="59"/>
      <c r="EB169" s="59"/>
      <c r="EC169" s="59"/>
      <c r="ED169" s="59"/>
      <c r="EE169" s="59"/>
      <c r="EF169" s="59"/>
      <c r="EG169" s="59"/>
      <c r="EH169" s="59"/>
      <c r="EI169" s="59"/>
    </row>
    <row r="170" spans="1:139" s="81" customFormat="1">
      <c r="A170" s="132" t="s">
        <v>1879</v>
      </c>
      <c r="B170" s="130" t="s">
        <v>6472</v>
      </c>
      <c r="C170" s="130" t="s">
        <v>5522</v>
      </c>
      <c r="D170" s="133" t="s">
        <v>5112</v>
      </c>
      <c r="E170" s="133" t="s">
        <v>5523</v>
      </c>
      <c r="F170" s="133">
        <v>7</v>
      </c>
      <c r="G170" s="133">
        <v>123199913</v>
      </c>
      <c r="H170" s="133" t="s">
        <v>108</v>
      </c>
      <c r="I170" s="133" t="s">
        <v>75</v>
      </c>
      <c r="J170" s="133" t="s">
        <v>17</v>
      </c>
      <c r="K170" s="133" t="s">
        <v>5526</v>
      </c>
      <c r="L170" s="133" t="s">
        <v>5524</v>
      </c>
      <c r="M170" s="134">
        <v>1.6700000000000001E-8</v>
      </c>
      <c r="N170" s="133" t="s">
        <v>5</v>
      </c>
      <c r="O170" s="133">
        <v>2.8E-3</v>
      </c>
      <c r="P170" s="133" t="s">
        <v>5525</v>
      </c>
      <c r="Q170" s="133">
        <v>198</v>
      </c>
      <c r="R170" s="133" t="s">
        <v>2342</v>
      </c>
      <c r="S170" s="133" t="s">
        <v>5527</v>
      </c>
      <c r="T170" s="134">
        <v>2.7E-8</v>
      </c>
      <c r="U170" s="59"/>
      <c r="V170" s="59"/>
      <c r="W170" s="59"/>
      <c r="X170" s="59"/>
      <c r="Y170" s="59"/>
      <c r="Z170" s="59"/>
      <c r="AA170" s="59"/>
      <c r="AB170" s="59"/>
      <c r="AC170" s="59"/>
      <c r="AD170" s="59"/>
      <c r="AE170" s="59"/>
      <c r="AF170" s="59"/>
      <c r="AG170" s="59"/>
      <c r="AH170" s="59"/>
      <c r="AI170" s="59"/>
      <c r="AJ170" s="59"/>
      <c r="AK170" s="59"/>
      <c r="AL170" s="59"/>
      <c r="AM170" s="59"/>
      <c r="AN170" s="59"/>
      <c r="AO170" s="59"/>
      <c r="AP170" s="59"/>
      <c r="AQ170" s="59"/>
      <c r="AR170" s="59"/>
      <c r="AS170" s="59"/>
      <c r="AT170" s="59"/>
      <c r="AU170" s="59"/>
      <c r="AV170" s="59"/>
      <c r="AW170" s="59"/>
      <c r="AX170" s="59"/>
      <c r="AY170" s="59"/>
      <c r="AZ170" s="59"/>
      <c r="BA170" s="59"/>
      <c r="BB170" s="59"/>
      <c r="BC170" s="59"/>
      <c r="BD170" s="59"/>
      <c r="BE170" s="59"/>
      <c r="BF170" s="59"/>
      <c r="BG170" s="59"/>
      <c r="BH170" s="59"/>
      <c r="BI170" s="59"/>
      <c r="BJ170" s="59"/>
      <c r="BK170" s="59"/>
      <c r="BL170" s="59"/>
      <c r="BM170" s="59"/>
      <c r="BN170" s="59"/>
      <c r="BO170" s="59"/>
      <c r="BP170" s="59"/>
      <c r="BQ170" s="59"/>
      <c r="BR170" s="59"/>
      <c r="BS170" s="59"/>
      <c r="BT170" s="59"/>
      <c r="BU170" s="59"/>
      <c r="BV170" s="59"/>
      <c r="BW170" s="59"/>
      <c r="BX170" s="59"/>
      <c r="BY170" s="59"/>
      <c r="BZ170" s="59"/>
      <c r="CA170" s="59"/>
      <c r="CB170" s="59"/>
      <c r="CC170" s="59"/>
      <c r="CD170" s="59"/>
      <c r="CE170" s="59"/>
      <c r="CF170" s="59"/>
      <c r="CG170" s="59"/>
      <c r="CH170" s="59"/>
      <c r="CI170" s="59"/>
      <c r="CJ170" s="59"/>
      <c r="CK170" s="59"/>
      <c r="CL170" s="59"/>
      <c r="CM170" s="59"/>
      <c r="CN170" s="59"/>
      <c r="CO170" s="59"/>
      <c r="CP170" s="59"/>
      <c r="CQ170" s="59"/>
      <c r="CR170" s="59"/>
      <c r="CS170" s="59"/>
      <c r="CT170" s="59"/>
      <c r="CU170" s="59"/>
      <c r="CV170" s="59"/>
      <c r="CW170" s="59"/>
      <c r="CX170" s="59"/>
      <c r="CY170" s="59"/>
      <c r="CZ170" s="59"/>
      <c r="DA170" s="59"/>
      <c r="DB170" s="59"/>
      <c r="DC170" s="59"/>
      <c r="DD170" s="59"/>
      <c r="DE170" s="59"/>
      <c r="DF170" s="59"/>
      <c r="DG170" s="59"/>
      <c r="DH170" s="59"/>
      <c r="DI170" s="59"/>
      <c r="DJ170" s="59"/>
      <c r="DK170" s="59"/>
      <c r="DL170" s="59"/>
      <c r="DM170" s="59"/>
      <c r="DN170" s="59"/>
      <c r="DO170" s="59"/>
      <c r="DP170" s="59"/>
      <c r="DQ170" s="59"/>
      <c r="DR170" s="59"/>
      <c r="DS170" s="59"/>
      <c r="DT170" s="59"/>
      <c r="DU170" s="59"/>
      <c r="DV170" s="59"/>
      <c r="DW170" s="59"/>
      <c r="DX170" s="59"/>
      <c r="DY170" s="59"/>
      <c r="DZ170" s="59"/>
      <c r="EA170" s="59"/>
      <c r="EB170" s="59"/>
      <c r="EC170" s="59"/>
      <c r="ED170" s="59"/>
      <c r="EE170" s="59"/>
      <c r="EF170" s="59"/>
      <c r="EG170" s="59"/>
      <c r="EH170" s="59"/>
      <c r="EI170" s="59"/>
    </row>
    <row r="171" spans="1:139" s="81" customFormat="1">
      <c r="A171" s="132" t="s">
        <v>5528</v>
      </c>
      <c r="B171" s="130" t="s">
        <v>6473</v>
      </c>
      <c r="C171" s="130" t="s">
        <v>5529</v>
      </c>
      <c r="D171" s="133" t="s">
        <v>5132</v>
      </c>
      <c r="E171" s="133" t="s">
        <v>5530</v>
      </c>
      <c r="F171" s="133">
        <v>1</v>
      </c>
      <c r="G171" s="133">
        <v>153960243</v>
      </c>
      <c r="H171" s="133" t="s">
        <v>7</v>
      </c>
      <c r="I171" s="133" t="s">
        <v>108</v>
      </c>
      <c r="J171" s="133" t="s">
        <v>9</v>
      </c>
      <c r="K171" s="133" t="s">
        <v>5531</v>
      </c>
      <c r="L171" s="133" t="s">
        <v>5125</v>
      </c>
      <c r="M171" s="134">
        <v>3.6300000000000001E-8</v>
      </c>
      <c r="N171" s="133" t="s">
        <v>5</v>
      </c>
      <c r="O171" s="133">
        <v>1.6000000000000001E-4</v>
      </c>
      <c r="P171" s="133" t="s">
        <v>5169</v>
      </c>
      <c r="Q171" s="133">
        <v>11</v>
      </c>
      <c r="R171" s="133" t="s">
        <v>2342</v>
      </c>
      <c r="S171" s="133" t="s">
        <v>5129</v>
      </c>
      <c r="T171" s="134">
        <v>6.7000000000000004E-8</v>
      </c>
      <c r="U171" s="59"/>
      <c r="V171" s="59"/>
      <c r="W171" s="59"/>
      <c r="X171" s="59"/>
      <c r="Y171" s="59"/>
      <c r="Z171" s="59"/>
      <c r="AA171" s="59"/>
      <c r="AB171" s="59"/>
      <c r="AC171" s="59"/>
      <c r="AD171" s="59"/>
      <c r="AE171" s="59"/>
      <c r="AF171" s="59"/>
      <c r="AG171" s="59"/>
      <c r="AH171" s="59"/>
      <c r="AI171" s="59"/>
      <c r="AJ171" s="59"/>
      <c r="AK171" s="59"/>
      <c r="AL171" s="59"/>
      <c r="AM171" s="59"/>
      <c r="AN171" s="59"/>
      <c r="AO171" s="59"/>
      <c r="AP171" s="59"/>
      <c r="AQ171" s="59"/>
      <c r="AR171" s="59"/>
      <c r="AS171" s="59"/>
      <c r="AT171" s="59"/>
      <c r="AU171" s="59"/>
      <c r="AV171" s="59"/>
      <c r="AW171" s="59"/>
      <c r="AX171" s="59"/>
      <c r="AY171" s="59"/>
      <c r="AZ171" s="59"/>
      <c r="BA171" s="59"/>
      <c r="BB171" s="59"/>
      <c r="BC171" s="59"/>
      <c r="BD171" s="59"/>
      <c r="BE171" s="59"/>
      <c r="BF171" s="59"/>
      <c r="BG171" s="59"/>
      <c r="BH171" s="59"/>
      <c r="BI171" s="59"/>
      <c r="BJ171" s="59"/>
      <c r="BK171" s="59"/>
      <c r="BL171" s="59"/>
      <c r="BM171" s="59"/>
      <c r="BN171" s="59"/>
      <c r="BO171" s="59"/>
      <c r="BP171" s="59"/>
      <c r="BQ171" s="59"/>
      <c r="BR171" s="59"/>
      <c r="BS171" s="59"/>
      <c r="BT171" s="59"/>
      <c r="BU171" s="59"/>
      <c r="BV171" s="59"/>
      <c r="BW171" s="59"/>
      <c r="BX171" s="59"/>
      <c r="BY171" s="59"/>
      <c r="BZ171" s="59"/>
      <c r="CA171" s="59"/>
      <c r="CB171" s="59"/>
      <c r="CC171" s="59"/>
      <c r="CD171" s="59"/>
      <c r="CE171" s="59"/>
      <c r="CF171" s="59"/>
      <c r="CG171" s="59"/>
      <c r="CH171" s="59"/>
      <c r="CI171" s="59"/>
      <c r="CJ171" s="59"/>
      <c r="CK171" s="59"/>
      <c r="CL171" s="59"/>
      <c r="CM171" s="59"/>
      <c r="CN171" s="59"/>
      <c r="CO171" s="59"/>
      <c r="CP171" s="59"/>
      <c r="CQ171" s="59"/>
      <c r="CR171" s="59"/>
      <c r="CS171" s="59"/>
      <c r="CT171" s="59"/>
      <c r="CU171" s="59"/>
      <c r="CV171" s="59"/>
      <c r="CW171" s="59"/>
      <c r="CX171" s="59"/>
      <c r="CY171" s="59"/>
      <c r="CZ171" s="59"/>
      <c r="DA171" s="59"/>
      <c r="DB171" s="59"/>
      <c r="DC171" s="59"/>
      <c r="DD171" s="59"/>
      <c r="DE171" s="59"/>
      <c r="DF171" s="59"/>
      <c r="DG171" s="59"/>
      <c r="DH171" s="59"/>
      <c r="DI171" s="59"/>
      <c r="DJ171" s="59"/>
      <c r="DK171" s="59"/>
      <c r="DL171" s="59"/>
      <c r="DM171" s="59"/>
      <c r="DN171" s="59"/>
      <c r="DO171" s="59"/>
      <c r="DP171" s="59"/>
      <c r="DQ171" s="59"/>
      <c r="DR171" s="59"/>
      <c r="DS171" s="59"/>
      <c r="DT171" s="59"/>
      <c r="DU171" s="59"/>
      <c r="DV171" s="59"/>
      <c r="DW171" s="59"/>
      <c r="DX171" s="59"/>
      <c r="DY171" s="59"/>
      <c r="DZ171" s="59"/>
      <c r="EA171" s="59"/>
      <c r="EB171" s="59"/>
      <c r="EC171" s="59"/>
      <c r="ED171" s="59"/>
      <c r="EE171" s="59"/>
      <c r="EF171" s="59"/>
      <c r="EG171" s="59"/>
      <c r="EH171" s="59"/>
      <c r="EI171" s="59"/>
    </row>
    <row r="172" spans="1:139" s="81" customFormat="1">
      <c r="A172" s="132" t="s">
        <v>5532</v>
      </c>
      <c r="B172" s="130" t="s">
        <v>6387</v>
      </c>
      <c r="C172" s="130" t="s">
        <v>5127</v>
      </c>
      <c r="D172" s="133" t="s">
        <v>5112</v>
      </c>
      <c r="E172" s="133" t="s">
        <v>5533</v>
      </c>
      <c r="F172" s="133">
        <v>11</v>
      </c>
      <c r="G172" s="133">
        <v>57496163</v>
      </c>
      <c r="H172" s="133" t="s">
        <v>75</v>
      </c>
      <c r="I172" s="133" t="s">
        <v>7</v>
      </c>
      <c r="J172" s="133" t="s">
        <v>9</v>
      </c>
      <c r="K172" s="133" t="s">
        <v>5536</v>
      </c>
      <c r="L172" s="133" t="s">
        <v>5534</v>
      </c>
      <c r="M172" s="134">
        <v>1.99E-8</v>
      </c>
      <c r="N172" s="133" t="s">
        <v>5</v>
      </c>
      <c r="O172" s="133">
        <v>1.1E-4</v>
      </c>
      <c r="P172" s="133" t="s">
        <v>5535</v>
      </c>
      <c r="Q172" s="133">
        <v>8</v>
      </c>
      <c r="R172" s="133" t="s">
        <v>2342</v>
      </c>
      <c r="S172" s="133" t="s">
        <v>5537</v>
      </c>
      <c r="T172" s="134">
        <v>4.0000000000000001E-8</v>
      </c>
      <c r="U172" s="59"/>
      <c r="V172" s="59"/>
      <c r="W172" s="59"/>
      <c r="X172" s="59"/>
      <c r="Y172" s="59"/>
      <c r="Z172" s="59"/>
      <c r="AA172" s="59"/>
      <c r="AB172" s="59"/>
      <c r="AC172" s="59"/>
      <c r="AD172" s="59"/>
      <c r="AE172" s="59"/>
      <c r="AF172" s="59"/>
      <c r="AG172" s="59"/>
      <c r="AH172" s="59"/>
      <c r="AI172" s="59"/>
      <c r="AJ172" s="59"/>
      <c r="AK172" s="59"/>
      <c r="AL172" s="59"/>
      <c r="AM172" s="59"/>
      <c r="AN172" s="59"/>
      <c r="AO172" s="59"/>
      <c r="AP172" s="59"/>
      <c r="AQ172" s="59"/>
      <c r="AR172" s="59"/>
      <c r="AS172" s="59"/>
      <c r="AT172" s="59"/>
      <c r="AU172" s="59"/>
      <c r="AV172" s="59"/>
      <c r="AW172" s="59"/>
      <c r="AX172" s="59"/>
      <c r="AY172" s="59"/>
      <c r="AZ172" s="59"/>
      <c r="BA172" s="59"/>
      <c r="BB172" s="59"/>
      <c r="BC172" s="59"/>
      <c r="BD172" s="59"/>
      <c r="BE172" s="59"/>
      <c r="BF172" s="59"/>
      <c r="BG172" s="59"/>
      <c r="BH172" s="59"/>
      <c r="BI172" s="59"/>
      <c r="BJ172" s="59"/>
      <c r="BK172" s="59"/>
      <c r="BL172" s="59"/>
      <c r="BM172" s="59"/>
      <c r="BN172" s="59"/>
      <c r="BO172" s="59"/>
      <c r="BP172" s="59"/>
      <c r="BQ172" s="59"/>
      <c r="BR172" s="59"/>
      <c r="BS172" s="59"/>
      <c r="BT172" s="59"/>
      <c r="BU172" s="59"/>
      <c r="BV172" s="59"/>
      <c r="BW172" s="59"/>
      <c r="BX172" s="59"/>
      <c r="BY172" s="59"/>
      <c r="BZ172" s="59"/>
      <c r="CA172" s="59"/>
      <c r="CB172" s="59"/>
      <c r="CC172" s="59"/>
      <c r="CD172" s="59"/>
      <c r="CE172" s="59"/>
      <c r="CF172" s="59"/>
      <c r="CG172" s="59"/>
      <c r="CH172" s="59"/>
      <c r="CI172" s="59"/>
      <c r="CJ172" s="59"/>
      <c r="CK172" s="59"/>
      <c r="CL172" s="59"/>
      <c r="CM172" s="59"/>
      <c r="CN172" s="59"/>
      <c r="CO172" s="59"/>
      <c r="CP172" s="59"/>
      <c r="CQ172" s="59"/>
      <c r="CR172" s="59"/>
      <c r="CS172" s="59"/>
      <c r="CT172" s="59"/>
      <c r="CU172" s="59"/>
      <c r="CV172" s="59"/>
      <c r="CW172" s="59"/>
      <c r="CX172" s="59"/>
      <c r="CY172" s="59"/>
      <c r="CZ172" s="59"/>
      <c r="DA172" s="59"/>
      <c r="DB172" s="59"/>
      <c r="DC172" s="59"/>
      <c r="DD172" s="59"/>
      <c r="DE172" s="59"/>
      <c r="DF172" s="59"/>
      <c r="DG172" s="59"/>
      <c r="DH172" s="59"/>
      <c r="DI172" s="59"/>
      <c r="DJ172" s="59"/>
      <c r="DK172" s="59"/>
      <c r="DL172" s="59"/>
      <c r="DM172" s="59"/>
      <c r="DN172" s="59"/>
      <c r="DO172" s="59"/>
      <c r="DP172" s="59"/>
      <c r="DQ172" s="59"/>
      <c r="DR172" s="59"/>
      <c r="DS172" s="59"/>
      <c r="DT172" s="59"/>
      <c r="DU172" s="59"/>
      <c r="DV172" s="59"/>
      <c r="DW172" s="59"/>
      <c r="DX172" s="59"/>
      <c r="DY172" s="59"/>
      <c r="DZ172" s="59"/>
      <c r="EA172" s="59"/>
      <c r="EB172" s="59"/>
      <c r="EC172" s="59"/>
      <c r="ED172" s="59"/>
      <c r="EE172" s="59"/>
      <c r="EF172" s="59"/>
      <c r="EG172" s="59"/>
      <c r="EH172" s="59"/>
      <c r="EI172" s="59"/>
    </row>
    <row r="173" spans="1:139" s="81" customFormat="1">
      <c r="A173" s="132" t="s">
        <v>5532</v>
      </c>
      <c r="B173" s="130" t="s">
        <v>6386</v>
      </c>
      <c r="C173" s="130" t="s">
        <v>5120</v>
      </c>
      <c r="D173" s="133" t="s">
        <v>5112</v>
      </c>
      <c r="E173" s="133" t="s">
        <v>5533</v>
      </c>
      <c r="F173" s="133">
        <v>11</v>
      </c>
      <c r="G173" s="133">
        <v>57496163</v>
      </c>
      <c r="H173" s="133" t="s">
        <v>75</v>
      </c>
      <c r="I173" s="133" t="s">
        <v>7</v>
      </c>
      <c r="J173" s="133" t="s">
        <v>9</v>
      </c>
      <c r="K173" s="133" t="s">
        <v>5536</v>
      </c>
      <c r="L173" s="133" t="s">
        <v>5538</v>
      </c>
      <c r="M173" s="134">
        <v>3.7800000000000001E-8</v>
      </c>
      <c r="N173" s="133" t="s">
        <v>5</v>
      </c>
      <c r="O173" s="133">
        <v>1.1E-4</v>
      </c>
      <c r="P173" s="133" t="s">
        <v>5535</v>
      </c>
      <c r="Q173" s="133">
        <v>8</v>
      </c>
      <c r="R173" s="133" t="s">
        <v>2343</v>
      </c>
      <c r="S173" s="133" t="s">
        <v>5539</v>
      </c>
      <c r="T173" s="134">
        <v>4.6000000000000002E-8</v>
      </c>
      <c r="U173" s="59"/>
      <c r="V173" s="59"/>
      <c r="W173" s="59"/>
      <c r="X173" s="59"/>
      <c r="Y173" s="59"/>
      <c r="Z173" s="59"/>
      <c r="AA173" s="59"/>
      <c r="AB173" s="59"/>
      <c r="AC173" s="59"/>
      <c r="AD173" s="59"/>
      <c r="AE173" s="59"/>
      <c r="AF173" s="59"/>
      <c r="AG173" s="59"/>
      <c r="AH173" s="59"/>
      <c r="AI173" s="59"/>
      <c r="AJ173" s="59"/>
      <c r="AK173" s="59"/>
      <c r="AL173" s="59"/>
      <c r="AM173" s="59"/>
      <c r="AN173" s="59"/>
      <c r="AO173" s="59"/>
      <c r="AP173" s="59"/>
      <c r="AQ173" s="59"/>
      <c r="AR173" s="59"/>
      <c r="AS173" s="59"/>
      <c r="AT173" s="59"/>
      <c r="AU173" s="59"/>
      <c r="AV173" s="59"/>
      <c r="AW173" s="59"/>
      <c r="AX173" s="59"/>
      <c r="AY173" s="59"/>
      <c r="AZ173" s="59"/>
      <c r="BA173" s="59"/>
      <c r="BB173" s="59"/>
      <c r="BC173" s="59"/>
      <c r="BD173" s="59"/>
      <c r="BE173" s="59"/>
      <c r="BF173" s="59"/>
      <c r="BG173" s="59"/>
      <c r="BH173" s="59"/>
      <c r="BI173" s="59"/>
      <c r="BJ173" s="59"/>
      <c r="BK173" s="59"/>
      <c r="BL173" s="59"/>
      <c r="BM173" s="59"/>
      <c r="BN173" s="59"/>
      <c r="BO173" s="59"/>
      <c r="BP173" s="59"/>
      <c r="BQ173" s="59"/>
      <c r="BR173" s="59"/>
      <c r="BS173" s="59"/>
      <c r="BT173" s="59"/>
      <c r="BU173" s="59"/>
      <c r="BV173" s="59"/>
      <c r="BW173" s="59"/>
      <c r="BX173" s="59"/>
      <c r="BY173" s="59"/>
      <c r="BZ173" s="59"/>
      <c r="CA173" s="59"/>
      <c r="CB173" s="59"/>
      <c r="CC173" s="59"/>
      <c r="CD173" s="59"/>
      <c r="CE173" s="59"/>
      <c r="CF173" s="59"/>
      <c r="CG173" s="59"/>
      <c r="CH173" s="59"/>
      <c r="CI173" s="59"/>
      <c r="CJ173" s="59"/>
      <c r="CK173" s="59"/>
      <c r="CL173" s="59"/>
      <c r="CM173" s="59"/>
      <c r="CN173" s="59"/>
      <c r="CO173" s="59"/>
      <c r="CP173" s="59"/>
      <c r="CQ173" s="59"/>
      <c r="CR173" s="59"/>
      <c r="CS173" s="59"/>
      <c r="CT173" s="59"/>
      <c r="CU173" s="59"/>
      <c r="CV173" s="59"/>
      <c r="CW173" s="59"/>
      <c r="CX173" s="59"/>
      <c r="CY173" s="59"/>
      <c r="CZ173" s="59"/>
      <c r="DA173" s="59"/>
      <c r="DB173" s="59"/>
      <c r="DC173" s="59"/>
      <c r="DD173" s="59"/>
      <c r="DE173" s="59"/>
      <c r="DF173" s="59"/>
      <c r="DG173" s="59"/>
      <c r="DH173" s="59"/>
      <c r="DI173" s="59"/>
      <c r="DJ173" s="59"/>
      <c r="DK173" s="59"/>
      <c r="DL173" s="59"/>
      <c r="DM173" s="59"/>
      <c r="DN173" s="59"/>
      <c r="DO173" s="59"/>
      <c r="DP173" s="59"/>
      <c r="DQ173" s="59"/>
      <c r="DR173" s="59"/>
      <c r="DS173" s="59"/>
      <c r="DT173" s="59"/>
      <c r="DU173" s="59"/>
      <c r="DV173" s="59"/>
      <c r="DW173" s="59"/>
      <c r="DX173" s="59"/>
      <c r="DY173" s="59"/>
      <c r="DZ173" s="59"/>
      <c r="EA173" s="59"/>
      <c r="EB173" s="59"/>
      <c r="EC173" s="59"/>
      <c r="ED173" s="59"/>
      <c r="EE173" s="59"/>
      <c r="EF173" s="59"/>
      <c r="EG173" s="59"/>
      <c r="EH173" s="59"/>
      <c r="EI173" s="59"/>
    </row>
    <row r="174" spans="1:139" s="81" customFormat="1">
      <c r="A174" s="132" t="s">
        <v>1939</v>
      </c>
      <c r="B174" s="130" t="s">
        <v>6474</v>
      </c>
      <c r="C174" s="130" t="s">
        <v>5540</v>
      </c>
      <c r="D174" s="133" t="s">
        <v>5132</v>
      </c>
      <c r="E174" s="133" t="s">
        <v>5541</v>
      </c>
      <c r="F174" s="133">
        <v>17</v>
      </c>
      <c r="G174" s="133">
        <v>19555892</v>
      </c>
      <c r="H174" s="133" t="s">
        <v>8</v>
      </c>
      <c r="I174" s="133" t="s">
        <v>75</v>
      </c>
      <c r="J174" s="133" t="s">
        <v>9</v>
      </c>
      <c r="K174" s="133" t="s">
        <v>5544</v>
      </c>
      <c r="L174" s="133" t="s">
        <v>5542</v>
      </c>
      <c r="M174" s="134">
        <v>1.6400000000000001E-8</v>
      </c>
      <c r="N174" s="133" t="s">
        <v>5</v>
      </c>
      <c r="O174" s="133">
        <v>1.9E-3</v>
      </c>
      <c r="P174" s="133" t="s">
        <v>5543</v>
      </c>
      <c r="Q174" s="133">
        <v>126</v>
      </c>
      <c r="R174" s="133" t="s">
        <v>2342</v>
      </c>
      <c r="S174" s="133" t="s">
        <v>5545</v>
      </c>
      <c r="T174" s="134">
        <v>4.3000000000000001E-8</v>
      </c>
      <c r="U174" s="59"/>
      <c r="V174" s="59"/>
      <c r="W174" s="59"/>
      <c r="X174" s="59"/>
      <c r="Y174" s="59"/>
      <c r="Z174" s="59"/>
      <c r="AA174" s="59"/>
      <c r="AB174" s="59"/>
      <c r="AC174" s="59"/>
      <c r="AD174" s="59"/>
      <c r="AE174" s="59"/>
      <c r="AF174" s="59"/>
      <c r="AG174" s="59"/>
      <c r="AH174" s="59"/>
      <c r="AI174" s="59"/>
      <c r="AJ174" s="59"/>
      <c r="AK174" s="59"/>
      <c r="AL174" s="59"/>
      <c r="AM174" s="59"/>
      <c r="AN174" s="59"/>
      <c r="AO174" s="59"/>
      <c r="AP174" s="59"/>
      <c r="AQ174" s="59"/>
      <c r="AR174" s="59"/>
      <c r="AS174" s="59"/>
      <c r="AT174" s="59"/>
      <c r="AU174" s="59"/>
      <c r="AV174" s="59"/>
      <c r="AW174" s="59"/>
      <c r="AX174" s="59"/>
      <c r="AY174" s="59"/>
      <c r="AZ174" s="59"/>
      <c r="BA174" s="59"/>
      <c r="BB174" s="59"/>
      <c r="BC174" s="59"/>
      <c r="BD174" s="59"/>
      <c r="BE174" s="59"/>
      <c r="BF174" s="59"/>
      <c r="BG174" s="59"/>
      <c r="BH174" s="59"/>
      <c r="BI174" s="59"/>
      <c r="BJ174" s="59"/>
      <c r="BK174" s="59"/>
      <c r="BL174" s="59"/>
      <c r="BM174" s="59"/>
      <c r="BN174" s="59"/>
      <c r="BO174" s="59"/>
      <c r="BP174" s="59"/>
      <c r="BQ174" s="59"/>
      <c r="BR174" s="59"/>
      <c r="BS174" s="59"/>
      <c r="BT174" s="59"/>
      <c r="BU174" s="59"/>
      <c r="BV174" s="59"/>
      <c r="BW174" s="59"/>
      <c r="BX174" s="59"/>
      <c r="BY174" s="59"/>
      <c r="BZ174" s="59"/>
      <c r="CA174" s="59"/>
      <c r="CB174" s="59"/>
      <c r="CC174" s="59"/>
      <c r="CD174" s="59"/>
      <c r="CE174" s="59"/>
      <c r="CF174" s="59"/>
      <c r="CG174" s="59"/>
      <c r="CH174" s="59"/>
      <c r="CI174" s="59"/>
      <c r="CJ174" s="59"/>
      <c r="CK174" s="59"/>
      <c r="CL174" s="59"/>
      <c r="CM174" s="59"/>
      <c r="CN174" s="59"/>
      <c r="CO174" s="59"/>
      <c r="CP174" s="59"/>
      <c r="CQ174" s="59"/>
      <c r="CR174" s="59"/>
      <c r="CS174" s="59"/>
      <c r="CT174" s="59"/>
      <c r="CU174" s="59"/>
      <c r="CV174" s="59"/>
      <c r="CW174" s="59"/>
      <c r="CX174" s="59"/>
      <c r="CY174" s="59"/>
      <c r="CZ174" s="59"/>
      <c r="DA174" s="59"/>
      <c r="DB174" s="59"/>
      <c r="DC174" s="59"/>
      <c r="DD174" s="59"/>
      <c r="DE174" s="59"/>
      <c r="DF174" s="59"/>
      <c r="DG174" s="59"/>
      <c r="DH174" s="59"/>
      <c r="DI174" s="59"/>
      <c r="DJ174" s="59"/>
      <c r="DK174" s="59"/>
      <c r="DL174" s="59"/>
      <c r="DM174" s="59"/>
      <c r="DN174" s="59"/>
      <c r="DO174" s="59"/>
      <c r="DP174" s="59"/>
      <c r="DQ174" s="59"/>
      <c r="DR174" s="59"/>
      <c r="DS174" s="59"/>
      <c r="DT174" s="59"/>
      <c r="DU174" s="59"/>
      <c r="DV174" s="59"/>
      <c r="DW174" s="59"/>
      <c r="DX174" s="59"/>
      <c r="DY174" s="59"/>
      <c r="DZ174" s="59"/>
      <c r="EA174" s="59"/>
      <c r="EB174" s="59"/>
      <c r="EC174" s="59"/>
      <c r="ED174" s="59"/>
      <c r="EE174" s="59"/>
      <c r="EF174" s="59"/>
      <c r="EG174" s="59"/>
      <c r="EH174" s="59"/>
      <c r="EI174" s="59"/>
    </row>
    <row r="175" spans="1:139" s="81" customFormat="1">
      <c r="A175" s="132" t="s">
        <v>5546</v>
      </c>
      <c r="B175" s="130" t="s">
        <v>6475</v>
      </c>
      <c r="C175" s="130" t="s">
        <v>5547</v>
      </c>
      <c r="D175" s="133" t="s">
        <v>5132</v>
      </c>
      <c r="E175" s="133" t="s">
        <v>20</v>
      </c>
      <c r="F175" s="133">
        <v>12</v>
      </c>
      <c r="G175" s="133">
        <v>53065831</v>
      </c>
      <c r="H175" s="133" t="s">
        <v>21</v>
      </c>
      <c r="I175" s="133" t="s">
        <v>20</v>
      </c>
      <c r="J175" s="133" t="s">
        <v>22</v>
      </c>
      <c r="K175" s="133" t="s">
        <v>23</v>
      </c>
      <c r="L175" s="133" t="s">
        <v>5548</v>
      </c>
      <c r="M175" s="134">
        <v>5.6200000000000002E-10</v>
      </c>
      <c r="N175" s="133" t="s">
        <v>5</v>
      </c>
      <c r="O175" s="133">
        <v>5.4000000000000001E-4</v>
      </c>
      <c r="P175" s="133" t="s">
        <v>5549</v>
      </c>
      <c r="Q175" s="133">
        <v>36</v>
      </c>
      <c r="R175" s="133" t="s">
        <v>2342</v>
      </c>
      <c r="S175" s="133" t="s">
        <v>5550</v>
      </c>
      <c r="T175" s="134">
        <v>3.1000000000000002E-10</v>
      </c>
      <c r="U175" s="59"/>
      <c r="V175" s="59"/>
      <c r="W175" s="59"/>
      <c r="X175" s="59"/>
      <c r="Y175" s="59"/>
      <c r="Z175" s="59"/>
      <c r="AA175" s="59"/>
      <c r="AB175" s="59"/>
      <c r="AC175" s="59"/>
      <c r="AD175" s="59"/>
      <c r="AE175" s="59"/>
      <c r="AF175" s="59"/>
      <c r="AG175" s="59"/>
      <c r="AH175" s="59"/>
      <c r="AI175" s="59"/>
      <c r="AJ175" s="59"/>
      <c r="AK175" s="59"/>
      <c r="AL175" s="59"/>
      <c r="AM175" s="59"/>
      <c r="AN175" s="59"/>
      <c r="AO175" s="59"/>
      <c r="AP175" s="59"/>
      <c r="AQ175" s="59"/>
      <c r="AR175" s="59"/>
      <c r="AS175" s="59"/>
      <c r="AT175" s="59"/>
      <c r="AU175" s="59"/>
      <c r="AV175" s="59"/>
      <c r="AW175" s="59"/>
      <c r="AX175" s="59"/>
      <c r="AY175" s="59"/>
      <c r="AZ175" s="59"/>
      <c r="BA175" s="59"/>
      <c r="BB175" s="59"/>
      <c r="BC175" s="59"/>
      <c r="BD175" s="59"/>
      <c r="BE175" s="59"/>
      <c r="BF175" s="59"/>
      <c r="BG175" s="59"/>
      <c r="BH175" s="59"/>
      <c r="BI175" s="59"/>
      <c r="BJ175" s="59"/>
      <c r="BK175" s="59"/>
      <c r="BL175" s="59"/>
      <c r="BM175" s="59"/>
      <c r="BN175" s="59"/>
      <c r="BO175" s="59"/>
      <c r="BP175" s="59"/>
      <c r="BQ175" s="59"/>
      <c r="BR175" s="59"/>
      <c r="BS175" s="59"/>
      <c r="BT175" s="59"/>
      <c r="BU175" s="59"/>
      <c r="BV175" s="59"/>
      <c r="BW175" s="59"/>
      <c r="BX175" s="59"/>
      <c r="BY175" s="59"/>
      <c r="BZ175" s="59"/>
      <c r="CA175" s="59"/>
      <c r="CB175" s="59"/>
      <c r="CC175" s="59"/>
      <c r="CD175" s="59"/>
      <c r="CE175" s="59"/>
      <c r="CF175" s="59"/>
      <c r="CG175" s="59"/>
      <c r="CH175" s="59"/>
      <c r="CI175" s="59"/>
      <c r="CJ175" s="59"/>
      <c r="CK175" s="59"/>
      <c r="CL175" s="59"/>
      <c r="CM175" s="59"/>
      <c r="CN175" s="59"/>
      <c r="CO175" s="59"/>
      <c r="CP175" s="59"/>
      <c r="CQ175" s="59"/>
      <c r="CR175" s="59"/>
      <c r="CS175" s="59"/>
      <c r="CT175" s="59"/>
      <c r="CU175" s="59"/>
      <c r="CV175" s="59"/>
      <c r="CW175" s="59"/>
      <c r="CX175" s="59"/>
      <c r="CY175" s="59"/>
      <c r="CZ175" s="59"/>
      <c r="DA175" s="59"/>
      <c r="DB175" s="59"/>
      <c r="DC175" s="59"/>
      <c r="DD175" s="59"/>
      <c r="DE175" s="59"/>
      <c r="DF175" s="59"/>
      <c r="DG175" s="59"/>
      <c r="DH175" s="59"/>
      <c r="DI175" s="59"/>
      <c r="DJ175" s="59"/>
      <c r="DK175" s="59"/>
      <c r="DL175" s="59"/>
      <c r="DM175" s="59"/>
      <c r="DN175" s="59"/>
      <c r="DO175" s="59"/>
      <c r="DP175" s="59"/>
      <c r="DQ175" s="59"/>
      <c r="DR175" s="59"/>
      <c r="DS175" s="59"/>
      <c r="DT175" s="59"/>
      <c r="DU175" s="59"/>
      <c r="DV175" s="59"/>
      <c r="DW175" s="59"/>
      <c r="DX175" s="59"/>
      <c r="DY175" s="59"/>
      <c r="DZ175" s="59"/>
      <c r="EA175" s="59"/>
      <c r="EB175" s="59"/>
      <c r="EC175" s="59"/>
      <c r="ED175" s="59"/>
      <c r="EE175" s="59"/>
      <c r="EF175" s="59"/>
      <c r="EG175" s="59"/>
      <c r="EH175" s="59"/>
      <c r="EI175" s="59"/>
    </row>
    <row r="176" spans="1:139" s="81" customFormat="1">
      <c r="A176" s="132" t="s">
        <v>5546</v>
      </c>
      <c r="B176" s="130" t="s">
        <v>6475</v>
      </c>
      <c r="C176" s="130" t="s">
        <v>5547</v>
      </c>
      <c r="D176" s="133" t="s">
        <v>5132</v>
      </c>
      <c r="E176" s="133" t="s">
        <v>34</v>
      </c>
      <c r="F176" s="133">
        <v>12</v>
      </c>
      <c r="G176" s="133">
        <v>53065831</v>
      </c>
      <c r="H176" s="133" t="s">
        <v>21</v>
      </c>
      <c r="I176" s="133" t="s">
        <v>34</v>
      </c>
      <c r="J176" s="133" t="s">
        <v>22</v>
      </c>
      <c r="K176" s="133" t="s">
        <v>23</v>
      </c>
      <c r="L176" s="133" t="s">
        <v>5548</v>
      </c>
      <c r="M176" s="134">
        <v>5.6200000000000002E-10</v>
      </c>
      <c r="N176" s="133" t="s">
        <v>5</v>
      </c>
      <c r="O176" s="133">
        <v>5.4000000000000001E-4</v>
      </c>
      <c r="P176" s="133" t="s">
        <v>5549</v>
      </c>
      <c r="Q176" s="133">
        <v>36</v>
      </c>
      <c r="R176" s="133" t="s">
        <v>2343</v>
      </c>
      <c r="S176" s="133" t="s">
        <v>5550</v>
      </c>
      <c r="T176" s="134">
        <v>3.1000000000000002E-10</v>
      </c>
      <c r="U176" s="59"/>
      <c r="V176" s="59"/>
      <c r="W176" s="59"/>
      <c r="X176" s="59"/>
      <c r="Y176" s="59"/>
      <c r="Z176" s="59"/>
      <c r="AA176" s="59"/>
      <c r="AB176" s="59"/>
      <c r="AC176" s="59"/>
      <c r="AD176" s="59"/>
      <c r="AE176" s="59"/>
      <c r="AF176" s="59"/>
      <c r="AG176" s="59"/>
      <c r="AH176" s="59"/>
      <c r="AI176" s="59"/>
      <c r="AJ176" s="59"/>
      <c r="AK176" s="59"/>
      <c r="AL176" s="59"/>
      <c r="AM176" s="59"/>
      <c r="AN176" s="59"/>
      <c r="AO176" s="59"/>
      <c r="AP176" s="59"/>
      <c r="AQ176" s="59"/>
      <c r="AR176" s="59"/>
      <c r="AS176" s="59"/>
      <c r="AT176" s="59"/>
      <c r="AU176" s="59"/>
      <c r="AV176" s="59"/>
      <c r="AW176" s="59"/>
      <c r="AX176" s="59"/>
      <c r="AY176" s="59"/>
      <c r="AZ176" s="59"/>
      <c r="BA176" s="59"/>
      <c r="BB176" s="59"/>
      <c r="BC176" s="59"/>
      <c r="BD176" s="59"/>
      <c r="BE176" s="59"/>
      <c r="BF176" s="59"/>
      <c r="BG176" s="59"/>
      <c r="BH176" s="59"/>
      <c r="BI176" s="59"/>
      <c r="BJ176" s="59"/>
      <c r="BK176" s="59"/>
      <c r="BL176" s="59"/>
      <c r="BM176" s="59"/>
      <c r="BN176" s="59"/>
      <c r="BO176" s="59"/>
      <c r="BP176" s="59"/>
      <c r="BQ176" s="59"/>
      <c r="BR176" s="59"/>
      <c r="BS176" s="59"/>
      <c r="BT176" s="59"/>
      <c r="BU176" s="59"/>
      <c r="BV176" s="59"/>
      <c r="BW176" s="59"/>
      <c r="BX176" s="59"/>
      <c r="BY176" s="59"/>
      <c r="BZ176" s="59"/>
      <c r="CA176" s="59"/>
      <c r="CB176" s="59"/>
      <c r="CC176" s="59"/>
      <c r="CD176" s="59"/>
      <c r="CE176" s="59"/>
      <c r="CF176" s="59"/>
      <c r="CG176" s="59"/>
      <c r="CH176" s="59"/>
      <c r="CI176" s="59"/>
      <c r="CJ176" s="59"/>
      <c r="CK176" s="59"/>
      <c r="CL176" s="59"/>
      <c r="CM176" s="59"/>
      <c r="CN176" s="59"/>
      <c r="CO176" s="59"/>
      <c r="CP176" s="59"/>
      <c r="CQ176" s="59"/>
      <c r="CR176" s="59"/>
      <c r="CS176" s="59"/>
      <c r="CT176" s="59"/>
      <c r="CU176" s="59"/>
      <c r="CV176" s="59"/>
      <c r="CW176" s="59"/>
      <c r="CX176" s="59"/>
      <c r="CY176" s="59"/>
      <c r="CZ176" s="59"/>
      <c r="DA176" s="59"/>
      <c r="DB176" s="59"/>
      <c r="DC176" s="59"/>
      <c r="DD176" s="59"/>
      <c r="DE176" s="59"/>
      <c r="DF176" s="59"/>
      <c r="DG176" s="59"/>
      <c r="DH176" s="59"/>
      <c r="DI176" s="59"/>
      <c r="DJ176" s="59"/>
      <c r="DK176" s="59"/>
      <c r="DL176" s="59"/>
      <c r="DM176" s="59"/>
      <c r="DN176" s="59"/>
      <c r="DO176" s="59"/>
      <c r="DP176" s="59"/>
      <c r="DQ176" s="59"/>
      <c r="DR176" s="59"/>
      <c r="DS176" s="59"/>
      <c r="DT176" s="59"/>
      <c r="DU176" s="59"/>
      <c r="DV176" s="59"/>
      <c r="DW176" s="59"/>
      <c r="DX176" s="59"/>
      <c r="DY176" s="59"/>
      <c r="DZ176" s="59"/>
      <c r="EA176" s="59"/>
      <c r="EB176" s="59"/>
      <c r="EC176" s="59"/>
      <c r="ED176" s="59"/>
      <c r="EE176" s="59"/>
      <c r="EF176" s="59"/>
      <c r="EG176" s="59"/>
      <c r="EH176" s="59"/>
      <c r="EI176" s="59"/>
    </row>
    <row r="177" spans="1:139" s="81" customFormat="1">
      <c r="A177" s="132" t="s">
        <v>5546</v>
      </c>
      <c r="B177" s="130" t="s">
        <v>6475</v>
      </c>
      <c r="C177" s="130" t="s">
        <v>5547</v>
      </c>
      <c r="D177" s="133" t="s">
        <v>5132</v>
      </c>
      <c r="E177" s="133" t="s">
        <v>28</v>
      </c>
      <c r="F177" s="133">
        <v>12</v>
      </c>
      <c r="G177" s="133">
        <v>53065831</v>
      </c>
      <c r="H177" s="133" t="s">
        <v>21</v>
      </c>
      <c r="I177" s="133" t="s">
        <v>28</v>
      </c>
      <c r="J177" s="133" t="s">
        <v>22</v>
      </c>
      <c r="K177" s="133" t="s">
        <v>23</v>
      </c>
      <c r="L177" s="133" t="s">
        <v>5548</v>
      </c>
      <c r="M177" s="134">
        <v>5.6200000000000002E-10</v>
      </c>
      <c r="N177" s="133" t="s">
        <v>5</v>
      </c>
      <c r="O177" s="133">
        <v>5.4000000000000001E-4</v>
      </c>
      <c r="P177" s="133" t="s">
        <v>5549</v>
      </c>
      <c r="Q177" s="133">
        <v>36</v>
      </c>
      <c r="R177" s="133" t="s">
        <v>2343</v>
      </c>
      <c r="S177" s="133" t="s">
        <v>5550</v>
      </c>
      <c r="T177" s="134">
        <v>3.1000000000000002E-10</v>
      </c>
      <c r="U177" s="59"/>
      <c r="V177" s="59"/>
      <c r="W177" s="59"/>
      <c r="X177" s="59"/>
      <c r="Y177" s="59"/>
      <c r="Z177" s="59"/>
      <c r="AA177" s="59"/>
      <c r="AB177" s="59"/>
      <c r="AC177" s="59"/>
      <c r="AD177" s="59"/>
      <c r="AE177" s="59"/>
      <c r="AF177" s="59"/>
      <c r="AG177" s="59"/>
      <c r="AH177" s="59"/>
      <c r="AI177" s="59"/>
      <c r="AJ177" s="59"/>
      <c r="AK177" s="59"/>
      <c r="AL177" s="59"/>
      <c r="AM177" s="59"/>
      <c r="AN177" s="59"/>
      <c r="AO177" s="59"/>
      <c r="AP177" s="59"/>
      <c r="AQ177" s="59"/>
      <c r="AR177" s="59"/>
      <c r="AS177" s="59"/>
      <c r="AT177" s="59"/>
      <c r="AU177" s="59"/>
      <c r="AV177" s="59"/>
      <c r="AW177" s="59"/>
      <c r="AX177" s="59"/>
      <c r="AY177" s="59"/>
      <c r="AZ177" s="59"/>
      <c r="BA177" s="59"/>
      <c r="BB177" s="59"/>
      <c r="BC177" s="59"/>
      <c r="BD177" s="59"/>
      <c r="BE177" s="59"/>
      <c r="BF177" s="59"/>
      <c r="BG177" s="59"/>
      <c r="BH177" s="59"/>
      <c r="BI177" s="59"/>
      <c r="BJ177" s="59"/>
      <c r="BK177" s="59"/>
      <c r="BL177" s="59"/>
      <c r="BM177" s="59"/>
      <c r="BN177" s="59"/>
      <c r="BO177" s="59"/>
      <c r="BP177" s="59"/>
      <c r="BQ177" s="59"/>
      <c r="BR177" s="59"/>
      <c r="BS177" s="59"/>
      <c r="BT177" s="59"/>
      <c r="BU177" s="59"/>
      <c r="BV177" s="59"/>
      <c r="BW177" s="59"/>
      <c r="BX177" s="59"/>
      <c r="BY177" s="59"/>
      <c r="BZ177" s="59"/>
      <c r="CA177" s="59"/>
      <c r="CB177" s="59"/>
      <c r="CC177" s="59"/>
      <c r="CD177" s="59"/>
      <c r="CE177" s="59"/>
      <c r="CF177" s="59"/>
      <c r="CG177" s="59"/>
      <c r="CH177" s="59"/>
      <c r="CI177" s="59"/>
      <c r="CJ177" s="59"/>
      <c r="CK177" s="59"/>
      <c r="CL177" s="59"/>
      <c r="CM177" s="59"/>
      <c r="CN177" s="59"/>
      <c r="CO177" s="59"/>
      <c r="CP177" s="59"/>
      <c r="CQ177" s="59"/>
      <c r="CR177" s="59"/>
      <c r="CS177" s="59"/>
      <c r="CT177" s="59"/>
      <c r="CU177" s="59"/>
      <c r="CV177" s="59"/>
      <c r="CW177" s="59"/>
      <c r="CX177" s="59"/>
      <c r="CY177" s="59"/>
      <c r="CZ177" s="59"/>
      <c r="DA177" s="59"/>
      <c r="DB177" s="59"/>
      <c r="DC177" s="59"/>
      <c r="DD177" s="59"/>
      <c r="DE177" s="59"/>
      <c r="DF177" s="59"/>
      <c r="DG177" s="59"/>
      <c r="DH177" s="59"/>
      <c r="DI177" s="59"/>
      <c r="DJ177" s="59"/>
      <c r="DK177" s="59"/>
      <c r="DL177" s="59"/>
      <c r="DM177" s="59"/>
      <c r="DN177" s="59"/>
      <c r="DO177" s="59"/>
      <c r="DP177" s="59"/>
      <c r="DQ177" s="59"/>
      <c r="DR177" s="59"/>
      <c r="DS177" s="59"/>
      <c r="DT177" s="59"/>
      <c r="DU177" s="59"/>
      <c r="DV177" s="59"/>
      <c r="DW177" s="59"/>
      <c r="DX177" s="59"/>
      <c r="DY177" s="59"/>
      <c r="DZ177" s="59"/>
      <c r="EA177" s="59"/>
      <c r="EB177" s="59"/>
      <c r="EC177" s="59"/>
      <c r="ED177" s="59"/>
      <c r="EE177" s="59"/>
      <c r="EF177" s="59"/>
      <c r="EG177" s="59"/>
      <c r="EH177" s="59"/>
      <c r="EI177" s="59"/>
    </row>
    <row r="178" spans="1:139" s="81" customFormat="1">
      <c r="A178" s="132" t="s">
        <v>5546</v>
      </c>
      <c r="B178" s="130" t="s">
        <v>6447</v>
      </c>
      <c r="C178" s="130" t="s">
        <v>5401</v>
      </c>
      <c r="D178" s="133" t="s">
        <v>5132</v>
      </c>
      <c r="E178" s="133" t="s">
        <v>20</v>
      </c>
      <c r="F178" s="133">
        <v>12</v>
      </c>
      <c r="G178" s="133">
        <v>53065831</v>
      </c>
      <c r="H178" s="133" t="s">
        <v>21</v>
      </c>
      <c r="I178" s="133" t="s">
        <v>20</v>
      </c>
      <c r="J178" s="133" t="s">
        <v>22</v>
      </c>
      <c r="K178" s="133" t="s">
        <v>23</v>
      </c>
      <c r="L178" s="133" t="s">
        <v>5551</v>
      </c>
      <c r="M178" s="134">
        <v>6.0500000000000006E-8</v>
      </c>
      <c r="N178" s="133" t="s">
        <v>5</v>
      </c>
      <c r="O178" s="133">
        <v>5.4000000000000001E-4</v>
      </c>
      <c r="P178" s="133" t="s">
        <v>5549</v>
      </c>
      <c r="Q178" s="133">
        <v>36</v>
      </c>
      <c r="R178" s="133" t="s">
        <v>2343</v>
      </c>
      <c r="S178" s="133" t="s">
        <v>5552</v>
      </c>
      <c r="T178" s="134">
        <v>6.8E-8</v>
      </c>
      <c r="U178" s="59"/>
      <c r="V178" s="59"/>
      <c r="W178" s="59"/>
      <c r="X178" s="59"/>
      <c r="Y178" s="59"/>
      <c r="Z178" s="59"/>
      <c r="AA178" s="59"/>
      <c r="AB178" s="59"/>
      <c r="AC178" s="59"/>
      <c r="AD178" s="59"/>
      <c r="AE178" s="59"/>
      <c r="AF178" s="59"/>
      <c r="AG178" s="59"/>
      <c r="AH178" s="59"/>
      <c r="AI178" s="59"/>
      <c r="AJ178" s="59"/>
      <c r="AK178" s="59"/>
      <c r="AL178" s="59"/>
      <c r="AM178" s="59"/>
      <c r="AN178" s="59"/>
      <c r="AO178" s="59"/>
      <c r="AP178" s="59"/>
      <c r="AQ178" s="59"/>
      <c r="AR178" s="59"/>
      <c r="AS178" s="59"/>
      <c r="AT178" s="59"/>
      <c r="AU178" s="59"/>
      <c r="AV178" s="59"/>
      <c r="AW178" s="59"/>
      <c r="AX178" s="59"/>
      <c r="AY178" s="59"/>
      <c r="AZ178" s="59"/>
      <c r="BA178" s="59"/>
      <c r="BB178" s="59"/>
      <c r="BC178" s="59"/>
      <c r="BD178" s="59"/>
      <c r="BE178" s="59"/>
      <c r="BF178" s="59"/>
      <c r="BG178" s="59"/>
      <c r="BH178" s="59"/>
      <c r="BI178" s="59"/>
      <c r="BJ178" s="59"/>
      <c r="BK178" s="59"/>
      <c r="BL178" s="59"/>
      <c r="BM178" s="59"/>
      <c r="BN178" s="59"/>
      <c r="BO178" s="59"/>
      <c r="BP178" s="59"/>
      <c r="BQ178" s="59"/>
      <c r="BR178" s="59"/>
      <c r="BS178" s="59"/>
      <c r="BT178" s="59"/>
      <c r="BU178" s="59"/>
      <c r="BV178" s="59"/>
      <c r="BW178" s="59"/>
      <c r="BX178" s="59"/>
      <c r="BY178" s="59"/>
      <c r="BZ178" s="59"/>
      <c r="CA178" s="59"/>
      <c r="CB178" s="59"/>
      <c r="CC178" s="59"/>
      <c r="CD178" s="59"/>
      <c r="CE178" s="59"/>
      <c r="CF178" s="59"/>
      <c r="CG178" s="59"/>
      <c r="CH178" s="59"/>
      <c r="CI178" s="59"/>
      <c r="CJ178" s="59"/>
      <c r="CK178" s="59"/>
      <c r="CL178" s="59"/>
      <c r="CM178" s="59"/>
      <c r="CN178" s="59"/>
      <c r="CO178" s="59"/>
      <c r="CP178" s="59"/>
      <c r="CQ178" s="59"/>
      <c r="CR178" s="59"/>
      <c r="CS178" s="59"/>
      <c r="CT178" s="59"/>
      <c r="CU178" s="59"/>
      <c r="CV178" s="59"/>
      <c r="CW178" s="59"/>
      <c r="CX178" s="59"/>
      <c r="CY178" s="59"/>
      <c r="CZ178" s="59"/>
      <c r="DA178" s="59"/>
      <c r="DB178" s="59"/>
      <c r="DC178" s="59"/>
      <c r="DD178" s="59"/>
      <c r="DE178" s="59"/>
      <c r="DF178" s="59"/>
      <c r="DG178" s="59"/>
      <c r="DH178" s="59"/>
      <c r="DI178" s="59"/>
      <c r="DJ178" s="59"/>
      <c r="DK178" s="59"/>
      <c r="DL178" s="59"/>
      <c r="DM178" s="59"/>
      <c r="DN178" s="59"/>
      <c r="DO178" s="59"/>
      <c r="DP178" s="59"/>
      <c r="DQ178" s="59"/>
      <c r="DR178" s="59"/>
      <c r="DS178" s="59"/>
      <c r="DT178" s="59"/>
      <c r="DU178" s="59"/>
      <c r="DV178" s="59"/>
      <c r="DW178" s="59"/>
      <c r="DX178" s="59"/>
      <c r="DY178" s="59"/>
      <c r="DZ178" s="59"/>
      <c r="EA178" s="59"/>
      <c r="EB178" s="59"/>
      <c r="EC178" s="59"/>
      <c r="ED178" s="59"/>
      <c r="EE178" s="59"/>
      <c r="EF178" s="59"/>
      <c r="EG178" s="59"/>
      <c r="EH178" s="59"/>
      <c r="EI178" s="59"/>
    </row>
    <row r="179" spans="1:139" s="81" customFormat="1">
      <c r="A179" s="132" t="s">
        <v>5546</v>
      </c>
      <c r="B179" s="130" t="s">
        <v>6447</v>
      </c>
      <c r="C179" s="130" t="s">
        <v>5401</v>
      </c>
      <c r="D179" s="133" t="s">
        <v>5132</v>
      </c>
      <c r="E179" s="133" t="s">
        <v>34</v>
      </c>
      <c r="F179" s="133">
        <v>12</v>
      </c>
      <c r="G179" s="133">
        <v>53065831</v>
      </c>
      <c r="H179" s="133" t="s">
        <v>21</v>
      </c>
      <c r="I179" s="133" t="s">
        <v>34</v>
      </c>
      <c r="J179" s="133" t="s">
        <v>22</v>
      </c>
      <c r="K179" s="133" t="s">
        <v>23</v>
      </c>
      <c r="L179" s="133" t="s">
        <v>5551</v>
      </c>
      <c r="M179" s="134">
        <v>6.0500000000000006E-8</v>
      </c>
      <c r="N179" s="133" t="s">
        <v>5</v>
      </c>
      <c r="O179" s="133">
        <v>5.4000000000000001E-4</v>
      </c>
      <c r="P179" s="133" t="s">
        <v>5549</v>
      </c>
      <c r="Q179" s="133">
        <v>36</v>
      </c>
      <c r="R179" s="133" t="s">
        <v>2343</v>
      </c>
      <c r="S179" s="133" t="s">
        <v>5552</v>
      </c>
      <c r="T179" s="134">
        <v>6.8E-8</v>
      </c>
      <c r="U179" s="59"/>
      <c r="V179" s="59"/>
      <c r="W179" s="59"/>
      <c r="X179" s="59"/>
      <c r="Y179" s="59"/>
      <c r="Z179" s="59"/>
      <c r="AA179" s="59"/>
      <c r="AB179" s="59"/>
      <c r="AC179" s="59"/>
      <c r="AD179" s="59"/>
      <c r="AE179" s="59"/>
      <c r="AF179" s="59"/>
      <c r="AG179" s="59"/>
      <c r="AH179" s="59"/>
      <c r="AI179" s="59"/>
      <c r="AJ179" s="59"/>
      <c r="AK179" s="59"/>
      <c r="AL179" s="59"/>
      <c r="AM179" s="59"/>
      <c r="AN179" s="59"/>
      <c r="AO179" s="59"/>
      <c r="AP179" s="59"/>
      <c r="AQ179" s="59"/>
      <c r="AR179" s="59"/>
      <c r="AS179" s="59"/>
      <c r="AT179" s="59"/>
      <c r="AU179" s="59"/>
      <c r="AV179" s="59"/>
      <c r="AW179" s="59"/>
      <c r="AX179" s="59"/>
      <c r="AY179" s="59"/>
      <c r="AZ179" s="59"/>
      <c r="BA179" s="59"/>
      <c r="BB179" s="59"/>
      <c r="BC179" s="59"/>
      <c r="BD179" s="59"/>
      <c r="BE179" s="59"/>
      <c r="BF179" s="59"/>
      <c r="BG179" s="59"/>
      <c r="BH179" s="59"/>
      <c r="BI179" s="59"/>
      <c r="BJ179" s="59"/>
      <c r="BK179" s="59"/>
      <c r="BL179" s="59"/>
      <c r="BM179" s="59"/>
      <c r="BN179" s="59"/>
      <c r="BO179" s="59"/>
      <c r="BP179" s="59"/>
      <c r="BQ179" s="59"/>
      <c r="BR179" s="59"/>
      <c r="BS179" s="59"/>
      <c r="BT179" s="59"/>
      <c r="BU179" s="59"/>
      <c r="BV179" s="59"/>
      <c r="BW179" s="59"/>
      <c r="BX179" s="59"/>
      <c r="BY179" s="59"/>
      <c r="BZ179" s="59"/>
      <c r="CA179" s="59"/>
      <c r="CB179" s="59"/>
      <c r="CC179" s="59"/>
      <c r="CD179" s="59"/>
      <c r="CE179" s="59"/>
      <c r="CF179" s="59"/>
      <c r="CG179" s="59"/>
      <c r="CH179" s="59"/>
      <c r="CI179" s="59"/>
      <c r="CJ179" s="59"/>
      <c r="CK179" s="59"/>
      <c r="CL179" s="59"/>
      <c r="CM179" s="59"/>
      <c r="CN179" s="59"/>
      <c r="CO179" s="59"/>
      <c r="CP179" s="59"/>
      <c r="CQ179" s="59"/>
      <c r="CR179" s="59"/>
      <c r="CS179" s="59"/>
      <c r="CT179" s="59"/>
      <c r="CU179" s="59"/>
      <c r="CV179" s="59"/>
      <c r="CW179" s="59"/>
      <c r="CX179" s="59"/>
      <c r="CY179" s="59"/>
      <c r="CZ179" s="59"/>
      <c r="DA179" s="59"/>
      <c r="DB179" s="59"/>
      <c r="DC179" s="59"/>
      <c r="DD179" s="59"/>
      <c r="DE179" s="59"/>
      <c r="DF179" s="59"/>
      <c r="DG179" s="59"/>
      <c r="DH179" s="59"/>
      <c r="DI179" s="59"/>
      <c r="DJ179" s="59"/>
      <c r="DK179" s="59"/>
      <c r="DL179" s="59"/>
      <c r="DM179" s="59"/>
      <c r="DN179" s="59"/>
      <c r="DO179" s="59"/>
      <c r="DP179" s="59"/>
      <c r="DQ179" s="59"/>
      <c r="DR179" s="59"/>
      <c r="DS179" s="59"/>
      <c r="DT179" s="59"/>
      <c r="DU179" s="59"/>
      <c r="DV179" s="59"/>
      <c r="DW179" s="59"/>
      <c r="DX179" s="59"/>
      <c r="DY179" s="59"/>
      <c r="DZ179" s="59"/>
      <c r="EA179" s="59"/>
      <c r="EB179" s="59"/>
      <c r="EC179" s="59"/>
      <c r="ED179" s="59"/>
      <c r="EE179" s="59"/>
      <c r="EF179" s="59"/>
      <c r="EG179" s="59"/>
      <c r="EH179" s="59"/>
      <c r="EI179" s="59"/>
    </row>
    <row r="180" spans="1:139" s="81" customFormat="1">
      <c r="A180" s="132" t="s">
        <v>5546</v>
      </c>
      <c r="B180" s="130" t="s">
        <v>6447</v>
      </c>
      <c r="C180" s="130" t="s">
        <v>5401</v>
      </c>
      <c r="D180" s="133" t="s">
        <v>5132</v>
      </c>
      <c r="E180" s="133" t="s">
        <v>28</v>
      </c>
      <c r="F180" s="133">
        <v>12</v>
      </c>
      <c r="G180" s="133">
        <v>53065831</v>
      </c>
      <c r="H180" s="133" t="s">
        <v>21</v>
      </c>
      <c r="I180" s="133" t="s">
        <v>28</v>
      </c>
      <c r="J180" s="133" t="s">
        <v>22</v>
      </c>
      <c r="K180" s="133" t="s">
        <v>23</v>
      </c>
      <c r="L180" s="133" t="s">
        <v>5551</v>
      </c>
      <c r="M180" s="134">
        <v>6.0500000000000006E-8</v>
      </c>
      <c r="N180" s="133" t="s">
        <v>5</v>
      </c>
      <c r="O180" s="133">
        <v>5.4000000000000001E-4</v>
      </c>
      <c r="P180" s="133" t="s">
        <v>5549</v>
      </c>
      <c r="Q180" s="133">
        <v>36</v>
      </c>
      <c r="R180" s="133" t="s">
        <v>2343</v>
      </c>
      <c r="S180" s="133" t="s">
        <v>5552</v>
      </c>
      <c r="T180" s="134">
        <v>6.8E-8</v>
      </c>
      <c r="U180" s="59"/>
      <c r="V180" s="59"/>
      <c r="W180" s="59"/>
      <c r="X180" s="59"/>
      <c r="Y180" s="59"/>
      <c r="Z180" s="59"/>
      <c r="AA180" s="59"/>
      <c r="AB180" s="59"/>
      <c r="AC180" s="59"/>
      <c r="AD180" s="59"/>
      <c r="AE180" s="59"/>
      <c r="AF180" s="59"/>
      <c r="AG180" s="59"/>
      <c r="AH180" s="59"/>
      <c r="AI180" s="59"/>
      <c r="AJ180" s="59"/>
      <c r="AK180" s="59"/>
      <c r="AL180" s="59"/>
      <c r="AM180" s="59"/>
      <c r="AN180" s="59"/>
      <c r="AO180" s="59"/>
      <c r="AP180" s="59"/>
      <c r="AQ180" s="59"/>
      <c r="AR180" s="59"/>
      <c r="AS180" s="59"/>
      <c r="AT180" s="59"/>
      <c r="AU180" s="59"/>
      <c r="AV180" s="59"/>
      <c r="AW180" s="59"/>
      <c r="AX180" s="59"/>
      <c r="AY180" s="59"/>
      <c r="AZ180" s="59"/>
      <c r="BA180" s="59"/>
      <c r="BB180" s="59"/>
      <c r="BC180" s="59"/>
      <c r="BD180" s="59"/>
      <c r="BE180" s="59"/>
      <c r="BF180" s="59"/>
      <c r="BG180" s="59"/>
      <c r="BH180" s="59"/>
      <c r="BI180" s="59"/>
      <c r="BJ180" s="59"/>
      <c r="BK180" s="59"/>
      <c r="BL180" s="59"/>
      <c r="BM180" s="59"/>
      <c r="BN180" s="59"/>
      <c r="BO180" s="59"/>
      <c r="BP180" s="59"/>
      <c r="BQ180" s="59"/>
      <c r="BR180" s="59"/>
      <c r="BS180" s="59"/>
      <c r="BT180" s="59"/>
      <c r="BU180" s="59"/>
      <c r="BV180" s="59"/>
      <c r="BW180" s="59"/>
      <c r="BX180" s="59"/>
      <c r="BY180" s="59"/>
      <c r="BZ180" s="59"/>
      <c r="CA180" s="59"/>
      <c r="CB180" s="59"/>
      <c r="CC180" s="59"/>
      <c r="CD180" s="59"/>
      <c r="CE180" s="59"/>
      <c r="CF180" s="59"/>
      <c r="CG180" s="59"/>
      <c r="CH180" s="59"/>
      <c r="CI180" s="59"/>
      <c r="CJ180" s="59"/>
      <c r="CK180" s="59"/>
      <c r="CL180" s="59"/>
      <c r="CM180" s="59"/>
      <c r="CN180" s="59"/>
      <c r="CO180" s="59"/>
      <c r="CP180" s="59"/>
      <c r="CQ180" s="59"/>
      <c r="CR180" s="59"/>
      <c r="CS180" s="59"/>
      <c r="CT180" s="59"/>
      <c r="CU180" s="59"/>
      <c r="CV180" s="59"/>
      <c r="CW180" s="59"/>
      <c r="CX180" s="59"/>
      <c r="CY180" s="59"/>
      <c r="CZ180" s="59"/>
      <c r="DA180" s="59"/>
      <c r="DB180" s="59"/>
      <c r="DC180" s="59"/>
      <c r="DD180" s="59"/>
      <c r="DE180" s="59"/>
      <c r="DF180" s="59"/>
      <c r="DG180" s="59"/>
      <c r="DH180" s="59"/>
      <c r="DI180" s="59"/>
      <c r="DJ180" s="59"/>
      <c r="DK180" s="59"/>
      <c r="DL180" s="59"/>
      <c r="DM180" s="59"/>
      <c r="DN180" s="59"/>
      <c r="DO180" s="59"/>
      <c r="DP180" s="59"/>
      <c r="DQ180" s="59"/>
      <c r="DR180" s="59"/>
      <c r="DS180" s="59"/>
      <c r="DT180" s="59"/>
      <c r="DU180" s="59"/>
      <c r="DV180" s="59"/>
      <c r="DW180" s="59"/>
      <c r="DX180" s="59"/>
      <c r="DY180" s="59"/>
      <c r="DZ180" s="59"/>
      <c r="EA180" s="59"/>
      <c r="EB180" s="59"/>
      <c r="EC180" s="59"/>
      <c r="ED180" s="59"/>
      <c r="EE180" s="59"/>
      <c r="EF180" s="59"/>
      <c r="EG180" s="59"/>
      <c r="EH180" s="59"/>
      <c r="EI180" s="59"/>
    </row>
    <row r="181" spans="1:139" s="81" customFormat="1">
      <c r="A181" s="132" t="s">
        <v>5553</v>
      </c>
      <c r="B181" s="130" t="s">
        <v>6476</v>
      </c>
      <c r="C181" s="130" t="s">
        <v>5554</v>
      </c>
      <c r="D181" s="133" t="s">
        <v>5112</v>
      </c>
      <c r="E181" s="133" t="s">
        <v>5555</v>
      </c>
      <c r="F181" s="133">
        <v>1</v>
      </c>
      <c r="G181" s="133">
        <v>77044346</v>
      </c>
      <c r="H181" s="133" t="s">
        <v>8</v>
      </c>
      <c r="I181" s="133" t="s">
        <v>7</v>
      </c>
      <c r="J181" s="133" t="s">
        <v>9</v>
      </c>
      <c r="K181" s="133" t="s">
        <v>5557</v>
      </c>
      <c r="L181" s="133" t="s">
        <v>5156</v>
      </c>
      <c r="M181" s="134">
        <v>8.9900000000000004E-8</v>
      </c>
      <c r="N181" s="133" t="s">
        <v>5</v>
      </c>
      <c r="O181" s="133">
        <v>1.2999999999999999E-4</v>
      </c>
      <c r="P181" s="133" t="s">
        <v>5556</v>
      </c>
      <c r="Q181" s="133">
        <v>9</v>
      </c>
      <c r="R181" s="133" t="s">
        <v>2342</v>
      </c>
      <c r="S181" s="133" t="s">
        <v>5159</v>
      </c>
      <c r="T181" s="134">
        <v>8.2000000000000006E-8</v>
      </c>
      <c r="U181" s="59"/>
      <c r="V181" s="59"/>
      <c r="W181" s="59"/>
      <c r="X181" s="59"/>
      <c r="Y181" s="59"/>
      <c r="Z181" s="59"/>
      <c r="AA181" s="59"/>
      <c r="AB181" s="59"/>
      <c r="AC181" s="59"/>
      <c r="AD181" s="59"/>
      <c r="AE181" s="59"/>
      <c r="AF181" s="59"/>
      <c r="AG181" s="59"/>
      <c r="AH181" s="59"/>
      <c r="AI181" s="59"/>
      <c r="AJ181" s="59"/>
      <c r="AK181" s="59"/>
      <c r="AL181" s="59"/>
      <c r="AM181" s="59"/>
      <c r="AN181" s="59"/>
      <c r="AO181" s="59"/>
      <c r="AP181" s="59"/>
      <c r="AQ181" s="59"/>
      <c r="AR181" s="59"/>
      <c r="AS181" s="59"/>
      <c r="AT181" s="59"/>
      <c r="AU181" s="59"/>
      <c r="AV181" s="59"/>
      <c r="AW181" s="59"/>
      <c r="AX181" s="59"/>
      <c r="AY181" s="59"/>
      <c r="AZ181" s="59"/>
      <c r="BA181" s="59"/>
      <c r="BB181" s="59"/>
      <c r="BC181" s="59"/>
      <c r="BD181" s="59"/>
      <c r="BE181" s="59"/>
      <c r="BF181" s="59"/>
      <c r="BG181" s="59"/>
      <c r="BH181" s="59"/>
      <c r="BI181" s="59"/>
      <c r="BJ181" s="59"/>
      <c r="BK181" s="59"/>
      <c r="BL181" s="59"/>
      <c r="BM181" s="59"/>
      <c r="BN181" s="59"/>
      <c r="BO181" s="59"/>
      <c r="BP181" s="59"/>
      <c r="BQ181" s="59"/>
      <c r="BR181" s="59"/>
      <c r="BS181" s="59"/>
      <c r="BT181" s="59"/>
      <c r="BU181" s="59"/>
      <c r="BV181" s="59"/>
      <c r="BW181" s="59"/>
      <c r="BX181" s="59"/>
      <c r="BY181" s="59"/>
      <c r="BZ181" s="59"/>
      <c r="CA181" s="59"/>
      <c r="CB181" s="59"/>
      <c r="CC181" s="59"/>
      <c r="CD181" s="59"/>
      <c r="CE181" s="59"/>
      <c r="CF181" s="59"/>
      <c r="CG181" s="59"/>
      <c r="CH181" s="59"/>
      <c r="CI181" s="59"/>
      <c r="CJ181" s="59"/>
      <c r="CK181" s="59"/>
      <c r="CL181" s="59"/>
      <c r="CM181" s="59"/>
      <c r="CN181" s="59"/>
      <c r="CO181" s="59"/>
      <c r="CP181" s="59"/>
      <c r="CQ181" s="59"/>
      <c r="CR181" s="59"/>
      <c r="CS181" s="59"/>
      <c r="CT181" s="59"/>
      <c r="CU181" s="59"/>
      <c r="CV181" s="59"/>
      <c r="CW181" s="59"/>
      <c r="CX181" s="59"/>
      <c r="CY181" s="59"/>
      <c r="CZ181" s="59"/>
      <c r="DA181" s="59"/>
      <c r="DB181" s="59"/>
      <c r="DC181" s="59"/>
      <c r="DD181" s="59"/>
      <c r="DE181" s="59"/>
      <c r="DF181" s="59"/>
      <c r="DG181" s="59"/>
      <c r="DH181" s="59"/>
      <c r="DI181" s="59"/>
      <c r="DJ181" s="59"/>
      <c r="DK181" s="59"/>
      <c r="DL181" s="59"/>
      <c r="DM181" s="59"/>
      <c r="DN181" s="59"/>
      <c r="DO181" s="59"/>
      <c r="DP181" s="59"/>
      <c r="DQ181" s="59"/>
      <c r="DR181" s="59"/>
      <c r="DS181" s="59"/>
      <c r="DT181" s="59"/>
      <c r="DU181" s="59"/>
      <c r="DV181" s="59"/>
      <c r="DW181" s="59"/>
      <c r="DX181" s="59"/>
      <c r="DY181" s="59"/>
      <c r="DZ181" s="59"/>
      <c r="EA181" s="59"/>
      <c r="EB181" s="59"/>
      <c r="EC181" s="59"/>
      <c r="ED181" s="59"/>
      <c r="EE181" s="59"/>
      <c r="EF181" s="59"/>
      <c r="EG181" s="59"/>
      <c r="EH181" s="59"/>
      <c r="EI181" s="59"/>
    </row>
    <row r="182" spans="1:139" s="81" customFormat="1">
      <c r="A182" s="132" t="s">
        <v>2028</v>
      </c>
      <c r="B182" s="130" t="s">
        <v>6480</v>
      </c>
      <c r="C182" s="130" t="s">
        <v>5606</v>
      </c>
      <c r="D182" s="133" t="s">
        <v>5302</v>
      </c>
      <c r="E182" s="133" t="s">
        <v>39</v>
      </c>
      <c r="F182" s="133">
        <v>3</v>
      </c>
      <c r="G182" s="133">
        <v>52495413</v>
      </c>
      <c r="H182" s="133" t="s">
        <v>21</v>
      </c>
      <c r="I182" s="133" t="s">
        <v>39</v>
      </c>
      <c r="J182" s="133" t="s">
        <v>22</v>
      </c>
      <c r="K182" s="133" t="s">
        <v>23</v>
      </c>
      <c r="L182" s="133" t="s">
        <v>5674</v>
      </c>
      <c r="M182" s="134">
        <v>3.4499999999999997E-11</v>
      </c>
      <c r="N182" s="133" t="s">
        <v>5</v>
      </c>
      <c r="O182" s="133">
        <v>3.7000000000000002E-3</v>
      </c>
      <c r="P182" s="133" t="s">
        <v>5589</v>
      </c>
      <c r="Q182" s="133">
        <v>236</v>
      </c>
      <c r="R182" s="133" t="s">
        <v>2343</v>
      </c>
      <c r="S182" s="133" t="s">
        <v>5675</v>
      </c>
      <c r="T182" s="134">
        <v>3.9E-10</v>
      </c>
      <c r="U182" s="59"/>
      <c r="V182" s="59"/>
      <c r="W182" s="59"/>
      <c r="X182" s="59"/>
      <c r="Y182" s="59"/>
      <c r="Z182" s="59"/>
      <c r="AA182" s="59"/>
      <c r="AB182" s="59"/>
      <c r="AC182" s="59"/>
      <c r="AD182" s="59"/>
      <c r="AE182" s="59"/>
      <c r="AF182" s="59"/>
      <c r="AG182" s="59"/>
      <c r="AH182" s="59"/>
      <c r="AI182" s="59"/>
      <c r="AJ182" s="59"/>
      <c r="AK182" s="59"/>
      <c r="AL182" s="59"/>
      <c r="AM182" s="59"/>
      <c r="AN182" s="59"/>
      <c r="AO182" s="59"/>
      <c r="AP182" s="59"/>
      <c r="AQ182" s="59"/>
      <c r="AR182" s="59"/>
      <c r="AS182" s="59"/>
      <c r="AT182" s="59"/>
      <c r="AU182" s="59"/>
      <c r="AV182" s="59"/>
      <c r="AW182" s="59"/>
      <c r="AX182" s="59"/>
      <c r="AY182" s="59"/>
      <c r="AZ182" s="59"/>
      <c r="BA182" s="59"/>
      <c r="BB182" s="59"/>
      <c r="BC182" s="59"/>
      <c r="BD182" s="59"/>
      <c r="BE182" s="59"/>
      <c r="BF182" s="59"/>
      <c r="BG182" s="59"/>
      <c r="BH182" s="59"/>
      <c r="BI182" s="59"/>
      <c r="BJ182" s="59"/>
      <c r="BK182" s="59"/>
      <c r="BL182" s="59"/>
      <c r="BM182" s="59"/>
      <c r="BN182" s="59"/>
      <c r="BO182" s="59"/>
      <c r="BP182" s="59"/>
      <c r="BQ182" s="59"/>
      <c r="BR182" s="59"/>
      <c r="BS182" s="59"/>
      <c r="BT182" s="59"/>
      <c r="BU182" s="59"/>
      <c r="BV182" s="59"/>
      <c r="BW182" s="59"/>
      <c r="BX182" s="59"/>
      <c r="BY182" s="59"/>
      <c r="BZ182" s="59"/>
      <c r="CA182" s="59"/>
      <c r="CB182" s="59"/>
      <c r="CC182" s="59"/>
      <c r="CD182" s="59"/>
      <c r="CE182" s="59"/>
      <c r="CF182" s="59"/>
      <c r="CG182" s="59"/>
      <c r="CH182" s="59"/>
      <c r="CI182" s="59"/>
      <c r="CJ182" s="59"/>
      <c r="CK182" s="59"/>
      <c r="CL182" s="59"/>
      <c r="CM182" s="59"/>
      <c r="CN182" s="59"/>
      <c r="CO182" s="59"/>
      <c r="CP182" s="59"/>
      <c r="CQ182" s="59"/>
      <c r="CR182" s="59"/>
      <c r="CS182" s="59"/>
      <c r="CT182" s="59"/>
      <c r="CU182" s="59"/>
      <c r="CV182" s="59"/>
      <c r="CW182" s="59"/>
      <c r="CX182" s="59"/>
      <c r="CY182" s="59"/>
      <c r="CZ182" s="59"/>
      <c r="DA182" s="59"/>
      <c r="DB182" s="59"/>
      <c r="DC182" s="59"/>
      <c r="DD182" s="59"/>
      <c r="DE182" s="59"/>
      <c r="DF182" s="59"/>
      <c r="DG182" s="59"/>
      <c r="DH182" s="59"/>
      <c r="DI182" s="59"/>
      <c r="DJ182" s="59"/>
      <c r="DK182" s="59"/>
      <c r="DL182" s="59"/>
      <c r="DM182" s="59"/>
      <c r="DN182" s="59"/>
      <c r="DO182" s="59"/>
      <c r="DP182" s="59"/>
      <c r="DQ182" s="59"/>
      <c r="DR182" s="59"/>
      <c r="DS182" s="59"/>
      <c r="DT182" s="59"/>
      <c r="DU182" s="59"/>
      <c r="DV182" s="59"/>
      <c r="DW182" s="59"/>
      <c r="DX182" s="59"/>
      <c r="DY182" s="59"/>
      <c r="DZ182" s="59"/>
      <c r="EA182" s="59"/>
      <c r="EB182" s="59"/>
      <c r="EC182" s="59"/>
      <c r="ED182" s="59"/>
      <c r="EE182" s="59"/>
      <c r="EF182" s="59"/>
      <c r="EG182" s="59"/>
      <c r="EH182" s="59"/>
      <c r="EI182" s="59"/>
    </row>
    <row r="183" spans="1:139" s="81" customFormat="1">
      <c r="A183" s="132" t="s">
        <v>2028</v>
      </c>
      <c r="B183" s="130" t="s">
        <v>6487</v>
      </c>
      <c r="C183" s="130" t="s">
        <v>5662</v>
      </c>
      <c r="D183" s="133" t="s">
        <v>5112</v>
      </c>
      <c r="E183" s="133" t="s">
        <v>34</v>
      </c>
      <c r="F183" s="133">
        <v>3</v>
      </c>
      <c r="G183" s="133">
        <v>52495413</v>
      </c>
      <c r="H183" s="133" t="s">
        <v>21</v>
      </c>
      <c r="I183" s="133" t="s">
        <v>34</v>
      </c>
      <c r="J183" s="133" t="s">
        <v>22</v>
      </c>
      <c r="K183" s="133" t="s">
        <v>23</v>
      </c>
      <c r="L183" s="133" t="s">
        <v>5658</v>
      </c>
      <c r="M183" s="134">
        <v>8.6499999999999999E-11</v>
      </c>
      <c r="N183" s="133" t="s">
        <v>16</v>
      </c>
      <c r="O183" s="133">
        <v>6.4000000000000003E-3</v>
      </c>
      <c r="P183" s="133" t="s">
        <v>5621</v>
      </c>
      <c r="Q183" s="133">
        <v>460</v>
      </c>
      <c r="R183" s="133" t="s">
        <v>2343</v>
      </c>
      <c r="S183" s="133" t="s">
        <v>5659</v>
      </c>
      <c r="T183" s="134">
        <v>9.3999999999999999E-11</v>
      </c>
      <c r="U183" s="59"/>
      <c r="V183" s="59"/>
      <c r="W183" s="59"/>
      <c r="X183" s="59"/>
      <c r="Y183" s="59"/>
      <c r="Z183" s="59"/>
      <c r="AA183" s="59"/>
      <c r="AB183" s="59"/>
      <c r="AC183" s="59"/>
      <c r="AD183" s="59"/>
      <c r="AE183" s="59"/>
      <c r="AF183" s="59"/>
      <c r="AG183" s="59"/>
      <c r="AH183" s="59"/>
      <c r="AI183" s="59"/>
      <c r="AJ183" s="59"/>
      <c r="AK183" s="59"/>
      <c r="AL183" s="59"/>
      <c r="AM183" s="59"/>
      <c r="AN183" s="59"/>
      <c r="AO183" s="59"/>
      <c r="AP183" s="59"/>
      <c r="AQ183" s="59"/>
      <c r="AR183" s="59"/>
      <c r="AS183" s="59"/>
      <c r="AT183" s="59"/>
      <c r="AU183" s="59"/>
      <c r="AV183" s="59"/>
      <c r="AW183" s="59"/>
      <c r="AX183" s="59"/>
      <c r="AY183" s="59"/>
      <c r="AZ183" s="59"/>
      <c r="BA183" s="59"/>
      <c r="BB183" s="59"/>
      <c r="BC183" s="59"/>
      <c r="BD183" s="59"/>
      <c r="BE183" s="59"/>
      <c r="BF183" s="59"/>
      <c r="BG183" s="59"/>
      <c r="BH183" s="59"/>
      <c r="BI183" s="59"/>
      <c r="BJ183" s="59"/>
      <c r="BK183" s="59"/>
      <c r="BL183" s="59"/>
      <c r="BM183" s="59"/>
      <c r="BN183" s="59"/>
      <c r="BO183" s="59"/>
      <c r="BP183" s="59"/>
      <c r="BQ183" s="59"/>
      <c r="BR183" s="59"/>
      <c r="BS183" s="59"/>
      <c r="BT183" s="59"/>
      <c r="BU183" s="59"/>
      <c r="BV183" s="59"/>
      <c r="BW183" s="59"/>
      <c r="BX183" s="59"/>
      <c r="BY183" s="59"/>
      <c r="BZ183" s="59"/>
      <c r="CA183" s="59"/>
      <c r="CB183" s="59"/>
      <c r="CC183" s="59"/>
      <c r="CD183" s="59"/>
      <c r="CE183" s="59"/>
      <c r="CF183" s="59"/>
      <c r="CG183" s="59"/>
      <c r="CH183" s="59"/>
      <c r="CI183" s="59"/>
      <c r="CJ183" s="59"/>
      <c r="CK183" s="59"/>
      <c r="CL183" s="59"/>
      <c r="CM183" s="59"/>
      <c r="CN183" s="59"/>
      <c r="CO183" s="59"/>
      <c r="CP183" s="59"/>
      <c r="CQ183" s="59"/>
      <c r="CR183" s="59"/>
      <c r="CS183" s="59"/>
      <c r="CT183" s="59"/>
      <c r="CU183" s="59"/>
      <c r="CV183" s="59"/>
      <c r="CW183" s="59"/>
      <c r="CX183" s="59"/>
      <c r="CY183" s="59"/>
      <c r="CZ183" s="59"/>
      <c r="DA183" s="59"/>
      <c r="DB183" s="59"/>
      <c r="DC183" s="59"/>
      <c r="DD183" s="59"/>
      <c r="DE183" s="59"/>
      <c r="DF183" s="59"/>
      <c r="DG183" s="59"/>
      <c r="DH183" s="59"/>
      <c r="DI183" s="59"/>
      <c r="DJ183" s="59"/>
      <c r="DK183" s="59"/>
      <c r="DL183" s="59"/>
      <c r="DM183" s="59"/>
      <c r="DN183" s="59"/>
      <c r="DO183" s="59"/>
      <c r="DP183" s="59"/>
      <c r="DQ183" s="59"/>
      <c r="DR183" s="59"/>
      <c r="DS183" s="59"/>
      <c r="DT183" s="59"/>
      <c r="DU183" s="59"/>
      <c r="DV183" s="59"/>
      <c r="DW183" s="59"/>
      <c r="DX183" s="59"/>
      <c r="DY183" s="59"/>
      <c r="DZ183" s="59"/>
      <c r="EA183" s="59"/>
      <c r="EB183" s="59"/>
      <c r="EC183" s="59"/>
      <c r="ED183" s="59"/>
      <c r="EE183" s="59"/>
      <c r="EF183" s="59"/>
      <c r="EG183" s="59"/>
      <c r="EH183" s="59"/>
      <c r="EI183" s="59"/>
    </row>
    <row r="184" spans="1:139" s="81" customFormat="1">
      <c r="A184" s="132" t="s">
        <v>2028</v>
      </c>
      <c r="B184" s="130" t="s">
        <v>6486</v>
      </c>
      <c r="C184" s="130" t="s">
        <v>5660</v>
      </c>
      <c r="D184" s="133" t="s">
        <v>5112</v>
      </c>
      <c r="E184" s="133" t="s">
        <v>28</v>
      </c>
      <c r="F184" s="133">
        <v>3</v>
      </c>
      <c r="G184" s="133">
        <v>52495413</v>
      </c>
      <c r="H184" s="133" t="s">
        <v>21</v>
      </c>
      <c r="I184" s="133" t="s">
        <v>28</v>
      </c>
      <c r="J184" s="133" t="s">
        <v>22</v>
      </c>
      <c r="K184" s="133" t="s">
        <v>23</v>
      </c>
      <c r="L184" s="133" t="s">
        <v>1882</v>
      </c>
      <c r="M184" s="134">
        <v>1.3900000000000001E-10</v>
      </c>
      <c r="N184" s="133" t="s">
        <v>5</v>
      </c>
      <c r="O184" s="133">
        <v>7.7000000000000002E-3</v>
      </c>
      <c r="P184" s="133" t="s">
        <v>5655</v>
      </c>
      <c r="Q184" s="133">
        <v>551</v>
      </c>
      <c r="R184" s="133" t="s">
        <v>2343</v>
      </c>
      <c r="S184" s="133" t="s">
        <v>5661</v>
      </c>
      <c r="T184" s="134">
        <v>6E-11</v>
      </c>
      <c r="U184" s="59"/>
      <c r="V184" s="59"/>
      <c r="W184" s="59"/>
      <c r="X184" s="59"/>
      <c r="Y184" s="59"/>
      <c r="Z184" s="59"/>
      <c r="AA184" s="59"/>
      <c r="AB184" s="59"/>
      <c r="AC184" s="59"/>
      <c r="AD184" s="59"/>
      <c r="AE184" s="59"/>
      <c r="AF184" s="59"/>
      <c r="AG184" s="59"/>
      <c r="AH184" s="59"/>
      <c r="AI184" s="59"/>
      <c r="AJ184" s="59"/>
      <c r="AK184" s="59"/>
      <c r="AL184" s="59"/>
      <c r="AM184" s="59"/>
      <c r="AN184" s="59"/>
      <c r="AO184" s="59"/>
      <c r="AP184" s="59"/>
      <c r="AQ184" s="59"/>
      <c r="AR184" s="59"/>
      <c r="AS184" s="59"/>
      <c r="AT184" s="59"/>
      <c r="AU184" s="59"/>
      <c r="AV184" s="59"/>
      <c r="AW184" s="59"/>
      <c r="AX184" s="59"/>
      <c r="AY184" s="59"/>
      <c r="AZ184" s="59"/>
      <c r="BA184" s="59"/>
      <c r="BB184" s="59"/>
      <c r="BC184" s="59"/>
      <c r="BD184" s="59"/>
      <c r="BE184" s="59"/>
      <c r="BF184" s="59"/>
      <c r="BG184" s="59"/>
      <c r="BH184" s="59"/>
      <c r="BI184" s="59"/>
      <c r="BJ184" s="59"/>
      <c r="BK184" s="59"/>
      <c r="BL184" s="59"/>
      <c r="BM184" s="59"/>
      <c r="BN184" s="59"/>
      <c r="BO184" s="59"/>
      <c r="BP184" s="59"/>
      <c r="BQ184" s="59"/>
      <c r="BR184" s="59"/>
      <c r="BS184" s="59"/>
      <c r="BT184" s="59"/>
      <c r="BU184" s="59"/>
      <c r="BV184" s="59"/>
      <c r="BW184" s="59"/>
      <c r="BX184" s="59"/>
      <c r="BY184" s="59"/>
      <c r="BZ184" s="59"/>
      <c r="CA184" s="59"/>
      <c r="CB184" s="59"/>
      <c r="CC184" s="59"/>
      <c r="CD184" s="59"/>
      <c r="CE184" s="59"/>
      <c r="CF184" s="59"/>
      <c r="CG184" s="59"/>
      <c r="CH184" s="59"/>
      <c r="CI184" s="59"/>
      <c r="CJ184" s="59"/>
      <c r="CK184" s="59"/>
      <c r="CL184" s="59"/>
      <c r="CM184" s="59"/>
      <c r="CN184" s="59"/>
      <c r="CO184" s="59"/>
      <c r="CP184" s="59"/>
      <c r="CQ184" s="59"/>
      <c r="CR184" s="59"/>
      <c r="CS184" s="59"/>
      <c r="CT184" s="59"/>
      <c r="CU184" s="59"/>
      <c r="CV184" s="59"/>
      <c r="CW184" s="59"/>
      <c r="CX184" s="59"/>
      <c r="CY184" s="59"/>
      <c r="CZ184" s="59"/>
      <c r="DA184" s="59"/>
      <c r="DB184" s="59"/>
      <c r="DC184" s="59"/>
      <c r="DD184" s="59"/>
      <c r="DE184" s="59"/>
      <c r="DF184" s="59"/>
      <c r="DG184" s="59"/>
      <c r="DH184" s="59"/>
      <c r="DI184" s="59"/>
      <c r="DJ184" s="59"/>
      <c r="DK184" s="59"/>
      <c r="DL184" s="59"/>
      <c r="DM184" s="59"/>
      <c r="DN184" s="59"/>
      <c r="DO184" s="59"/>
      <c r="DP184" s="59"/>
      <c r="DQ184" s="59"/>
      <c r="DR184" s="59"/>
      <c r="DS184" s="59"/>
      <c r="DT184" s="59"/>
      <c r="DU184" s="59"/>
      <c r="DV184" s="59"/>
      <c r="DW184" s="59"/>
      <c r="DX184" s="59"/>
      <c r="DY184" s="59"/>
      <c r="DZ184" s="59"/>
      <c r="EA184" s="59"/>
      <c r="EB184" s="59"/>
      <c r="EC184" s="59"/>
      <c r="ED184" s="59"/>
      <c r="EE184" s="59"/>
      <c r="EF184" s="59"/>
      <c r="EG184" s="59"/>
      <c r="EH184" s="59"/>
      <c r="EI184" s="59"/>
    </row>
    <row r="185" spans="1:139" s="81" customFormat="1">
      <c r="A185" s="132" t="s">
        <v>2028</v>
      </c>
      <c r="B185" s="130" t="s">
        <v>6485</v>
      </c>
      <c r="C185" s="130" t="s">
        <v>5657</v>
      </c>
      <c r="D185" s="133" t="s">
        <v>5112</v>
      </c>
      <c r="E185" s="133" t="s">
        <v>34</v>
      </c>
      <c r="F185" s="133">
        <v>3</v>
      </c>
      <c r="G185" s="133">
        <v>52495413</v>
      </c>
      <c r="H185" s="133" t="s">
        <v>21</v>
      </c>
      <c r="I185" s="133" t="s">
        <v>34</v>
      </c>
      <c r="J185" s="133" t="s">
        <v>22</v>
      </c>
      <c r="K185" s="133" t="s">
        <v>23</v>
      </c>
      <c r="L185" s="133" t="s">
        <v>5658</v>
      </c>
      <c r="M185" s="134">
        <v>1.42E-10</v>
      </c>
      <c r="N185" s="133" t="s">
        <v>16</v>
      </c>
      <c r="O185" s="133">
        <v>6.4000000000000003E-3</v>
      </c>
      <c r="P185" s="133" t="s">
        <v>5621</v>
      </c>
      <c r="Q185" s="133">
        <v>460</v>
      </c>
      <c r="R185" s="133" t="s">
        <v>2343</v>
      </c>
      <c r="S185" s="133" t="s">
        <v>5659</v>
      </c>
      <c r="T185" s="134">
        <v>5.8E-11</v>
      </c>
      <c r="U185" s="59"/>
      <c r="V185" s="59"/>
      <c r="W185" s="59"/>
      <c r="X185" s="59"/>
      <c r="Y185" s="59"/>
      <c r="Z185" s="59"/>
      <c r="AA185" s="59"/>
      <c r="AB185" s="59"/>
      <c r="AC185" s="59"/>
      <c r="AD185" s="59"/>
      <c r="AE185" s="59"/>
      <c r="AF185" s="59"/>
      <c r="AG185" s="59"/>
      <c r="AH185" s="59"/>
      <c r="AI185" s="59"/>
      <c r="AJ185" s="59"/>
      <c r="AK185" s="59"/>
      <c r="AL185" s="59"/>
      <c r="AM185" s="59"/>
      <c r="AN185" s="59"/>
      <c r="AO185" s="59"/>
      <c r="AP185" s="59"/>
      <c r="AQ185" s="59"/>
      <c r="AR185" s="59"/>
      <c r="AS185" s="59"/>
      <c r="AT185" s="59"/>
      <c r="AU185" s="59"/>
      <c r="AV185" s="59"/>
      <c r="AW185" s="59"/>
      <c r="AX185" s="59"/>
      <c r="AY185" s="59"/>
      <c r="AZ185" s="59"/>
      <c r="BA185" s="59"/>
      <c r="BB185" s="59"/>
      <c r="BC185" s="59"/>
      <c r="BD185" s="59"/>
      <c r="BE185" s="59"/>
      <c r="BF185" s="59"/>
      <c r="BG185" s="59"/>
      <c r="BH185" s="59"/>
      <c r="BI185" s="59"/>
      <c r="BJ185" s="59"/>
      <c r="BK185" s="59"/>
      <c r="BL185" s="59"/>
      <c r="BM185" s="59"/>
      <c r="BN185" s="59"/>
      <c r="BO185" s="59"/>
      <c r="BP185" s="59"/>
      <c r="BQ185" s="59"/>
      <c r="BR185" s="59"/>
      <c r="BS185" s="59"/>
      <c r="BT185" s="59"/>
      <c r="BU185" s="59"/>
      <c r="BV185" s="59"/>
      <c r="BW185" s="59"/>
      <c r="BX185" s="59"/>
      <c r="BY185" s="59"/>
      <c r="BZ185" s="59"/>
      <c r="CA185" s="59"/>
      <c r="CB185" s="59"/>
      <c r="CC185" s="59"/>
      <c r="CD185" s="59"/>
      <c r="CE185" s="59"/>
      <c r="CF185" s="59"/>
      <c r="CG185" s="59"/>
      <c r="CH185" s="59"/>
      <c r="CI185" s="59"/>
      <c r="CJ185" s="59"/>
      <c r="CK185" s="59"/>
      <c r="CL185" s="59"/>
      <c r="CM185" s="59"/>
      <c r="CN185" s="59"/>
      <c r="CO185" s="59"/>
      <c r="CP185" s="59"/>
      <c r="CQ185" s="59"/>
      <c r="CR185" s="59"/>
      <c r="CS185" s="59"/>
      <c r="CT185" s="59"/>
      <c r="CU185" s="59"/>
      <c r="CV185" s="59"/>
      <c r="CW185" s="59"/>
      <c r="CX185" s="59"/>
      <c r="CY185" s="59"/>
      <c r="CZ185" s="59"/>
      <c r="DA185" s="59"/>
      <c r="DB185" s="59"/>
      <c r="DC185" s="59"/>
      <c r="DD185" s="59"/>
      <c r="DE185" s="59"/>
      <c r="DF185" s="59"/>
      <c r="DG185" s="59"/>
      <c r="DH185" s="59"/>
      <c r="DI185" s="59"/>
      <c r="DJ185" s="59"/>
      <c r="DK185" s="59"/>
      <c r="DL185" s="59"/>
      <c r="DM185" s="59"/>
      <c r="DN185" s="59"/>
      <c r="DO185" s="59"/>
      <c r="DP185" s="59"/>
      <c r="DQ185" s="59"/>
      <c r="DR185" s="59"/>
      <c r="DS185" s="59"/>
      <c r="DT185" s="59"/>
      <c r="DU185" s="59"/>
      <c r="DV185" s="59"/>
      <c r="DW185" s="59"/>
      <c r="DX185" s="59"/>
      <c r="DY185" s="59"/>
      <c r="DZ185" s="59"/>
      <c r="EA185" s="59"/>
      <c r="EB185" s="59"/>
      <c r="EC185" s="59"/>
      <c r="ED185" s="59"/>
      <c r="EE185" s="59"/>
      <c r="EF185" s="59"/>
      <c r="EG185" s="59"/>
      <c r="EH185" s="59"/>
      <c r="EI185" s="59"/>
    </row>
    <row r="186" spans="1:139" s="81" customFormat="1">
      <c r="A186" s="132" t="s">
        <v>2028</v>
      </c>
      <c r="B186" s="130" t="s">
        <v>6480</v>
      </c>
      <c r="C186" s="130" t="s">
        <v>5606</v>
      </c>
      <c r="D186" s="133" t="s">
        <v>5302</v>
      </c>
      <c r="E186" s="133" t="s">
        <v>186</v>
      </c>
      <c r="F186" s="133">
        <v>3</v>
      </c>
      <c r="G186" s="133">
        <v>52495413</v>
      </c>
      <c r="H186" s="133" t="s">
        <v>21</v>
      </c>
      <c r="I186" s="133" t="s">
        <v>186</v>
      </c>
      <c r="J186" s="133" t="s">
        <v>22</v>
      </c>
      <c r="K186" s="133" t="s">
        <v>23</v>
      </c>
      <c r="L186" s="133" t="s">
        <v>5671</v>
      </c>
      <c r="M186" s="134">
        <v>1.57E-10</v>
      </c>
      <c r="N186" s="133" t="s">
        <v>5</v>
      </c>
      <c r="O186" s="133">
        <v>1.4E-3</v>
      </c>
      <c r="P186" s="133" t="s">
        <v>5596</v>
      </c>
      <c r="Q186" s="133">
        <v>93</v>
      </c>
      <c r="R186" s="133" t="s">
        <v>2343</v>
      </c>
      <c r="S186" s="133" t="s">
        <v>5673</v>
      </c>
      <c r="T186" s="134">
        <v>3.3E-10</v>
      </c>
      <c r="U186" s="59"/>
      <c r="V186" s="59"/>
      <c r="W186" s="59"/>
      <c r="X186" s="59"/>
      <c r="Y186" s="59"/>
      <c r="Z186" s="59"/>
      <c r="AA186" s="59"/>
      <c r="AB186" s="59"/>
      <c r="AC186" s="59"/>
      <c r="AD186" s="59"/>
      <c r="AE186" s="59"/>
      <c r="AF186" s="59"/>
      <c r="AG186" s="59"/>
      <c r="AH186" s="59"/>
      <c r="AI186" s="59"/>
      <c r="AJ186" s="59"/>
      <c r="AK186" s="59"/>
      <c r="AL186" s="59"/>
      <c r="AM186" s="59"/>
      <c r="AN186" s="59"/>
      <c r="AO186" s="59"/>
      <c r="AP186" s="59"/>
      <c r="AQ186" s="59"/>
      <c r="AR186" s="59"/>
      <c r="AS186" s="59"/>
      <c r="AT186" s="59"/>
      <c r="AU186" s="59"/>
      <c r="AV186" s="59"/>
      <c r="AW186" s="59"/>
      <c r="AX186" s="59"/>
      <c r="AY186" s="59"/>
      <c r="AZ186" s="59"/>
      <c r="BA186" s="59"/>
      <c r="BB186" s="59"/>
      <c r="BC186" s="59"/>
      <c r="BD186" s="59"/>
      <c r="BE186" s="59"/>
      <c r="BF186" s="59"/>
      <c r="BG186" s="59"/>
      <c r="BH186" s="59"/>
      <c r="BI186" s="59"/>
      <c r="BJ186" s="59"/>
      <c r="BK186" s="59"/>
      <c r="BL186" s="59"/>
      <c r="BM186" s="59"/>
      <c r="BN186" s="59"/>
      <c r="BO186" s="59"/>
      <c r="BP186" s="59"/>
      <c r="BQ186" s="59"/>
      <c r="BR186" s="59"/>
      <c r="BS186" s="59"/>
      <c r="BT186" s="59"/>
      <c r="BU186" s="59"/>
      <c r="BV186" s="59"/>
      <c r="BW186" s="59"/>
      <c r="BX186" s="59"/>
      <c r="BY186" s="59"/>
      <c r="BZ186" s="59"/>
      <c r="CA186" s="59"/>
      <c r="CB186" s="59"/>
      <c r="CC186" s="59"/>
      <c r="CD186" s="59"/>
      <c r="CE186" s="59"/>
      <c r="CF186" s="59"/>
      <c r="CG186" s="59"/>
      <c r="CH186" s="59"/>
      <c r="CI186" s="59"/>
      <c r="CJ186" s="59"/>
      <c r="CK186" s="59"/>
      <c r="CL186" s="59"/>
      <c r="CM186" s="59"/>
      <c r="CN186" s="59"/>
      <c r="CO186" s="59"/>
      <c r="CP186" s="59"/>
      <c r="CQ186" s="59"/>
      <c r="CR186" s="59"/>
      <c r="CS186" s="59"/>
      <c r="CT186" s="59"/>
      <c r="CU186" s="59"/>
      <c r="CV186" s="59"/>
      <c r="CW186" s="59"/>
      <c r="CX186" s="59"/>
      <c r="CY186" s="59"/>
      <c r="CZ186" s="59"/>
      <c r="DA186" s="59"/>
      <c r="DB186" s="59"/>
      <c r="DC186" s="59"/>
      <c r="DD186" s="59"/>
      <c r="DE186" s="59"/>
      <c r="DF186" s="59"/>
      <c r="DG186" s="59"/>
      <c r="DH186" s="59"/>
      <c r="DI186" s="59"/>
      <c r="DJ186" s="59"/>
      <c r="DK186" s="59"/>
      <c r="DL186" s="59"/>
      <c r="DM186" s="59"/>
      <c r="DN186" s="59"/>
      <c r="DO186" s="59"/>
      <c r="DP186" s="59"/>
      <c r="DQ186" s="59"/>
      <c r="DR186" s="59"/>
      <c r="DS186" s="59"/>
      <c r="DT186" s="59"/>
      <c r="DU186" s="59"/>
      <c r="DV186" s="59"/>
      <c r="DW186" s="59"/>
      <c r="DX186" s="59"/>
      <c r="DY186" s="59"/>
      <c r="DZ186" s="59"/>
      <c r="EA186" s="59"/>
      <c r="EB186" s="59"/>
      <c r="EC186" s="59"/>
      <c r="ED186" s="59"/>
      <c r="EE186" s="59"/>
      <c r="EF186" s="59"/>
      <c r="EG186" s="59"/>
      <c r="EH186" s="59"/>
      <c r="EI186" s="59"/>
    </row>
    <row r="187" spans="1:139" s="81" customFormat="1">
      <c r="A187" s="132" t="s">
        <v>2028</v>
      </c>
      <c r="B187" s="130" t="s">
        <v>6486</v>
      </c>
      <c r="C187" s="130" t="s">
        <v>5660</v>
      </c>
      <c r="D187" s="133" t="s">
        <v>5112</v>
      </c>
      <c r="E187" s="133" t="s">
        <v>34</v>
      </c>
      <c r="F187" s="133">
        <v>3</v>
      </c>
      <c r="G187" s="133">
        <v>52495413</v>
      </c>
      <c r="H187" s="133" t="s">
        <v>21</v>
      </c>
      <c r="I187" s="133" t="s">
        <v>34</v>
      </c>
      <c r="J187" s="133" t="s">
        <v>22</v>
      </c>
      <c r="K187" s="133" t="s">
        <v>23</v>
      </c>
      <c r="L187" s="133" t="s">
        <v>5663</v>
      </c>
      <c r="M187" s="134">
        <v>1.86E-10</v>
      </c>
      <c r="N187" s="133" t="s">
        <v>5</v>
      </c>
      <c r="O187" s="133">
        <v>6.4000000000000003E-3</v>
      </c>
      <c r="P187" s="133" t="s">
        <v>5637</v>
      </c>
      <c r="Q187" s="133">
        <v>458</v>
      </c>
      <c r="R187" s="133" t="s">
        <v>2343</v>
      </c>
      <c r="S187" s="133" t="s">
        <v>5664</v>
      </c>
      <c r="T187" s="134">
        <v>1.8999999999999999E-10</v>
      </c>
      <c r="U187" s="59"/>
      <c r="V187" s="59"/>
      <c r="W187" s="59"/>
      <c r="X187" s="59"/>
      <c r="Y187" s="59"/>
      <c r="Z187" s="59"/>
      <c r="AA187" s="59"/>
      <c r="AB187" s="59"/>
      <c r="AC187" s="59"/>
      <c r="AD187" s="59"/>
      <c r="AE187" s="59"/>
      <c r="AF187" s="59"/>
      <c r="AG187" s="59"/>
      <c r="AH187" s="59"/>
      <c r="AI187" s="59"/>
      <c r="AJ187" s="59"/>
      <c r="AK187" s="59"/>
      <c r="AL187" s="59"/>
      <c r="AM187" s="59"/>
      <c r="AN187" s="59"/>
      <c r="AO187" s="59"/>
      <c r="AP187" s="59"/>
      <c r="AQ187" s="59"/>
      <c r="AR187" s="59"/>
      <c r="AS187" s="59"/>
      <c r="AT187" s="59"/>
      <c r="AU187" s="59"/>
      <c r="AV187" s="59"/>
      <c r="AW187" s="59"/>
      <c r="AX187" s="59"/>
      <c r="AY187" s="59"/>
      <c r="AZ187" s="59"/>
      <c r="BA187" s="59"/>
      <c r="BB187" s="59"/>
      <c r="BC187" s="59"/>
      <c r="BD187" s="59"/>
      <c r="BE187" s="59"/>
      <c r="BF187" s="59"/>
      <c r="BG187" s="59"/>
      <c r="BH187" s="59"/>
      <c r="BI187" s="59"/>
      <c r="BJ187" s="59"/>
      <c r="BK187" s="59"/>
      <c r="BL187" s="59"/>
      <c r="BM187" s="59"/>
      <c r="BN187" s="59"/>
      <c r="BO187" s="59"/>
      <c r="BP187" s="59"/>
      <c r="BQ187" s="59"/>
      <c r="BR187" s="59"/>
      <c r="BS187" s="59"/>
      <c r="BT187" s="59"/>
      <c r="BU187" s="59"/>
      <c r="BV187" s="59"/>
      <c r="BW187" s="59"/>
      <c r="BX187" s="59"/>
      <c r="BY187" s="59"/>
      <c r="BZ187" s="59"/>
      <c r="CA187" s="59"/>
      <c r="CB187" s="59"/>
      <c r="CC187" s="59"/>
      <c r="CD187" s="59"/>
      <c r="CE187" s="59"/>
      <c r="CF187" s="59"/>
      <c r="CG187" s="59"/>
      <c r="CH187" s="59"/>
      <c r="CI187" s="59"/>
      <c r="CJ187" s="59"/>
      <c r="CK187" s="59"/>
      <c r="CL187" s="59"/>
      <c r="CM187" s="59"/>
      <c r="CN187" s="59"/>
      <c r="CO187" s="59"/>
      <c r="CP187" s="59"/>
      <c r="CQ187" s="59"/>
      <c r="CR187" s="59"/>
      <c r="CS187" s="59"/>
      <c r="CT187" s="59"/>
      <c r="CU187" s="59"/>
      <c r="CV187" s="59"/>
      <c r="CW187" s="59"/>
      <c r="CX187" s="59"/>
      <c r="CY187" s="59"/>
      <c r="CZ187" s="59"/>
      <c r="DA187" s="59"/>
      <c r="DB187" s="59"/>
      <c r="DC187" s="59"/>
      <c r="DD187" s="59"/>
      <c r="DE187" s="59"/>
      <c r="DF187" s="59"/>
      <c r="DG187" s="59"/>
      <c r="DH187" s="59"/>
      <c r="DI187" s="59"/>
      <c r="DJ187" s="59"/>
      <c r="DK187" s="59"/>
      <c r="DL187" s="59"/>
      <c r="DM187" s="59"/>
      <c r="DN187" s="59"/>
      <c r="DO187" s="59"/>
      <c r="DP187" s="59"/>
      <c r="DQ187" s="59"/>
      <c r="DR187" s="59"/>
      <c r="DS187" s="59"/>
      <c r="DT187" s="59"/>
      <c r="DU187" s="59"/>
      <c r="DV187" s="59"/>
      <c r="DW187" s="59"/>
      <c r="DX187" s="59"/>
      <c r="DY187" s="59"/>
      <c r="DZ187" s="59"/>
      <c r="EA187" s="59"/>
      <c r="EB187" s="59"/>
      <c r="EC187" s="59"/>
      <c r="ED187" s="59"/>
      <c r="EE187" s="59"/>
      <c r="EF187" s="59"/>
      <c r="EG187" s="59"/>
      <c r="EH187" s="59"/>
      <c r="EI187" s="59"/>
    </row>
    <row r="188" spans="1:139" s="81" customFormat="1">
      <c r="A188" s="132" t="s">
        <v>2028</v>
      </c>
      <c r="B188" s="130" t="s">
        <v>6487</v>
      </c>
      <c r="C188" s="130" t="s">
        <v>5662</v>
      </c>
      <c r="D188" s="133" t="s">
        <v>5112</v>
      </c>
      <c r="E188" s="133" t="s">
        <v>28</v>
      </c>
      <c r="F188" s="133">
        <v>3</v>
      </c>
      <c r="G188" s="133">
        <v>52495413</v>
      </c>
      <c r="H188" s="133" t="s">
        <v>21</v>
      </c>
      <c r="I188" s="133" t="s">
        <v>28</v>
      </c>
      <c r="J188" s="133" t="s">
        <v>22</v>
      </c>
      <c r="K188" s="133" t="s">
        <v>23</v>
      </c>
      <c r="L188" s="133" t="s">
        <v>5476</v>
      </c>
      <c r="M188" s="134">
        <v>3.2500000000000002E-10</v>
      </c>
      <c r="N188" s="133" t="s">
        <v>16</v>
      </c>
      <c r="O188" s="133">
        <v>7.7000000000000002E-3</v>
      </c>
      <c r="P188" s="133" t="s">
        <v>5629</v>
      </c>
      <c r="Q188" s="133">
        <v>553</v>
      </c>
      <c r="R188" s="133" t="s">
        <v>2343</v>
      </c>
      <c r="S188" s="133" t="s">
        <v>5669</v>
      </c>
      <c r="T188" s="134">
        <v>2.3000000000000001E-10</v>
      </c>
      <c r="U188" s="59"/>
      <c r="V188" s="59"/>
      <c r="W188" s="59"/>
      <c r="X188" s="59"/>
      <c r="Y188" s="59"/>
      <c r="Z188" s="59"/>
      <c r="AA188" s="59"/>
      <c r="AB188" s="59"/>
      <c r="AC188" s="59"/>
      <c r="AD188" s="59"/>
      <c r="AE188" s="59"/>
      <c r="AF188" s="59"/>
      <c r="AG188" s="59"/>
      <c r="AH188" s="59"/>
      <c r="AI188" s="59"/>
      <c r="AJ188" s="59"/>
      <c r="AK188" s="59"/>
      <c r="AL188" s="59"/>
      <c r="AM188" s="59"/>
      <c r="AN188" s="59"/>
      <c r="AO188" s="59"/>
      <c r="AP188" s="59"/>
      <c r="AQ188" s="59"/>
      <c r="AR188" s="59"/>
      <c r="AS188" s="59"/>
      <c r="AT188" s="59"/>
      <c r="AU188" s="59"/>
      <c r="AV188" s="59"/>
      <c r="AW188" s="59"/>
      <c r="AX188" s="59"/>
      <c r="AY188" s="59"/>
      <c r="AZ188" s="59"/>
      <c r="BA188" s="59"/>
      <c r="BB188" s="59"/>
      <c r="BC188" s="59"/>
      <c r="BD188" s="59"/>
      <c r="BE188" s="59"/>
      <c r="BF188" s="59"/>
      <c r="BG188" s="59"/>
      <c r="BH188" s="59"/>
      <c r="BI188" s="59"/>
      <c r="BJ188" s="59"/>
      <c r="BK188" s="59"/>
      <c r="BL188" s="59"/>
      <c r="BM188" s="59"/>
      <c r="BN188" s="59"/>
      <c r="BO188" s="59"/>
      <c r="BP188" s="59"/>
      <c r="BQ188" s="59"/>
      <c r="BR188" s="59"/>
      <c r="BS188" s="59"/>
      <c r="BT188" s="59"/>
      <c r="BU188" s="59"/>
      <c r="BV188" s="59"/>
      <c r="BW188" s="59"/>
      <c r="BX188" s="59"/>
      <c r="BY188" s="59"/>
      <c r="BZ188" s="59"/>
      <c r="CA188" s="59"/>
      <c r="CB188" s="59"/>
      <c r="CC188" s="59"/>
      <c r="CD188" s="59"/>
      <c r="CE188" s="59"/>
      <c r="CF188" s="59"/>
      <c r="CG188" s="59"/>
      <c r="CH188" s="59"/>
      <c r="CI188" s="59"/>
      <c r="CJ188" s="59"/>
      <c r="CK188" s="59"/>
      <c r="CL188" s="59"/>
      <c r="CM188" s="59"/>
      <c r="CN188" s="59"/>
      <c r="CO188" s="59"/>
      <c r="CP188" s="59"/>
      <c r="CQ188" s="59"/>
      <c r="CR188" s="59"/>
      <c r="CS188" s="59"/>
      <c r="CT188" s="59"/>
      <c r="CU188" s="59"/>
      <c r="CV188" s="59"/>
      <c r="CW188" s="59"/>
      <c r="CX188" s="59"/>
      <c r="CY188" s="59"/>
      <c r="CZ188" s="59"/>
      <c r="DA188" s="59"/>
      <c r="DB188" s="59"/>
      <c r="DC188" s="59"/>
      <c r="DD188" s="59"/>
      <c r="DE188" s="59"/>
      <c r="DF188" s="59"/>
      <c r="DG188" s="59"/>
      <c r="DH188" s="59"/>
      <c r="DI188" s="59"/>
      <c r="DJ188" s="59"/>
      <c r="DK188" s="59"/>
      <c r="DL188" s="59"/>
      <c r="DM188" s="59"/>
      <c r="DN188" s="59"/>
      <c r="DO188" s="59"/>
      <c r="DP188" s="59"/>
      <c r="DQ188" s="59"/>
      <c r="DR188" s="59"/>
      <c r="DS188" s="59"/>
      <c r="DT188" s="59"/>
      <c r="DU188" s="59"/>
      <c r="DV188" s="59"/>
      <c r="DW188" s="59"/>
      <c r="DX188" s="59"/>
      <c r="DY188" s="59"/>
      <c r="DZ188" s="59"/>
      <c r="EA188" s="59"/>
      <c r="EB188" s="59"/>
      <c r="EC188" s="59"/>
      <c r="ED188" s="59"/>
      <c r="EE188" s="59"/>
      <c r="EF188" s="59"/>
      <c r="EG188" s="59"/>
      <c r="EH188" s="59"/>
      <c r="EI188" s="59"/>
    </row>
    <row r="189" spans="1:139" s="81" customFormat="1">
      <c r="A189" s="132" t="s">
        <v>2028</v>
      </c>
      <c r="B189" s="130" t="s">
        <v>6478</v>
      </c>
      <c r="C189" s="130" t="s">
        <v>5574</v>
      </c>
      <c r="D189" s="133" t="s">
        <v>5302</v>
      </c>
      <c r="E189" s="133" t="s">
        <v>42</v>
      </c>
      <c r="F189" s="133">
        <v>3</v>
      </c>
      <c r="G189" s="133">
        <v>52495413</v>
      </c>
      <c r="H189" s="133" t="s">
        <v>21</v>
      </c>
      <c r="I189" s="133" t="s">
        <v>42</v>
      </c>
      <c r="J189" s="133" t="s">
        <v>22</v>
      </c>
      <c r="K189" s="133" t="s">
        <v>23</v>
      </c>
      <c r="L189" s="133" t="s">
        <v>5672</v>
      </c>
      <c r="M189" s="134">
        <v>4.2599999999999998E-10</v>
      </c>
      <c r="N189" s="133" t="s">
        <v>5</v>
      </c>
      <c r="O189" s="133">
        <v>1.6000000000000001E-3</v>
      </c>
      <c r="P189" s="133" t="s">
        <v>5609</v>
      </c>
      <c r="Q189" s="133">
        <v>102</v>
      </c>
      <c r="R189" s="133" t="s">
        <v>2343</v>
      </c>
      <c r="S189" s="133" t="s">
        <v>5685</v>
      </c>
      <c r="T189" s="134">
        <v>2.7000000000000002E-9</v>
      </c>
      <c r="U189" s="59"/>
      <c r="V189" s="59"/>
      <c r="W189" s="59"/>
      <c r="X189" s="59"/>
      <c r="Y189" s="59"/>
      <c r="Z189" s="59"/>
      <c r="AA189" s="59"/>
      <c r="AB189" s="59"/>
      <c r="AC189" s="59"/>
      <c r="AD189" s="59"/>
      <c r="AE189" s="59"/>
      <c r="AF189" s="59"/>
      <c r="AG189" s="59"/>
      <c r="AH189" s="59"/>
      <c r="AI189" s="59"/>
      <c r="AJ189" s="59"/>
      <c r="AK189" s="59"/>
      <c r="AL189" s="59"/>
      <c r="AM189" s="59"/>
      <c r="AN189" s="59"/>
      <c r="AO189" s="59"/>
      <c r="AP189" s="59"/>
      <c r="AQ189" s="59"/>
      <c r="AR189" s="59"/>
      <c r="AS189" s="59"/>
      <c r="AT189" s="59"/>
      <c r="AU189" s="59"/>
      <c r="AV189" s="59"/>
      <c r="AW189" s="59"/>
      <c r="AX189" s="59"/>
      <c r="AY189" s="59"/>
      <c r="AZ189" s="59"/>
      <c r="BA189" s="59"/>
      <c r="BB189" s="59"/>
      <c r="BC189" s="59"/>
      <c r="BD189" s="59"/>
      <c r="BE189" s="59"/>
      <c r="BF189" s="59"/>
      <c r="BG189" s="59"/>
      <c r="BH189" s="59"/>
      <c r="BI189" s="59"/>
      <c r="BJ189" s="59"/>
      <c r="BK189" s="59"/>
      <c r="BL189" s="59"/>
      <c r="BM189" s="59"/>
      <c r="BN189" s="59"/>
      <c r="BO189" s="59"/>
      <c r="BP189" s="59"/>
      <c r="BQ189" s="59"/>
      <c r="BR189" s="59"/>
      <c r="BS189" s="59"/>
      <c r="BT189" s="59"/>
      <c r="BU189" s="59"/>
      <c r="BV189" s="59"/>
      <c r="BW189" s="59"/>
      <c r="BX189" s="59"/>
      <c r="BY189" s="59"/>
      <c r="BZ189" s="59"/>
      <c r="CA189" s="59"/>
      <c r="CB189" s="59"/>
      <c r="CC189" s="59"/>
      <c r="CD189" s="59"/>
      <c r="CE189" s="59"/>
      <c r="CF189" s="59"/>
      <c r="CG189" s="59"/>
      <c r="CH189" s="59"/>
      <c r="CI189" s="59"/>
      <c r="CJ189" s="59"/>
      <c r="CK189" s="59"/>
      <c r="CL189" s="59"/>
      <c r="CM189" s="59"/>
      <c r="CN189" s="59"/>
      <c r="CO189" s="59"/>
      <c r="CP189" s="59"/>
      <c r="CQ189" s="59"/>
      <c r="CR189" s="59"/>
      <c r="CS189" s="59"/>
      <c r="CT189" s="59"/>
      <c r="CU189" s="59"/>
      <c r="CV189" s="59"/>
      <c r="CW189" s="59"/>
      <c r="CX189" s="59"/>
      <c r="CY189" s="59"/>
      <c r="CZ189" s="59"/>
      <c r="DA189" s="59"/>
      <c r="DB189" s="59"/>
      <c r="DC189" s="59"/>
      <c r="DD189" s="59"/>
      <c r="DE189" s="59"/>
      <c r="DF189" s="59"/>
      <c r="DG189" s="59"/>
      <c r="DH189" s="59"/>
      <c r="DI189" s="59"/>
      <c r="DJ189" s="59"/>
      <c r="DK189" s="59"/>
      <c r="DL189" s="59"/>
      <c r="DM189" s="59"/>
      <c r="DN189" s="59"/>
      <c r="DO189" s="59"/>
      <c r="DP189" s="59"/>
      <c r="DQ189" s="59"/>
      <c r="DR189" s="59"/>
      <c r="DS189" s="59"/>
      <c r="DT189" s="59"/>
      <c r="DU189" s="59"/>
      <c r="DV189" s="59"/>
      <c r="DW189" s="59"/>
      <c r="DX189" s="59"/>
      <c r="DY189" s="59"/>
      <c r="DZ189" s="59"/>
      <c r="EA189" s="59"/>
      <c r="EB189" s="59"/>
      <c r="EC189" s="59"/>
      <c r="ED189" s="59"/>
      <c r="EE189" s="59"/>
      <c r="EF189" s="59"/>
      <c r="EG189" s="59"/>
      <c r="EH189" s="59"/>
      <c r="EI189" s="59"/>
    </row>
    <row r="190" spans="1:139" s="81" customFormat="1">
      <c r="A190" s="132" t="s">
        <v>2028</v>
      </c>
      <c r="B190" s="130" t="s">
        <v>6485</v>
      </c>
      <c r="C190" s="130" t="s">
        <v>5657</v>
      </c>
      <c r="D190" s="133" t="s">
        <v>5112</v>
      </c>
      <c r="E190" s="133" t="s">
        <v>28</v>
      </c>
      <c r="F190" s="133">
        <v>3</v>
      </c>
      <c r="G190" s="133">
        <v>52495413</v>
      </c>
      <c r="H190" s="133" t="s">
        <v>21</v>
      </c>
      <c r="I190" s="133" t="s">
        <v>28</v>
      </c>
      <c r="J190" s="133" t="s">
        <v>22</v>
      </c>
      <c r="K190" s="133" t="s">
        <v>23</v>
      </c>
      <c r="L190" s="133" t="s">
        <v>5667</v>
      </c>
      <c r="M190" s="134">
        <v>5.38E-10</v>
      </c>
      <c r="N190" s="133" t="s">
        <v>16</v>
      </c>
      <c r="O190" s="133">
        <v>7.7000000000000002E-3</v>
      </c>
      <c r="P190" s="133" t="s">
        <v>5629</v>
      </c>
      <c r="Q190" s="133">
        <v>553</v>
      </c>
      <c r="R190" s="133" t="s">
        <v>2343</v>
      </c>
      <c r="S190" s="133" t="s">
        <v>5668</v>
      </c>
      <c r="T190" s="134">
        <v>2.0000000000000001E-10</v>
      </c>
      <c r="U190" s="59"/>
      <c r="V190" s="59"/>
      <c r="W190" s="59"/>
      <c r="X190" s="59"/>
      <c r="Y190" s="59"/>
      <c r="Z190" s="59"/>
      <c r="AA190" s="59"/>
      <c r="AB190" s="59"/>
      <c r="AC190" s="59"/>
      <c r="AD190" s="59"/>
      <c r="AE190" s="59"/>
      <c r="AF190" s="59"/>
      <c r="AG190" s="59"/>
      <c r="AH190" s="59"/>
      <c r="AI190" s="59"/>
      <c r="AJ190" s="59"/>
      <c r="AK190" s="59"/>
      <c r="AL190" s="59"/>
      <c r="AM190" s="59"/>
      <c r="AN190" s="59"/>
      <c r="AO190" s="59"/>
      <c r="AP190" s="59"/>
      <c r="AQ190" s="59"/>
      <c r="AR190" s="59"/>
      <c r="AS190" s="59"/>
      <c r="AT190" s="59"/>
      <c r="AU190" s="59"/>
      <c r="AV190" s="59"/>
      <c r="AW190" s="59"/>
      <c r="AX190" s="59"/>
      <c r="AY190" s="59"/>
      <c r="AZ190" s="59"/>
      <c r="BA190" s="59"/>
      <c r="BB190" s="59"/>
      <c r="BC190" s="59"/>
      <c r="BD190" s="59"/>
      <c r="BE190" s="59"/>
      <c r="BF190" s="59"/>
      <c r="BG190" s="59"/>
      <c r="BH190" s="59"/>
      <c r="BI190" s="59"/>
      <c r="BJ190" s="59"/>
      <c r="BK190" s="59"/>
      <c r="BL190" s="59"/>
      <c r="BM190" s="59"/>
      <c r="BN190" s="59"/>
      <c r="BO190" s="59"/>
      <c r="BP190" s="59"/>
      <c r="BQ190" s="59"/>
      <c r="BR190" s="59"/>
      <c r="BS190" s="59"/>
      <c r="BT190" s="59"/>
      <c r="BU190" s="59"/>
      <c r="BV190" s="59"/>
      <c r="BW190" s="59"/>
      <c r="BX190" s="59"/>
      <c r="BY190" s="59"/>
      <c r="BZ190" s="59"/>
      <c r="CA190" s="59"/>
      <c r="CB190" s="59"/>
      <c r="CC190" s="59"/>
      <c r="CD190" s="59"/>
      <c r="CE190" s="59"/>
      <c r="CF190" s="59"/>
      <c r="CG190" s="59"/>
      <c r="CH190" s="59"/>
      <c r="CI190" s="59"/>
      <c r="CJ190" s="59"/>
      <c r="CK190" s="59"/>
      <c r="CL190" s="59"/>
      <c r="CM190" s="59"/>
      <c r="CN190" s="59"/>
      <c r="CO190" s="59"/>
      <c r="CP190" s="59"/>
      <c r="CQ190" s="59"/>
      <c r="CR190" s="59"/>
      <c r="CS190" s="59"/>
      <c r="CT190" s="59"/>
      <c r="CU190" s="59"/>
      <c r="CV190" s="59"/>
      <c r="CW190" s="59"/>
      <c r="CX190" s="59"/>
      <c r="CY190" s="59"/>
      <c r="CZ190" s="59"/>
      <c r="DA190" s="59"/>
      <c r="DB190" s="59"/>
      <c r="DC190" s="59"/>
      <c r="DD190" s="59"/>
      <c r="DE190" s="59"/>
      <c r="DF190" s="59"/>
      <c r="DG190" s="59"/>
      <c r="DH190" s="59"/>
      <c r="DI190" s="59"/>
      <c r="DJ190" s="59"/>
      <c r="DK190" s="59"/>
      <c r="DL190" s="59"/>
      <c r="DM190" s="59"/>
      <c r="DN190" s="59"/>
      <c r="DO190" s="59"/>
      <c r="DP190" s="59"/>
      <c r="DQ190" s="59"/>
      <c r="DR190" s="59"/>
      <c r="DS190" s="59"/>
      <c r="DT190" s="59"/>
      <c r="DU190" s="59"/>
      <c r="DV190" s="59"/>
      <c r="DW190" s="59"/>
      <c r="DX190" s="59"/>
      <c r="DY190" s="59"/>
      <c r="DZ190" s="59"/>
      <c r="EA190" s="59"/>
      <c r="EB190" s="59"/>
      <c r="EC190" s="59"/>
      <c r="ED190" s="59"/>
      <c r="EE190" s="59"/>
      <c r="EF190" s="59"/>
      <c r="EG190" s="59"/>
      <c r="EH190" s="59"/>
      <c r="EI190" s="59"/>
    </row>
    <row r="191" spans="1:139" s="81" customFormat="1">
      <c r="A191" s="132" t="s">
        <v>2028</v>
      </c>
      <c r="B191" s="130" t="s">
        <v>6488</v>
      </c>
      <c r="C191" s="130" t="s">
        <v>5677</v>
      </c>
      <c r="D191" s="133" t="s">
        <v>5112</v>
      </c>
      <c r="E191" s="133" t="s">
        <v>20</v>
      </c>
      <c r="F191" s="133">
        <v>3</v>
      </c>
      <c r="G191" s="133">
        <v>52495413</v>
      </c>
      <c r="H191" s="133" t="s">
        <v>21</v>
      </c>
      <c r="I191" s="133" t="s">
        <v>20</v>
      </c>
      <c r="J191" s="133" t="s">
        <v>22</v>
      </c>
      <c r="K191" s="133" t="s">
        <v>23</v>
      </c>
      <c r="L191" s="133" t="s">
        <v>5678</v>
      </c>
      <c r="M191" s="134">
        <v>6.0199999999999999E-10</v>
      </c>
      <c r="N191" s="133" t="s">
        <v>5</v>
      </c>
      <c r="O191" s="133">
        <v>3.8999999999999998E-3</v>
      </c>
      <c r="P191" s="133" t="s">
        <v>5665</v>
      </c>
      <c r="Q191" s="133">
        <v>279</v>
      </c>
      <c r="R191" s="133" t="s">
        <v>2343</v>
      </c>
      <c r="S191" s="133" t="s">
        <v>5676</v>
      </c>
      <c r="T191" s="134">
        <v>1.6000000000000001E-9</v>
      </c>
      <c r="U191" s="59"/>
      <c r="V191" s="59"/>
      <c r="W191" s="59"/>
      <c r="X191" s="59"/>
      <c r="Y191" s="59"/>
      <c r="Z191" s="59"/>
      <c r="AA191" s="59"/>
      <c r="AB191" s="59"/>
      <c r="AC191" s="59"/>
      <c r="AD191" s="59"/>
      <c r="AE191" s="59"/>
      <c r="AF191" s="59"/>
      <c r="AG191" s="59"/>
      <c r="AH191" s="59"/>
      <c r="AI191" s="59"/>
      <c r="AJ191" s="59"/>
      <c r="AK191" s="59"/>
      <c r="AL191" s="59"/>
      <c r="AM191" s="59"/>
      <c r="AN191" s="59"/>
      <c r="AO191" s="59"/>
      <c r="AP191" s="59"/>
      <c r="AQ191" s="59"/>
      <c r="AR191" s="59"/>
      <c r="AS191" s="59"/>
      <c r="AT191" s="59"/>
      <c r="AU191" s="59"/>
      <c r="AV191" s="59"/>
      <c r="AW191" s="59"/>
      <c r="AX191" s="59"/>
      <c r="AY191" s="59"/>
      <c r="AZ191" s="59"/>
      <c r="BA191" s="59"/>
      <c r="BB191" s="59"/>
      <c r="BC191" s="59"/>
      <c r="BD191" s="59"/>
      <c r="BE191" s="59"/>
      <c r="BF191" s="59"/>
      <c r="BG191" s="59"/>
      <c r="BH191" s="59"/>
      <c r="BI191" s="59"/>
      <c r="BJ191" s="59"/>
      <c r="BK191" s="59"/>
      <c r="BL191" s="59"/>
      <c r="BM191" s="59"/>
      <c r="BN191" s="59"/>
      <c r="BO191" s="59"/>
      <c r="BP191" s="59"/>
      <c r="BQ191" s="59"/>
      <c r="BR191" s="59"/>
      <c r="BS191" s="59"/>
      <c r="BT191" s="59"/>
      <c r="BU191" s="59"/>
      <c r="BV191" s="59"/>
      <c r="BW191" s="59"/>
      <c r="BX191" s="59"/>
      <c r="BY191" s="59"/>
      <c r="BZ191" s="59"/>
      <c r="CA191" s="59"/>
      <c r="CB191" s="59"/>
      <c r="CC191" s="59"/>
      <c r="CD191" s="59"/>
      <c r="CE191" s="59"/>
      <c r="CF191" s="59"/>
      <c r="CG191" s="59"/>
      <c r="CH191" s="59"/>
      <c r="CI191" s="59"/>
      <c r="CJ191" s="59"/>
      <c r="CK191" s="59"/>
      <c r="CL191" s="59"/>
      <c r="CM191" s="59"/>
      <c r="CN191" s="59"/>
      <c r="CO191" s="59"/>
      <c r="CP191" s="59"/>
      <c r="CQ191" s="59"/>
      <c r="CR191" s="59"/>
      <c r="CS191" s="59"/>
      <c r="CT191" s="59"/>
      <c r="CU191" s="59"/>
      <c r="CV191" s="59"/>
      <c r="CW191" s="59"/>
      <c r="CX191" s="59"/>
      <c r="CY191" s="59"/>
      <c r="CZ191" s="59"/>
      <c r="DA191" s="59"/>
      <c r="DB191" s="59"/>
      <c r="DC191" s="59"/>
      <c r="DD191" s="59"/>
      <c r="DE191" s="59"/>
      <c r="DF191" s="59"/>
      <c r="DG191" s="59"/>
      <c r="DH191" s="59"/>
      <c r="DI191" s="59"/>
      <c r="DJ191" s="59"/>
      <c r="DK191" s="59"/>
      <c r="DL191" s="59"/>
      <c r="DM191" s="59"/>
      <c r="DN191" s="59"/>
      <c r="DO191" s="59"/>
      <c r="DP191" s="59"/>
      <c r="DQ191" s="59"/>
      <c r="DR191" s="59"/>
      <c r="DS191" s="59"/>
      <c r="DT191" s="59"/>
      <c r="DU191" s="59"/>
      <c r="DV191" s="59"/>
      <c r="DW191" s="59"/>
      <c r="DX191" s="59"/>
      <c r="DY191" s="59"/>
      <c r="DZ191" s="59"/>
      <c r="EA191" s="59"/>
      <c r="EB191" s="59"/>
      <c r="EC191" s="59"/>
      <c r="ED191" s="59"/>
      <c r="EE191" s="59"/>
      <c r="EF191" s="59"/>
      <c r="EG191" s="59"/>
      <c r="EH191" s="59"/>
      <c r="EI191" s="59"/>
    </row>
    <row r="192" spans="1:139" s="81" customFormat="1">
      <c r="A192" s="132" t="s">
        <v>2028</v>
      </c>
      <c r="B192" s="130" t="s">
        <v>6484</v>
      </c>
      <c r="C192" s="130" t="s">
        <v>5636</v>
      </c>
      <c r="D192" s="133" t="s">
        <v>5112</v>
      </c>
      <c r="E192" s="133" t="s">
        <v>20</v>
      </c>
      <c r="F192" s="133">
        <v>3</v>
      </c>
      <c r="G192" s="133">
        <v>52495413</v>
      </c>
      <c r="H192" s="133" t="s">
        <v>21</v>
      </c>
      <c r="I192" s="133" t="s">
        <v>20</v>
      </c>
      <c r="J192" s="133" t="s">
        <v>22</v>
      </c>
      <c r="K192" s="133" t="s">
        <v>23</v>
      </c>
      <c r="L192" s="133" t="s">
        <v>5442</v>
      </c>
      <c r="M192" s="134">
        <v>8.4899999999999996E-10</v>
      </c>
      <c r="N192" s="133" t="s">
        <v>5</v>
      </c>
      <c r="O192" s="133">
        <v>3.8999999999999998E-3</v>
      </c>
      <c r="P192" s="133" t="s">
        <v>5665</v>
      </c>
      <c r="Q192" s="133">
        <v>279</v>
      </c>
      <c r="R192" s="133" t="s">
        <v>2343</v>
      </c>
      <c r="S192" s="133" t="s">
        <v>5666</v>
      </c>
      <c r="T192" s="134">
        <v>2.0000000000000001E-10</v>
      </c>
      <c r="U192" s="59"/>
      <c r="V192" s="59"/>
      <c r="W192" s="59"/>
      <c r="X192" s="59"/>
      <c r="Y192" s="59"/>
      <c r="Z192" s="59"/>
      <c r="AA192" s="59"/>
      <c r="AB192" s="59"/>
      <c r="AC192" s="59"/>
      <c r="AD192" s="59"/>
      <c r="AE192" s="59"/>
      <c r="AF192" s="59"/>
      <c r="AG192" s="59"/>
      <c r="AH192" s="59"/>
      <c r="AI192" s="59"/>
      <c r="AJ192" s="59"/>
      <c r="AK192" s="59"/>
      <c r="AL192" s="59"/>
      <c r="AM192" s="59"/>
      <c r="AN192" s="59"/>
      <c r="AO192" s="59"/>
      <c r="AP192" s="59"/>
      <c r="AQ192" s="59"/>
      <c r="AR192" s="59"/>
      <c r="AS192" s="59"/>
      <c r="AT192" s="59"/>
      <c r="AU192" s="59"/>
      <c r="AV192" s="59"/>
      <c r="AW192" s="59"/>
      <c r="AX192" s="59"/>
      <c r="AY192" s="59"/>
      <c r="AZ192" s="59"/>
      <c r="BA192" s="59"/>
      <c r="BB192" s="59"/>
      <c r="BC192" s="59"/>
      <c r="BD192" s="59"/>
      <c r="BE192" s="59"/>
      <c r="BF192" s="59"/>
      <c r="BG192" s="59"/>
      <c r="BH192" s="59"/>
      <c r="BI192" s="59"/>
      <c r="BJ192" s="59"/>
      <c r="BK192" s="59"/>
      <c r="BL192" s="59"/>
      <c r="BM192" s="59"/>
      <c r="BN192" s="59"/>
      <c r="BO192" s="59"/>
      <c r="BP192" s="59"/>
      <c r="BQ192" s="59"/>
      <c r="BR192" s="59"/>
      <c r="BS192" s="59"/>
      <c r="BT192" s="59"/>
      <c r="BU192" s="59"/>
      <c r="BV192" s="59"/>
      <c r="BW192" s="59"/>
      <c r="BX192" s="59"/>
      <c r="BY192" s="59"/>
      <c r="BZ192" s="59"/>
      <c r="CA192" s="59"/>
      <c r="CB192" s="59"/>
      <c r="CC192" s="59"/>
      <c r="CD192" s="59"/>
      <c r="CE192" s="59"/>
      <c r="CF192" s="59"/>
      <c r="CG192" s="59"/>
      <c r="CH192" s="59"/>
      <c r="CI192" s="59"/>
      <c r="CJ192" s="59"/>
      <c r="CK192" s="59"/>
      <c r="CL192" s="59"/>
      <c r="CM192" s="59"/>
      <c r="CN192" s="59"/>
      <c r="CO192" s="59"/>
      <c r="CP192" s="59"/>
      <c r="CQ192" s="59"/>
      <c r="CR192" s="59"/>
      <c r="CS192" s="59"/>
      <c r="CT192" s="59"/>
      <c r="CU192" s="59"/>
      <c r="CV192" s="59"/>
      <c r="CW192" s="59"/>
      <c r="CX192" s="59"/>
      <c r="CY192" s="59"/>
      <c r="CZ192" s="59"/>
      <c r="DA192" s="59"/>
      <c r="DB192" s="59"/>
      <c r="DC192" s="59"/>
      <c r="DD192" s="59"/>
      <c r="DE192" s="59"/>
      <c r="DF192" s="59"/>
      <c r="DG192" s="59"/>
      <c r="DH192" s="59"/>
      <c r="DI192" s="59"/>
      <c r="DJ192" s="59"/>
      <c r="DK192" s="59"/>
      <c r="DL192" s="59"/>
      <c r="DM192" s="59"/>
      <c r="DN192" s="59"/>
      <c r="DO192" s="59"/>
      <c r="DP192" s="59"/>
      <c r="DQ192" s="59"/>
      <c r="DR192" s="59"/>
      <c r="DS192" s="59"/>
      <c r="DT192" s="59"/>
      <c r="DU192" s="59"/>
      <c r="DV192" s="59"/>
      <c r="DW192" s="59"/>
      <c r="DX192" s="59"/>
      <c r="DY192" s="59"/>
      <c r="DZ192" s="59"/>
      <c r="EA192" s="59"/>
      <c r="EB192" s="59"/>
      <c r="EC192" s="59"/>
      <c r="ED192" s="59"/>
      <c r="EE192" s="59"/>
      <c r="EF192" s="59"/>
      <c r="EG192" s="59"/>
      <c r="EH192" s="59"/>
      <c r="EI192" s="59"/>
    </row>
    <row r="193" spans="1:139" s="81" customFormat="1">
      <c r="A193" s="132" t="s">
        <v>2028</v>
      </c>
      <c r="B193" s="130" t="s">
        <v>6489</v>
      </c>
      <c r="C193" s="130" t="s">
        <v>5682</v>
      </c>
      <c r="D193" s="133" t="s">
        <v>5112</v>
      </c>
      <c r="E193" s="133" t="s">
        <v>20</v>
      </c>
      <c r="F193" s="133">
        <v>3</v>
      </c>
      <c r="G193" s="133">
        <v>52495413</v>
      </c>
      <c r="H193" s="133" t="s">
        <v>21</v>
      </c>
      <c r="I193" s="133" t="s">
        <v>20</v>
      </c>
      <c r="J193" s="133" t="s">
        <v>22</v>
      </c>
      <c r="K193" s="133" t="s">
        <v>23</v>
      </c>
      <c r="L193" s="133" t="s">
        <v>5683</v>
      </c>
      <c r="M193" s="134">
        <v>1.4599999999999999E-9</v>
      </c>
      <c r="N193" s="133" t="s">
        <v>5</v>
      </c>
      <c r="O193" s="133">
        <v>3.8999999999999998E-3</v>
      </c>
      <c r="P193" s="133" t="s">
        <v>5665</v>
      </c>
      <c r="Q193" s="133">
        <v>279</v>
      </c>
      <c r="R193" s="133" t="s">
        <v>2343</v>
      </c>
      <c r="S193" s="133" t="s">
        <v>5684</v>
      </c>
      <c r="T193" s="134">
        <v>2.1000000000000002E-9</v>
      </c>
      <c r="U193" s="59"/>
      <c r="V193" s="59"/>
      <c r="W193" s="59"/>
      <c r="X193" s="59"/>
      <c r="Y193" s="59"/>
      <c r="Z193" s="59"/>
      <c r="AA193" s="59"/>
      <c r="AB193" s="59"/>
      <c r="AC193" s="59"/>
      <c r="AD193" s="59"/>
      <c r="AE193" s="59"/>
      <c r="AF193" s="59"/>
      <c r="AG193" s="59"/>
      <c r="AH193" s="59"/>
      <c r="AI193" s="59"/>
      <c r="AJ193" s="59"/>
      <c r="AK193" s="59"/>
      <c r="AL193" s="59"/>
      <c r="AM193" s="59"/>
      <c r="AN193" s="59"/>
      <c r="AO193" s="59"/>
      <c r="AP193" s="59"/>
      <c r="AQ193" s="59"/>
      <c r="AR193" s="59"/>
      <c r="AS193" s="59"/>
      <c r="AT193" s="59"/>
      <c r="AU193" s="59"/>
      <c r="AV193" s="59"/>
      <c r="AW193" s="59"/>
      <c r="AX193" s="59"/>
      <c r="AY193" s="59"/>
      <c r="AZ193" s="59"/>
      <c r="BA193" s="59"/>
      <c r="BB193" s="59"/>
      <c r="BC193" s="59"/>
      <c r="BD193" s="59"/>
      <c r="BE193" s="59"/>
      <c r="BF193" s="59"/>
      <c r="BG193" s="59"/>
      <c r="BH193" s="59"/>
      <c r="BI193" s="59"/>
      <c r="BJ193" s="59"/>
      <c r="BK193" s="59"/>
      <c r="BL193" s="59"/>
      <c r="BM193" s="59"/>
      <c r="BN193" s="59"/>
      <c r="BO193" s="59"/>
      <c r="BP193" s="59"/>
      <c r="BQ193" s="59"/>
      <c r="BR193" s="59"/>
      <c r="BS193" s="59"/>
      <c r="BT193" s="59"/>
      <c r="BU193" s="59"/>
      <c r="BV193" s="59"/>
      <c r="BW193" s="59"/>
      <c r="BX193" s="59"/>
      <c r="BY193" s="59"/>
      <c r="BZ193" s="59"/>
      <c r="CA193" s="59"/>
      <c r="CB193" s="59"/>
      <c r="CC193" s="59"/>
      <c r="CD193" s="59"/>
      <c r="CE193" s="59"/>
      <c r="CF193" s="59"/>
      <c r="CG193" s="59"/>
      <c r="CH193" s="59"/>
      <c r="CI193" s="59"/>
      <c r="CJ193" s="59"/>
      <c r="CK193" s="59"/>
      <c r="CL193" s="59"/>
      <c r="CM193" s="59"/>
      <c r="CN193" s="59"/>
      <c r="CO193" s="59"/>
      <c r="CP193" s="59"/>
      <c r="CQ193" s="59"/>
      <c r="CR193" s="59"/>
      <c r="CS193" s="59"/>
      <c r="CT193" s="59"/>
      <c r="CU193" s="59"/>
      <c r="CV193" s="59"/>
      <c r="CW193" s="59"/>
      <c r="CX193" s="59"/>
      <c r="CY193" s="59"/>
      <c r="CZ193" s="59"/>
      <c r="DA193" s="59"/>
      <c r="DB193" s="59"/>
      <c r="DC193" s="59"/>
      <c r="DD193" s="59"/>
      <c r="DE193" s="59"/>
      <c r="DF193" s="59"/>
      <c r="DG193" s="59"/>
      <c r="DH193" s="59"/>
      <c r="DI193" s="59"/>
      <c r="DJ193" s="59"/>
      <c r="DK193" s="59"/>
      <c r="DL193" s="59"/>
      <c r="DM193" s="59"/>
      <c r="DN193" s="59"/>
      <c r="DO193" s="59"/>
      <c r="DP193" s="59"/>
      <c r="DQ193" s="59"/>
      <c r="DR193" s="59"/>
      <c r="DS193" s="59"/>
      <c r="DT193" s="59"/>
      <c r="DU193" s="59"/>
      <c r="DV193" s="59"/>
      <c r="DW193" s="59"/>
      <c r="DX193" s="59"/>
      <c r="DY193" s="59"/>
      <c r="DZ193" s="59"/>
      <c r="EA193" s="59"/>
      <c r="EB193" s="59"/>
      <c r="EC193" s="59"/>
      <c r="ED193" s="59"/>
      <c r="EE193" s="59"/>
      <c r="EF193" s="59"/>
      <c r="EG193" s="59"/>
      <c r="EH193" s="59"/>
      <c r="EI193" s="59"/>
    </row>
    <row r="194" spans="1:139" s="81" customFormat="1">
      <c r="A194" s="132" t="s">
        <v>2028</v>
      </c>
      <c r="B194" s="130" t="s">
        <v>6483</v>
      </c>
      <c r="C194" s="130" t="s">
        <v>5627</v>
      </c>
      <c r="D194" s="133" t="s">
        <v>5112</v>
      </c>
      <c r="E194" s="133" t="s">
        <v>20</v>
      </c>
      <c r="F194" s="133">
        <v>3</v>
      </c>
      <c r="G194" s="133">
        <v>52495413</v>
      </c>
      <c r="H194" s="133" t="s">
        <v>21</v>
      </c>
      <c r="I194" s="133" t="s">
        <v>20</v>
      </c>
      <c r="J194" s="133" t="s">
        <v>22</v>
      </c>
      <c r="K194" s="133" t="s">
        <v>23</v>
      </c>
      <c r="L194" s="133" t="s">
        <v>5245</v>
      </c>
      <c r="M194" s="134">
        <v>2.21E-9</v>
      </c>
      <c r="N194" s="133" t="s">
        <v>16</v>
      </c>
      <c r="O194" s="133">
        <v>3.8999999999999998E-3</v>
      </c>
      <c r="P194" s="133" t="s">
        <v>5650</v>
      </c>
      <c r="Q194" s="133">
        <v>281</v>
      </c>
      <c r="R194" s="133" t="s">
        <v>2343</v>
      </c>
      <c r="S194" s="133" t="s">
        <v>5670</v>
      </c>
      <c r="T194" s="134">
        <v>2.7E-10</v>
      </c>
      <c r="U194" s="59"/>
      <c r="V194" s="59"/>
      <c r="W194" s="59"/>
      <c r="X194" s="59"/>
      <c r="Y194" s="59"/>
      <c r="Z194" s="59"/>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c r="ED194" s="59"/>
      <c r="EE194" s="59"/>
      <c r="EF194" s="59"/>
      <c r="EG194" s="59"/>
      <c r="EH194" s="59"/>
      <c r="EI194" s="59"/>
    </row>
    <row r="195" spans="1:139" s="81" customFormat="1">
      <c r="A195" s="132" t="s">
        <v>2028</v>
      </c>
      <c r="B195" s="130" t="s">
        <v>6486</v>
      </c>
      <c r="C195" s="130" t="s">
        <v>5660</v>
      </c>
      <c r="D195" s="133" t="s">
        <v>5112</v>
      </c>
      <c r="E195" s="133" t="s">
        <v>20</v>
      </c>
      <c r="F195" s="133">
        <v>3</v>
      </c>
      <c r="G195" s="133">
        <v>52495413</v>
      </c>
      <c r="H195" s="133" t="s">
        <v>21</v>
      </c>
      <c r="I195" s="133" t="s">
        <v>20</v>
      </c>
      <c r="J195" s="133" t="s">
        <v>22</v>
      </c>
      <c r="K195" s="133" t="s">
        <v>23</v>
      </c>
      <c r="L195" s="133" t="s">
        <v>5406</v>
      </c>
      <c r="M195" s="134">
        <v>2.8299999999999999E-9</v>
      </c>
      <c r="N195" s="133" t="s">
        <v>5</v>
      </c>
      <c r="O195" s="133">
        <v>3.8999999999999998E-3</v>
      </c>
      <c r="P195" s="133" t="s">
        <v>5665</v>
      </c>
      <c r="Q195" s="133">
        <v>279</v>
      </c>
      <c r="R195" s="133" t="s">
        <v>2343</v>
      </c>
      <c r="S195" s="133" t="s">
        <v>5676</v>
      </c>
      <c r="T195" s="134">
        <v>1.2E-9</v>
      </c>
      <c r="U195" s="59"/>
      <c r="V195" s="59"/>
      <c r="W195" s="59"/>
      <c r="X195" s="59"/>
      <c r="Y195" s="59"/>
      <c r="Z195" s="59"/>
      <c r="AA195" s="59"/>
      <c r="AB195" s="59"/>
      <c r="AC195" s="59"/>
      <c r="AD195" s="59"/>
      <c r="AE195" s="59"/>
      <c r="AF195" s="59"/>
      <c r="AG195" s="59"/>
      <c r="AH195" s="59"/>
      <c r="AI195" s="59"/>
      <c r="AJ195" s="59"/>
      <c r="AK195" s="59"/>
      <c r="AL195" s="59"/>
      <c r="AM195" s="59"/>
      <c r="AN195" s="59"/>
      <c r="AO195" s="59"/>
      <c r="AP195" s="59"/>
      <c r="AQ195" s="59"/>
      <c r="AR195" s="59"/>
      <c r="AS195" s="59"/>
      <c r="AT195" s="59"/>
      <c r="AU195" s="59"/>
      <c r="AV195" s="59"/>
      <c r="AW195" s="59"/>
      <c r="AX195" s="59"/>
      <c r="AY195" s="59"/>
      <c r="AZ195" s="59"/>
      <c r="BA195" s="59"/>
      <c r="BB195" s="59"/>
      <c r="BC195" s="59"/>
      <c r="BD195" s="59"/>
      <c r="BE195" s="59"/>
      <c r="BF195" s="59"/>
      <c r="BG195" s="59"/>
      <c r="BH195" s="59"/>
      <c r="BI195" s="59"/>
      <c r="BJ195" s="59"/>
      <c r="BK195" s="59"/>
      <c r="BL195" s="59"/>
      <c r="BM195" s="59"/>
      <c r="BN195" s="59"/>
      <c r="BO195" s="59"/>
      <c r="BP195" s="59"/>
      <c r="BQ195" s="59"/>
      <c r="BR195" s="59"/>
      <c r="BS195" s="59"/>
      <c r="BT195" s="59"/>
      <c r="BU195" s="59"/>
      <c r="BV195" s="59"/>
      <c r="BW195" s="59"/>
      <c r="BX195" s="59"/>
      <c r="BY195" s="59"/>
      <c r="BZ195" s="59"/>
      <c r="CA195" s="59"/>
      <c r="CB195" s="59"/>
      <c r="CC195" s="59"/>
      <c r="CD195" s="59"/>
      <c r="CE195" s="59"/>
      <c r="CF195" s="59"/>
      <c r="CG195" s="59"/>
      <c r="CH195" s="59"/>
      <c r="CI195" s="59"/>
      <c r="CJ195" s="59"/>
      <c r="CK195" s="59"/>
      <c r="CL195" s="59"/>
      <c r="CM195" s="59"/>
      <c r="CN195" s="59"/>
      <c r="CO195" s="59"/>
      <c r="CP195" s="59"/>
      <c r="CQ195" s="59"/>
      <c r="CR195" s="59"/>
      <c r="CS195" s="59"/>
      <c r="CT195" s="59"/>
      <c r="CU195" s="59"/>
      <c r="CV195" s="59"/>
      <c r="CW195" s="59"/>
      <c r="CX195" s="59"/>
      <c r="CY195" s="59"/>
      <c r="CZ195" s="59"/>
      <c r="DA195" s="59"/>
      <c r="DB195" s="59"/>
      <c r="DC195" s="59"/>
      <c r="DD195" s="59"/>
      <c r="DE195" s="59"/>
      <c r="DF195" s="59"/>
      <c r="DG195" s="59"/>
      <c r="DH195" s="59"/>
      <c r="DI195" s="59"/>
      <c r="DJ195" s="59"/>
      <c r="DK195" s="59"/>
      <c r="DL195" s="59"/>
      <c r="DM195" s="59"/>
      <c r="DN195" s="59"/>
      <c r="DO195" s="59"/>
      <c r="DP195" s="59"/>
      <c r="DQ195" s="59"/>
      <c r="DR195" s="59"/>
      <c r="DS195" s="59"/>
      <c r="DT195" s="59"/>
      <c r="DU195" s="59"/>
      <c r="DV195" s="59"/>
      <c r="DW195" s="59"/>
      <c r="DX195" s="59"/>
      <c r="DY195" s="59"/>
      <c r="DZ195" s="59"/>
      <c r="EA195" s="59"/>
      <c r="EB195" s="59"/>
      <c r="EC195" s="59"/>
      <c r="ED195" s="59"/>
      <c r="EE195" s="59"/>
      <c r="EF195" s="59"/>
      <c r="EG195" s="59"/>
      <c r="EH195" s="59"/>
      <c r="EI195" s="59"/>
    </row>
    <row r="196" spans="1:139" s="81" customFormat="1">
      <c r="A196" s="132" t="s">
        <v>2028</v>
      </c>
      <c r="B196" s="130" t="s">
        <v>6488</v>
      </c>
      <c r="C196" s="130" t="s">
        <v>5677</v>
      </c>
      <c r="D196" s="133" t="s">
        <v>5112</v>
      </c>
      <c r="E196" s="133" t="s">
        <v>34</v>
      </c>
      <c r="F196" s="133">
        <v>3</v>
      </c>
      <c r="G196" s="133">
        <v>52495413</v>
      </c>
      <c r="H196" s="133" t="s">
        <v>21</v>
      </c>
      <c r="I196" s="133" t="s">
        <v>34</v>
      </c>
      <c r="J196" s="133" t="s">
        <v>22</v>
      </c>
      <c r="K196" s="133" t="s">
        <v>23</v>
      </c>
      <c r="L196" s="133" t="s">
        <v>5482</v>
      </c>
      <c r="M196" s="134">
        <v>3.24E-9</v>
      </c>
      <c r="N196" s="133" t="s">
        <v>5</v>
      </c>
      <c r="O196" s="133">
        <v>6.4000000000000003E-3</v>
      </c>
      <c r="P196" s="133" t="s">
        <v>5637</v>
      </c>
      <c r="Q196" s="133">
        <v>458</v>
      </c>
      <c r="R196" s="133" t="s">
        <v>2343</v>
      </c>
      <c r="S196" s="133" t="s">
        <v>5689</v>
      </c>
      <c r="T196" s="134">
        <v>1.7E-8</v>
      </c>
      <c r="U196" s="59"/>
      <c r="V196" s="59"/>
      <c r="W196" s="59"/>
      <c r="X196" s="59"/>
      <c r="Y196" s="59"/>
      <c r="Z196" s="59"/>
      <c r="AA196" s="59"/>
      <c r="AB196" s="59"/>
      <c r="AC196" s="59"/>
      <c r="AD196" s="59"/>
      <c r="AE196" s="59"/>
      <c r="AF196" s="59"/>
      <c r="AG196" s="59"/>
      <c r="AH196" s="59"/>
      <c r="AI196" s="59"/>
      <c r="AJ196" s="59"/>
      <c r="AK196" s="59"/>
      <c r="AL196" s="59"/>
      <c r="AM196" s="59"/>
      <c r="AN196" s="59"/>
      <c r="AO196" s="59"/>
      <c r="AP196" s="59"/>
      <c r="AQ196" s="59"/>
      <c r="AR196" s="59"/>
      <c r="AS196" s="59"/>
      <c r="AT196" s="59"/>
      <c r="AU196" s="59"/>
      <c r="AV196" s="59"/>
      <c r="AW196" s="59"/>
      <c r="AX196" s="59"/>
      <c r="AY196" s="59"/>
      <c r="AZ196" s="59"/>
      <c r="BA196" s="59"/>
      <c r="BB196" s="59"/>
      <c r="BC196" s="59"/>
      <c r="BD196" s="59"/>
      <c r="BE196" s="59"/>
      <c r="BF196" s="59"/>
      <c r="BG196" s="59"/>
      <c r="BH196" s="59"/>
      <c r="BI196" s="59"/>
      <c r="BJ196" s="59"/>
      <c r="BK196" s="59"/>
      <c r="BL196" s="59"/>
      <c r="BM196" s="59"/>
      <c r="BN196" s="59"/>
      <c r="BO196" s="59"/>
      <c r="BP196" s="59"/>
      <c r="BQ196" s="59"/>
      <c r="BR196" s="59"/>
      <c r="BS196" s="59"/>
      <c r="BT196" s="59"/>
      <c r="BU196" s="59"/>
      <c r="BV196" s="59"/>
      <c r="BW196" s="59"/>
      <c r="BX196" s="59"/>
      <c r="BY196" s="59"/>
      <c r="BZ196" s="59"/>
      <c r="CA196" s="59"/>
      <c r="CB196" s="59"/>
      <c r="CC196" s="59"/>
      <c r="CD196" s="59"/>
      <c r="CE196" s="59"/>
      <c r="CF196" s="59"/>
      <c r="CG196" s="59"/>
      <c r="CH196" s="59"/>
      <c r="CI196" s="59"/>
      <c r="CJ196" s="59"/>
      <c r="CK196" s="59"/>
      <c r="CL196" s="59"/>
      <c r="CM196" s="59"/>
      <c r="CN196" s="59"/>
      <c r="CO196" s="59"/>
      <c r="CP196" s="59"/>
      <c r="CQ196" s="59"/>
      <c r="CR196" s="59"/>
      <c r="CS196" s="59"/>
      <c r="CT196" s="59"/>
      <c r="CU196" s="59"/>
      <c r="CV196" s="59"/>
      <c r="CW196" s="59"/>
      <c r="CX196" s="59"/>
      <c r="CY196" s="59"/>
      <c r="CZ196" s="59"/>
      <c r="DA196" s="59"/>
      <c r="DB196" s="59"/>
      <c r="DC196" s="59"/>
      <c r="DD196" s="59"/>
      <c r="DE196" s="59"/>
      <c r="DF196" s="59"/>
      <c r="DG196" s="59"/>
      <c r="DH196" s="59"/>
      <c r="DI196" s="59"/>
      <c r="DJ196" s="59"/>
      <c r="DK196" s="59"/>
      <c r="DL196" s="59"/>
      <c r="DM196" s="59"/>
      <c r="DN196" s="59"/>
      <c r="DO196" s="59"/>
      <c r="DP196" s="59"/>
      <c r="DQ196" s="59"/>
      <c r="DR196" s="59"/>
      <c r="DS196" s="59"/>
      <c r="DT196" s="59"/>
      <c r="DU196" s="59"/>
      <c r="DV196" s="59"/>
      <c r="DW196" s="59"/>
      <c r="DX196" s="59"/>
      <c r="DY196" s="59"/>
      <c r="DZ196" s="59"/>
      <c r="EA196" s="59"/>
      <c r="EB196" s="59"/>
      <c r="EC196" s="59"/>
      <c r="ED196" s="59"/>
      <c r="EE196" s="59"/>
      <c r="EF196" s="59"/>
      <c r="EG196" s="59"/>
      <c r="EH196" s="59"/>
      <c r="EI196" s="59"/>
    </row>
    <row r="197" spans="1:139" s="81" customFormat="1">
      <c r="A197" s="132" t="s">
        <v>2028</v>
      </c>
      <c r="B197" s="130" t="s">
        <v>6482</v>
      </c>
      <c r="C197" s="130" t="s">
        <v>5619</v>
      </c>
      <c r="D197" s="133" t="s">
        <v>5112</v>
      </c>
      <c r="E197" s="133" t="s">
        <v>269</v>
      </c>
      <c r="F197" s="133">
        <v>3</v>
      </c>
      <c r="G197" s="133">
        <v>52495413</v>
      </c>
      <c r="H197" s="133" t="s">
        <v>21</v>
      </c>
      <c r="I197" s="133" t="s">
        <v>269</v>
      </c>
      <c r="J197" s="133" t="s">
        <v>22</v>
      </c>
      <c r="K197" s="133" t="s">
        <v>23</v>
      </c>
      <c r="L197" s="133" t="s">
        <v>5679</v>
      </c>
      <c r="M197" s="134">
        <v>3.7099999999999998E-9</v>
      </c>
      <c r="N197" s="133" t="s">
        <v>16</v>
      </c>
      <c r="O197" s="133">
        <v>2.3E-3</v>
      </c>
      <c r="P197" s="133" t="s">
        <v>5680</v>
      </c>
      <c r="Q197" s="133">
        <v>163</v>
      </c>
      <c r="R197" s="133" t="s">
        <v>2343</v>
      </c>
      <c r="S197" s="133" t="s">
        <v>5681</v>
      </c>
      <c r="T197" s="134">
        <v>1.9000000000000001E-9</v>
      </c>
      <c r="U197" s="59"/>
      <c r="V197" s="59"/>
      <c r="W197" s="59"/>
      <c r="X197" s="59"/>
      <c r="Y197" s="59"/>
      <c r="Z197" s="59"/>
      <c r="AA197" s="59"/>
      <c r="AB197" s="59"/>
      <c r="AC197" s="59"/>
      <c r="AD197" s="59"/>
      <c r="AE197" s="59"/>
      <c r="AF197" s="59"/>
      <c r="AG197" s="59"/>
      <c r="AH197" s="59"/>
      <c r="AI197" s="59"/>
      <c r="AJ197" s="59"/>
      <c r="AK197" s="59"/>
      <c r="AL197" s="59"/>
      <c r="AM197" s="59"/>
      <c r="AN197" s="59"/>
      <c r="AO197" s="59"/>
      <c r="AP197" s="59"/>
      <c r="AQ197" s="59"/>
      <c r="AR197" s="59"/>
      <c r="AS197" s="59"/>
      <c r="AT197" s="59"/>
      <c r="AU197" s="59"/>
      <c r="AV197" s="59"/>
      <c r="AW197" s="59"/>
      <c r="AX197" s="59"/>
      <c r="AY197" s="59"/>
      <c r="AZ197" s="59"/>
      <c r="BA197" s="59"/>
      <c r="BB197" s="59"/>
      <c r="BC197" s="59"/>
      <c r="BD197" s="59"/>
      <c r="BE197" s="59"/>
      <c r="BF197" s="59"/>
      <c r="BG197" s="59"/>
      <c r="BH197" s="59"/>
      <c r="BI197" s="59"/>
      <c r="BJ197" s="59"/>
      <c r="BK197" s="59"/>
      <c r="BL197" s="59"/>
      <c r="BM197" s="59"/>
      <c r="BN197" s="59"/>
      <c r="BO197" s="59"/>
      <c r="BP197" s="59"/>
      <c r="BQ197" s="59"/>
      <c r="BR197" s="59"/>
      <c r="BS197" s="59"/>
      <c r="BT197" s="59"/>
      <c r="BU197" s="59"/>
      <c r="BV197" s="59"/>
      <c r="BW197" s="59"/>
      <c r="BX197" s="59"/>
      <c r="BY197" s="59"/>
      <c r="BZ197" s="59"/>
      <c r="CA197" s="59"/>
      <c r="CB197" s="59"/>
      <c r="CC197" s="59"/>
      <c r="CD197" s="59"/>
      <c r="CE197" s="59"/>
      <c r="CF197" s="59"/>
      <c r="CG197" s="59"/>
      <c r="CH197" s="59"/>
      <c r="CI197" s="59"/>
      <c r="CJ197" s="59"/>
      <c r="CK197" s="59"/>
      <c r="CL197" s="59"/>
      <c r="CM197" s="59"/>
      <c r="CN197" s="59"/>
      <c r="CO197" s="59"/>
      <c r="CP197" s="59"/>
      <c r="CQ197" s="59"/>
      <c r="CR197" s="59"/>
      <c r="CS197" s="59"/>
      <c r="CT197" s="59"/>
      <c r="CU197" s="59"/>
      <c r="CV197" s="59"/>
      <c r="CW197" s="59"/>
      <c r="CX197" s="59"/>
      <c r="CY197" s="59"/>
      <c r="CZ197" s="59"/>
      <c r="DA197" s="59"/>
      <c r="DB197" s="59"/>
      <c r="DC197" s="59"/>
      <c r="DD197" s="59"/>
      <c r="DE197" s="59"/>
      <c r="DF197" s="59"/>
      <c r="DG197" s="59"/>
      <c r="DH197" s="59"/>
      <c r="DI197" s="59"/>
      <c r="DJ197" s="59"/>
      <c r="DK197" s="59"/>
      <c r="DL197" s="59"/>
      <c r="DM197" s="59"/>
      <c r="DN197" s="59"/>
      <c r="DO197" s="59"/>
      <c r="DP197" s="59"/>
      <c r="DQ197" s="59"/>
      <c r="DR197" s="59"/>
      <c r="DS197" s="59"/>
      <c r="DT197" s="59"/>
      <c r="DU197" s="59"/>
      <c r="DV197" s="59"/>
      <c r="DW197" s="59"/>
      <c r="DX197" s="59"/>
      <c r="DY197" s="59"/>
      <c r="DZ197" s="59"/>
      <c r="EA197" s="59"/>
      <c r="EB197" s="59"/>
      <c r="EC197" s="59"/>
      <c r="ED197" s="59"/>
      <c r="EE197" s="59"/>
      <c r="EF197" s="59"/>
      <c r="EG197" s="59"/>
      <c r="EH197" s="59"/>
      <c r="EI197" s="59"/>
    </row>
    <row r="198" spans="1:139" s="81" customFormat="1">
      <c r="A198" s="132" t="s">
        <v>2028</v>
      </c>
      <c r="B198" s="130" t="s">
        <v>6490</v>
      </c>
      <c r="C198" s="130" t="s">
        <v>5686</v>
      </c>
      <c r="D198" s="133" t="s">
        <v>5112</v>
      </c>
      <c r="E198" s="133" t="s">
        <v>28</v>
      </c>
      <c r="F198" s="133">
        <v>3</v>
      </c>
      <c r="G198" s="133">
        <v>52495413</v>
      </c>
      <c r="H198" s="133" t="s">
        <v>21</v>
      </c>
      <c r="I198" s="133" t="s">
        <v>28</v>
      </c>
      <c r="J198" s="133" t="s">
        <v>22</v>
      </c>
      <c r="K198" s="133" t="s">
        <v>23</v>
      </c>
      <c r="L198" s="133" t="s">
        <v>5516</v>
      </c>
      <c r="M198" s="134">
        <v>1.18E-8</v>
      </c>
      <c r="N198" s="133" t="s">
        <v>16</v>
      </c>
      <c r="O198" s="133">
        <v>7.7000000000000002E-3</v>
      </c>
      <c r="P198" s="133" t="s">
        <v>5629</v>
      </c>
      <c r="Q198" s="133">
        <v>553</v>
      </c>
      <c r="R198" s="133" t="s">
        <v>2343</v>
      </c>
      <c r="S198" s="133" t="s">
        <v>5688</v>
      </c>
      <c r="T198" s="134">
        <v>8.5999999999999993E-9</v>
      </c>
      <c r="U198" s="59"/>
      <c r="V198" s="59"/>
      <c r="W198" s="59"/>
      <c r="X198" s="59"/>
      <c r="Y198" s="59"/>
      <c r="Z198" s="59"/>
      <c r="AA198" s="59"/>
      <c r="AB198" s="59"/>
      <c r="AC198" s="59"/>
      <c r="AD198" s="59"/>
      <c r="AE198" s="59"/>
      <c r="AF198" s="59"/>
      <c r="AG198" s="59"/>
      <c r="AH198" s="59"/>
      <c r="AI198" s="59"/>
      <c r="AJ198" s="59"/>
      <c r="AK198" s="59"/>
      <c r="AL198" s="59"/>
      <c r="AM198" s="59"/>
      <c r="AN198" s="59"/>
      <c r="AO198" s="59"/>
      <c r="AP198" s="59"/>
      <c r="AQ198" s="59"/>
      <c r="AR198" s="59"/>
      <c r="AS198" s="59"/>
      <c r="AT198" s="59"/>
      <c r="AU198" s="59"/>
      <c r="AV198" s="59"/>
      <c r="AW198" s="59"/>
      <c r="AX198" s="59"/>
      <c r="AY198" s="59"/>
      <c r="AZ198" s="59"/>
      <c r="BA198" s="59"/>
      <c r="BB198" s="59"/>
      <c r="BC198" s="59"/>
      <c r="BD198" s="59"/>
      <c r="BE198" s="59"/>
      <c r="BF198" s="59"/>
      <c r="BG198" s="59"/>
      <c r="BH198" s="59"/>
      <c r="BI198" s="59"/>
      <c r="BJ198" s="59"/>
      <c r="BK198" s="59"/>
      <c r="BL198" s="59"/>
      <c r="BM198" s="59"/>
      <c r="BN198" s="59"/>
      <c r="BO198" s="59"/>
      <c r="BP198" s="59"/>
      <c r="BQ198" s="59"/>
      <c r="BR198" s="59"/>
      <c r="BS198" s="59"/>
      <c r="BT198" s="59"/>
      <c r="BU198" s="59"/>
      <c r="BV198" s="59"/>
      <c r="BW198" s="59"/>
      <c r="BX198" s="59"/>
      <c r="BY198" s="59"/>
      <c r="BZ198" s="59"/>
      <c r="CA198" s="59"/>
      <c r="CB198" s="59"/>
      <c r="CC198" s="59"/>
      <c r="CD198" s="59"/>
      <c r="CE198" s="59"/>
      <c r="CF198" s="59"/>
      <c r="CG198" s="59"/>
      <c r="CH198" s="59"/>
      <c r="CI198" s="59"/>
      <c r="CJ198" s="59"/>
      <c r="CK198" s="59"/>
      <c r="CL198" s="59"/>
      <c r="CM198" s="59"/>
      <c r="CN198" s="59"/>
      <c r="CO198" s="59"/>
      <c r="CP198" s="59"/>
      <c r="CQ198" s="59"/>
      <c r="CR198" s="59"/>
      <c r="CS198" s="59"/>
      <c r="CT198" s="59"/>
      <c r="CU198" s="59"/>
      <c r="CV198" s="59"/>
      <c r="CW198" s="59"/>
      <c r="CX198" s="59"/>
      <c r="CY198" s="59"/>
      <c r="CZ198" s="59"/>
      <c r="DA198" s="59"/>
      <c r="DB198" s="59"/>
      <c r="DC198" s="59"/>
      <c r="DD198" s="59"/>
      <c r="DE198" s="59"/>
      <c r="DF198" s="59"/>
      <c r="DG198" s="59"/>
      <c r="DH198" s="59"/>
      <c r="DI198" s="59"/>
      <c r="DJ198" s="59"/>
      <c r="DK198" s="59"/>
      <c r="DL198" s="59"/>
      <c r="DM198" s="59"/>
      <c r="DN198" s="59"/>
      <c r="DO198" s="59"/>
      <c r="DP198" s="59"/>
      <c r="DQ198" s="59"/>
      <c r="DR198" s="59"/>
      <c r="DS198" s="59"/>
      <c r="DT198" s="59"/>
      <c r="DU198" s="59"/>
      <c r="DV198" s="59"/>
      <c r="DW198" s="59"/>
      <c r="DX198" s="59"/>
      <c r="DY198" s="59"/>
      <c r="DZ198" s="59"/>
      <c r="EA198" s="59"/>
      <c r="EB198" s="59"/>
      <c r="EC198" s="59"/>
      <c r="ED198" s="59"/>
      <c r="EE198" s="59"/>
      <c r="EF198" s="59"/>
      <c r="EG198" s="59"/>
      <c r="EH198" s="59"/>
      <c r="EI198" s="59"/>
    </row>
    <row r="199" spans="1:139" s="81" customFormat="1">
      <c r="A199" s="132" t="s">
        <v>2028</v>
      </c>
      <c r="B199" s="130" t="s">
        <v>6481</v>
      </c>
      <c r="C199" s="130" t="s">
        <v>5611</v>
      </c>
      <c r="D199" s="133" t="s">
        <v>5302</v>
      </c>
      <c r="E199" s="133" t="s">
        <v>39</v>
      </c>
      <c r="F199" s="133">
        <v>3</v>
      </c>
      <c r="G199" s="133">
        <v>52495413</v>
      </c>
      <c r="H199" s="133" t="s">
        <v>21</v>
      </c>
      <c r="I199" s="133" t="s">
        <v>39</v>
      </c>
      <c r="J199" s="133" t="s">
        <v>22</v>
      </c>
      <c r="K199" s="133" t="s">
        <v>23</v>
      </c>
      <c r="L199" s="133" t="s">
        <v>5698</v>
      </c>
      <c r="M199" s="134">
        <v>1.77E-8</v>
      </c>
      <c r="N199" s="133" t="s">
        <v>5</v>
      </c>
      <c r="O199" s="133">
        <v>3.7000000000000002E-3</v>
      </c>
      <c r="P199" s="133" t="s">
        <v>5589</v>
      </c>
      <c r="Q199" s="133">
        <v>236</v>
      </c>
      <c r="R199" s="133" t="s">
        <v>2343</v>
      </c>
      <c r="S199" s="133" t="s">
        <v>5699</v>
      </c>
      <c r="T199" s="134">
        <v>6.1999999999999999E-8</v>
      </c>
      <c r="U199" s="59"/>
      <c r="V199" s="59"/>
      <c r="W199" s="59"/>
      <c r="X199" s="59"/>
      <c r="Y199" s="59"/>
      <c r="Z199" s="59"/>
      <c r="AA199" s="59"/>
      <c r="AB199" s="59"/>
      <c r="AC199" s="59"/>
      <c r="AD199" s="59"/>
      <c r="AE199" s="59"/>
      <c r="AF199" s="59"/>
      <c r="AG199" s="59"/>
      <c r="AH199" s="59"/>
      <c r="AI199" s="59"/>
      <c r="AJ199" s="59"/>
      <c r="AK199" s="59"/>
      <c r="AL199" s="59"/>
      <c r="AM199" s="59"/>
      <c r="AN199" s="59"/>
      <c r="AO199" s="59"/>
      <c r="AP199" s="59"/>
      <c r="AQ199" s="59"/>
      <c r="AR199" s="59"/>
      <c r="AS199" s="59"/>
      <c r="AT199" s="59"/>
      <c r="AU199" s="59"/>
      <c r="AV199" s="59"/>
      <c r="AW199" s="59"/>
      <c r="AX199" s="59"/>
      <c r="AY199" s="59"/>
      <c r="AZ199" s="59"/>
      <c r="BA199" s="59"/>
      <c r="BB199" s="59"/>
      <c r="BC199" s="59"/>
      <c r="BD199" s="59"/>
      <c r="BE199" s="59"/>
      <c r="BF199" s="59"/>
      <c r="BG199" s="59"/>
      <c r="BH199" s="59"/>
      <c r="BI199" s="59"/>
      <c r="BJ199" s="59"/>
      <c r="BK199" s="59"/>
      <c r="BL199" s="59"/>
      <c r="BM199" s="59"/>
      <c r="BN199" s="59"/>
      <c r="BO199" s="59"/>
      <c r="BP199" s="59"/>
      <c r="BQ199" s="59"/>
      <c r="BR199" s="59"/>
      <c r="BS199" s="59"/>
      <c r="BT199" s="59"/>
      <c r="BU199" s="59"/>
      <c r="BV199" s="59"/>
      <c r="BW199" s="59"/>
      <c r="BX199" s="59"/>
      <c r="BY199" s="59"/>
      <c r="BZ199" s="59"/>
      <c r="CA199" s="59"/>
      <c r="CB199" s="59"/>
      <c r="CC199" s="59"/>
      <c r="CD199" s="59"/>
      <c r="CE199" s="59"/>
      <c r="CF199" s="59"/>
      <c r="CG199" s="59"/>
      <c r="CH199" s="59"/>
      <c r="CI199" s="59"/>
      <c r="CJ199" s="59"/>
      <c r="CK199" s="59"/>
      <c r="CL199" s="59"/>
      <c r="CM199" s="59"/>
      <c r="CN199" s="59"/>
      <c r="CO199" s="59"/>
      <c r="CP199" s="59"/>
      <c r="CQ199" s="59"/>
      <c r="CR199" s="59"/>
      <c r="CS199" s="59"/>
      <c r="CT199" s="59"/>
      <c r="CU199" s="59"/>
      <c r="CV199" s="59"/>
      <c r="CW199" s="59"/>
      <c r="CX199" s="59"/>
      <c r="CY199" s="59"/>
      <c r="CZ199" s="59"/>
      <c r="DA199" s="59"/>
      <c r="DB199" s="59"/>
      <c r="DC199" s="59"/>
      <c r="DD199" s="59"/>
      <c r="DE199" s="59"/>
      <c r="DF199" s="59"/>
      <c r="DG199" s="59"/>
      <c r="DH199" s="59"/>
      <c r="DI199" s="59"/>
      <c r="DJ199" s="59"/>
      <c r="DK199" s="59"/>
      <c r="DL199" s="59"/>
      <c r="DM199" s="59"/>
      <c r="DN199" s="59"/>
      <c r="DO199" s="59"/>
      <c r="DP199" s="59"/>
      <c r="DQ199" s="59"/>
      <c r="DR199" s="59"/>
      <c r="DS199" s="59"/>
      <c r="DT199" s="59"/>
      <c r="DU199" s="59"/>
      <c r="DV199" s="59"/>
      <c r="DW199" s="59"/>
      <c r="DX199" s="59"/>
      <c r="DY199" s="59"/>
      <c r="DZ199" s="59"/>
      <c r="EA199" s="59"/>
      <c r="EB199" s="59"/>
      <c r="EC199" s="59"/>
      <c r="ED199" s="59"/>
      <c r="EE199" s="59"/>
      <c r="EF199" s="59"/>
      <c r="EG199" s="59"/>
      <c r="EH199" s="59"/>
      <c r="EI199" s="59"/>
    </row>
    <row r="200" spans="1:139" s="81" customFormat="1">
      <c r="A200" s="132" t="s">
        <v>2028</v>
      </c>
      <c r="B200" s="130" t="s">
        <v>6479</v>
      </c>
      <c r="C200" s="130" t="s">
        <v>5583</v>
      </c>
      <c r="D200" s="133" t="s">
        <v>5302</v>
      </c>
      <c r="E200" s="133" t="s">
        <v>42</v>
      </c>
      <c r="F200" s="133">
        <v>3</v>
      </c>
      <c r="G200" s="133">
        <v>52495413</v>
      </c>
      <c r="H200" s="133" t="s">
        <v>21</v>
      </c>
      <c r="I200" s="133" t="s">
        <v>42</v>
      </c>
      <c r="J200" s="133" t="s">
        <v>22</v>
      </c>
      <c r="K200" s="133" t="s">
        <v>23</v>
      </c>
      <c r="L200" s="133" t="s">
        <v>5700</v>
      </c>
      <c r="M200" s="134">
        <v>1.8600000000000001E-8</v>
      </c>
      <c r="N200" s="133" t="s">
        <v>5</v>
      </c>
      <c r="O200" s="133">
        <v>1.6000000000000001E-3</v>
      </c>
      <c r="P200" s="133" t="s">
        <v>5609</v>
      </c>
      <c r="Q200" s="133">
        <v>102</v>
      </c>
      <c r="R200" s="133" t="s">
        <v>2343</v>
      </c>
      <c r="S200" s="133" t="s">
        <v>5701</v>
      </c>
      <c r="T200" s="134">
        <v>7.4000000000000001E-8</v>
      </c>
      <c r="U200" s="59"/>
      <c r="V200" s="59"/>
      <c r="W200" s="59"/>
      <c r="X200" s="59"/>
      <c r="Y200" s="59"/>
      <c r="Z200" s="59"/>
      <c r="AA200" s="59"/>
      <c r="AB200" s="59"/>
      <c r="AC200" s="59"/>
      <c r="AD200" s="59"/>
      <c r="AE200" s="59"/>
      <c r="AF200" s="59"/>
      <c r="AG200" s="59"/>
      <c r="AH200" s="59"/>
      <c r="AI200" s="59"/>
      <c r="AJ200" s="59"/>
      <c r="AK200" s="59"/>
      <c r="AL200" s="59"/>
      <c r="AM200" s="59"/>
      <c r="AN200" s="59"/>
      <c r="AO200" s="59"/>
      <c r="AP200" s="59"/>
      <c r="AQ200" s="59"/>
      <c r="AR200" s="59"/>
      <c r="AS200" s="59"/>
      <c r="AT200" s="59"/>
      <c r="AU200" s="59"/>
      <c r="AV200" s="59"/>
      <c r="AW200" s="59"/>
      <c r="AX200" s="59"/>
      <c r="AY200" s="59"/>
      <c r="AZ200" s="59"/>
      <c r="BA200" s="59"/>
      <c r="BB200" s="59"/>
      <c r="BC200" s="59"/>
      <c r="BD200" s="59"/>
      <c r="BE200" s="59"/>
      <c r="BF200" s="59"/>
      <c r="BG200" s="59"/>
      <c r="BH200" s="59"/>
      <c r="BI200" s="59"/>
      <c r="BJ200" s="59"/>
      <c r="BK200" s="59"/>
      <c r="BL200" s="59"/>
      <c r="BM200" s="59"/>
      <c r="BN200" s="59"/>
      <c r="BO200" s="59"/>
      <c r="BP200" s="59"/>
      <c r="BQ200" s="59"/>
      <c r="BR200" s="59"/>
      <c r="BS200" s="59"/>
      <c r="BT200" s="59"/>
      <c r="BU200" s="59"/>
      <c r="BV200" s="59"/>
      <c r="BW200" s="59"/>
      <c r="BX200" s="59"/>
      <c r="BY200" s="59"/>
      <c r="BZ200" s="59"/>
      <c r="CA200" s="59"/>
      <c r="CB200" s="59"/>
      <c r="CC200" s="59"/>
      <c r="CD200" s="59"/>
      <c r="CE200" s="59"/>
      <c r="CF200" s="59"/>
      <c r="CG200" s="59"/>
      <c r="CH200" s="59"/>
      <c r="CI200" s="59"/>
      <c r="CJ200" s="59"/>
      <c r="CK200" s="59"/>
      <c r="CL200" s="59"/>
      <c r="CM200" s="59"/>
      <c r="CN200" s="59"/>
      <c r="CO200" s="59"/>
      <c r="CP200" s="59"/>
      <c r="CQ200" s="59"/>
      <c r="CR200" s="59"/>
      <c r="CS200" s="59"/>
      <c r="CT200" s="59"/>
      <c r="CU200" s="59"/>
      <c r="CV200" s="59"/>
      <c r="CW200" s="59"/>
      <c r="CX200" s="59"/>
      <c r="CY200" s="59"/>
      <c r="CZ200" s="59"/>
      <c r="DA200" s="59"/>
      <c r="DB200" s="59"/>
      <c r="DC200" s="59"/>
      <c r="DD200" s="59"/>
      <c r="DE200" s="59"/>
      <c r="DF200" s="59"/>
      <c r="DG200" s="59"/>
      <c r="DH200" s="59"/>
      <c r="DI200" s="59"/>
      <c r="DJ200" s="59"/>
      <c r="DK200" s="59"/>
      <c r="DL200" s="59"/>
      <c r="DM200" s="59"/>
      <c r="DN200" s="59"/>
      <c r="DO200" s="59"/>
      <c r="DP200" s="59"/>
      <c r="DQ200" s="59"/>
      <c r="DR200" s="59"/>
      <c r="DS200" s="59"/>
      <c r="DT200" s="59"/>
      <c r="DU200" s="59"/>
      <c r="DV200" s="59"/>
      <c r="DW200" s="59"/>
      <c r="DX200" s="59"/>
      <c r="DY200" s="59"/>
      <c r="DZ200" s="59"/>
      <c r="EA200" s="59"/>
      <c r="EB200" s="59"/>
      <c r="EC200" s="59"/>
      <c r="ED200" s="59"/>
      <c r="EE200" s="59"/>
      <c r="EF200" s="59"/>
      <c r="EG200" s="59"/>
      <c r="EH200" s="59"/>
      <c r="EI200" s="59"/>
    </row>
    <row r="201" spans="1:139" s="81" customFormat="1">
      <c r="A201" s="132" t="s">
        <v>2028</v>
      </c>
      <c r="B201" s="130" t="s">
        <v>6484</v>
      </c>
      <c r="C201" s="130" t="s">
        <v>5636</v>
      </c>
      <c r="D201" s="133" t="s">
        <v>5112</v>
      </c>
      <c r="E201" s="133" t="s">
        <v>269</v>
      </c>
      <c r="F201" s="133">
        <v>3</v>
      </c>
      <c r="G201" s="133">
        <v>52495413</v>
      </c>
      <c r="H201" s="133" t="s">
        <v>21</v>
      </c>
      <c r="I201" s="133" t="s">
        <v>269</v>
      </c>
      <c r="J201" s="133" t="s">
        <v>22</v>
      </c>
      <c r="K201" s="133" t="s">
        <v>23</v>
      </c>
      <c r="L201" s="133" t="s">
        <v>5694</v>
      </c>
      <c r="M201" s="134">
        <v>2.8699999999999999E-8</v>
      </c>
      <c r="N201" s="133" t="s">
        <v>5</v>
      </c>
      <c r="O201" s="133">
        <v>2.3E-3</v>
      </c>
      <c r="P201" s="133" t="s">
        <v>5695</v>
      </c>
      <c r="Q201" s="133">
        <v>163</v>
      </c>
      <c r="R201" s="133" t="s">
        <v>2343</v>
      </c>
      <c r="S201" s="133" t="s">
        <v>5696</v>
      </c>
      <c r="T201" s="134">
        <v>3.4E-8</v>
      </c>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c r="ED201" s="59"/>
      <c r="EE201" s="59"/>
      <c r="EF201" s="59"/>
      <c r="EG201" s="59"/>
      <c r="EH201" s="59"/>
      <c r="EI201" s="59"/>
    </row>
    <row r="202" spans="1:139" s="81" customFormat="1">
      <c r="A202" s="132" t="s">
        <v>2028</v>
      </c>
      <c r="B202" s="130" t="s">
        <v>6481</v>
      </c>
      <c r="C202" s="130" t="s">
        <v>5611</v>
      </c>
      <c r="D202" s="133" t="s">
        <v>5302</v>
      </c>
      <c r="E202" s="133" t="s">
        <v>186</v>
      </c>
      <c r="F202" s="133">
        <v>3</v>
      </c>
      <c r="G202" s="133">
        <v>52495413</v>
      </c>
      <c r="H202" s="133" t="s">
        <v>21</v>
      </c>
      <c r="I202" s="133" t="s">
        <v>186</v>
      </c>
      <c r="J202" s="133" t="s">
        <v>22</v>
      </c>
      <c r="K202" s="133" t="s">
        <v>23</v>
      </c>
      <c r="L202" s="133" t="s">
        <v>5488</v>
      </c>
      <c r="M202" s="134">
        <v>3.4200000000000002E-8</v>
      </c>
      <c r="N202" s="133" t="s">
        <v>5</v>
      </c>
      <c r="O202" s="133">
        <v>1.4E-3</v>
      </c>
      <c r="P202" s="133" t="s">
        <v>5596</v>
      </c>
      <c r="Q202" s="133">
        <v>93</v>
      </c>
      <c r="R202" s="133" t="s">
        <v>2343</v>
      </c>
      <c r="S202" s="133" t="s">
        <v>5702</v>
      </c>
      <c r="T202" s="134">
        <v>8.0000000000000002E-8</v>
      </c>
      <c r="U202" s="59"/>
      <c r="V202" s="59"/>
      <c r="W202" s="59"/>
      <c r="X202" s="59"/>
      <c r="Y202" s="59"/>
      <c r="Z202" s="59"/>
      <c r="AA202" s="59"/>
      <c r="AB202" s="59"/>
      <c r="AC202" s="59"/>
      <c r="AD202" s="59"/>
      <c r="AE202" s="59"/>
      <c r="AF202" s="59"/>
      <c r="AG202" s="59"/>
      <c r="AH202" s="59"/>
      <c r="AI202" s="59"/>
      <c r="AJ202" s="59"/>
      <c r="AK202" s="59"/>
      <c r="AL202" s="59"/>
      <c r="AM202" s="59"/>
      <c r="AN202" s="59"/>
      <c r="AO202" s="59"/>
      <c r="AP202" s="59"/>
      <c r="AQ202" s="59"/>
      <c r="AR202" s="59"/>
      <c r="AS202" s="59"/>
      <c r="AT202" s="59"/>
      <c r="AU202" s="59"/>
      <c r="AV202" s="59"/>
      <c r="AW202" s="59"/>
      <c r="AX202" s="59"/>
      <c r="AY202" s="59"/>
      <c r="AZ202" s="59"/>
      <c r="BA202" s="59"/>
      <c r="BB202" s="59"/>
      <c r="BC202" s="59"/>
      <c r="BD202" s="59"/>
      <c r="BE202" s="59"/>
      <c r="BF202" s="59"/>
      <c r="BG202" s="59"/>
      <c r="BH202" s="59"/>
      <c r="BI202" s="59"/>
      <c r="BJ202" s="59"/>
      <c r="BK202" s="59"/>
      <c r="BL202" s="59"/>
      <c r="BM202" s="59"/>
      <c r="BN202" s="59"/>
      <c r="BO202" s="59"/>
      <c r="BP202" s="59"/>
      <c r="BQ202" s="59"/>
      <c r="BR202" s="59"/>
      <c r="BS202" s="59"/>
      <c r="BT202" s="59"/>
      <c r="BU202" s="59"/>
      <c r="BV202" s="59"/>
      <c r="BW202" s="59"/>
      <c r="BX202" s="59"/>
      <c r="BY202" s="59"/>
      <c r="BZ202" s="59"/>
      <c r="CA202" s="59"/>
      <c r="CB202" s="59"/>
      <c r="CC202" s="59"/>
      <c r="CD202" s="59"/>
      <c r="CE202" s="59"/>
      <c r="CF202" s="59"/>
      <c r="CG202" s="59"/>
      <c r="CH202" s="59"/>
      <c r="CI202" s="59"/>
      <c r="CJ202" s="59"/>
      <c r="CK202" s="59"/>
      <c r="CL202" s="59"/>
      <c r="CM202" s="59"/>
      <c r="CN202" s="59"/>
      <c r="CO202" s="59"/>
      <c r="CP202" s="59"/>
      <c r="CQ202" s="59"/>
      <c r="CR202" s="59"/>
      <c r="CS202" s="59"/>
      <c r="CT202" s="59"/>
      <c r="CU202" s="59"/>
      <c r="CV202" s="59"/>
      <c r="CW202" s="59"/>
      <c r="CX202" s="59"/>
      <c r="CY202" s="59"/>
      <c r="CZ202" s="59"/>
      <c r="DA202" s="59"/>
      <c r="DB202" s="59"/>
      <c r="DC202" s="59"/>
      <c r="DD202" s="59"/>
      <c r="DE202" s="59"/>
      <c r="DF202" s="59"/>
      <c r="DG202" s="59"/>
      <c r="DH202" s="59"/>
      <c r="DI202" s="59"/>
      <c r="DJ202" s="59"/>
      <c r="DK202" s="59"/>
      <c r="DL202" s="59"/>
      <c r="DM202" s="59"/>
      <c r="DN202" s="59"/>
      <c r="DO202" s="59"/>
      <c r="DP202" s="59"/>
      <c r="DQ202" s="59"/>
      <c r="DR202" s="59"/>
      <c r="DS202" s="59"/>
      <c r="DT202" s="59"/>
      <c r="DU202" s="59"/>
      <c r="DV202" s="59"/>
      <c r="DW202" s="59"/>
      <c r="DX202" s="59"/>
      <c r="DY202" s="59"/>
      <c r="DZ202" s="59"/>
      <c r="EA202" s="59"/>
      <c r="EB202" s="59"/>
      <c r="EC202" s="59"/>
      <c r="ED202" s="59"/>
      <c r="EE202" s="59"/>
      <c r="EF202" s="59"/>
      <c r="EG202" s="59"/>
      <c r="EH202" s="59"/>
      <c r="EI202" s="59"/>
    </row>
    <row r="203" spans="1:139" s="81" customFormat="1">
      <c r="A203" s="132" t="s">
        <v>2028</v>
      </c>
      <c r="B203" s="130" t="s">
        <v>6483</v>
      </c>
      <c r="C203" s="130" t="s">
        <v>5627</v>
      </c>
      <c r="D203" s="133" t="s">
        <v>5112</v>
      </c>
      <c r="E203" s="133" t="s">
        <v>269</v>
      </c>
      <c r="F203" s="133">
        <v>3</v>
      </c>
      <c r="G203" s="133">
        <v>52495413</v>
      </c>
      <c r="H203" s="133" t="s">
        <v>21</v>
      </c>
      <c r="I203" s="133" t="s">
        <v>269</v>
      </c>
      <c r="J203" s="133" t="s">
        <v>22</v>
      </c>
      <c r="K203" s="133" t="s">
        <v>23</v>
      </c>
      <c r="L203" s="133" t="s">
        <v>5690</v>
      </c>
      <c r="M203" s="134">
        <v>5.1900000000000002E-8</v>
      </c>
      <c r="N203" s="133" t="s">
        <v>16</v>
      </c>
      <c r="O203" s="133">
        <v>2.3E-3</v>
      </c>
      <c r="P203" s="133" t="s">
        <v>5680</v>
      </c>
      <c r="Q203" s="133">
        <v>163</v>
      </c>
      <c r="R203" s="133" t="s">
        <v>2343</v>
      </c>
      <c r="S203" s="133" t="s">
        <v>5691</v>
      </c>
      <c r="T203" s="134">
        <v>2.9999999999999997E-8</v>
      </c>
      <c r="U203" s="59"/>
      <c r="V203" s="59"/>
      <c r="W203" s="59"/>
      <c r="X203" s="59"/>
      <c r="Y203" s="59"/>
      <c r="Z203" s="59"/>
      <c r="AA203" s="59"/>
      <c r="AB203" s="59"/>
      <c r="AC203" s="59"/>
      <c r="AD203" s="59"/>
      <c r="AE203" s="59"/>
      <c r="AF203" s="59"/>
      <c r="AG203" s="59"/>
      <c r="AH203" s="59"/>
      <c r="AI203" s="59"/>
      <c r="AJ203" s="59"/>
      <c r="AK203" s="59"/>
      <c r="AL203" s="59"/>
      <c r="AM203" s="59"/>
      <c r="AN203" s="59"/>
      <c r="AO203" s="59"/>
      <c r="AP203" s="59"/>
      <c r="AQ203" s="59"/>
      <c r="AR203" s="59"/>
      <c r="AS203" s="59"/>
      <c r="AT203" s="59"/>
      <c r="AU203" s="59"/>
      <c r="AV203" s="59"/>
      <c r="AW203" s="59"/>
      <c r="AX203" s="59"/>
      <c r="AY203" s="59"/>
      <c r="AZ203" s="59"/>
      <c r="BA203" s="59"/>
      <c r="BB203" s="59"/>
      <c r="BC203" s="59"/>
      <c r="BD203" s="59"/>
      <c r="BE203" s="59"/>
      <c r="BF203" s="59"/>
      <c r="BG203" s="59"/>
      <c r="BH203" s="59"/>
      <c r="BI203" s="59"/>
      <c r="BJ203" s="59"/>
      <c r="BK203" s="59"/>
      <c r="BL203" s="59"/>
      <c r="BM203" s="59"/>
      <c r="BN203" s="59"/>
      <c r="BO203" s="59"/>
      <c r="BP203" s="59"/>
      <c r="BQ203" s="59"/>
      <c r="BR203" s="59"/>
      <c r="BS203" s="59"/>
      <c r="BT203" s="59"/>
      <c r="BU203" s="59"/>
      <c r="BV203" s="59"/>
      <c r="BW203" s="59"/>
      <c r="BX203" s="59"/>
      <c r="BY203" s="59"/>
      <c r="BZ203" s="59"/>
      <c r="CA203" s="59"/>
      <c r="CB203" s="59"/>
      <c r="CC203" s="59"/>
      <c r="CD203" s="59"/>
      <c r="CE203" s="59"/>
      <c r="CF203" s="59"/>
      <c r="CG203" s="59"/>
      <c r="CH203" s="59"/>
      <c r="CI203" s="59"/>
      <c r="CJ203" s="59"/>
      <c r="CK203" s="59"/>
      <c r="CL203" s="59"/>
      <c r="CM203" s="59"/>
      <c r="CN203" s="59"/>
      <c r="CO203" s="59"/>
      <c r="CP203" s="59"/>
      <c r="CQ203" s="59"/>
      <c r="CR203" s="59"/>
      <c r="CS203" s="59"/>
      <c r="CT203" s="59"/>
      <c r="CU203" s="59"/>
      <c r="CV203" s="59"/>
      <c r="CW203" s="59"/>
      <c r="CX203" s="59"/>
      <c r="CY203" s="59"/>
      <c r="CZ203" s="59"/>
      <c r="DA203" s="59"/>
      <c r="DB203" s="59"/>
      <c r="DC203" s="59"/>
      <c r="DD203" s="59"/>
      <c r="DE203" s="59"/>
      <c r="DF203" s="59"/>
      <c r="DG203" s="59"/>
      <c r="DH203" s="59"/>
      <c r="DI203" s="59"/>
      <c r="DJ203" s="59"/>
      <c r="DK203" s="59"/>
      <c r="DL203" s="59"/>
      <c r="DM203" s="59"/>
      <c r="DN203" s="59"/>
      <c r="DO203" s="59"/>
      <c r="DP203" s="59"/>
      <c r="DQ203" s="59"/>
      <c r="DR203" s="59"/>
      <c r="DS203" s="59"/>
      <c r="DT203" s="59"/>
      <c r="DU203" s="59"/>
      <c r="DV203" s="59"/>
      <c r="DW203" s="59"/>
      <c r="DX203" s="59"/>
      <c r="DY203" s="59"/>
      <c r="DZ203" s="59"/>
      <c r="EA203" s="59"/>
      <c r="EB203" s="59"/>
      <c r="EC203" s="59"/>
      <c r="ED203" s="59"/>
      <c r="EE203" s="59"/>
      <c r="EF203" s="59"/>
      <c r="EG203" s="59"/>
      <c r="EH203" s="59"/>
      <c r="EI203" s="59"/>
    </row>
    <row r="204" spans="1:139" s="81" customFormat="1">
      <c r="A204" s="132" t="s">
        <v>2028</v>
      </c>
      <c r="B204" s="130" t="s">
        <v>6487</v>
      </c>
      <c r="C204" s="130" t="s">
        <v>5662</v>
      </c>
      <c r="D204" s="133" t="s">
        <v>5112</v>
      </c>
      <c r="E204" s="133" t="s">
        <v>20</v>
      </c>
      <c r="F204" s="133">
        <v>3</v>
      </c>
      <c r="G204" s="133">
        <v>52495413</v>
      </c>
      <c r="H204" s="133" t="s">
        <v>21</v>
      </c>
      <c r="I204" s="133" t="s">
        <v>20</v>
      </c>
      <c r="J204" s="133" t="s">
        <v>22</v>
      </c>
      <c r="K204" s="133" t="s">
        <v>23</v>
      </c>
      <c r="L204" s="133" t="s">
        <v>5246</v>
      </c>
      <c r="M204" s="134">
        <v>5.76E-8</v>
      </c>
      <c r="N204" s="133" t="s">
        <v>16</v>
      </c>
      <c r="O204" s="133">
        <v>3.8999999999999998E-3</v>
      </c>
      <c r="P204" s="133" t="s">
        <v>5650</v>
      </c>
      <c r="Q204" s="133">
        <v>281</v>
      </c>
      <c r="R204" s="133" t="s">
        <v>2343</v>
      </c>
      <c r="S204" s="133" t="s">
        <v>5697</v>
      </c>
      <c r="T204" s="134">
        <v>4.1999999999999999E-8</v>
      </c>
      <c r="U204" s="59"/>
      <c r="V204" s="59"/>
      <c r="W204" s="59"/>
      <c r="X204" s="59"/>
      <c r="Y204" s="59"/>
      <c r="Z204" s="59"/>
      <c r="AA204" s="59"/>
      <c r="AB204" s="59"/>
      <c r="AC204" s="59"/>
      <c r="AD204" s="59"/>
      <c r="AE204" s="59"/>
      <c r="AF204" s="59"/>
      <c r="AG204" s="59"/>
      <c r="AH204" s="59"/>
      <c r="AI204" s="59"/>
      <c r="AJ204" s="59"/>
      <c r="AK204" s="59"/>
      <c r="AL204" s="59"/>
      <c r="AM204" s="59"/>
      <c r="AN204" s="59"/>
      <c r="AO204" s="59"/>
      <c r="AP204" s="59"/>
      <c r="AQ204" s="59"/>
      <c r="AR204" s="59"/>
      <c r="AS204" s="59"/>
      <c r="AT204" s="59"/>
      <c r="AU204" s="59"/>
      <c r="AV204" s="59"/>
      <c r="AW204" s="59"/>
      <c r="AX204" s="59"/>
      <c r="AY204" s="59"/>
      <c r="AZ204" s="59"/>
      <c r="BA204" s="59"/>
      <c r="BB204" s="59"/>
      <c r="BC204" s="59"/>
      <c r="BD204" s="59"/>
      <c r="BE204" s="59"/>
      <c r="BF204" s="59"/>
      <c r="BG204" s="59"/>
      <c r="BH204" s="59"/>
      <c r="BI204" s="59"/>
      <c r="BJ204" s="59"/>
      <c r="BK204" s="59"/>
      <c r="BL204" s="59"/>
      <c r="BM204" s="59"/>
      <c r="BN204" s="59"/>
      <c r="BO204" s="59"/>
      <c r="BP204" s="59"/>
      <c r="BQ204" s="59"/>
      <c r="BR204" s="59"/>
      <c r="BS204" s="59"/>
      <c r="BT204" s="59"/>
      <c r="BU204" s="59"/>
      <c r="BV204" s="59"/>
      <c r="BW204" s="59"/>
      <c r="BX204" s="59"/>
      <c r="BY204" s="59"/>
      <c r="BZ204" s="59"/>
      <c r="CA204" s="59"/>
      <c r="CB204" s="59"/>
      <c r="CC204" s="59"/>
      <c r="CD204" s="59"/>
      <c r="CE204" s="59"/>
      <c r="CF204" s="59"/>
      <c r="CG204" s="59"/>
      <c r="CH204" s="59"/>
      <c r="CI204" s="59"/>
      <c r="CJ204" s="59"/>
      <c r="CK204" s="59"/>
      <c r="CL204" s="59"/>
      <c r="CM204" s="59"/>
      <c r="CN204" s="59"/>
      <c r="CO204" s="59"/>
      <c r="CP204" s="59"/>
      <c r="CQ204" s="59"/>
      <c r="CR204" s="59"/>
      <c r="CS204" s="59"/>
      <c r="CT204" s="59"/>
      <c r="CU204" s="59"/>
      <c r="CV204" s="59"/>
      <c r="CW204" s="59"/>
      <c r="CX204" s="59"/>
      <c r="CY204" s="59"/>
      <c r="CZ204" s="59"/>
      <c r="DA204" s="59"/>
      <c r="DB204" s="59"/>
      <c r="DC204" s="59"/>
      <c r="DD204" s="59"/>
      <c r="DE204" s="59"/>
      <c r="DF204" s="59"/>
      <c r="DG204" s="59"/>
      <c r="DH204" s="59"/>
      <c r="DI204" s="59"/>
      <c r="DJ204" s="59"/>
      <c r="DK204" s="59"/>
      <c r="DL204" s="59"/>
      <c r="DM204" s="59"/>
      <c r="DN204" s="59"/>
      <c r="DO204" s="59"/>
      <c r="DP204" s="59"/>
      <c r="DQ204" s="59"/>
      <c r="DR204" s="59"/>
      <c r="DS204" s="59"/>
      <c r="DT204" s="59"/>
      <c r="DU204" s="59"/>
      <c r="DV204" s="59"/>
      <c r="DW204" s="59"/>
      <c r="DX204" s="59"/>
      <c r="DY204" s="59"/>
      <c r="DZ204" s="59"/>
      <c r="EA204" s="59"/>
      <c r="EB204" s="59"/>
      <c r="EC204" s="59"/>
      <c r="ED204" s="59"/>
      <c r="EE204" s="59"/>
      <c r="EF204" s="59"/>
      <c r="EG204" s="59"/>
      <c r="EH204" s="59"/>
      <c r="EI204" s="59"/>
    </row>
    <row r="205" spans="1:139" s="81" customFormat="1">
      <c r="A205" s="132" t="s">
        <v>2028</v>
      </c>
      <c r="B205" s="130" t="s">
        <v>6490</v>
      </c>
      <c r="C205" s="130" t="s">
        <v>5686</v>
      </c>
      <c r="D205" s="133" t="s">
        <v>5112</v>
      </c>
      <c r="E205" s="133" t="s">
        <v>34</v>
      </c>
      <c r="F205" s="133">
        <v>3</v>
      </c>
      <c r="G205" s="133">
        <v>52495413</v>
      </c>
      <c r="H205" s="133" t="s">
        <v>21</v>
      </c>
      <c r="I205" s="133" t="s">
        <v>34</v>
      </c>
      <c r="J205" s="133" t="s">
        <v>22</v>
      </c>
      <c r="K205" s="133" t="s">
        <v>23</v>
      </c>
      <c r="L205" s="133" t="s">
        <v>5692</v>
      </c>
      <c r="M205" s="134">
        <v>7.7499999999999999E-8</v>
      </c>
      <c r="N205" s="133" t="s">
        <v>16</v>
      </c>
      <c r="O205" s="133">
        <v>6.4000000000000003E-3</v>
      </c>
      <c r="P205" s="133" t="s">
        <v>5621</v>
      </c>
      <c r="Q205" s="133">
        <v>460</v>
      </c>
      <c r="R205" s="133" t="s">
        <v>2343</v>
      </c>
      <c r="S205" s="133" t="s">
        <v>5693</v>
      </c>
      <c r="T205" s="134">
        <v>3.2000000000000002E-8</v>
      </c>
      <c r="U205" s="59"/>
      <c r="V205" s="59"/>
      <c r="W205" s="59"/>
      <c r="X205" s="59"/>
      <c r="Y205" s="59"/>
      <c r="Z205" s="59"/>
      <c r="AA205" s="59"/>
      <c r="AB205" s="59"/>
      <c r="AC205" s="59"/>
      <c r="AD205" s="59"/>
      <c r="AE205" s="59"/>
      <c r="AF205" s="59"/>
      <c r="AG205" s="59"/>
      <c r="AH205" s="59"/>
      <c r="AI205" s="59"/>
      <c r="AJ205" s="59"/>
      <c r="AK205" s="59"/>
      <c r="AL205" s="59"/>
      <c r="AM205" s="59"/>
      <c r="AN205" s="59"/>
      <c r="AO205" s="59"/>
      <c r="AP205" s="59"/>
      <c r="AQ205" s="59"/>
      <c r="AR205" s="59"/>
      <c r="AS205" s="59"/>
      <c r="AT205" s="59"/>
      <c r="AU205" s="59"/>
      <c r="AV205" s="59"/>
      <c r="AW205" s="59"/>
      <c r="AX205" s="59"/>
      <c r="AY205" s="59"/>
      <c r="AZ205" s="59"/>
      <c r="BA205" s="59"/>
      <c r="BB205" s="59"/>
      <c r="BC205" s="59"/>
      <c r="BD205" s="59"/>
      <c r="BE205" s="59"/>
      <c r="BF205" s="59"/>
      <c r="BG205" s="59"/>
      <c r="BH205" s="59"/>
      <c r="BI205" s="59"/>
      <c r="BJ205" s="59"/>
      <c r="BK205" s="59"/>
      <c r="BL205" s="59"/>
      <c r="BM205" s="59"/>
      <c r="BN205" s="59"/>
      <c r="BO205" s="59"/>
      <c r="BP205" s="59"/>
      <c r="BQ205" s="59"/>
      <c r="BR205" s="59"/>
      <c r="BS205" s="59"/>
      <c r="BT205" s="59"/>
      <c r="BU205" s="59"/>
      <c r="BV205" s="59"/>
      <c r="BW205" s="59"/>
      <c r="BX205" s="59"/>
      <c r="BY205" s="59"/>
      <c r="BZ205" s="59"/>
      <c r="CA205" s="59"/>
      <c r="CB205" s="59"/>
      <c r="CC205" s="59"/>
      <c r="CD205" s="59"/>
      <c r="CE205" s="59"/>
      <c r="CF205" s="59"/>
      <c r="CG205" s="59"/>
      <c r="CH205" s="59"/>
      <c r="CI205" s="59"/>
      <c r="CJ205" s="59"/>
      <c r="CK205" s="59"/>
      <c r="CL205" s="59"/>
      <c r="CM205" s="59"/>
      <c r="CN205" s="59"/>
      <c r="CO205" s="59"/>
      <c r="CP205" s="59"/>
      <c r="CQ205" s="59"/>
      <c r="CR205" s="59"/>
      <c r="CS205" s="59"/>
      <c r="CT205" s="59"/>
      <c r="CU205" s="59"/>
      <c r="CV205" s="59"/>
      <c r="CW205" s="59"/>
      <c r="CX205" s="59"/>
      <c r="CY205" s="59"/>
      <c r="CZ205" s="59"/>
      <c r="DA205" s="59"/>
      <c r="DB205" s="59"/>
      <c r="DC205" s="59"/>
      <c r="DD205" s="59"/>
      <c r="DE205" s="59"/>
      <c r="DF205" s="59"/>
      <c r="DG205" s="59"/>
      <c r="DH205" s="59"/>
      <c r="DI205" s="59"/>
      <c r="DJ205" s="59"/>
      <c r="DK205" s="59"/>
      <c r="DL205" s="59"/>
      <c r="DM205" s="59"/>
      <c r="DN205" s="59"/>
      <c r="DO205" s="59"/>
      <c r="DP205" s="59"/>
      <c r="DQ205" s="59"/>
      <c r="DR205" s="59"/>
      <c r="DS205" s="59"/>
      <c r="DT205" s="59"/>
      <c r="DU205" s="59"/>
      <c r="DV205" s="59"/>
      <c r="DW205" s="59"/>
      <c r="DX205" s="59"/>
      <c r="DY205" s="59"/>
      <c r="DZ205" s="59"/>
      <c r="EA205" s="59"/>
      <c r="EB205" s="59"/>
      <c r="EC205" s="59"/>
      <c r="ED205" s="59"/>
      <c r="EE205" s="59"/>
      <c r="EF205" s="59"/>
      <c r="EG205" s="59"/>
      <c r="EH205" s="59"/>
      <c r="EI205" s="59"/>
    </row>
    <row r="206" spans="1:139" s="81" customFormat="1">
      <c r="A206" s="132" t="s">
        <v>5704</v>
      </c>
      <c r="B206" s="130" t="s">
        <v>6491</v>
      </c>
      <c r="C206" s="130" t="s">
        <v>5705</v>
      </c>
      <c r="D206" s="133" t="s">
        <v>5132</v>
      </c>
      <c r="E206" s="133" t="s">
        <v>186</v>
      </c>
      <c r="F206" s="133">
        <v>14</v>
      </c>
      <c r="G206" s="133">
        <v>30895410</v>
      </c>
      <c r="H206" s="133" t="s">
        <v>21</v>
      </c>
      <c r="I206" s="133" t="s">
        <v>186</v>
      </c>
      <c r="J206" s="133" t="s">
        <v>22</v>
      </c>
      <c r="K206" s="133" t="s">
        <v>23</v>
      </c>
      <c r="L206" s="133" t="s">
        <v>5706</v>
      </c>
      <c r="M206" s="134">
        <v>2.7199999999999999E-10</v>
      </c>
      <c r="N206" s="133" t="s">
        <v>16</v>
      </c>
      <c r="O206" s="134">
        <v>1E-4</v>
      </c>
      <c r="P206" s="133" t="s">
        <v>5707</v>
      </c>
      <c r="Q206" s="133">
        <v>7</v>
      </c>
      <c r="R206" s="133" t="s">
        <v>2342</v>
      </c>
      <c r="S206" s="133" t="s">
        <v>5708</v>
      </c>
      <c r="T206" s="134">
        <v>2.7E-10</v>
      </c>
      <c r="U206" s="59"/>
      <c r="V206" s="59"/>
      <c r="W206" s="59"/>
      <c r="X206" s="59"/>
      <c r="Y206" s="59"/>
      <c r="Z206" s="59"/>
      <c r="AA206" s="59"/>
      <c r="AB206" s="59"/>
      <c r="AC206" s="59"/>
      <c r="AD206" s="59"/>
      <c r="AE206" s="59"/>
      <c r="AF206" s="59"/>
      <c r="AG206" s="59"/>
      <c r="AH206" s="59"/>
      <c r="AI206" s="59"/>
      <c r="AJ206" s="59"/>
      <c r="AK206" s="59"/>
      <c r="AL206" s="59"/>
      <c r="AM206" s="59"/>
      <c r="AN206" s="59"/>
      <c r="AO206" s="59"/>
      <c r="AP206" s="59"/>
      <c r="AQ206" s="59"/>
      <c r="AR206" s="59"/>
      <c r="AS206" s="59"/>
      <c r="AT206" s="59"/>
      <c r="AU206" s="59"/>
      <c r="AV206" s="59"/>
      <c r="AW206" s="59"/>
      <c r="AX206" s="59"/>
      <c r="AY206" s="59"/>
      <c r="AZ206" s="59"/>
      <c r="BA206" s="59"/>
      <c r="BB206" s="59"/>
      <c r="BC206" s="59"/>
      <c r="BD206" s="59"/>
      <c r="BE206" s="59"/>
      <c r="BF206" s="59"/>
      <c r="BG206" s="59"/>
      <c r="BH206" s="59"/>
      <c r="BI206" s="59"/>
      <c r="BJ206" s="59"/>
      <c r="BK206" s="59"/>
      <c r="BL206" s="59"/>
      <c r="BM206" s="59"/>
      <c r="BN206" s="59"/>
      <c r="BO206" s="59"/>
      <c r="BP206" s="59"/>
      <c r="BQ206" s="59"/>
      <c r="BR206" s="59"/>
      <c r="BS206" s="59"/>
      <c r="BT206" s="59"/>
      <c r="BU206" s="59"/>
      <c r="BV206" s="59"/>
      <c r="BW206" s="59"/>
      <c r="BX206" s="59"/>
      <c r="BY206" s="59"/>
      <c r="BZ206" s="59"/>
      <c r="CA206" s="59"/>
      <c r="CB206" s="59"/>
      <c r="CC206" s="59"/>
      <c r="CD206" s="59"/>
      <c r="CE206" s="59"/>
      <c r="CF206" s="59"/>
      <c r="CG206" s="59"/>
      <c r="CH206" s="59"/>
      <c r="CI206" s="59"/>
      <c r="CJ206" s="59"/>
      <c r="CK206" s="59"/>
      <c r="CL206" s="59"/>
      <c r="CM206" s="59"/>
      <c r="CN206" s="59"/>
      <c r="CO206" s="59"/>
      <c r="CP206" s="59"/>
      <c r="CQ206" s="59"/>
      <c r="CR206" s="59"/>
      <c r="CS206" s="59"/>
      <c r="CT206" s="59"/>
      <c r="CU206" s="59"/>
      <c r="CV206" s="59"/>
      <c r="CW206" s="59"/>
      <c r="CX206" s="59"/>
      <c r="CY206" s="59"/>
      <c r="CZ206" s="59"/>
      <c r="DA206" s="59"/>
      <c r="DB206" s="59"/>
      <c r="DC206" s="59"/>
      <c r="DD206" s="59"/>
      <c r="DE206" s="59"/>
      <c r="DF206" s="59"/>
      <c r="DG206" s="59"/>
      <c r="DH206" s="59"/>
      <c r="DI206" s="59"/>
      <c r="DJ206" s="59"/>
      <c r="DK206" s="59"/>
      <c r="DL206" s="59"/>
      <c r="DM206" s="59"/>
      <c r="DN206" s="59"/>
      <c r="DO206" s="59"/>
      <c r="DP206" s="59"/>
      <c r="DQ206" s="59"/>
      <c r="DR206" s="59"/>
      <c r="DS206" s="59"/>
      <c r="DT206" s="59"/>
      <c r="DU206" s="59"/>
      <c r="DV206" s="59"/>
      <c r="DW206" s="59"/>
      <c r="DX206" s="59"/>
      <c r="DY206" s="59"/>
      <c r="DZ206" s="59"/>
      <c r="EA206" s="59"/>
      <c r="EB206" s="59"/>
      <c r="EC206" s="59"/>
      <c r="ED206" s="59"/>
      <c r="EE206" s="59"/>
      <c r="EF206" s="59"/>
      <c r="EG206" s="59"/>
      <c r="EH206" s="59"/>
      <c r="EI206" s="59"/>
    </row>
    <row r="207" spans="1:139" s="81" customFormat="1">
      <c r="A207" s="132" t="s">
        <v>5704</v>
      </c>
      <c r="B207" s="130" t="s">
        <v>6491</v>
      </c>
      <c r="C207" s="130" t="s">
        <v>5705</v>
      </c>
      <c r="D207" s="133" t="s">
        <v>5132</v>
      </c>
      <c r="E207" s="133" t="s">
        <v>269</v>
      </c>
      <c r="F207" s="133">
        <v>14</v>
      </c>
      <c r="G207" s="133">
        <v>30895410</v>
      </c>
      <c r="H207" s="133" t="s">
        <v>21</v>
      </c>
      <c r="I207" s="133" t="s">
        <v>269</v>
      </c>
      <c r="J207" s="133" t="s">
        <v>22</v>
      </c>
      <c r="K207" s="133" t="s">
        <v>23</v>
      </c>
      <c r="L207" s="133" t="s">
        <v>5706</v>
      </c>
      <c r="M207" s="134">
        <v>2.7199999999999999E-10</v>
      </c>
      <c r="N207" s="133" t="s">
        <v>16</v>
      </c>
      <c r="O207" s="134">
        <v>1E-4</v>
      </c>
      <c r="P207" s="133" t="s">
        <v>5707</v>
      </c>
      <c r="Q207" s="133">
        <v>7</v>
      </c>
      <c r="R207" s="133" t="s">
        <v>2343</v>
      </c>
      <c r="S207" s="133" t="s">
        <v>5708</v>
      </c>
      <c r="T207" s="134">
        <v>2.7E-10</v>
      </c>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59"/>
      <c r="AU207" s="59"/>
      <c r="AV207" s="59"/>
      <c r="AW207" s="59"/>
      <c r="AX207" s="59"/>
      <c r="AY207" s="59"/>
      <c r="AZ207" s="59"/>
      <c r="BA207" s="59"/>
      <c r="BB207" s="59"/>
      <c r="BC207" s="59"/>
      <c r="BD207" s="59"/>
      <c r="BE207" s="59"/>
      <c r="BF207" s="59"/>
      <c r="BG207" s="59"/>
      <c r="BH207" s="59"/>
      <c r="BI207" s="59"/>
      <c r="BJ207" s="59"/>
      <c r="BK207" s="59"/>
      <c r="BL207" s="59"/>
      <c r="BM207" s="59"/>
      <c r="BN207" s="59"/>
      <c r="BO207" s="59"/>
      <c r="BP207" s="59"/>
      <c r="BQ207" s="59"/>
      <c r="BR207" s="59"/>
      <c r="BS207" s="59"/>
      <c r="BT207" s="59"/>
      <c r="BU207" s="59"/>
      <c r="BV207" s="59"/>
      <c r="BW207" s="59"/>
      <c r="BX207" s="59"/>
      <c r="BY207" s="59"/>
      <c r="BZ207" s="59"/>
      <c r="CA207" s="59"/>
      <c r="CB207" s="59"/>
      <c r="CC207" s="59"/>
      <c r="CD207" s="59"/>
      <c r="CE207" s="59"/>
      <c r="CF207" s="59"/>
      <c r="CG207" s="59"/>
      <c r="CH207" s="59"/>
      <c r="CI207" s="59"/>
      <c r="CJ207" s="59"/>
      <c r="CK207" s="59"/>
      <c r="CL207" s="59"/>
      <c r="CM207" s="59"/>
      <c r="CN207" s="59"/>
      <c r="CO207" s="59"/>
      <c r="CP207" s="59"/>
      <c r="CQ207" s="59"/>
      <c r="CR207" s="59"/>
      <c r="CS207" s="59"/>
      <c r="CT207" s="59"/>
      <c r="CU207" s="59"/>
      <c r="CV207" s="59"/>
      <c r="CW207" s="59"/>
      <c r="CX207" s="59"/>
      <c r="CY207" s="59"/>
      <c r="CZ207" s="59"/>
      <c r="DA207" s="59"/>
      <c r="DB207" s="59"/>
      <c r="DC207" s="59"/>
      <c r="DD207" s="59"/>
      <c r="DE207" s="59"/>
      <c r="DF207" s="59"/>
      <c r="DG207" s="59"/>
      <c r="DH207" s="59"/>
      <c r="DI207" s="59"/>
      <c r="DJ207" s="59"/>
      <c r="DK207" s="59"/>
      <c r="DL207" s="59"/>
      <c r="DM207" s="59"/>
      <c r="DN207" s="59"/>
      <c r="DO207" s="59"/>
      <c r="DP207" s="59"/>
      <c r="DQ207" s="59"/>
      <c r="DR207" s="59"/>
      <c r="DS207" s="59"/>
      <c r="DT207" s="59"/>
      <c r="DU207" s="59"/>
      <c r="DV207" s="59"/>
      <c r="DW207" s="59"/>
      <c r="DX207" s="59"/>
      <c r="DY207" s="59"/>
      <c r="DZ207" s="59"/>
      <c r="EA207" s="59"/>
      <c r="EB207" s="59"/>
      <c r="EC207" s="59"/>
      <c r="ED207" s="59"/>
      <c r="EE207" s="59"/>
      <c r="EF207" s="59"/>
      <c r="EG207" s="59"/>
      <c r="EH207" s="59"/>
      <c r="EI207" s="59"/>
    </row>
    <row r="208" spans="1:139" s="81" customFormat="1">
      <c r="A208" s="132" t="s">
        <v>5704</v>
      </c>
      <c r="B208" s="130" t="s">
        <v>6491</v>
      </c>
      <c r="C208" s="130" t="s">
        <v>5705</v>
      </c>
      <c r="D208" s="133" t="s">
        <v>5132</v>
      </c>
      <c r="E208" s="133" t="s">
        <v>39</v>
      </c>
      <c r="F208" s="133">
        <v>14</v>
      </c>
      <c r="G208" s="133">
        <v>30895410</v>
      </c>
      <c r="H208" s="133" t="s">
        <v>21</v>
      </c>
      <c r="I208" s="133" t="s">
        <v>39</v>
      </c>
      <c r="J208" s="133" t="s">
        <v>22</v>
      </c>
      <c r="K208" s="133" t="s">
        <v>23</v>
      </c>
      <c r="L208" s="133" t="s">
        <v>5706</v>
      </c>
      <c r="M208" s="134">
        <v>2.7199999999999999E-10</v>
      </c>
      <c r="N208" s="133" t="s">
        <v>16</v>
      </c>
      <c r="O208" s="134">
        <v>1E-4</v>
      </c>
      <c r="P208" s="133" t="s">
        <v>5707</v>
      </c>
      <c r="Q208" s="133">
        <v>7</v>
      </c>
      <c r="R208" s="133" t="s">
        <v>2343</v>
      </c>
      <c r="S208" s="133" t="s">
        <v>5708</v>
      </c>
      <c r="T208" s="134">
        <v>2.7E-10</v>
      </c>
      <c r="U208" s="59"/>
      <c r="V208" s="59"/>
      <c r="W208" s="59"/>
      <c r="X208" s="59"/>
      <c r="Y208" s="59"/>
      <c r="Z208" s="59"/>
      <c r="AA208" s="59"/>
      <c r="AB208" s="59"/>
      <c r="AC208" s="59"/>
      <c r="AD208" s="59"/>
      <c r="AE208" s="59"/>
      <c r="AF208" s="59"/>
      <c r="AG208" s="59"/>
      <c r="AH208" s="59"/>
      <c r="AI208" s="59"/>
      <c r="AJ208" s="59"/>
      <c r="AK208" s="59"/>
      <c r="AL208" s="59"/>
      <c r="AM208" s="59"/>
      <c r="AN208" s="59"/>
      <c r="AO208" s="59"/>
      <c r="AP208" s="59"/>
      <c r="AQ208" s="59"/>
      <c r="AR208" s="59"/>
      <c r="AS208" s="59"/>
      <c r="AT208" s="59"/>
      <c r="AU208" s="59"/>
      <c r="AV208" s="59"/>
      <c r="AW208" s="59"/>
      <c r="AX208" s="59"/>
      <c r="AY208" s="59"/>
      <c r="AZ208" s="59"/>
      <c r="BA208" s="59"/>
      <c r="BB208" s="59"/>
      <c r="BC208" s="59"/>
      <c r="BD208" s="59"/>
      <c r="BE208" s="59"/>
      <c r="BF208" s="59"/>
      <c r="BG208" s="59"/>
      <c r="BH208" s="59"/>
      <c r="BI208" s="59"/>
      <c r="BJ208" s="59"/>
      <c r="BK208" s="59"/>
      <c r="BL208" s="59"/>
      <c r="BM208" s="59"/>
      <c r="BN208" s="59"/>
      <c r="BO208" s="59"/>
      <c r="BP208" s="59"/>
      <c r="BQ208" s="59"/>
      <c r="BR208" s="59"/>
      <c r="BS208" s="59"/>
      <c r="BT208" s="59"/>
      <c r="BU208" s="59"/>
      <c r="BV208" s="59"/>
      <c r="BW208" s="59"/>
      <c r="BX208" s="59"/>
      <c r="BY208" s="59"/>
      <c r="BZ208" s="59"/>
      <c r="CA208" s="59"/>
      <c r="CB208" s="59"/>
      <c r="CC208" s="59"/>
      <c r="CD208" s="59"/>
      <c r="CE208" s="59"/>
      <c r="CF208" s="59"/>
      <c r="CG208" s="59"/>
      <c r="CH208" s="59"/>
      <c r="CI208" s="59"/>
      <c r="CJ208" s="59"/>
      <c r="CK208" s="59"/>
      <c r="CL208" s="59"/>
      <c r="CM208" s="59"/>
      <c r="CN208" s="59"/>
      <c r="CO208" s="59"/>
      <c r="CP208" s="59"/>
      <c r="CQ208" s="59"/>
      <c r="CR208" s="59"/>
      <c r="CS208" s="59"/>
      <c r="CT208" s="59"/>
      <c r="CU208" s="59"/>
      <c r="CV208" s="59"/>
      <c r="CW208" s="59"/>
      <c r="CX208" s="59"/>
      <c r="CY208" s="59"/>
      <c r="CZ208" s="59"/>
      <c r="DA208" s="59"/>
      <c r="DB208" s="59"/>
      <c r="DC208" s="59"/>
      <c r="DD208" s="59"/>
      <c r="DE208" s="59"/>
      <c r="DF208" s="59"/>
      <c r="DG208" s="59"/>
      <c r="DH208" s="59"/>
      <c r="DI208" s="59"/>
      <c r="DJ208" s="59"/>
      <c r="DK208" s="59"/>
      <c r="DL208" s="59"/>
      <c r="DM208" s="59"/>
      <c r="DN208" s="59"/>
      <c r="DO208" s="59"/>
      <c r="DP208" s="59"/>
      <c r="DQ208" s="59"/>
      <c r="DR208" s="59"/>
      <c r="DS208" s="59"/>
      <c r="DT208" s="59"/>
      <c r="DU208" s="59"/>
      <c r="DV208" s="59"/>
      <c r="DW208" s="59"/>
      <c r="DX208" s="59"/>
      <c r="DY208" s="59"/>
      <c r="DZ208" s="59"/>
      <c r="EA208" s="59"/>
      <c r="EB208" s="59"/>
      <c r="EC208" s="59"/>
      <c r="ED208" s="59"/>
      <c r="EE208" s="59"/>
      <c r="EF208" s="59"/>
      <c r="EG208" s="59"/>
      <c r="EH208" s="59"/>
      <c r="EI208" s="59"/>
    </row>
    <row r="209" spans="1:139" s="81" customFormat="1">
      <c r="A209" s="132" t="s">
        <v>5704</v>
      </c>
      <c r="B209" s="130" t="s">
        <v>6491</v>
      </c>
      <c r="C209" s="130" t="s">
        <v>5705</v>
      </c>
      <c r="D209" s="133" t="s">
        <v>5132</v>
      </c>
      <c r="E209" s="133" t="s">
        <v>115</v>
      </c>
      <c r="F209" s="133">
        <v>14</v>
      </c>
      <c r="G209" s="133">
        <v>30895410</v>
      </c>
      <c r="H209" s="133" t="s">
        <v>21</v>
      </c>
      <c r="I209" s="133" t="s">
        <v>115</v>
      </c>
      <c r="J209" s="133" t="s">
        <v>22</v>
      </c>
      <c r="K209" s="133" t="s">
        <v>23</v>
      </c>
      <c r="L209" s="133" t="s">
        <v>5709</v>
      </c>
      <c r="M209" s="134">
        <v>3.8199999999999996E-9</v>
      </c>
      <c r="N209" s="133" t="s">
        <v>16</v>
      </c>
      <c r="O209" s="134">
        <v>8.8999999999999995E-5</v>
      </c>
      <c r="P209" s="133" t="s">
        <v>5710</v>
      </c>
      <c r="Q209" s="133">
        <v>6</v>
      </c>
      <c r="R209" s="133" t="s">
        <v>2343</v>
      </c>
      <c r="S209" s="133" t="s">
        <v>5711</v>
      </c>
      <c r="T209" s="134">
        <v>4.1000000000000003E-9</v>
      </c>
      <c r="U209" s="59"/>
      <c r="V209" s="59"/>
      <c r="W209" s="59"/>
      <c r="X209" s="59"/>
      <c r="Y209" s="59"/>
      <c r="Z209" s="59"/>
      <c r="AA209" s="59"/>
      <c r="AB209" s="59"/>
      <c r="AC209" s="59"/>
      <c r="AD209" s="59"/>
      <c r="AE209" s="59"/>
      <c r="AF209" s="59"/>
      <c r="AG209" s="59"/>
      <c r="AH209" s="59"/>
      <c r="AI209" s="59"/>
      <c r="AJ209" s="59"/>
      <c r="AK209" s="59"/>
      <c r="AL209" s="59"/>
      <c r="AM209" s="59"/>
      <c r="AN209" s="59"/>
      <c r="AO209" s="59"/>
      <c r="AP209" s="59"/>
      <c r="AQ209" s="59"/>
      <c r="AR209" s="59"/>
      <c r="AS209" s="59"/>
      <c r="AT209" s="59"/>
      <c r="AU209" s="59"/>
      <c r="AV209" s="59"/>
      <c r="AW209" s="59"/>
      <c r="AX209" s="59"/>
      <c r="AY209" s="59"/>
      <c r="AZ209" s="59"/>
      <c r="BA209" s="59"/>
      <c r="BB209" s="59"/>
      <c r="BC209" s="59"/>
      <c r="BD209" s="59"/>
      <c r="BE209" s="59"/>
      <c r="BF209" s="59"/>
      <c r="BG209" s="59"/>
      <c r="BH209" s="59"/>
      <c r="BI209" s="59"/>
      <c r="BJ209" s="59"/>
      <c r="BK209" s="59"/>
      <c r="BL209" s="59"/>
      <c r="BM209" s="59"/>
      <c r="BN209" s="59"/>
      <c r="BO209" s="59"/>
      <c r="BP209" s="59"/>
      <c r="BQ209" s="59"/>
      <c r="BR209" s="59"/>
      <c r="BS209" s="59"/>
      <c r="BT209" s="59"/>
      <c r="BU209" s="59"/>
      <c r="BV209" s="59"/>
      <c r="BW209" s="59"/>
      <c r="BX209" s="59"/>
      <c r="BY209" s="59"/>
      <c r="BZ209" s="59"/>
      <c r="CA209" s="59"/>
      <c r="CB209" s="59"/>
      <c r="CC209" s="59"/>
      <c r="CD209" s="59"/>
      <c r="CE209" s="59"/>
      <c r="CF209" s="59"/>
      <c r="CG209" s="59"/>
      <c r="CH209" s="59"/>
      <c r="CI209" s="59"/>
      <c r="CJ209" s="59"/>
      <c r="CK209" s="59"/>
      <c r="CL209" s="59"/>
      <c r="CM209" s="59"/>
      <c r="CN209" s="59"/>
      <c r="CO209" s="59"/>
      <c r="CP209" s="59"/>
      <c r="CQ209" s="59"/>
      <c r="CR209" s="59"/>
      <c r="CS209" s="59"/>
      <c r="CT209" s="59"/>
      <c r="CU209" s="59"/>
      <c r="CV209" s="59"/>
      <c r="CW209" s="59"/>
      <c r="CX209" s="59"/>
      <c r="CY209" s="59"/>
      <c r="CZ209" s="59"/>
      <c r="DA209" s="59"/>
      <c r="DB209" s="59"/>
      <c r="DC209" s="59"/>
      <c r="DD209" s="59"/>
      <c r="DE209" s="59"/>
      <c r="DF209" s="59"/>
      <c r="DG209" s="59"/>
      <c r="DH209" s="59"/>
      <c r="DI209" s="59"/>
      <c r="DJ209" s="59"/>
      <c r="DK209" s="59"/>
      <c r="DL209" s="59"/>
      <c r="DM209" s="59"/>
      <c r="DN209" s="59"/>
      <c r="DO209" s="59"/>
      <c r="DP209" s="59"/>
      <c r="DQ209" s="59"/>
      <c r="DR209" s="59"/>
      <c r="DS209" s="59"/>
      <c r="DT209" s="59"/>
      <c r="DU209" s="59"/>
      <c r="DV209" s="59"/>
      <c r="DW209" s="59"/>
      <c r="DX209" s="59"/>
      <c r="DY209" s="59"/>
      <c r="DZ209" s="59"/>
      <c r="EA209" s="59"/>
      <c r="EB209" s="59"/>
      <c r="EC209" s="59"/>
      <c r="ED209" s="59"/>
      <c r="EE209" s="59"/>
      <c r="EF209" s="59"/>
      <c r="EG209" s="59"/>
      <c r="EH209" s="59"/>
      <c r="EI209" s="59"/>
    </row>
    <row r="210" spans="1:139" s="81" customFormat="1">
      <c r="A210" s="132" t="s">
        <v>5712</v>
      </c>
      <c r="B210" s="130" t="s">
        <v>6492</v>
      </c>
      <c r="C210" s="130" t="s">
        <v>5713</v>
      </c>
      <c r="D210" s="133" t="s">
        <v>5112</v>
      </c>
      <c r="E210" s="133" t="s">
        <v>5714</v>
      </c>
      <c r="F210" s="133">
        <v>6</v>
      </c>
      <c r="G210" s="133">
        <v>33304194</v>
      </c>
      <c r="H210" s="133" t="s">
        <v>7</v>
      </c>
      <c r="I210" s="133" t="s">
        <v>8</v>
      </c>
      <c r="J210" s="133" t="s">
        <v>9</v>
      </c>
      <c r="K210" s="133" t="s">
        <v>5716</v>
      </c>
      <c r="L210" s="133" t="s">
        <v>5715</v>
      </c>
      <c r="M210" s="134">
        <v>3.55E-8</v>
      </c>
      <c r="N210" s="133" t="s">
        <v>16</v>
      </c>
      <c r="O210" s="134">
        <v>9.7E-5</v>
      </c>
      <c r="P210" s="133" t="s">
        <v>5306</v>
      </c>
      <c r="Q210" s="133">
        <v>7</v>
      </c>
      <c r="R210" s="133" t="s">
        <v>2342</v>
      </c>
      <c r="S210" s="133" t="s">
        <v>5717</v>
      </c>
      <c r="T210" s="134">
        <v>1.7999999999999999E-8</v>
      </c>
      <c r="U210" s="59"/>
      <c r="V210" s="59"/>
      <c r="W210" s="59"/>
      <c r="X210" s="59"/>
      <c r="Y210" s="59"/>
      <c r="Z210" s="59"/>
      <c r="AA210" s="59"/>
      <c r="AB210" s="59"/>
      <c r="AC210" s="59"/>
      <c r="AD210" s="59"/>
      <c r="AE210" s="59"/>
      <c r="AF210" s="59"/>
      <c r="AG210" s="59"/>
      <c r="AH210" s="59"/>
      <c r="AI210" s="59"/>
      <c r="AJ210" s="59"/>
      <c r="AK210" s="59"/>
      <c r="AL210" s="59"/>
      <c r="AM210" s="59"/>
      <c r="AN210" s="59"/>
      <c r="AO210" s="59"/>
      <c r="AP210" s="59"/>
      <c r="AQ210" s="59"/>
      <c r="AR210" s="59"/>
      <c r="AS210" s="59"/>
      <c r="AT210" s="59"/>
      <c r="AU210" s="59"/>
      <c r="AV210" s="59"/>
      <c r="AW210" s="59"/>
      <c r="AX210" s="59"/>
      <c r="AY210" s="59"/>
      <c r="AZ210" s="59"/>
      <c r="BA210" s="59"/>
      <c r="BB210" s="59"/>
      <c r="BC210" s="59"/>
      <c r="BD210" s="59"/>
      <c r="BE210" s="59"/>
      <c r="BF210" s="59"/>
      <c r="BG210" s="59"/>
      <c r="BH210" s="59"/>
      <c r="BI210" s="59"/>
      <c r="BJ210" s="59"/>
      <c r="BK210" s="59"/>
      <c r="BL210" s="59"/>
      <c r="BM210" s="59"/>
      <c r="BN210" s="59"/>
      <c r="BO210" s="59"/>
      <c r="BP210" s="59"/>
      <c r="BQ210" s="59"/>
      <c r="BR210" s="59"/>
      <c r="BS210" s="59"/>
      <c r="BT210" s="59"/>
      <c r="BU210" s="59"/>
      <c r="BV210" s="59"/>
      <c r="BW210" s="59"/>
      <c r="BX210" s="59"/>
      <c r="BY210" s="59"/>
      <c r="BZ210" s="59"/>
      <c r="CA210" s="59"/>
      <c r="CB210" s="59"/>
      <c r="CC210" s="59"/>
      <c r="CD210" s="59"/>
      <c r="CE210" s="59"/>
      <c r="CF210" s="59"/>
      <c r="CG210" s="59"/>
      <c r="CH210" s="59"/>
      <c r="CI210" s="59"/>
      <c r="CJ210" s="59"/>
      <c r="CK210" s="59"/>
      <c r="CL210" s="59"/>
      <c r="CM210" s="59"/>
      <c r="CN210" s="59"/>
      <c r="CO210" s="59"/>
      <c r="CP210" s="59"/>
      <c r="CQ210" s="59"/>
      <c r="CR210" s="59"/>
      <c r="CS210" s="59"/>
      <c r="CT210" s="59"/>
      <c r="CU210" s="59"/>
      <c r="CV210" s="59"/>
      <c r="CW210" s="59"/>
      <c r="CX210" s="59"/>
      <c r="CY210" s="59"/>
      <c r="CZ210" s="59"/>
      <c r="DA210" s="59"/>
      <c r="DB210" s="59"/>
      <c r="DC210" s="59"/>
      <c r="DD210" s="59"/>
      <c r="DE210" s="59"/>
      <c r="DF210" s="59"/>
      <c r="DG210" s="59"/>
      <c r="DH210" s="59"/>
      <c r="DI210" s="59"/>
      <c r="DJ210" s="59"/>
      <c r="DK210" s="59"/>
      <c r="DL210" s="59"/>
      <c r="DM210" s="59"/>
      <c r="DN210" s="59"/>
      <c r="DO210" s="59"/>
      <c r="DP210" s="59"/>
      <c r="DQ210" s="59"/>
      <c r="DR210" s="59"/>
      <c r="DS210" s="59"/>
      <c r="DT210" s="59"/>
      <c r="DU210" s="59"/>
      <c r="DV210" s="59"/>
      <c r="DW210" s="59"/>
      <c r="DX210" s="59"/>
      <c r="DY210" s="59"/>
      <c r="DZ210" s="59"/>
      <c r="EA210" s="59"/>
      <c r="EB210" s="59"/>
      <c r="EC210" s="59"/>
      <c r="ED210" s="59"/>
      <c r="EE210" s="59"/>
      <c r="EF210" s="59"/>
      <c r="EG210" s="59"/>
      <c r="EH210" s="59"/>
      <c r="EI210" s="59"/>
    </row>
    <row r="211" spans="1:139" s="81" customFormat="1">
      <c r="A211" s="132" t="s">
        <v>5718</v>
      </c>
      <c r="B211" s="130" t="s">
        <v>6481</v>
      </c>
      <c r="C211" s="130" t="s">
        <v>5611</v>
      </c>
      <c r="D211" s="133" t="s">
        <v>5302</v>
      </c>
      <c r="E211" s="133" t="s">
        <v>42</v>
      </c>
      <c r="F211" s="133">
        <v>3</v>
      </c>
      <c r="G211" s="133">
        <v>133746440</v>
      </c>
      <c r="H211" s="133" t="s">
        <v>21</v>
      </c>
      <c r="I211" s="133" t="s">
        <v>42</v>
      </c>
      <c r="J211" s="133" t="s">
        <v>22</v>
      </c>
      <c r="K211" s="133" t="s">
        <v>23</v>
      </c>
      <c r="L211" s="133" t="s">
        <v>5788</v>
      </c>
      <c r="M211" s="134">
        <v>6.9299999999999996E-11</v>
      </c>
      <c r="N211" s="133" t="s">
        <v>16</v>
      </c>
      <c r="O211" s="133">
        <v>2.9E-4</v>
      </c>
      <c r="P211" s="133" t="s">
        <v>5786</v>
      </c>
      <c r="Q211" s="133">
        <v>19</v>
      </c>
      <c r="R211" s="133" t="s">
        <v>2343</v>
      </c>
      <c r="S211" s="133" t="s">
        <v>5789</v>
      </c>
      <c r="T211" s="134">
        <v>5.0000000000000003E-10</v>
      </c>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c r="CW211" s="59"/>
      <c r="CX211" s="59"/>
      <c r="CY211" s="59"/>
      <c r="CZ211" s="59"/>
      <c r="DA211" s="59"/>
      <c r="DB211" s="59"/>
      <c r="DC211" s="59"/>
      <c r="DD211" s="59"/>
      <c r="DE211" s="59"/>
      <c r="DF211" s="59"/>
      <c r="DG211" s="59"/>
      <c r="DH211" s="59"/>
      <c r="DI211" s="59"/>
      <c r="DJ211" s="59"/>
      <c r="DK211" s="59"/>
      <c r="DL211" s="59"/>
      <c r="DM211" s="59"/>
      <c r="DN211" s="59"/>
      <c r="DO211" s="59"/>
      <c r="DP211" s="59"/>
      <c r="DQ211" s="59"/>
      <c r="DR211" s="59"/>
      <c r="DS211" s="59"/>
      <c r="DT211" s="59"/>
      <c r="DU211" s="59"/>
      <c r="DV211" s="59"/>
      <c r="DW211" s="59"/>
      <c r="DX211" s="59"/>
      <c r="DY211" s="59"/>
      <c r="DZ211" s="59"/>
      <c r="EA211" s="59"/>
      <c r="EB211" s="59"/>
      <c r="EC211" s="59"/>
      <c r="ED211" s="59"/>
      <c r="EE211" s="59"/>
      <c r="EF211" s="59"/>
      <c r="EG211" s="59"/>
      <c r="EH211" s="59"/>
      <c r="EI211" s="59"/>
    </row>
    <row r="212" spans="1:139" s="81" customFormat="1">
      <c r="A212" s="132" t="s">
        <v>5718</v>
      </c>
      <c r="B212" s="130" t="s">
        <v>6457</v>
      </c>
      <c r="C212" s="130" t="s">
        <v>5452</v>
      </c>
      <c r="D212" s="133" t="s">
        <v>5132</v>
      </c>
      <c r="E212" s="133" t="s">
        <v>34</v>
      </c>
      <c r="F212" s="133">
        <v>3</v>
      </c>
      <c r="G212" s="133">
        <v>133746440</v>
      </c>
      <c r="H212" s="133" t="s">
        <v>21</v>
      </c>
      <c r="I212" s="133" t="s">
        <v>34</v>
      </c>
      <c r="J212" s="133" t="s">
        <v>22</v>
      </c>
      <c r="K212" s="133" t="s">
        <v>23</v>
      </c>
      <c r="L212" s="133" t="s">
        <v>5773</v>
      </c>
      <c r="M212" s="134">
        <v>8.9300000000000004E-11</v>
      </c>
      <c r="N212" s="133" t="s">
        <v>5</v>
      </c>
      <c r="O212" s="133">
        <v>1.5E-3</v>
      </c>
      <c r="P212" s="133" t="s">
        <v>5726</v>
      </c>
      <c r="Q212" s="133">
        <v>101</v>
      </c>
      <c r="R212" s="133" t="s">
        <v>2343</v>
      </c>
      <c r="S212" s="133" t="s">
        <v>5774</v>
      </c>
      <c r="T212" s="134">
        <v>7.8000000000000002E-11</v>
      </c>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c r="CW212" s="59"/>
      <c r="CX212" s="59"/>
      <c r="CY212" s="59"/>
      <c r="CZ212" s="59"/>
      <c r="DA212" s="59"/>
      <c r="DB212" s="59"/>
      <c r="DC212" s="59"/>
      <c r="DD212" s="59"/>
      <c r="DE212" s="59"/>
      <c r="DF212" s="59"/>
      <c r="DG212" s="59"/>
      <c r="DH212" s="59"/>
      <c r="DI212" s="59"/>
      <c r="DJ212" s="59"/>
      <c r="DK212" s="59"/>
      <c r="DL212" s="59"/>
      <c r="DM212" s="59"/>
      <c r="DN212" s="59"/>
      <c r="DO212" s="59"/>
      <c r="DP212" s="59"/>
      <c r="DQ212" s="59"/>
      <c r="DR212" s="59"/>
      <c r="DS212" s="59"/>
      <c r="DT212" s="59"/>
      <c r="DU212" s="59"/>
      <c r="DV212" s="59"/>
      <c r="DW212" s="59"/>
      <c r="DX212" s="59"/>
      <c r="DY212" s="59"/>
      <c r="DZ212" s="59"/>
      <c r="EA212" s="59"/>
      <c r="EB212" s="59"/>
      <c r="EC212" s="59"/>
      <c r="ED212" s="59"/>
      <c r="EE212" s="59"/>
      <c r="EF212" s="59"/>
      <c r="EG212" s="59"/>
      <c r="EH212" s="59"/>
      <c r="EI212" s="59"/>
    </row>
    <row r="213" spans="1:139" s="81" customFormat="1">
      <c r="A213" s="132" t="s">
        <v>5718</v>
      </c>
      <c r="B213" s="130" t="s">
        <v>6458</v>
      </c>
      <c r="C213" s="130" t="s">
        <v>5459</v>
      </c>
      <c r="D213" s="133" t="s">
        <v>5132</v>
      </c>
      <c r="E213" s="133" t="s">
        <v>34</v>
      </c>
      <c r="F213" s="133">
        <v>3</v>
      </c>
      <c r="G213" s="133">
        <v>133746440</v>
      </c>
      <c r="H213" s="133" t="s">
        <v>21</v>
      </c>
      <c r="I213" s="133" t="s">
        <v>34</v>
      </c>
      <c r="J213" s="133" t="s">
        <v>22</v>
      </c>
      <c r="K213" s="133" t="s">
        <v>23</v>
      </c>
      <c r="L213" s="133" t="s">
        <v>5769</v>
      </c>
      <c r="M213" s="134">
        <v>1.1700000000000001E-10</v>
      </c>
      <c r="N213" s="133" t="s">
        <v>5</v>
      </c>
      <c r="O213" s="133">
        <v>1.5E-3</v>
      </c>
      <c r="P213" s="133" t="s">
        <v>5726</v>
      </c>
      <c r="Q213" s="133">
        <v>101</v>
      </c>
      <c r="R213" s="133" t="s">
        <v>2343</v>
      </c>
      <c r="S213" s="133" t="s">
        <v>5770</v>
      </c>
      <c r="T213" s="134">
        <v>2.3000000000000001E-11</v>
      </c>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c r="CW213" s="59"/>
      <c r="CX213" s="59"/>
      <c r="CY213" s="59"/>
      <c r="CZ213" s="59"/>
      <c r="DA213" s="59"/>
      <c r="DB213" s="59"/>
      <c r="DC213" s="59"/>
      <c r="DD213" s="59"/>
      <c r="DE213" s="59"/>
      <c r="DF213" s="59"/>
      <c r="DG213" s="59"/>
      <c r="DH213" s="59"/>
      <c r="DI213" s="59"/>
      <c r="DJ213" s="59"/>
      <c r="DK213" s="59"/>
      <c r="DL213" s="59"/>
      <c r="DM213" s="59"/>
      <c r="DN213" s="59"/>
      <c r="DO213" s="59"/>
      <c r="DP213" s="59"/>
      <c r="DQ213" s="59"/>
      <c r="DR213" s="59"/>
      <c r="DS213" s="59"/>
      <c r="DT213" s="59"/>
      <c r="DU213" s="59"/>
      <c r="DV213" s="59"/>
      <c r="DW213" s="59"/>
      <c r="DX213" s="59"/>
      <c r="DY213" s="59"/>
      <c r="DZ213" s="59"/>
      <c r="EA213" s="59"/>
      <c r="EB213" s="59"/>
      <c r="EC213" s="59"/>
      <c r="ED213" s="59"/>
      <c r="EE213" s="59"/>
      <c r="EF213" s="59"/>
      <c r="EG213" s="59"/>
      <c r="EH213" s="59"/>
      <c r="EI213" s="59"/>
    </row>
    <row r="214" spans="1:139" s="81" customFormat="1">
      <c r="A214" s="132" t="s">
        <v>5718</v>
      </c>
      <c r="B214" s="130" t="s">
        <v>6495</v>
      </c>
      <c r="C214" s="130" t="s">
        <v>5753</v>
      </c>
      <c r="D214" s="133" t="s">
        <v>5132</v>
      </c>
      <c r="E214" s="133" t="s">
        <v>42</v>
      </c>
      <c r="F214" s="133">
        <v>3</v>
      </c>
      <c r="G214" s="133">
        <v>133746440</v>
      </c>
      <c r="H214" s="133" t="s">
        <v>21</v>
      </c>
      <c r="I214" s="133" t="s">
        <v>42</v>
      </c>
      <c r="J214" s="133" t="s">
        <v>22</v>
      </c>
      <c r="K214" s="133" t="s">
        <v>23</v>
      </c>
      <c r="L214" s="133" t="s">
        <v>5771</v>
      </c>
      <c r="M214" s="134">
        <v>1.81E-10</v>
      </c>
      <c r="N214" s="133" t="s">
        <v>5</v>
      </c>
      <c r="O214" s="133">
        <v>2.7999999999999998E-4</v>
      </c>
      <c r="P214" s="133" t="s">
        <v>5729</v>
      </c>
      <c r="Q214" s="133">
        <v>19</v>
      </c>
      <c r="R214" s="133" t="s">
        <v>2343</v>
      </c>
      <c r="S214" s="133" t="s">
        <v>5772</v>
      </c>
      <c r="T214" s="134">
        <v>4.5E-11</v>
      </c>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c r="CW214" s="59"/>
      <c r="CX214" s="59"/>
      <c r="CY214" s="59"/>
      <c r="CZ214" s="59"/>
      <c r="DA214" s="59"/>
      <c r="DB214" s="59"/>
      <c r="DC214" s="59"/>
      <c r="DD214" s="59"/>
      <c r="DE214" s="59"/>
      <c r="DF214" s="59"/>
      <c r="DG214" s="59"/>
      <c r="DH214" s="59"/>
      <c r="DI214" s="59"/>
      <c r="DJ214" s="59"/>
      <c r="DK214" s="59"/>
      <c r="DL214" s="59"/>
      <c r="DM214" s="59"/>
      <c r="DN214" s="59"/>
      <c r="DO214" s="59"/>
      <c r="DP214" s="59"/>
      <c r="DQ214" s="59"/>
      <c r="DR214" s="59"/>
      <c r="DS214" s="59"/>
      <c r="DT214" s="59"/>
      <c r="DU214" s="59"/>
      <c r="DV214" s="59"/>
      <c r="DW214" s="59"/>
      <c r="DX214" s="59"/>
      <c r="DY214" s="59"/>
      <c r="DZ214" s="59"/>
      <c r="EA214" s="59"/>
      <c r="EB214" s="59"/>
      <c r="EC214" s="59"/>
      <c r="ED214" s="59"/>
      <c r="EE214" s="59"/>
      <c r="EF214" s="59"/>
      <c r="EG214" s="59"/>
      <c r="EH214" s="59"/>
      <c r="EI214" s="59"/>
    </row>
    <row r="215" spans="1:139" s="81" customFormat="1">
      <c r="A215" s="132" t="s">
        <v>5718</v>
      </c>
      <c r="B215" s="130" t="s">
        <v>6452</v>
      </c>
      <c r="C215" s="130" t="s">
        <v>5421</v>
      </c>
      <c r="D215" s="133" t="s">
        <v>5132</v>
      </c>
      <c r="E215" s="133" t="s">
        <v>42</v>
      </c>
      <c r="F215" s="133">
        <v>3</v>
      </c>
      <c r="G215" s="133">
        <v>133746440</v>
      </c>
      <c r="H215" s="133" t="s">
        <v>21</v>
      </c>
      <c r="I215" s="133" t="s">
        <v>42</v>
      </c>
      <c r="J215" s="133" t="s">
        <v>22</v>
      </c>
      <c r="K215" s="133" t="s">
        <v>23</v>
      </c>
      <c r="L215" s="133" t="s">
        <v>5778</v>
      </c>
      <c r="M215" s="134">
        <v>2.0499999999999999E-10</v>
      </c>
      <c r="N215" s="133" t="s">
        <v>5</v>
      </c>
      <c r="O215" s="133">
        <v>2.7999999999999998E-4</v>
      </c>
      <c r="P215" s="133" t="s">
        <v>5729</v>
      </c>
      <c r="Q215" s="133">
        <v>19</v>
      </c>
      <c r="R215" s="133" t="s">
        <v>2343</v>
      </c>
      <c r="S215" s="133" t="s">
        <v>5779</v>
      </c>
      <c r="T215" s="134">
        <v>1.2999999999999999E-10</v>
      </c>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c r="CW215" s="59"/>
      <c r="CX215" s="59"/>
      <c r="CY215" s="59"/>
      <c r="CZ215" s="59"/>
      <c r="DA215" s="59"/>
      <c r="DB215" s="59"/>
      <c r="DC215" s="59"/>
      <c r="DD215" s="59"/>
      <c r="DE215" s="59"/>
      <c r="DF215" s="59"/>
      <c r="DG215" s="59"/>
      <c r="DH215" s="59"/>
      <c r="DI215" s="59"/>
      <c r="DJ215" s="59"/>
      <c r="DK215" s="59"/>
      <c r="DL215" s="59"/>
      <c r="DM215" s="59"/>
      <c r="DN215" s="59"/>
      <c r="DO215" s="59"/>
      <c r="DP215" s="59"/>
      <c r="DQ215" s="59"/>
      <c r="DR215" s="59"/>
      <c r="DS215" s="59"/>
      <c r="DT215" s="59"/>
      <c r="DU215" s="59"/>
      <c r="DV215" s="59"/>
      <c r="DW215" s="59"/>
      <c r="DX215" s="59"/>
      <c r="DY215" s="59"/>
      <c r="DZ215" s="59"/>
      <c r="EA215" s="59"/>
      <c r="EB215" s="59"/>
      <c r="EC215" s="59"/>
      <c r="ED215" s="59"/>
      <c r="EE215" s="59"/>
      <c r="EF215" s="59"/>
      <c r="EG215" s="59"/>
      <c r="EH215" s="59"/>
      <c r="EI215" s="59"/>
    </row>
    <row r="216" spans="1:139" s="81" customFormat="1">
      <c r="A216" s="132" t="s">
        <v>5718</v>
      </c>
      <c r="B216" s="130" t="s">
        <v>6477</v>
      </c>
      <c r="C216" s="130" t="s">
        <v>5561</v>
      </c>
      <c r="D216" s="133" t="s">
        <v>5302</v>
      </c>
      <c r="E216" s="133" t="s">
        <v>42</v>
      </c>
      <c r="F216" s="133">
        <v>3</v>
      </c>
      <c r="G216" s="133">
        <v>133746440</v>
      </c>
      <c r="H216" s="133" t="s">
        <v>21</v>
      </c>
      <c r="I216" s="133" t="s">
        <v>42</v>
      </c>
      <c r="J216" s="133" t="s">
        <v>22</v>
      </c>
      <c r="K216" s="133" t="s">
        <v>23</v>
      </c>
      <c r="L216" s="133" t="s">
        <v>5785</v>
      </c>
      <c r="M216" s="134">
        <v>2.1E-10</v>
      </c>
      <c r="N216" s="133" t="s">
        <v>16</v>
      </c>
      <c r="O216" s="133">
        <v>2.9E-4</v>
      </c>
      <c r="P216" s="133" t="s">
        <v>5786</v>
      </c>
      <c r="Q216" s="133">
        <v>19</v>
      </c>
      <c r="R216" s="133" t="s">
        <v>2343</v>
      </c>
      <c r="S216" s="133" t="s">
        <v>5787</v>
      </c>
      <c r="T216" s="134">
        <v>4.8E-10</v>
      </c>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c r="CW216" s="59"/>
      <c r="CX216" s="59"/>
      <c r="CY216" s="59"/>
      <c r="CZ216" s="59"/>
      <c r="DA216" s="59"/>
      <c r="DB216" s="59"/>
      <c r="DC216" s="59"/>
      <c r="DD216" s="59"/>
      <c r="DE216" s="59"/>
      <c r="DF216" s="59"/>
      <c r="DG216" s="59"/>
      <c r="DH216" s="59"/>
      <c r="DI216" s="59"/>
      <c r="DJ216" s="59"/>
      <c r="DK216" s="59"/>
      <c r="DL216" s="59"/>
      <c r="DM216" s="59"/>
      <c r="DN216" s="59"/>
      <c r="DO216" s="59"/>
      <c r="DP216" s="59"/>
      <c r="DQ216" s="59"/>
      <c r="DR216" s="59"/>
      <c r="DS216" s="59"/>
      <c r="DT216" s="59"/>
      <c r="DU216" s="59"/>
      <c r="DV216" s="59"/>
      <c r="DW216" s="59"/>
      <c r="DX216" s="59"/>
      <c r="DY216" s="59"/>
      <c r="DZ216" s="59"/>
      <c r="EA216" s="59"/>
      <c r="EB216" s="59"/>
      <c r="EC216" s="59"/>
      <c r="ED216" s="59"/>
      <c r="EE216" s="59"/>
      <c r="EF216" s="59"/>
      <c r="EG216" s="59"/>
      <c r="EH216" s="59"/>
      <c r="EI216" s="59"/>
    </row>
    <row r="217" spans="1:139" s="81" customFormat="1">
      <c r="A217" s="132" t="s">
        <v>5718</v>
      </c>
      <c r="B217" s="130" t="s">
        <v>6479</v>
      </c>
      <c r="C217" s="130" t="s">
        <v>5583</v>
      </c>
      <c r="D217" s="133" t="s">
        <v>5302</v>
      </c>
      <c r="E217" s="133" t="s">
        <v>20</v>
      </c>
      <c r="F217" s="133">
        <v>3</v>
      </c>
      <c r="G217" s="133">
        <v>133746440</v>
      </c>
      <c r="H217" s="133" t="s">
        <v>21</v>
      </c>
      <c r="I217" s="133" t="s">
        <v>20</v>
      </c>
      <c r="J217" s="133" t="s">
        <v>22</v>
      </c>
      <c r="K217" s="133" t="s">
        <v>23</v>
      </c>
      <c r="L217" s="133" t="s">
        <v>5776</v>
      </c>
      <c r="M217" s="134">
        <v>4.3100000000000001E-10</v>
      </c>
      <c r="N217" s="133" t="s">
        <v>16</v>
      </c>
      <c r="O217" s="133">
        <v>9.3999999999999997E-4</v>
      </c>
      <c r="P217" s="133" t="s">
        <v>5724</v>
      </c>
      <c r="Q217" s="133">
        <v>61</v>
      </c>
      <c r="R217" s="133" t="s">
        <v>2343</v>
      </c>
      <c r="S217" s="133" t="s">
        <v>5777</v>
      </c>
      <c r="T217" s="134">
        <v>1.2E-10</v>
      </c>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c r="CW217" s="59"/>
      <c r="CX217" s="59"/>
      <c r="CY217" s="59"/>
      <c r="CZ217" s="59"/>
      <c r="DA217" s="59"/>
      <c r="DB217" s="59"/>
      <c r="DC217" s="59"/>
      <c r="DD217" s="59"/>
      <c r="DE217" s="59"/>
      <c r="DF217" s="59"/>
      <c r="DG217" s="59"/>
      <c r="DH217" s="59"/>
      <c r="DI217" s="59"/>
      <c r="DJ217" s="59"/>
      <c r="DK217" s="59"/>
      <c r="DL217" s="59"/>
      <c r="DM217" s="59"/>
      <c r="DN217" s="59"/>
      <c r="DO217" s="59"/>
      <c r="DP217" s="59"/>
      <c r="DQ217" s="59"/>
      <c r="DR217" s="59"/>
      <c r="DS217" s="59"/>
      <c r="DT217" s="59"/>
      <c r="DU217" s="59"/>
      <c r="DV217" s="59"/>
      <c r="DW217" s="59"/>
      <c r="DX217" s="59"/>
      <c r="DY217" s="59"/>
      <c r="DZ217" s="59"/>
      <c r="EA217" s="59"/>
      <c r="EB217" s="59"/>
      <c r="EC217" s="59"/>
      <c r="ED217" s="59"/>
      <c r="EE217" s="59"/>
      <c r="EF217" s="59"/>
      <c r="EG217" s="59"/>
      <c r="EH217" s="59"/>
      <c r="EI217" s="59"/>
    </row>
    <row r="218" spans="1:139" s="81" customFormat="1">
      <c r="A218" s="132" t="s">
        <v>5718</v>
      </c>
      <c r="B218" s="130" t="s">
        <v>6478</v>
      </c>
      <c r="C218" s="130" t="s">
        <v>5574</v>
      </c>
      <c r="D218" s="133" t="s">
        <v>5302</v>
      </c>
      <c r="E218" s="133" t="s">
        <v>20</v>
      </c>
      <c r="F218" s="133">
        <v>3</v>
      </c>
      <c r="G218" s="133">
        <v>133746440</v>
      </c>
      <c r="H218" s="133" t="s">
        <v>21</v>
      </c>
      <c r="I218" s="133" t="s">
        <v>20</v>
      </c>
      <c r="J218" s="133" t="s">
        <v>22</v>
      </c>
      <c r="K218" s="133" t="s">
        <v>23</v>
      </c>
      <c r="L218" s="133" t="s">
        <v>5780</v>
      </c>
      <c r="M218" s="134">
        <v>4.9600000000000004E-10</v>
      </c>
      <c r="N218" s="133" t="s">
        <v>16</v>
      </c>
      <c r="O218" s="133">
        <v>9.3999999999999997E-4</v>
      </c>
      <c r="P218" s="133" t="s">
        <v>5724</v>
      </c>
      <c r="Q218" s="133">
        <v>61</v>
      </c>
      <c r="R218" s="133" t="s">
        <v>2343</v>
      </c>
      <c r="S218" s="133" t="s">
        <v>5781</v>
      </c>
      <c r="T218" s="134">
        <v>1.5999999999999999E-10</v>
      </c>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c r="CW218" s="59"/>
      <c r="CX218" s="59"/>
      <c r="CY218" s="59"/>
      <c r="CZ218" s="59"/>
      <c r="DA218" s="59"/>
      <c r="DB218" s="59"/>
      <c r="DC218" s="59"/>
      <c r="DD218" s="59"/>
      <c r="DE218" s="59"/>
      <c r="DF218" s="59"/>
      <c r="DG218" s="59"/>
      <c r="DH218" s="59"/>
      <c r="DI218" s="59"/>
      <c r="DJ218" s="59"/>
      <c r="DK218" s="59"/>
      <c r="DL218" s="59"/>
      <c r="DM218" s="59"/>
      <c r="DN218" s="59"/>
      <c r="DO218" s="59"/>
      <c r="DP218" s="59"/>
      <c r="DQ218" s="59"/>
      <c r="DR218" s="59"/>
      <c r="DS218" s="59"/>
      <c r="DT218" s="59"/>
      <c r="DU218" s="59"/>
      <c r="DV218" s="59"/>
      <c r="DW218" s="59"/>
      <c r="DX218" s="59"/>
      <c r="DY218" s="59"/>
      <c r="DZ218" s="59"/>
      <c r="EA218" s="59"/>
      <c r="EB218" s="59"/>
      <c r="EC218" s="59"/>
      <c r="ED218" s="59"/>
      <c r="EE218" s="59"/>
      <c r="EF218" s="59"/>
      <c r="EG218" s="59"/>
      <c r="EH218" s="59"/>
      <c r="EI218" s="59"/>
    </row>
    <row r="219" spans="1:139" s="81" customFormat="1">
      <c r="A219" s="132" t="s">
        <v>5718</v>
      </c>
      <c r="B219" s="130" t="s">
        <v>6481</v>
      </c>
      <c r="C219" s="130" t="s">
        <v>5611</v>
      </c>
      <c r="D219" s="133" t="s">
        <v>5302</v>
      </c>
      <c r="E219" s="133" t="s">
        <v>34</v>
      </c>
      <c r="F219" s="133">
        <v>3</v>
      </c>
      <c r="G219" s="133">
        <v>133746440</v>
      </c>
      <c r="H219" s="133" t="s">
        <v>21</v>
      </c>
      <c r="I219" s="133" t="s">
        <v>34</v>
      </c>
      <c r="J219" s="133" t="s">
        <v>22</v>
      </c>
      <c r="K219" s="133" t="s">
        <v>23</v>
      </c>
      <c r="L219" s="133" t="s">
        <v>5826</v>
      </c>
      <c r="M219" s="134">
        <v>8.4999999999999996E-10</v>
      </c>
      <c r="N219" s="133" t="s">
        <v>16</v>
      </c>
      <c r="O219" s="133">
        <v>1.5E-3</v>
      </c>
      <c r="P219" s="133" t="s">
        <v>5741</v>
      </c>
      <c r="Q219" s="133">
        <v>98</v>
      </c>
      <c r="R219" s="133" t="s">
        <v>2343</v>
      </c>
      <c r="S219" s="133" t="s">
        <v>5827</v>
      </c>
      <c r="T219" s="134">
        <v>1.4999999999999999E-8</v>
      </c>
      <c r="U219" s="59"/>
      <c r="V219" s="59"/>
      <c r="W219" s="59"/>
      <c r="X219" s="59"/>
      <c r="Y219" s="59"/>
      <c r="Z219" s="59"/>
      <c r="AA219" s="59"/>
      <c r="AB219" s="59"/>
      <c r="AC219" s="59"/>
      <c r="AD219" s="59"/>
      <c r="AE219" s="59"/>
      <c r="AF219" s="59"/>
      <c r="AG219" s="59"/>
      <c r="AH219" s="59"/>
      <c r="AI219" s="59"/>
      <c r="AJ219" s="59"/>
      <c r="AK219" s="59"/>
      <c r="AL219" s="59"/>
      <c r="AM219" s="59"/>
      <c r="AN219" s="59"/>
      <c r="AO219" s="59"/>
      <c r="AP219" s="59"/>
      <c r="AQ219" s="59"/>
      <c r="AR219" s="59"/>
      <c r="AS219" s="59"/>
      <c r="AT219" s="59"/>
      <c r="AU219" s="59"/>
      <c r="AV219" s="59"/>
      <c r="AW219" s="59"/>
      <c r="AX219" s="59"/>
      <c r="AY219" s="59"/>
      <c r="AZ219" s="59"/>
      <c r="BA219" s="59"/>
      <c r="BB219" s="59"/>
      <c r="BC219" s="59"/>
      <c r="BD219" s="59"/>
      <c r="BE219" s="59"/>
      <c r="BF219" s="59"/>
      <c r="BG219" s="59"/>
      <c r="BH219" s="59"/>
      <c r="BI219" s="59"/>
      <c r="BJ219" s="59"/>
      <c r="BK219" s="59"/>
      <c r="BL219" s="59"/>
      <c r="BM219" s="59"/>
      <c r="BN219" s="59"/>
      <c r="BO219" s="59"/>
      <c r="BP219" s="59"/>
      <c r="BQ219" s="59"/>
      <c r="BR219" s="59"/>
      <c r="BS219" s="59"/>
      <c r="BT219" s="59"/>
      <c r="BU219" s="59"/>
      <c r="BV219" s="59"/>
      <c r="BW219" s="59"/>
      <c r="BX219" s="59"/>
      <c r="BY219" s="59"/>
      <c r="BZ219" s="59"/>
      <c r="CA219" s="59"/>
      <c r="CB219" s="59"/>
      <c r="CC219" s="59"/>
      <c r="CD219" s="59"/>
      <c r="CE219" s="59"/>
      <c r="CF219" s="59"/>
      <c r="CG219" s="59"/>
      <c r="CH219" s="59"/>
      <c r="CI219" s="59"/>
      <c r="CJ219" s="59"/>
      <c r="CK219" s="59"/>
      <c r="CL219" s="59"/>
      <c r="CM219" s="59"/>
      <c r="CN219" s="59"/>
      <c r="CO219" s="59"/>
      <c r="CP219" s="59"/>
      <c r="CQ219" s="59"/>
      <c r="CR219" s="59"/>
      <c r="CS219" s="59"/>
      <c r="CT219" s="59"/>
      <c r="CU219" s="59"/>
      <c r="CV219" s="59"/>
      <c r="CW219" s="59"/>
      <c r="CX219" s="59"/>
      <c r="CY219" s="59"/>
      <c r="CZ219" s="59"/>
      <c r="DA219" s="59"/>
      <c r="DB219" s="59"/>
      <c r="DC219" s="59"/>
      <c r="DD219" s="59"/>
      <c r="DE219" s="59"/>
      <c r="DF219" s="59"/>
      <c r="DG219" s="59"/>
      <c r="DH219" s="59"/>
      <c r="DI219" s="59"/>
      <c r="DJ219" s="59"/>
      <c r="DK219" s="59"/>
      <c r="DL219" s="59"/>
      <c r="DM219" s="59"/>
      <c r="DN219" s="59"/>
      <c r="DO219" s="59"/>
      <c r="DP219" s="59"/>
      <c r="DQ219" s="59"/>
      <c r="DR219" s="59"/>
      <c r="DS219" s="59"/>
      <c r="DT219" s="59"/>
      <c r="DU219" s="59"/>
      <c r="DV219" s="59"/>
      <c r="DW219" s="59"/>
      <c r="DX219" s="59"/>
      <c r="DY219" s="59"/>
      <c r="DZ219" s="59"/>
      <c r="EA219" s="59"/>
      <c r="EB219" s="59"/>
      <c r="EC219" s="59"/>
      <c r="ED219" s="59"/>
      <c r="EE219" s="59"/>
      <c r="EF219" s="59"/>
      <c r="EG219" s="59"/>
      <c r="EH219" s="59"/>
      <c r="EI219" s="59"/>
    </row>
    <row r="220" spans="1:139" s="81" customFormat="1">
      <c r="A220" s="132" t="s">
        <v>5718</v>
      </c>
      <c r="B220" s="130" t="s">
        <v>6423</v>
      </c>
      <c r="C220" s="130" t="s">
        <v>5301</v>
      </c>
      <c r="D220" s="133" t="s">
        <v>5302</v>
      </c>
      <c r="E220" s="133" t="s">
        <v>186</v>
      </c>
      <c r="F220" s="133">
        <v>3</v>
      </c>
      <c r="G220" s="133">
        <v>133746440</v>
      </c>
      <c r="H220" s="133" t="s">
        <v>21</v>
      </c>
      <c r="I220" s="133" t="s">
        <v>186</v>
      </c>
      <c r="J220" s="133" t="s">
        <v>22</v>
      </c>
      <c r="K220" s="133" t="s">
        <v>23</v>
      </c>
      <c r="L220" s="133" t="s">
        <v>5782</v>
      </c>
      <c r="M220" s="134">
        <v>1.0399999999999999E-9</v>
      </c>
      <c r="N220" s="133" t="s">
        <v>16</v>
      </c>
      <c r="O220" s="133">
        <v>1.3999999999999999E-4</v>
      </c>
      <c r="P220" s="133" t="s">
        <v>5783</v>
      </c>
      <c r="Q220" s="133">
        <v>9</v>
      </c>
      <c r="R220" s="133" t="s">
        <v>2343</v>
      </c>
      <c r="S220" s="133" t="s">
        <v>5784</v>
      </c>
      <c r="T220" s="134">
        <v>1.5999999999999999E-10</v>
      </c>
      <c r="U220" s="59"/>
      <c r="V220" s="59"/>
      <c r="W220" s="59"/>
      <c r="X220" s="59"/>
      <c r="Y220" s="59"/>
      <c r="Z220" s="59"/>
      <c r="AA220" s="59"/>
      <c r="AB220" s="59"/>
      <c r="AC220" s="59"/>
      <c r="AD220" s="59"/>
      <c r="AE220" s="59"/>
      <c r="AF220" s="59"/>
      <c r="AG220" s="59"/>
      <c r="AH220" s="59"/>
      <c r="AI220" s="59"/>
      <c r="AJ220" s="59"/>
      <c r="AK220" s="59"/>
      <c r="AL220" s="59"/>
      <c r="AM220" s="59"/>
      <c r="AN220" s="59"/>
      <c r="AO220" s="59"/>
      <c r="AP220" s="59"/>
      <c r="AQ220" s="59"/>
      <c r="AR220" s="59"/>
      <c r="AS220" s="59"/>
      <c r="AT220" s="59"/>
      <c r="AU220" s="59"/>
      <c r="AV220" s="59"/>
      <c r="AW220" s="59"/>
      <c r="AX220" s="59"/>
      <c r="AY220" s="59"/>
      <c r="AZ220" s="59"/>
      <c r="BA220" s="59"/>
      <c r="BB220" s="59"/>
      <c r="BC220" s="59"/>
      <c r="BD220" s="59"/>
      <c r="BE220" s="59"/>
      <c r="BF220" s="59"/>
      <c r="BG220" s="59"/>
      <c r="BH220" s="59"/>
      <c r="BI220" s="59"/>
      <c r="BJ220" s="59"/>
      <c r="BK220" s="59"/>
      <c r="BL220" s="59"/>
      <c r="BM220" s="59"/>
      <c r="BN220" s="59"/>
      <c r="BO220" s="59"/>
      <c r="BP220" s="59"/>
      <c r="BQ220" s="59"/>
      <c r="BR220" s="59"/>
      <c r="BS220" s="59"/>
      <c r="BT220" s="59"/>
      <c r="BU220" s="59"/>
      <c r="BV220" s="59"/>
      <c r="BW220" s="59"/>
      <c r="BX220" s="59"/>
      <c r="BY220" s="59"/>
      <c r="BZ220" s="59"/>
      <c r="CA220" s="59"/>
      <c r="CB220" s="59"/>
      <c r="CC220" s="59"/>
      <c r="CD220" s="59"/>
      <c r="CE220" s="59"/>
      <c r="CF220" s="59"/>
      <c r="CG220" s="59"/>
      <c r="CH220" s="59"/>
      <c r="CI220" s="59"/>
      <c r="CJ220" s="59"/>
      <c r="CK220" s="59"/>
      <c r="CL220" s="59"/>
      <c r="CM220" s="59"/>
      <c r="CN220" s="59"/>
      <c r="CO220" s="59"/>
      <c r="CP220" s="59"/>
      <c r="CQ220" s="59"/>
      <c r="CR220" s="59"/>
      <c r="CS220" s="59"/>
      <c r="CT220" s="59"/>
      <c r="CU220" s="59"/>
      <c r="CV220" s="59"/>
      <c r="CW220" s="59"/>
      <c r="CX220" s="59"/>
      <c r="CY220" s="59"/>
      <c r="CZ220" s="59"/>
      <c r="DA220" s="59"/>
      <c r="DB220" s="59"/>
      <c r="DC220" s="59"/>
      <c r="DD220" s="59"/>
      <c r="DE220" s="59"/>
      <c r="DF220" s="59"/>
      <c r="DG220" s="59"/>
      <c r="DH220" s="59"/>
      <c r="DI220" s="59"/>
      <c r="DJ220" s="59"/>
      <c r="DK220" s="59"/>
      <c r="DL220" s="59"/>
      <c r="DM220" s="59"/>
      <c r="DN220" s="59"/>
      <c r="DO220" s="59"/>
      <c r="DP220" s="59"/>
      <c r="DQ220" s="59"/>
      <c r="DR220" s="59"/>
      <c r="DS220" s="59"/>
      <c r="DT220" s="59"/>
      <c r="DU220" s="59"/>
      <c r="DV220" s="59"/>
      <c r="DW220" s="59"/>
      <c r="DX220" s="59"/>
      <c r="DY220" s="59"/>
      <c r="DZ220" s="59"/>
      <c r="EA220" s="59"/>
      <c r="EB220" s="59"/>
      <c r="EC220" s="59"/>
      <c r="ED220" s="59"/>
      <c r="EE220" s="59"/>
      <c r="EF220" s="59"/>
      <c r="EG220" s="59"/>
      <c r="EH220" s="59"/>
      <c r="EI220" s="59"/>
    </row>
    <row r="221" spans="1:139" s="81" customFormat="1">
      <c r="A221" s="132" t="s">
        <v>5718</v>
      </c>
      <c r="B221" s="130" t="s">
        <v>6423</v>
      </c>
      <c r="C221" s="130" t="s">
        <v>5301</v>
      </c>
      <c r="D221" s="133" t="s">
        <v>5302</v>
      </c>
      <c r="E221" s="133" t="s">
        <v>269</v>
      </c>
      <c r="F221" s="133">
        <v>3</v>
      </c>
      <c r="G221" s="133">
        <v>133746440</v>
      </c>
      <c r="H221" s="133" t="s">
        <v>21</v>
      </c>
      <c r="I221" s="133" t="s">
        <v>269</v>
      </c>
      <c r="J221" s="133" t="s">
        <v>22</v>
      </c>
      <c r="K221" s="133" t="s">
        <v>23</v>
      </c>
      <c r="L221" s="133" t="s">
        <v>5782</v>
      </c>
      <c r="M221" s="134">
        <v>1.0399999999999999E-9</v>
      </c>
      <c r="N221" s="133" t="s">
        <v>16</v>
      </c>
      <c r="O221" s="133">
        <v>1.3999999999999999E-4</v>
      </c>
      <c r="P221" s="133" t="s">
        <v>5783</v>
      </c>
      <c r="Q221" s="133">
        <v>9</v>
      </c>
      <c r="R221" s="133" t="s">
        <v>2343</v>
      </c>
      <c r="S221" s="133" t="s">
        <v>5784</v>
      </c>
      <c r="T221" s="134">
        <v>1.5999999999999999E-10</v>
      </c>
      <c r="U221" s="59"/>
      <c r="V221" s="59"/>
      <c r="W221" s="59"/>
      <c r="X221" s="59"/>
      <c r="Y221" s="59"/>
      <c r="Z221" s="59"/>
      <c r="AA221" s="59"/>
      <c r="AB221" s="59"/>
      <c r="AC221" s="59"/>
      <c r="AD221" s="59"/>
      <c r="AE221" s="59"/>
      <c r="AF221" s="59"/>
      <c r="AG221" s="59"/>
      <c r="AH221" s="59"/>
      <c r="AI221" s="59"/>
      <c r="AJ221" s="59"/>
      <c r="AK221" s="59"/>
      <c r="AL221" s="59"/>
      <c r="AM221" s="59"/>
      <c r="AN221" s="59"/>
      <c r="AO221" s="59"/>
      <c r="AP221" s="59"/>
      <c r="AQ221" s="59"/>
      <c r="AR221" s="59"/>
      <c r="AS221" s="59"/>
      <c r="AT221" s="59"/>
      <c r="AU221" s="59"/>
      <c r="AV221" s="59"/>
      <c r="AW221" s="59"/>
      <c r="AX221" s="59"/>
      <c r="AY221" s="59"/>
      <c r="AZ221" s="59"/>
      <c r="BA221" s="59"/>
      <c r="BB221" s="59"/>
      <c r="BC221" s="59"/>
      <c r="BD221" s="59"/>
      <c r="BE221" s="59"/>
      <c r="BF221" s="59"/>
      <c r="BG221" s="59"/>
      <c r="BH221" s="59"/>
      <c r="BI221" s="59"/>
      <c r="BJ221" s="59"/>
      <c r="BK221" s="59"/>
      <c r="BL221" s="59"/>
      <c r="BM221" s="59"/>
      <c r="BN221" s="59"/>
      <c r="BO221" s="59"/>
      <c r="BP221" s="59"/>
      <c r="BQ221" s="59"/>
      <c r="BR221" s="59"/>
      <c r="BS221" s="59"/>
      <c r="BT221" s="59"/>
      <c r="BU221" s="59"/>
      <c r="BV221" s="59"/>
      <c r="BW221" s="59"/>
      <c r="BX221" s="59"/>
      <c r="BY221" s="59"/>
      <c r="BZ221" s="59"/>
      <c r="CA221" s="59"/>
      <c r="CB221" s="59"/>
      <c r="CC221" s="59"/>
      <c r="CD221" s="59"/>
      <c r="CE221" s="59"/>
      <c r="CF221" s="59"/>
      <c r="CG221" s="59"/>
      <c r="CH221" s="59"/>
      <c r="CI221" s="59"/>
      <c r="CJ221" s="59"/>
      <c r="CK221" s="59"/>
      <c r="CL221" s="59"/>
      <c r="CM221" s="59"/>
      <c r="CN221" s="59"/>
      <c r="CO221" s="59"/>
      <c r="CP221" s="59"/>
      <c r="CQ221" s="59"/>
      <c r="CR221" s="59"/>
      <c r="CS221" s="59"/>
      <c r="CT221" s="59"/>
      <c r="CU221" s="59"/>
      <c r="CV221" s="59"/>
      <c r="CW221" s="59"/>
      <c r="CX221" s="59"/>
      <c r="CY221" s="59"/>
      <c r="CZ221" s="59"/>
      <c r="DA221" s="59"/>
      <c r="DB221" s="59"/>
      <c r="DC221" s="59"/>
      <c r="DD221" s="59"/>
      <c r="DE221" s="59"/>
      <c r="DF221" s="59"/>
      <c r="DG221" s="59"/>
      <c r="DH221" s="59"/>
      <c r="DI221" s="59"/>
      <c r="DJ221" s="59"/>
      <c r="DK221" s="59"/>
      <c r="DL221" s="59"/>
      <c r="DM221" s="59"/>
      <c r="DN221" s="59"/>
      <c r="DO221" s="59"/>
      <c r="DP221" s="59"/>
      <c r="DQ221" s="59"/>
      <c r="DR221" s="59"/>
      <c r="DS221" s="59"/>
      <c r="DT221" s="59"/>
      <c r="DU221" s="59"/>
      <c r="DV221" s="59"/>
      <c r="DW221" s="59"/>
      <c r="DX221" s="59"/>
      <c r="DY221" s="59"/>
      <c r="DZ221" s="59"/>
      <c r="EA221" s="59"/>
      <c r="EB221" s="59"/>
      <c r="EC221" s="59"/>
      <c r="ED221" s="59"/>
      <c r="EE221" s="59"/>
      <c r="EF221" s="59"/>
      <c r="EG221" s="59"/>
      <c r="EH221" s="59"/>
      <c r="EI221" s="59"/>
    </row>
    <row r="222" spans="1:139" s="81" customFormat="1">
      <c r="A222" s="132" t="s">
        <v>5718</v>
      </c>
      <c r="B222" s="130" t="s">
        <v>6423</v>
      </c>
      <c r="C222" s="130" t="s">
        <v>5301</v>
      </c>
      <c r="D222" s="133" t="s">
        <v>5302</v>
      </c>
      <c r="E222" s="133" t="s">
        <v>39</v>
      </c>
      <c r="F222" s="133">
        <v>3</v>
      </c>
      <c r="G222" s="133">
        <v>133746440</v>
      </c>
      <c r="H222" s="133" t="s">
        <v>21</v>
      </c>
      <c r="I222" s="133" t="s">
        <v>39</v>
      </c>
      <c r="J222" s="133" t="s">
        <v>22</v>
      </c>
      <c r="K222" s="133" t="s">
        <v>23</v>
      </c>
      <c r="L222" s="133" t="s">
        <v>5782</v>
      </c>
      <c r="M222" s="134">
        <v>1.0399999999999999E-9</v>
      </c>
      <c r="N222" s="133" t="s">
        <v>16</v>
      </c>
      <c r="O222" s="133">
        <v>1.3999999999999999E-4</v>
      </c>
      <c r="P222" s="133" t="s">
        <v>5783</v>
      </c>
      <c r="Q222" s="133">
        <v>9</v>
      </c>
      <c r="R222" s="133" t="s">
        <v>2343</v>
      </c>
      <c r="S222" s="133" t="s">
        <v>5784</v>
      </c>
      <c r="T222" s="134">
        <v>1.5999999999999999E-10</v>
      </c>
      <c r="U222" s="59"/>
      <c r="V222" s="59"/>
      <c r="W222" s="59"/>
      <c r="X222" s="59"/>
      <c r="Y222" s="59"/>
      <c r="Z222" s="59"/>
      <c r="AA222" s="59"/>
      <c r="AB222" s="59"/>
      <c r="AC222" s="59"/>
      <c r="AD222" s="59"/>
      <c r="AE222" s="59"/>
      <c r="AF222" s="59"/>
      <c r="AG222" s="59"/>
      <c r="AH222" s="59"/>
      <c r="AI222" s="59"/>
      <c r="AJ222" s="59"/>
      <c r="AK222" s="59"/>
      <c r="AL222" s="59"/>
      <c r="AM222" s="59"/>
      <c r="AN222" s="59"/>
      <c r="AO222" s="59"/>
      <c r="AP222" s="59"/>
      <c r="AQ222" s="59"/>
      <c r="AR222" s="59"/>
      <c r="AS222" s="59"/>
      <c r="AT222" s="59"/>
      <c r="AU222" s="59"/>
      <c r="AV222" s="59"/>
      <c r="AW222" s="59"/>
      <c r="AX222" s="59"/>
      <c r="AY222" s="59"/>
      <c r="AZ222" s="59"/>
      <c r="BA222" s="59"/>
      <c r="BB222" s="59"/>
      <c r="BC222" s="59"/>
      <c r="BD222" s="59"/>
      <c r="BE222" s="59"/>
      <c r="BF222" s="59"/>
      <c r="BG222" s="59"/>
      <c r="BH222" s="59"/>
      <c r="BI222" s="59"/>
      <c r="BJ222" s="59"/>
      <c r="BK222" s="59"/>
      <c r="BL222" s="59"/>
      <c r="BM222" s="59"/>
      <c r="BN222" s="59"/>
      <c r="BO222" s="59"/>
      <c r="BP222" s="59"/>
      <c r="BQ222" s="59"/>
      <c r="BR222" s="59"/>
      <c r="BS222" s="59"/>
      <c r="BT222" s="59"/>
      <c r="BU222" s="59"/>
      <c r="BV222" s="59"/>
      <c r="BW222" s="59"/>
      <c r="BX222" s="59"/>
      <c r="BY222" s="59"/>
      <c r="BZ222" s="59"/>
      <c r="CA222" s="59"/>
      <c r="CB222" s="59"/>
      <c r="CC222" s="59"/>
      <c r="CD222" s="59"/>
      <c r="CE222" s="59"/>
      <c r="CF222" s="59"/>
      <c r="CG222" s="59"/>
      <c r="CH222" s="59"/>
      <c r="CI222" s="59"/>
      <c r="CJ222" s="59"/>
      <c r="CK222" s="59"/>
      <c r="CL222" s="59"/>
      <c r="CM222" s="59"/>
      <c r="CN222" s="59"/>
      <c r="CO222" s="59"/>
      <c r="CP222" s="59"/>
      <c r="CQ222" s="59"/>
      <c r="CR222" s="59"/>
      <c r="CS222" s="59"/>
      <c r="CT222" s="59"/>
      <c r="CU222" s="59"/>
      <c r="CV222" s="59"/>
      <c r="CW222" s="59"/>
      <c r="CX222" s="59"/>
      <c r="CY222" s="59"/>
      <c r="CZ222" s="59"/>
      <c r="DA222" s="59"/>
      <c r="DB222" s="59"/>
      <c r="DC222" s="59"/>
      <c r="DD222" s="59"/>
      <c r="DE222" s="59"/>
      <c r="DF222" s="59"/>
      <c r="DG222" s="59"/>
      <c r="DH222" s="59"/>
      <c r="DI222" s="59"/>
      <c r="DJ222" s="59"/>
      <c r="DK222" s="59"/>
      <c r="DL222" s="59"/>
      <c r="DM222" s="59"/>
      <c r="DN222" s="59"/>
      <c r="DO222" s="59"/>
      <c r="DP222" s="59"/>
      <c r="DQ222" s="59"/>
      <c r="DR222" s="59"/>
      <c r="DS222" s="59"/>
      <c r="DT222" s="59"/>
      <c r="DU222" s="59"/>
      <c r="DV222" s="59"/>
      <c r="DW222" s="59"/>
      <c r="DX222" s="59"/>
      <c r="DY222" s="59"/>
      <c r="DZ222" s="59"/>
      <c r="EA222" s="59"/>
      <c r="EB222" s="59"/>
      <c r="EC222" s="59"/>
      <c r="ED222" s="59"/>
      <c r="EE222" s="59"/>
      <c r="EF222" s="59"/>
      <c r="EG222" s="59"/>
      <c r="EH222" s="59"/>
      <c r="EI222" s="59"/>
    </row>
    <row r="223" spans="1:139" s="81" customFormat="1">
      <c r="A223" s="132" t="s">
        <v>5718</v>
      </c>
      <c r="B223" s="130" t="s">
        <v>6498</v>
      </c>
      <c r="C223" s="130" t="s">
        <v>5801</v>
      </c>
      <c r="D223" s="133" t="s">
        <v>5132</v>
      </c>
      <c r="E223" s="133" t="s">
        <v>42</v>
      </c>
      <c r="F223" s="133">
        <v>3</v>
      </c>
      <c r="G223" s="133">
        <v>133746440</v>
      </c>
      <c r="H223" s="133" t="s">
        <v>21</v>
      </c>
      <c r="I223" s="133" t="s">
        <v>42</v>
      </c>
      <c r="J223" s="133" t="s">
        <v>22</v>
      </c>
      <c r="K223" s="133" t="s">
        <v>23</v>
      </c>
      <c r="L223" s="133" t="s">
        <v>5802</v>
      </c>
      <c r="M223" s="134">
        <v>1.08E-9</v>
      </c>
      <c r="N223" s="133" t="s">
        <v>5</v>
      </c>
      <c r="O223" s="133">
        <v>2.7999999999999998E-4</v>
      </c>
      <c r="P223" s="133" t="s">
        <v>5729</v>
      </c>
      <c r="Q223" s="133">
        <v>19</v>
      </c>
      <c r="R223" s="133" t="s">
        <v>2343</v>
      </c>
      <c r="S223" s="133" t="s">
        <v>5803</v>
      </c>
      <c r="T223" s="134">
        <v>1.0000000000000001E-9</v>
      </c>
      <c r="U223" s="59"/>
      <c r="V223" s="59"/>
      <c r="W223" s="59"/>
      <c r="X223" s="59"/>
      <c r="Y223" s="59"/>
      <c r="Z223" s="59"/>
      <c r="AA223" s="59"/>
      <c r="AB223" s="59"/>
      <c r="AC223" s="59"/>
      <c r="AD223" s="59"/>
      <c r="AE223" s="59"/>
      <c r="AF223" s="59"/>
      <c r="AG223" s="59"/>
      <c r="AH223" s="59"/>
      <c r="AI223" s="59"/>
      <c r="AJ223" s="59"/>
      <c r="AK223" s="59"/>
      <c r="AL223" s="59"/>
      <c r="AM223" s="59"/>
      <c r="AN223" s="59"/>
      <c r="AO223" s="59"/>
      <c r="AP223" s="59"/>
      <c r="AQ223" s="59"/>
      <c r="AR223" s="59"/>
      <c r="AS223" s="59"/>
      <c r="AT223" s="59"/>
      <c r="AU223" s="59"/>
      <c r="AV223" s="59"/>
      <c r="AW223" s="59"/>
      <c r="AX223" s="59"/>
      <c r="AY223" s="59"/>
      <c r="AZ223" s="59"/>
      <c r="BA223" s="59"/>
      <c r="BB223" s="59"/>
      <c r="BC223" s="59"/>
      <c r="BD223" s="59"/>
      <c r="BE223" s="59"/>
      <c r="BF223" s="59"/>
      <c r="BG223" s="59"/>
      <c r="BH223" s="59"/>
      <c r="BI223" s="59"/>
      <c r="BJ223" s="59"/>
      <c r="BK223" s="59"/>
      <c r="BL223" s="59"/>
      <c r="BM223" s="59"/>
      <c r="BN223" s="59"/>
      <c r="BO223" s="59"/>
      <c r="BP223" s="59"/>
      <c r="BQ223" s="59"/>
      <c r="BR223" s="59"/>
      <c r="BS223" s="59"/>
      <c r="BT223" s="59"/>
      <c r="BU223" s="59"/>
      <c r="BV223" s="59"/>
      <c r="BW223" s="59"/>
      <c r="BX223" s="59"/>
      <c r="BY223" s="59"/>
      <c r="BZ223" s="59"/>
      <c r="CA223" s="59"/>
      <c r="CB223" s="59"/>
      <c r="CC223" s="59"/>
      <c r="CD223" s="59"/>
      <c r="CE223" s="59"/>
      <c r="CF223" s="59"/>
      <c r="CG223" s="59"/>
      <c r="CH223" s="59"/>
      <c r="CI223" s="59"/>
      <c r="CJ223" s="59"/>
      <c r="CK223" s="59"/>
      <c r="CL223" s="59"/>
      <c r="CM223" s="59"/>
      <c r="CN223" s="59"/>
      <c r="CO223" s="59"/>
      <c r="CP223" s="59"/>
      <c r="CQ223" s="59"/>
      <c r="CR223" s="59"/>
      <c r="CS223" s="59"/>
      <c r="CT223" s="59"/>
      <c r="CU223" s="59"/>
      <c r="CV223" s="59"/>
      <c r="CW223" s="59"/>
      <c r="CX223" s="59"/>
      <c r="CY223" s="59"/>
      <c r="CZ223" s="59"/>
      <c r="DA223" s="59"/>
      <c r="DB223" s="59"/>
      <c r="DC223" s="59"/>
      <c r="DD223" s="59"/>
      <c r="DE223" s="59"/>
      <c r="DF223" s="59"/>
      <c r="DG223" s="59"/>
      <c r="DH223" s="59"/>
      <c r="DI223" s="59"/>
      <c r="DJ223" s="59"/>
      <c r="DK223" s="59"/>
      <c r="DL223" s="59"/>
      <c r="DM223" s="59"/>
      <c r="DN223" s="59"/>
      <c r="DO223" s="59"/>
      <c r="DP223" s="59"/>
      <c r="DQ223" s="59"/>
      <c r="DR223" s="59"/>
      <c r="DS223" s="59"/>
      <c r="DT223" s="59"/>
      <c r="DU223" s="59"/>
      <c r="DV223" s="59"/>
      <c r="DW223" s="59"/>
      <c r="DX223" s="59"/>
      <c r="DY223" s="59"/>
      <c r="DZ223" s="59"/>
      <c r="EA223" s="59"/>
      <c r="EB223" s="59"/>
      <c r="EC223" s="59"/>
      <c r="ED223" s="59"/>
      <c r="EE223" s="59"/>
      <c r="EF223" s="59"/>
      <c r="EG223" s="59"/>
      <c r="EH223" s="59"/>
      <c r="EI223" s="59"/>
    </row>
    <row r="224" spans="1:139" s="81" customFormat="1">
      <c r="A224" s="132" t="s">
        <v>5718</v>
      </c>
      <c r="B224" s="130" t="s">
        <v>6457</v>
      </c>
      <c r="C224" s="130" t="s">
        <v>5452</v>
      </c>
      <c r="D224" s="133" t="s">
        <v>5132</v>
      </c>
      <c r="E224" s="133" t="s">
        <v>28</v>
      </c>
      <c r="F224" s="133">
        <v>3</v>
      </c>
      <c r="G224" s="133">
        <v>133746440</v>
      </c>
      <c r="H224" s="133" t="s">
        <v>21</v>
      </c>
      <c r="I224" s="133" t="s">
        <v>28</v>
      </c>
      <c r="J224" s="133" t="s">
        <v>22</v>
      </c>
      <c r="K224" s="133" t="s">
        <v>23</v>
      </c>
      <c r="L224" s="133" t="s">
        <v>5795</v>
      </c>
      <c r="M224" s="134">
        <v>1.2199999999999999E-9</v>
      </c>
      <c r="N224" s="133" t="s">
        <v>5</v>
      </c>
      <c r="O224" s="133">
        <v>8.5000000000000006E-3</v>
      </c>
      <c r="P224" s="133" t="s">
        <v>5794</v>
      </c>
      <c r="Q224" s="133">
        <v>572</v>
      </c>
      <c r="R224" s="133" t="s">
        <v>2343</v>
      </c>
      <c r="S224" s="133" t="s">
        <v>5804</v>
      </c>
      <c r="T224" s="134">
        <v>1.2E-9</v>
      </c>
      <c r="U224" s="59"/>
      <c r="V224" s="59"/>
      <c r="W224" s="59"/>
      <c r="X224" s="59"/>
      <c r="Y224" s="59"/>
      <c r="Z224" s="59"/>
      <c r="AA224" s="59"/>
      <c r="AB224" s="59"/>
      <c r="AC224" s="59"/>
      <c r="AD224" s="59"/>
      <c r="AE224" s="59"/>
      <c r="AF224" s="59"/>
      <c r="AG224" s="59"/>
      <c r="AH224" s="59"/>
      <c r="AI224" s="59"/>
      <c r="AJ224" s="59"/>
      <c r="AK224" s="59"/>
      <c r="AL224" s="59"/>
      <c r="AM224" s="59"/>
      <c r="AN224" s="59"/>
      <c r="AO224" s="59"/>
      <c r="AP224" s="59"/>
      <c r="AQ224" s="59"/>
      <c r="AR224" s="59"/>
      <c r="AS224" s="59"/>
      <c r="AT224" s="59"/>
      <c r="AU224" s="59"/>
      <c r="AV224" s="59"/>
      <c r="AW224" s="59"/>
      <c r="AX224" s="59"/>
      <c r="AY224" s="59"/>
      <c r="AZ224" s="59"/>
      <c r="BA224" s="59"/>
      <c r="BB224" s="59"/>
      <c r="BC224" s="59"/>
      <c r="BD224" s="59"/>
      <c r="BE224" s="59"/>
      <c r="BF224" s="59"/>
      <c r="BG224" s="59"/>
      <c r="BH224" s="59"/>
      <c r="BI224" s="59"/>
      <c r="BJ224" s="59"/>
      <c r="BK224" s="59"/>
      <c r="BL224" s="59"/>
      <c r="BM224" s="59"/>
      <c r="BN224" s="59"/>
      <c r="BO224" s="59"/>
      <c r="BP224" s="59"/>
      <c r="BQ224" s="59"/>
      <c r="BR224" s="59"/>
      <c r="BS224" s="59"/>
      <c r="BT224" s="59"/>
      <c r="BU224" s="59"/>
      <c r="BV224" s="59"/>
      <c r="BW224" s="59"/>
      <c r="BX224" s="59"/>
      <c r="BY224" s="59"/>
      <c r="BZ224" s="59"/>
      <c r="CA224" s="59"/>
      <c r="CB224" s="59"/>
      <c r="CC224" s="59"/>
      <c r="CD224" s="59"/>
      <c r="CE224" s="59"/>
      <c r="CF224" s="59"/>
      <c r="CG224" s="59"/>
      <c r="CH224" s="59"/>
      <c r="CI224" s="59"/>
      <c r="CJ224" s="59"/>
      <c r="CK224" s="59"/>
      <c r="CL224" s="59"/>
      <c r="CM224" s="59"/>
      <c r="CN224" s="59"/>
      <c r="CO224" s="59"/>
      <c r="CP224" s="59"/>
      <c r="CQ224" s="59"/>
      <c r="CR224" s="59"/>
      <c r="CS224" s="59"/>
      <c r="CT224" s="59"/>
      <c r="CU224" s="59"/>
      <c r="CV224" s="59"/>
      <c r="CW224" s="59"/>
      <c r="CX224" s="59"/>
      <c r="CY224" s="59"/>
      <c r="CZ224" s="59"/>
      <c r="DA224" s="59"/>
      <c r="DB224" s="59"/>
      <c r="DC224" s="59"/>
      <c r="DD224" s="59"/>
      <c r="DE224" s="59"/>
      <c r="DF224" s="59"/>
      <c r="DG224" s="59"/>
      <c r="DH224" s="59"/>
      <c r="DI224" s="59"/>
      <c r="DJ224" s="59"/>
      <c r="DK224" s="59"/>
      <c r="DL224" s="59"/>
      <c r="DM224" s="59"/>
      <c r="DN224" s="59"/>
      <c r="DO224" s="59"/>
      <c r="DP224" s="59"/>
      <c r="DQ224" s="59"/>
      <c r="DR224" s="59"/>
      <c r="DS224" s="59"/>
      <c r="DT224" s="59"/>
      <c r="DU224" s="59"/>
      <c r="DV224" s="59"/>
      <c r="DW224" s="59"/>
      <c r="DX224" s="59"/>
      <c r="DY224" s="59"/>
      <c r="DZ224" s="59"/>
      <c r="EA224" s="59"/>
      <c r="EB224" s="59"/>
      <c r="EC224" s="59"/>
      <c r="ED224" s="59"/>
      <c r="EE224" s="59"/>
      <c r="EF224" s="59"/>
      <c r="EG224" s="59"/>
      <c r="EH224" s="59"/>
      <c r="EI224" s="59"/>
    </row>
    <row r="225" spans="1:139" s="81" customFormat="1">
      <c r="A225" s="132" t="s">
        <v>5718</v>
      </c>
      <c r="B225" s="130" t="s">
        <v>6399</v>
      </c>
      <c r="C225" s="130" t="s">
        <v>5195</v>
      </c>
      <c r="D225" s="133" t="s">
        <v>5132</v>
      </c>
      <c r="E225" s="133" t="s">
        <v>42</v>
      </c>
      <c r="F225" s="133">
        <v>3</v>
      </c>
      <c r="G225" s="133">
        <v>133746440</v>
      </c>
      <c r="H225" s="133" t="s">
        <v>21</v>
      </c>
      <c r="I225" s="133" t="s">
        <v>42</v>
      </c>
      <c r="J225" s="133" t="s">
        <v>22</v>
      </c>
      <c r="K225" s="133" t="s">
        <v>23</v>
      </c>
      <c r="L225" s="133" t="s">
        <v>5808</v>
      </c>
      <c r="M225" s="134">
        <v>1.6500000000000001E-9</v>
      </c>
      <c r="N225" s="133" t="s">
        <v>5</v>
      </c>
      <c r="O225" s="133">
        <v>2.7999999999999998E-4</v>
      </c>
      <c r="P225" s="133" t="s">
        <v>5809</v>
      </c>
      <c r="Q225" s="133">
        <v>19</v>
      </c>
      <c r="R225" s="133" t="s">
        <v>2343</v>
      </c>
      <c r="S225" s="133" t="s">
        <v>5810</v>
      </c>
      <c r="T225" s="134">
        <v>1.3999999999999999E-9</v>
      </c>
      <c r="U225" s="59"/>
      <c r="V225" s="59"/>
      <c r="W225" s="59"/>
      <c r="X225" s="59"/>
      <c r="Y225" s="59"/>
      <c r="Z225" s="59"/>
      <c r="AA225" s="59"/>
      <c r="AB225" s="59"/>
      <c r="AC225" s="59"/>
      <c r="AD225" s="59"/>
      <c r="AE225" s="59"/>
      <c r="AF225" s="59"/>
      <c r="AG225" s="59"/>
      <c r="AH225" s="59"/>
      <c r="AI225" s="59"/>
      <c r="AJ225" s="59"/>
      <c r="AK225" s="59"/>
      <c r="AL225" s="59"/>
      <c r="AM225" s="59"/>
      <c r="AN225" s="59"/>
      <c r="AO225" s="59"/>
      <c r="AP225" s="59"/>
      <c r="AQ225" s="59"/>
      <c r="AR225" s="59"/>
      <c r="AS225" s="59"/>
      <c r="AT225" s="59"/>
      <c r="AU225" s="59"/>
      <c r="AV225" s="59"/>
      <c r="AW225" s="59"/>
      <c r="AX225" s="59"/>
      <c r="AY225" s="59"/>
      <c r="AZ225" s="59"/>
      <c r="BA225" s="59"/>
      <c r="BB225" s="59"/>
      <c r="BC225" s="59"/>
      <c r="BD225" s="59"/>
      <c r="BE225" s="59"/>
      <c r="BF225" s="59"/>
      <c r="BG225" s="59"/>
      <c r="BH225" s="59"/>
      <c r="BI225" s="59"/>
      <c r="BJ225" s="59"/>
      <c r="BK225" s="59"/>
      <c r="BL225" s="59"/>
      <c r="BM225" s="59"/>
      <c r="BN225" s="59"/>
      <c r="BO225" s="59"/>
      <c r="BP225" s="59"/>
      <c r="BQ225" s="59"/>
      <c r="BR225" s="59"/>
      <c r="BS225" s="59"/>
      <c r="BT225" s="59"/>
      <c r="BU225" s="59"/>
      <c r="BV225" s="59"/>
      <c r="BW225" s="59"/>
      <c r="BX225" s="59"/>
      <c r="BY225" s="59"/>
      <c r="BZ225" s="59"/>
      <c r="CA225" s="59"/>
      <c r="CB225" s="59"/>
      <c r="CC225" s="59"/>
      <c r="CD225" s="59"/>
      <c r="CE225" s="59"/>
      <c r="CF225" s="59"/>
      <c r="CG225" s="59"/>
      <c r="CH225" s="59"/>
      <c r="CI225" s="59"/>
      <c r="CJ225" s="59"/>
      <c r="CK225" s="59"/>
      <c r="CL225" s="59"/>
      <c r="CM225" s="59"/>
      <c r="CN225" s="59"/>
      <c r="CO225" s="59"/>
      <c r="CP225" s="59"/>
      <c r="CQ225" s="59"/>
      <c r="CR225" s="59"/>
      <c r="CS225" s="59"/>
      <c r="CT225" s="59"/>
      <c r="CU225" s="59"/>
      <c r="CV225" s="59"/>
      <c r="CW225" s="59"/>
      <c r="CX225" s="59"/>
      <c r="CY225" s="59"/>
      <c r="CZ225" s="59"/>
      <c r="DA225" s="59"/>
      <c r="DB225" s="59"/>
      <c r="DC225" s="59"/>
      <c r="DD225" s="59"/>
      <c r="DE225" s="59"/>
      <c r="DF225" s="59"/>
      <c r="DG225" s="59"/>
      <c r="DH225" s="59"/>
      <c r="DI225" s="59"/>
      <c r="DJ225" s="59"/>
      <c r="DK225" s="59"/>
      <c r="DL225" s="59"/>
      <c r="DM225" s="59"/>
      <c r="DN225" s="59"/>
      <c r="DO225" s="59"/>
      <c r="DP225" s="59"/>
      <c r="DQ225" s="59"/>
      <c r="DR225" s="59"/>
      <c r="DS225" s="59"/>
      <c r="DT225" s="59"/>
      <c r="DU225" s="59"/>
      <c r="DV225" s="59"/>
      <c r="DW225" s="59"/>
      <c r="DX225" s="59"/>
      <c r="DY225" s="59"/>
      <c r="DZ225" s="59"/>
      <c r="EA225" s="59"/>
      <c r="EB225" s="59"/>
      <c r="EC225" s="59"/>
      <c r="ED225" s="59"/>
      <c r="EE225" s="59"/>
      <c r="EF225" s="59"/>
      <c r="EG225" s="59"/>
      <c r="EH225" s="59"/>
      <c r="EI225" s="59"/>
    </row>
    <row r="226" spans="1:139" s="81" customFormat="1">
      <c r="A226" s="132" t="s">
        <v>5718</v>
      </c>
      <c r="B226" s="130" t="s">
        <v>6499</v>
      </c>
      <c r="C226" s="130" t="s">
        <v>5805</v>
      </c>
      <c r="D226" s="133" t="s">
        <v>5132</v>
      </c>
      <c r="E226" s="133" t="s">
        <v>20</v>
      </c>
      <c r="F226" s="133">
        <v>3</v>
      </c>
      <c r="G226" s="133">
        <v>133746440</v>
      </c>
      <c r="H226" s="133" t="s">
        <v>21</v>
      </c>
      <c r="I226" s="133" t="s">
        <v>20</v>
      </c>
      <c r="J226" s="133" t="s">
        <v>22</v>
      </c>
      <c r="K226" s="133" t="s">
        <v>23</v>
      </c>
      <c r="L226" s="133" t="s">
        <v>5806</v>
      </c>
      <c r="M226" s="134">
        <v>1.68E-9</v>
      </c>
      <c r="N226" s="133" t="s">
        <v>5</v>
      </c>
      <c r="O226" s="133">
        <v>9.3999999999999997E-4</v>
      </c>
      <c r="P226" s="133" t="s">
        <v>5721</v>
      </c>
      <c r="Q226" s="133">
        <v>63</v>
      </c>
      <c r="R226" s="133" t="s">
        <v>2343</v>
      </c>
      <c r="S226" s="133" t="s">
        <v>5807</v>
      </c>
      <c r="T226" s="134">
        <v>1.3999999999999999E-9</v>
      </c>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c r="CW226" s="59"/>
      <c r="CX226" s="59"/>
      <c r="CY226" s="59"/>
      <c r="CZ226" s="59"/>
      <c r="DA226" s="59"/>
      <c r="DB226" s="59"/>
      <c r="DC226" s="59"/>
      <c r="DD226" s="59"/>
      <c r="DE226" s="59"/>
      <c r="DF226" s="59"/>
      <c r="DG226" s="59"/>
      <c r="DH226" s="59"/>
      <c r="DI226" s="59"/>
      <c r="DJ226" s="59"/>
      <c r="DK226" s="59"/>
      <c r="DL226" s="59"/>
      <c r="DM226" s="59"/>
      <c r="DN226" s="59"/>
      <c r="DO226" s="59"/>
      <c r="DP226" s="59"/>
      <c r="DQ226" s="59"/>
      <c r="DR226" s="59"/>
      <c r="DS226" s="59"/>
      <c r="DT226" s="59"/>
      <c r="DU226" s="59"/>
      <c r="DV226" s="59"/>
      <c r="DW226" s="59"/>
      <c r="DX226" s="59"/>
      <c r="DY226" s="59"/>
      <c r="DZ226" s="59"/>
      <c r="EA226" s="59"/>
      <c r="EB226" s="59"/>
      <c r="EC226" s="59"/>
      <c r="ED226" s="59"/>
      <c r="EE226" s="59"/>
      <c r="EF226" s="59"/>
      <c r="EG226" s="59"/>
      <c r="EH226" s="59"/>
      <c r="EI226" s="59"/>
    </row>
    <row r="227" spans="1:139" s="81" customFormat="1">
      <c r="A227" s="132" t="s">
        <v>5718</v>
      </c>
      <c r="B227" s="130" t="s">
        <v>6479</v>
      </c>
      <c r="C227" s="130" t="s">
        <v>5583</v>
      </c>
      <c r="D227" s="133" t="s">
        <v>5302</v>
      </c>
      <c r="E227" s="133" t="s">
        <v>34</v>
      </c>
      <c r="F227" s="133">
        <v>3</v>
      </c>
      <c r="G227" s="133">
        <v>133746440</v>
      </c>
      <c r="H227" s="133" t="s">
        <v>21</v>
      </c>
      <c r="I227" s="133" t="s">
        <v>34</v>
      </c>
      <c r="J227" s="133" t="s">
        <v>22</v>
      </c>
      <c r="K227" s="133" t="s">
        <v>23</v>
      </c>
      <c r="L227" s="133" t="s">
        <v>5812</v>
      </c>
      <c r="M227" s="134">
        <v>1.7200000000000001E-9</v>
      </c>
      <c r="N227" s="133" t="s">
        <v>16</v>
      </c>
      <c r="O227" s="133">
        <v>1.5E-3</v>
      </c>
      <c r="P227" s="133" t="s">
        <v>5741</v>
      </c>
      <c r="Q227" s="133">
        <v>98</v>
      </c>
      <c r="R227" s="133" t="s">
        <v>2343</v>
      </c>
      <c r="S227" s="133" t="s">
        <v>5813</v>
      </c>
      <c r="T227" s="134">
        <v>2.7999999999999998E-9</v>
      </c>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c r="CW227" s="59"/>
      <c r="CX227" s="59"/>
      <c r="CY227" s="59"/>
      <c r="CZ227" s="59"/>
      <c r="DA227" s="59"/>
      <c r="DB227" s="59"/>
      <c r="DC227" s="59"/>
      <c r="DD227" s="59"/>
      <c r="DE227" s="59"/>
      <c r="DF227" s="59"/>
      <c r="DG227" s="59"/>
      <c r="DH227" s="59"/>
      <c r="DI227" s="59"/>
      <c r="DJ227" s="59"/>
      <c r="DK227" s="59"/>
      <c r="DL227" s="59"/>
      <c r="DM227" s="59"/>
      <c r="DN227" s="59"/>
      <c r="DO227" s="59"/>
      <c r="DP227" s="59"/>
      <c r="DQ227" s="59"/>
      <c r="DR227" s="59"/>
      <c r="DS227" s="59"/>
      <c r="DT227" s="59"/>
      <c r="DU227" s="59"/>
      <c r="DV227" s="59"/>
      <c r="DW227" s="59"/>
      <c r="DX227" s="59"/>
      <c r="DY227" s="59"/>
      <c r="DZ227" s="59"/>
      <c r="EA227" s="59"/>
      <c r="EB227" s="59"/>
      <c r="EC227" s="59"/>
      <c r="ED227" s="59"/>
      <c r="EE227" s="59"/>
      <c r="EF227" s="59"/>
      <c r="EG227" s="59"/>
      <c r="EH227" s="59"/>
      <c r="EI227" s="59"/>
    </row>
    <row r="228" spans="1:139" s="81" customFormat="1">
      <c r="A228" s="132" t="s">
        <v>5718</v>
      </c>
      <c r="B228" s="130" t="s">
        <v>6497</v>
      </c>
      <c r="C228" s="130" t="s">
        <v>5790</v>
      </c>
      <c r="D228" s="133" t="s">
        <v>5132</v>
      </c>
      <c r="E228" s="133" t="s">
        <v>42</v>
      </c>
      <c r="F228" s="133">
        <v>3</v>
      </c>
      <c r="G228" s="133">
        <v>133746440</v>
      </c>
      <c r="H228" s="133" t="s">
        <v>21</v>
      </c>
      <c r="I228" s="133" t="s">
        <v>42</v>
      </c>
      <c r="J228" s="133" t="s">
        <v>22</v>
      </c>
      <c r="K228" s="133" t="s">
        <v>23</v>
      </c>
      <c r="L228" s="133" t="s">
        <v>5791</v>
      </c>
      <c r="M228" s="134">
        <v>2.0599999999999999E-9</v>
      </c>
      <c r="N228" s="133" t="s">
        <v>5</v>
      </c>
      <c r="O228" s="133">
        <v>2.7999999999999998E-4</v>
      </c>
      <c r="P228" s="133" t="s">
        <v>5729</v>
      </c>
      <c r="Q228" s="133">
        <v>19</v>
      </c>
      <c r="R228" s="133" t="s">
        <v>2343</v>
      </c>
      <c r="S228" s="133" t="s">
        <v>5792</v>
      </c>
      <c r="T228" s="134">
        <v>6.3E-10</v>
      </c>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c r="CW228" s="59"/>
      <c r="CX228" s="59"/>
      <c r="CY228" s="59"/>
      <c r="CZ228" s="59"/>
      <c r="DA228" s="59"/>
      <c r="DB228" s="59"/>
      <c r="DC228" s="59"/>
      <c r="DD228" s="59"/>
      <c r="DE228" s="59"/>
      <c r="DF228" s="59"/>
      <c r="DG228" s="59"/>
      <c r="DH228" s="59"/>
      <c r="DI228" s="59"/>
      <c r="DJ228" s="59"/>
      <c r="DK228" s="59"/>
      <c r="DL228" s="59"/>
      <c r="DM228" s="59"/>
      <c r="DN228" s="59"/>
      <c r="DO228" s="59"/>
      <c r="DP228" s="59"/>
      <c r="DQ228" s="59"/>
      <c r="DR228" s="59"/>
      <c r="DS228" s="59"/>
      <c r="DT228" s="59"/>
      <c r="DU228" s="59"/>
      <c r="DV228" s="59"/>
      <c r="DW228" s="59"/>
      <c r="DX228" s="59"/>
      <c r="DY228" s="59"/>
      <c r="DZ228" s="59"/>
      <c r="EA228" s="59"/>
      <c r="EB228" s="59"/>
      <c r="EC228" s="59"/>
      <c r="ED228" s="59"/>
      <c r="EE228" s="59"/>
      <c r="EF228" s="59"/>
      <c r="EG228" s="59"/>
      <c r="EH228" s="59"/>
      <c r="EI228" s="59"/>
    </row>
    <row r="229" spans="1:139" s="81" customFormat="1">
      <c r="A229" s="132" t="s">
        <v>5718</v>
      </c>
      <c r="B229" s="130" t="s">
        <v>6493</v>
      </c>
      <c r="C229" s="130" t="s">
        <v>5719</v>
      </c>
      <c r="D229" s="133" t="s">
        <v>5132</v>
      </c>
      <c r="E229" s="133" t="s">
        <v>28</v>
      </c>
      <c r="F229" s="133">
        <v>3</v>
      </c>
      <c r="G229" s="133">
        <v>133746440</v>
      </c>
      <c r="H229" s="133" t="s">
        <v>21</v>
      </c>
      <c r="I229" s="133" t="s">
        <v>28</v>
      </c>
      <c r="J229" s="133" t="s">
        <v>22</v>
      </c>
      <c r="K229" s="133" t="s">
        <v>23</v>
      </c>
      <c r="L229" s="133" t="s">
        <v>5793</v>
      </c>
      <c r="M229" s="134">
        <v>3.1099999999999998E-9</v>
      </c>
      <c r="N229" s="133" t="s">
        <v>5</v>
      </c>
      <c r="O229" s="133">
        <v>8.5000000000000006E-3</v>
      </c>
      <c r="P229" s="133" t="s">
        <v>5794</v>
      </c>
      <c r="Q229" s="133">
        <v>572</v>
      </c>
      <c r="R229" s="133" t="s">
        <v>2343</v>
      </c>
      <c r="S229" s="133" t="s">
        <v>5796</v>
      </c>
      <c r="T229" s="134">
        <v>6.9999999999999996E-10</v>
      </c>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c r="CW229" s="59"/>
      <c r="CX229" s="59"/>
      <c r="CY229" s="59"/>
      <c r="CZ229" s="59"/>
      <c r="DA229" s="59"/>
      <c r="DB229" s="59"/>
      <c r="DC229" s="59"/>
      <c r="DD229" s="59"/>
      <c r="DE229" s="59"/>
      <c r="DF229" s="59"/>
      <c r="DG229" s="59"/>
      <c r="DH229" s="59"/>
      <c r="DI229" s="59"/>
      <c r="DJ229" s="59"/>
      <c r="DK229" s="59"/>
      <c r="DL229" s="59"/>
      <c r="DM229" s="59"/>
      <c r="DN229" s="59"/>
      <c r="DO229" s="59"/>
      <c r="DP229" s="59"/>
      <c r="DQ229" s="59"/>
      <c r="DR229" s="59"/>
      <c r="DS229" s="59"/>
      <c r="DT229" s="59"/>
      <c r="DU229" s="59"/>
      <c r="DV229" s="59"/>
      <c r="DW229" s="59"/>
      <c r="DX229" s="59"/>
      <c r="DY229" s="59"/>
      <c r="DZ229" s="59"/>
      <c r="EA229" s="59"/>
      <c r="EB229" s="59"/>
      <c r="EC229" s="59"/>
      <c r="ED229" s="59"/>
      <c r="EE229" s="59"/>
      <c r="EF229" s="59"/>
      <c r="EG229" s="59"/>
      <c r="EH229" s="59"/>
      <c r="EI229" s="59"/>
    </row>
    <row r="230" spans="1:139" s="81" customFormat="1">
      <c r="A230" s="132" t="s">
        <v>5718</v>
      </c>
      <c r="B230" s="130" t="s">
        <v>6481</v>
      </c>
      <c r="C230" s="130" t="s">
        <v>5611</v>
      </c>
      <c r="D230" s="133" t="s">
        <v>5302</v>
      </c>
      <c r="E230" s="133" t="s">
        <v>28</v>
      </c>
      <c r="F230" s="133">
        <v>3</v>
      </c>
      <c r="G230" s="133">
        <v>133746440</v>
      </c>
      <c r="H230" s="133" t="s">
        <v>21</v>
      </c>
      <c r="I230" s="133" t="s">
        <v>28</v>
      </c>
      <c r="J230" s="133" t="s">
        <v>22</v>
      </c>
      <c r="K230" s="133" t="s">
        <v>23</v>
      </c>
      <c r="L230" s="133" t="s">
        <v>5687</v>
      </c>
      <c r="M230" s="134">
        <v>3.7399999999999999E-9</v>
      </c>
      <c r="N230" s="133" t="s">
        <v>16</v>
      </c>
      <c r="O230" s="133">
        <v>8.3999999999999995E-3</v>
      </c>
      <c r="P230" s="133" t="s">
        <v>5746</v>
      </c>
      <c r="Q230" s="133">
        <v>545</v>
      </c>
      <c r="R230" s="133" t="s">
        <v>2343</v>
      </c>
      <c r="S230" s="133" t="s">
        <v>5775</v>
      </c>
      <c r="T230" s="134">
        <v>7.9999999999999995E-11</v>
      </c>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c r="CW230" s="59"/>
      <c r="CX230" s="59"/>
      <c r="CY230" s="59"/>
      <c r="CZ230" s="59"/>
      <c r="DA230" s="59"/>
      <c r="DB230" s="59"/>
      <c r="DC230" s="59"/>
      <c r="DD230" s="59"/>
      <c r="DE230" s="59"/>
      <c r="DF230" s="59"/>
      <c r="DG230" s="59"/>
      <c r="DH230" s="59"/>
      <c r="DI230" s="59"/>
      <c r="DJ230" s="59"/>
      <c r="DK230" s="59"/>
      <c r="DL230" s="59"/>
      <c r="DM230" s="59"/>
      <c r="DN230" s="59"/>
      <c r="DO230" s="59"/>
      <c r="DP230" s="59"/>
      <c r="DQ230" s="59"/>
      <c r="DR230" s="59"/>
      <c r="DS230" s="59"/>
      <c r="DT230" s="59"/>
      <c r="DU230" s="59"/>
      <c r="DV230" s="59"/>
      <c r="DW230" s="59"/>
      <c r="DX230" s="59"/>
      <c r="DY230" s="59"/>
      <c r="DZ230" s="59"/>
      <c r="EA230" s="59"/>
      <c r="EB230" s="59"/>
      <c r="EC230" s="59"/>
      <c r="ED230" s="59"/>
      <c r="EE230" s="59"/>
      <c r="EF230" s="59"/>
      <c r="EG230" s="59"/>
      <c r="EH230" s="59"/>
      <c r="EI230" s="59"/>
    </row>
    <row r="231" spans="1:139" s="81" customFormat="1">
      <c r="A231" s="132" t="s">
        <v>5718</v>
      </c>
      <c r="B231" s="130" t="s">
        <v>6454</v>
      </c>
      <c r="C231" s="130" t="s">
        <v>5440</v>
      </c>
      <c r="D231" s="133" t="s">
        <v>5132</v>
      </c>
      <c r="E231" s="133" t="s">
        <v>34</v>
      </c>
      <c r="F231" s="133">
        <v>3</v>
      </c>
      <c r="G231" s="133">
        <v>133746440</v>
      </c>
      <c r="H231" s="133" t="s">
        <v>21</v>
      </c>
      <c r="I231" s="133" t="s">
        <v>34</v>
      </c>
      <c r="J231" s="133" t="s">
        <v>22</v>
      </c>
      <c r="K231" s="133" t="s">
        <v>23</v>
      </c>
      <c r="L231" s="133" t="s">
        <v>5797</v>
      </c>
      <c r="M231" s="134">
        <v>4.2299999999999997E-9</v>
      </c>
      <c r="N231" s="133" t="s">
        <v>5</v>
      </c>
      <c r="O231" s="133">
        <v>1.5E-3</v>
      </c>
      <c r="P231" s="133" t="s">
        <v>5726</v>
      </c>
      <c r="Q231" s="133">
        <v>101</v>
      </c>
      <c r="R231" s="133" t="s">
        <v>2343</v>
      </c>
      <c r="S231" s="133" t="s">
        <v>5798</v>
      </c>
      <c r="T231" s="134">
        <v>8.0999999999999999E-10</v>
      </c>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c r="CW231" s="59"/>
      <c r="CX231" s="59"/>
      <c r="CY231" s="59"/>
      <c r="CZ231" s="59"/>
      <c r="DA231" s="59"/>
      <c r="DB231" s="59"/>
      <c r="DC231" s="59"/>
      <c r="DD231" s="59"/>
      <c r="DE231" s="59"/>
      <c r="DF231" s="59"/>
      <c r="DG231" s="59"/>
      <c r="DH231" s="59"/>
      <c r="DI231" s="59"/>
      <c r="DJ231" s="59"/>
      <c r="DK231" s="59"/>
      <c r="DL231" s="59"/>
      <c r="DM231" s="59"/>
      <c r="DN231" s="59"/>
      <c r="DO231" s="59"/>
      <c r="DP231" s="59"/>
      <c r="DQ231" s="59"/>
      <c r="DR231" s="59"/>
      <c r="DS231" s="59"/>
      <c r="DT231" s="59"/>
      <c r="DU231" s="59"/>
      <c r="DV231" s="59"/>
      <c r="DW231" s="59"/>
      <c r="DX231" s="59"/>
      <c r="DY231" s="59"/>
      <c r="DZ231" s="59"/>
      <c r="EA231" s="59"/>
      <c r="EB231" s="59"/>
      <c r="EC231" s="59"/>
      <c r="ED231" s="59"/>
      <c r="EE231" s="59"/>
      <c r="EF231" s="59"/>
      <c r="EG231" s="59"/>
      <c r="EH231" s="59"/>
      <c r="EI231" s="59"/>
    </row>
    <row r="232" spans="1:139" s="81" customFormat="1">
      <c r="A232" s="132" t="s">
        <v>5718</v>
      </c>
      <c r="B232" s="130" t="s">
        <v>6458</v>
      </c>
      <c r="C232" s="130" t="s">
        <v>5459</v>
      </c>
      <c r="D232" s="133" t="s">
        <v>5132</v>
      </c>
      <c r="E232" s="133" t="s">
        <v>28</v>
      </c>
      <c r="F232" s="133">
        <v>3</v>
      </c>
      <c r="G232" s="133">
        <v>133746440</v>
      </c>
      <c r="H232" s="133" t="s">
        <v>21</v>
      </c>
      <c r="I232" s="133" t="s">
        <v>28</v>
      </c>
      <c r="J232" s="133" t="s">
        <v>22</v>
      </c>
      <c r="K232" s="133" t="s">
        <v>23</v>
      </c>
      <c r="L232" s="133" t="s">
        <v>5793</v>
      </c>
      <c r="M232" s="134">
        <v>5.2199999999999998E-9</v>
      </c>
      <c r="N232" s="133" t="s">
        <v>5</v>
      </c>
      <c r="O232" s="133">
        <v>8.5000000000000006E-3</v>
      </c>
      <c r="P232" s="133" t="s">
        <v>5794</v>
      </c>
      <c r="Q232" s="133">
        <v>572</v>
      </c>
      <c r="R232" s="133" t="s">
        <v>2343</v>
      </c>
      <c r="S232" s="133" t="s">
        <v>5814</v>
      </c>
      <c r="T232" s="134">
        <v>7.3E-9</v>
      </c>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c r="CW232" s="59"/>
      <c r="CX232" s="59"/>
      <c r="CY232" s="59"/>
      <c r="CZ232" s="59"/>
      <c r="DA232" s="59"/>
      <c r="DB232" s="59"/>
      <c r="DC232" s="59"/>
      <c r="DD232" s="59"/>
      <c r="DE232" s="59"/>
      <c r="DF232" s="59"/>
      <c r="DG232" s="59"/>
      <c r="DH232" s="59"/>
      <c r="DI232" s="59"/>
      <c r="DJ232" s="59"/>
      <c r="DK232" s="59"/>
      <c r="DL232" s="59"/>
      <c r="DM232" s="59"/>
      <c r="DN232" s="59"/>
      <c r="DO232" s="59"/>
      <c r="DP232" s="59"/>
      <c r="DQ232" s="59"/>
      <c r="DR232" s="59"/>
      <c r="DS232" s="59"/>
      <c r="DT232" s="59"/>
      <c r="DU232" s="59"/>
      <c r="DV232" s="59"/>
      <c r="DW232" s="59"/>
      <c r="DX232" s="59"/>
      <c r="DY232" s="59"/>
      <c r="DZ232" s="59"/>
      <c r="EA232" s="59"/>
      <c r="EB232" s="59"/>
      <c r="EC232" s="59"/>
      <c r="ED232" s="59"/>
      <c r="EE232" s="59"/>
      <c r="EF232" s="59"/>
      <c r="EG232" s="59"/>
      <c r="EH232" s="59"/>
      <c r="EI232" s="59"/>
    </row>
    <row r="233" spans="1:139" s="81" customFormat="1">
      <c r="A233" s="132" t="s">
        <v>5718</v>
      </c>
      <c r="B233" s="130" t="s">
        <v>6478</v>
      </c>
      <c r="C233" s="130" t="s">
        <v>5574</v>
      </c>
      <c r="D233" s="133" t="s">
        <v>5302</v>
      </c>
      <c r="E233" s="133" t="s">
        <v>34</v>
      </c>
      <c r="F233" s="133">
        <v>3</v>
      </c>
      <c r="G233" s="133">
        <v>133746440</v>
      </c>
      <c r="H233" s="133" t="s">
        <v>21</v>
      </c>
      <c r="I233" s="133" t="s">
        <v>34</v>
      </c>
      <c r="J233" s="133" t="s">
        <v>22</v>
      </c>
      <c r="K233" s="133" t="s">
        <v>23</v>
      </c>
      <c r="L233" s="133" t="s">
        <v>5818</v>
      </c>
      <c r="M233" s="134">
        <v>5.7800000000000003E-9</v>
      </c>
      <c r="N233" s="133" t="s">
        <v>16</v>
      </c>
      <c r="O233" s="133">
        <v>1.5E-3</v>
      </c>
      <c r="P233" s="133" t="s">
        <v>5741</v>
      </c>
      <c r="Q233" s="133">
        <v>98</v>
      </c>
      <c r="R233" s="133" t="s">
        <v>2343</v>
      </c>
      <c r="S233" s="133" t="s">
        <v>5819</v>
      </c>
      <c r="T233" s="134">
        <v>8.5E-9</v>
      </c>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c r="CW233" s="59"/>
      <c r="CX233" s="59"/>
      <c r="CY233" s="59"/>
      <c r="CZ233" s="59"/>
      <c r="DA233" s="59"/>
      <c r="DB233" s="59"/>
      <c r="DC233" s="59"/>
      <c r="DD233" s="59"/>
      <c r="DE233" s="59"/>
      <c r="DF233" s="59"/>
      <c r="DG233" s="59"/>
      <c r="DH233" s="59"/>
      <c r="DI233" s="59"/>
      <c r="DJ233" s="59"/>
      <c r="DK233" s="59"/>
      <c r="DL233" s="59"/>
      <c r="DM233" s="59"/>
      <c r="DN233" s="59"/>
      <c r="DO233" s="59"/>
      <c r="DP233" s="59"/>
      <c r="DQ233" s="59"/>
      <c r="DR233" s="59"/>
      <c r="DS233" s="59"/>
      <c r="DT233" s="59"/>
      <c r="DU233" s="59"/>
      <c r="DV233" s="59"/>
      <c r="DW233" s="59"/>
      <c r="DX233" s="59"/>
      <c r="DY233" s="59"/>
      <c r="DZ233" s="59"/>
      <c r="EA233" s="59"/>
      <c r="EB233" s="59"/>
      <c r="EC233" s="59"/>
      <c r="ED233" s="59"/>
      <c r="EE233" s="59"/>
      <c r="EF233" s="59"/>
      <c r="EG233" s="59"/>
      <c r="EH233" s="59"/>
      <c r="EI233" s="59"/>
    </row>
    <row r="234" spans="1:139" s="81" customFormat="1">
      <c r="A234" s="132" t="s">
        <v>5718</v>
      </c>
      <c r="B234" s="130" t="s">
        <v>6500</v>
      </c>
      <c r="C234" s="130" t="s">
        <v>5815</v>
      </c>
      <c r="D234" s="133" t="s">
        <v>5132</v>
      </c>
      <c r="E234" s="133" t="s">
        <v>20</v>
      </c>
      <c r="F234" s="133">
        <v>3</v>
      </c>
      <c r="G234" s="133">
        <v>133746440</v>
      </c>
      <c r="H234" s="133" t="s">
        <v>21</v>
      </c>
      <c r="I234" s="133" t="s">
        <v>20</v>
      </c>
      <c r="J234" s="133" t="s">
        <v>22</v>
      </c>
      <c r="K234" s="133" t="s">
        <v>23</v>
      </c>
      <c r="L234" s="133" t="s">
        <v>5816</v>
      </c>
      <c r="M234" s="134">
        <v>5.8999999999999999E-9</v>
      </c>
      <c r="N234" s="133" t="s">
        <v>5</v>
      </c>
      <c r="O234" s="133">
        <v>9.3999999999999997E-4</v>
      </c>
      <c r="P234" s="133" t="s">
        <v>5721</v>
      </c>
      <c r="Q234" s="133">
        <v>63</v>
      </c>
      <c r="R234" s="133" t="s">
        <v>2343</v>
      </c>
      <c r="S234" s="133" t="s">
        <v>5817</v>
      </c>
      <c r="T234" s="134">
        <v>7.3E-9</v>
      </c>
      <c r="U234" s="59"/>
      <c r="V234" s="59"/>
      <c r="W234" s="59"/>
      <c r="X234" s="59"/>
      <c r="Y234" s="59"/>
      <c r="Z234" s="59"/>
      <c r="AA234" s="59"/>
      <c r="AB234" s="59"/>
      <c r="AC234" s="59"/>
      <c r="AD234" s="59"/>
      <c r="AE234" s="59"/>
      <c r="AF234" s="59"/>
      <c r="AG234" s="59"/>
      <c r="AH234" s="59"/>
      <c r="AI234" s="59"/>
      <c r="AJ234" s="59"/>
      <c r="AK234" s="59"/>
      <c r="AL234" s="59"/>
      <c r="AM234" s="59"/>
      <c r="AN234" s="59"/>
      <c r="AO234" s="59"/>
      <c r="AP234" s="59"/>
      <c r="AQ234" s="59"/>
      <c r="AR234" s="59"/>
      <c r="AS234" s="59"/>
      <c r="AT234" s="59"/>
      <c r="AU234" s="59"/>
      <c r="AV234" s="59"/>
      <c r="AW234" s="59"/>
      <c r="AX234" s="59"/>
      <c r="AY234" s="59"/>
      <c r="AZ234" s="59"/>
      <c r="BA234" s="59"/>
      <c r="BB234" s="59"/>
      <c r="BC234" s="59"/>
      <c r="BD234" s="59"/>
      <c r="BE234" s="59"/>
      <c r="BF234" s="59"/>
      <c r="BG234" s="59"/>
      <c r="BH234" s="59"/>
      <c r="BI234" s="59"/>
      <c r="BJ234" s="59"/>
      <c r="BK234" s="59"/>
      <c r="BL234" s="59"/>
      <c r="BM234" s="59"/>
      <c r="BN234" s="59"/>
      <c r="BO234" s="59"/>
      <c r="BP234" s="59"/>
      <c r="BQ234" s="59"/>
      <c r="BR234" s="59"/>
      <c r="BS234" s="59"/>
      <c r="BT234" s="59"/>
      <c r="BU234" s="59"/>
      <c r="BV234" s="59"/>
      <c r="BW234" s="59"/>
      <c r="BX234" s="59"/>
      <c r="BY234" s="59"/>
      <c r="BZ234" s="59"/>
      <c r="CA234" s="59"/>
      <c r="CB234" s="59"/>
      <c r="CC234" s="59"/>
      <c r="CD234" s="59"/>
      <c r="CE234" s="59"/>
      <c r="CF234" s="59"/>
      <c r="CG234" s="59"/>
      <c r="CH234" s="59"/>
      <c r="CI234" s="59"/>
      <c r="CJ234" s="59"/>
      <c r="CK234" s="59"/>
      <c r="CL234" s="59"/>
      <c r="CM234" s="59"/>
      <c r="CN234" s="59"/>
      <c r="CO234" s="59"/>
      <c r="CP234" s="59"/>
      <c r="CQ234" s="59"/>
      <c r="CR234" s="59"/>
      <c r="CS234" s="59"/>
      <c r="CT234" s="59"/>
      <c r="CU234" s="59"/>
      <c r="CV234" s="59"/>
      <c r="CW234" s="59"/>
      <c r="CX234" s="59"/>
      <c r="CY234" s="59"/>
      <c r="CZ234" s="59"/>
      <c r="DA234" s="59"/>
      <c r="DB234" s="59"/>
      <c r="DC234" s="59"/>
      <c r="DD234" s="59"/>
      <c r="DE234" s="59"/>
      <c r="DF234" s="59"/>
      <c r="DG234" s="59"/>
      <c r="DH234" s="59"/>
      <c r="DI234" s="59"/>
      <c r="DJ234" s="59"/>
      <c r="DK234" s="59"/>
      <c r="DL234" s="59"/>
      <c r="DM234" s="59"/>
      <c r="DN234" s="59"/>
      <c r="DO234" s="59"/>
      <c r="DP234" s="59"/>
      <c r="DQ234" s="59"/>
      <c r="DR234" s="59"/>
      <c r="DS234" s="59"/>
      <c r="DT234" s="59"/>
      <c r="DU234" s="59"/>
      <c r="DV234" s="59"/>
      <c r="DW234" s="59"/>
      <c r="DX234" s="59"/>
      <c r="DY234" s="59"/>
      <c r="DZ234" s="59"/>
      <c r="EA234" s="59"/>
      <c r="EB234" s="59"/>
      <c r="EC234" s="59"/>
      <c r="ED234" s="59"/>
      <c r="EE234" s="59"/>
      <c r="EF234" s="59"/>
      <c r="EG234" s="59"/>
      <c r="EH234" s="59"/>
      <c r="EI234" s="59"/>
    </row>
    <row r="235" spans="1:139" s="81" customFormat="1">
      <c r="A235" s="132" t="s">
        <v>5718</v>
      </c>
      <c r="B235" s="130" t="s">
        <v>6452</v>
      </c>
      <c r="C235" s="130" t="s">
        <v>5421</v>
      </c>
      <c r="D235" s="133" t="s">
        <v>5132</v>
      </c>
      <c r="E235" s="133" t="s">
        <v>186</v>
      </c>
      <c r="F235" s="133">
        <v>3</v>
      </c>
      <c r="G235" s="133">
        <v>133746440</v>
      </c>
      <c r="H235" s="133" t="s">
        <v>21</v>
      </c>
      <c r="I235" s="133" t="s">
        <v>186</v>
      </c>
      <c r="J235" s="133" t="s">
        <v>22</v>
      </c>
      <c r="K235" s="133" t="s">
        <v>23</v>
      </c>
      <c r="L235" s="133" t="s">
        <v>5799</v>
      </c>
      <c r="M235" s="134">
        <v>1.07E-8</v>
      </c>
      <c r="N235" s="133" t="s">
        <v>5</v>
      </c>
      <c r="O235" s="133">
        <v>1.2999999999999999E-4</v>
      </c>
      <c r="P235" s="133" t="s">
        <v>5748</v>
      </c>
      <c r="Q235" s="133">
        <v>9</v>
      </c>
      <c r="R235" s="133" t="s">
        <v>2343</v>
      </c>
      <c r="S235" s="133" t="s">
        <v>5800</v>
      </c>
      <c r="T235" s="134">
        <v>8.6000000000000003E-10</v>
      </c>
      <c r="U235" s="59"/>
      <c r="V235" s="59"/>
      <c r="W235" s="59"/>
      <c r="X235" s="59"/>
      <c r="Y235" s="59"/>
      <c r="Z235" s="59"/>
      <c r="AA235" s="59"/>
      <c r="AB235" s="59"/>
      <c r="AC235" s="59"/>
      <c r="AD235" s="59"/>
      <c r="AE235" s="59"/>
      <c r="AF235" s="59"/>
      <c r="AG235" s="59"/>
      <c r="AH235" s="59"/>
      <c r="AI235" s="59"/>
      <c r="AJ235" s="59"/>
      <c r="AK235" s="59"/>
      <c r="AL235" s="59"/>
      <c r="AM235" s="59"/>
      <c r="AN235" s="59"/>
      <c r="AO235" s="59"/>
      <c r="AP235" s="59"/>
      <c r="AQ235" s="59"/>
      <c r="AR235" s="59"/>
      <c r="AS235" s="59"/>
      <c r="AT235" s="59"/>
      <c r="AU235" s="59"/>
      <c r="AV235" s="59"/>
      <c r="AW235" s="59"/>
      <c r="AX235" s="59"/>
      <c r="AY235" s="59"/>
      <c r="AZ235" s="59"/>
      <c r="BA235" s="59"/>
      <c r="BB235" s="59"/>
      <c r="BC235" s="59"/>
      <c r="BD235" s="59"/>
      <c r="BE235" s="59"/>
      <c r="BF235" s="59"/>
      <c r="BG235" s="59"/>
      <c r="BH235" s="59"/>
      <c r="BI235" s="59"/>
      <c r="BJ235" s="59"/>
      <c r="BK235" s="59"/>
      <c r="BL235" s="59"/>
      <c r="BM235" s="59"/>
      <c r="BN235" s="59"/>
      <c r="BO235" s="59"/>
      <c r="BP235" s="59"/>
      <c r="BQ235" s="59"/>
      <c r="BR235" s="59"/>
      <c r="BS235" s="59"/>
      <c r="BT235" s="59"/>
      <c r="BU235" s="59"/>
      <c r="BV235" s="59"/>
      <c r="BW235" s="59"/>
      <c r="BX235" s="59"/>
      <c r="BY235" s="59"/>
      <c r="BZ235" s="59"/>
      <c r="CA235" s="59"/>
      <c r="CB235" s="59"/>
      <c r="CC235" s="59"/>
      <c r="CD235" s="59"/>
      <c r="CE235" s="59"/>
      <c r="CF235" s="59"/>
      <c r="CG235" s="59"/>
      <c r="CH235" s="59"/>
      <c r="CI235" s="59"/>
      <c r="CJ235" s="59"/>
      <c r="CK235" s="59"/>
      <c r="CL235" s="59"/>
      <c r="CM235" s="59"/>
      <c r="CN235" s="59"/>
      <c r="CO235" s="59"/>
      <c r="CP235" s="59"/>
      <c r="CQ235" s="59"/>
      <c r="CR235" s="59"/>
      <c r="CS235" s="59"/>
      <c r="CT235" s="59"/>
      <c r="CU235" s="59"/>
      <c r="CV235" s="59"/>
      <c r="CW235" s="59"/>
      <c r="CX235" s="59"/>
      <c r="CY235" s="59"/>
      <c r="CZ235" s="59"/>
      <c r="DA235" s="59"/>
      <c r="DB235" s="59"/>
      <c r="DC235" s="59"/>
      <c r="DD235" s="59"/>
      <c r="DE235" s="59"/>
      <c r="DF235" s="59"/>
      <c r="DG235" s="59"/>
      <c r="DH235" s="59"/>
      <c r="DI235" s="59"/>
      <c r="DJ235" s="59"/>
      <c r="DK235" s="59"/>
      <c r="DL235" s="59"/>
      <c r="DM235" s="59"/>
      <c r="DN235" s="59"/>
      <c r="DO235" s="59"/>
      <c r="DP235" s="59"/>
      <c r="DQ235" s="59"/>
      <c r="DR235" s="59"/>
      <c r="DS235" s="59"/>
      <c r="DT235" s="59"/>
      <c r="DU235" s="59"/>
      <c r="DV235" s="59"/>
      <c r="DW235" s="59"/>
      <c r="DX235" s="59"/>
      <c r="DY235" s="59"/>
      <c r="DZ235" s="59"/>
      <c r="EA235" s="59"/>
      <c r="EB235" s="59"/>
      <c r="EC235" s="59"/>
      <c r="ED235" s="59"/>
      <c r="EE235" s="59"/>
      <c r="EF235" s="59"/>
      <c r="EG235" s="59"/>
      <c r="EH235" s="59"/>
      <c r="EI235" s="59"/>
    </row>
    <row r="236" spans="1:139" s="81" customFormat="1">
      <c r="A236" s="132" t="s">
        <v>5718</v>
      </c>
      <c r="B236" s="130" t="s">
        <v>6452</v>
      </c>
      <c r="C236" s="130" t="s">
        <v>5421</v>
      </c>
      <c r="D236" s="133" t="s">
        <v>5132</v>
      </c>
      <c r="E236" s="133" t="s">
        <v>269</v>
      </c>
      <c r="F236" s="133">
        <v>3</v>
      </c>
      <c r="G236" s="133">
        <v>133746440</v>
      </c>
      <c r="H236" s="133" t="s">
        <v>21</v>
      </c>
      <c r="I236" s="133" t="s">
        <v>269</v>
      </c>
      <c r="J236" s="133" t="s">
        <v>22</v>
      </c>
      <c r="K236" s="133" t="s">
        <v>23</v>
      </c>
      <c r="L236" s="133" t="s">
        <v>5799</v>
      </c>
      <c r="M236" s="134">
        <v>1.07E-8</v>
      </c>
      <c r="N236" s="133" t="s">
        <v>5</v>
      </c>
      <c r="O236" s="133">
        <v>1.2999999999999999E-4</v>
      </c>
      <c r="P236" s="133" t="s">
        <v>5748</v>
      </c>
      <c r="Q236" s="133">
        <v>9</v>
      </c>
      <c r="R236" s="133" t="s">
        <v>2343</v>
      </c>
      <c r="S236" s="133" t="s">
        <v>5800</v>
      </c>
      <c r="T236" s="134">
        <v>8.6000000000000003E-10</v>
      </c>
      <c r="U236" s="59"/>
      <c r="V236" s="59"/>
      <c r="W236" s="59"/>
      <c r="X236" s="59"/>
      <c r="Y236" s="59"/>
      <c r="Z236" s="59"/>
      <c r="AA236" s="59"/>
      <c r="AB236" s="59"/>
      <c r="AC236" s="59"/>
      <c r="AD236" s="59"/>
      <c r="AE236" s="59"/>
      <c r="AF236" s="59"/>
      <c r="AG236" s="59"/>
      <c r="AH236" s="59"/>
      <c r="AI236" s="59"/>
      <c r="AJ236" s="59"/>
      <c r="AK236" s="59"/>
      <c r="AL236" s="59"/>
      <c r="AM236" s="59"/>
      <c r="AN236" s="59"/>
      <c r="AO236" s="59"/>
      <c r="AP236" s="59"/>
      <c r="AQ236" s="59"/>
      <c r="AR236" s="59"/>
      <c r="AS236" s="59"/>
      <c r="AT236" s="59"/>
      <c r="AU236" s="59"/>
      <c r="AV236" s="59"/>
      <c r="AW236" s="59"/>
      <c r="AX236" s="59"/>
      <c r="AY236" s="59"/>
      <c r="AZ236" s="59"/>
      <c r="BA236" s="59"/>
      <c r="BB236" s="59"/>
      <c r="BC236" s="59"/>
      <c r="BD236" s="59"/>
      <c r="BE236" s="59"/>
      <c r="BF236" s="59"/>
      <c r="BG236" s="59"/>
      <c r="BH236" s="59"/>
      <c r="BI236" s="59"/>
      <c r="BJ236" s="59"/>
      <c r="BK236" s="59"/>
      <c r="BL236" s="59"/>
      <c r="BM236" s="59"/>
      <c r="BN236" s="59"/>
      <c r="BO236" s="59"/>
      <c r="BP236" s="59"/>
      <c r="BQ236" s="59"/>
      <c r="BR236" s="59"/>
      <c r="BS236" s="59"/>
      <c r="BT236" s="59"/>
      <c r="BU236" s="59"/>
      <c r="BV236" s="59"/>
      <c r="BW236" s="59"/>
      <c r="BX236" s="59"/>
      <c r="BY236" s="59"/>
      <c r="BZ236" s="59"/>
      <c r="CA236" s="59"/>
      <c r="CB236" s="59"/>
      <c r="CC236" s="59"/>
      <c r="CD236" s="59"/>
      <c r="CE236" s="59"/>
      <c r="CF236" s="59"/>
      <c r="CG236" s="59"/>
      <c r="CH236" s="59"/>
      <c r="CI236" s="59"/>
      <c r="CJ236" s="59"/>
      <c r="CK236" s="59"/>
      <c r="CL236" s="59"/>
      <c r="CM236" s="59"/>
      <c r="CN236" s="59"/>
      <c r="CO236" s="59"/>
      <c r="CP236" s="59"/>
      <c r="CQ236" s="59"/>
      <c r="CR236" s="59"/>
      <c r="CS236" s="59"/>
      <c r="CT236" s="59"/>
      <c r="CU236" s="59"/>
      <c r="CV236" s="59"/>
      <c r="CW236" s="59"/>
      <c r="CX236" s="59"/>
      <c r="CY236" s="59"/>
      <c r="CZ236" s="59"/>
      <c r="DA236" s="59"/>
      <c r="DB236" s="59"/>
      <c r="DC236" s="59"/>
      <c r="DD236" s="59"/>
      <c r="DE236" s="59"/>
      <c r="DF236" s="59"/>
      <c r="DG236" s="59"/>
      <c r="DH236" s="59"/>
      <c r="DI236" s="59"/>
      <c r="DJ236" s="59"/>
      <c r="DK236" s="59"/>
      <c r="DL236" s="59"/>
      <c r="DM236" s="59"/>
      <c r="DN236" s="59"/>
      <c r="DO236" s="59"/>
      <c r="DP236" s="59"/>
      <c r="DQ236" s="59"/>
      <c r="DR236" s="59"/>
      <c r="DS236" s="59"/>
      <c r="DT236" s="59"/>
      <c r="DU236" s="59"/>
      <c r="DV236" s="59"/>
      <c r="DW236" s="59"/>
      <c r="DX236" s="59"/>
      <c r="DY236" s="59"/>
      <c r="DZ236" s="59"/>
      <c r="EA236" s="59"/>
      <c r="EB236" s="59"/>
      <c r="EC236" s="59"/>
      <c r="ED236" s="59"/>
      <c r="EE236" s="59"/>
      <c r="EF236" s="59"/>
      <c r="EG236" s="59"/>
      <c r="EH236" s="59"/>
      <c r="EI236" s="59"/>
    </row>
    <row r="237" spans="1:139" s="81" customFormat="1">
      <c r="A237" s="132" t="s">
        <v>5718</v>
      </c>
      <c r="B237" s="130" t="s">
        <v>6452</v>
      </c>
      <c r="C237" s="130" t="s">
        <v>5421</v>
      </c>
      <c r="D237" s="133" t="s">
        <v>5132</v>
      </c>
      <c r="E237" s="133" t="s">
        <v>39</v>
      </c>
      <c r="F237" s="133">
        <v>3</v>
      </c>
      <c r="G237" s="133">
        <v>133746440</v>
      </c>
      <c r="H237" s="133" t="s">
        <v>21</v>
      </c>
      <c r="I237" s="133" t="s">
        <v>39</v>
      </c>
      <c r="J237" s="133" t="s">
        <v>22</v>
      </c>
      <c r="K237" s="133" t="s">
        <v>23</v>
      </c>
      <c r="L237" s="133" t="s">
        <v>5799</v>
      </c>
      <c r="M237" s="134">
        <v>1.07E-8</v>
      </c>
      <c r="N237" s="133" t="s">
        <v>5</v>
      </c>
      <c r="O237" s="133">
        <v>1.2999999999999999E-4</v>
      </c>
      <c r="P237" s="133" t="s">
        <v>5748</v>
      </c>
      <c r="Q237" s="133">
        <v>9</v>
      </c>
      <c r="R237" s="133" t="s">
        <v>2343</v>
      </c>
      <c r="S237" s="133" t="s">
        <v>5800</v>
      </c>
      <c r="T237" s="134">
        <v>8.6000000000000003E-10</v>
      </c>
      <c r="U237" s="59"/>
      <c r="V237" s="59"/>
      <c r="W237" s="59"/>
      <c r="X237" s="59"/>
      <c r="Y237" s="59"/>
      <c r="Z237" s="59"/>
      <c r="AA237" s="59"/>
      <c r="AB237" s="59"/>
      <c r="AC237" s="59"/>
      <c r="AD237" s="59"/>
      <c r="AE237" s="59"/>
      <c r="AF237" s="59"/>
      <c r="AG237" s="59"/>
      <c r="AH237" s="59"/>
      <c r="AI237" s="59"/>
      <c r="AJ237" s="59"/>
      <c r="AK237" s="59"/>
      <c r="AL237" s="59"/>
      <c r="AM237" s="59"/>
      <c r="AN237" s="59"/>
      <c r="AO237" s="59"/>
      <c r="AP237" s="59"/>
      <c r="AQ237" s="59"/>
      <c r="AR237" s="59"/>
      <c r="AS237" s="59"/>
      <c r="AT237" s="59"/>
      <c r="AU237" s="59"/>
      <c r="AV237" s="59"/>
      <c r="AW237" s="59"/>
      <c r="AX237" s="59"/>
      <c r="AY237" s="59"/>
      <c r="AZ237" s="59"/>
      <c r="BA237" s="59"/>
      <c r="BB237" s="59"/>
      <c r="BC237" s="59"/>
      <c r="BD237" s="59"/>
      <c r="BE237" s="59"/>
      <c r="BF237" s="59"/>
      <c r="BG237" s="59"/>
      <c r="BH237" s="59"/>
      <c r="BI237" s="59"/>
      <c r="BJ237" s="59"/>
      <c r="BK237" s="59"/>
      <c r="BL237" s="59"/>
      <c r="BM237" s="59"/>
      <c r="BN237" s="59"/>
      <c r="BO237" s="59"/>
      <c r="BP237" s="59"/>
      <c r="BQ237" s="59"/>
      <c r="BR237" s="59"/>
      <c r="BS237" s="59"/>
      <c r="BT237" s="59"/>
      <c r="BU237" s="59"/>
      <c r="BV237" s="59"/>
      <c r="BW237" s="59"/>
      <c r="BX237" s="59"/>
      <c r="BY237" s="59"/>
      <c r="BZ237" s="59"/>
      <c r="CA237" s="59"/>
      <c r="CB237" s="59"/>
      <c r="CC237" s="59"/>
      <c r="CD237" s="59"/>
      <c r="CE237" s="59"/>
      <c r="CF237" s="59"/>
      <c r="CG237" s="59"/>
      <c r="CH237" s="59"/>
      <c r="CI237" s="59"/>
      <c r="CJ237" s="59"/>
      <c r="CK237" s="59"/>
      <c r="CL237" s="59"/>
      <c r="CM237" s="59"/>
      <c r="CN237" s="59"/>
      <c r="CO237" s="59"/>
      <c r="CP237" s="59"/>
      <c r="CQ237" s="59"/>
      <c r="CR237" s="59"/>
      <c r="CS237" s="59"/>
      <c r="CT237" s="59"/>
      <c r="CU237" s="59"/>
      <c r="CV237" s="59"/>
      <c r="CW237" s="59"/>
      <c r="CX237" s="59"/>
      <c r="CY237" s="59"/>
      <c r="CZ237" s="59"/>
      <c r="DA237" s="59"/>
      <c r="DB237" s="59"/>
      <c r="DC237" s="59"/>
      <c r="DD237" s="59"/>
      <c r="DE237" s="59"/>
      <c r="DF237" s="59"/>
      <c r="DG237" s="59"/>
      <c r="DH237" s="59"/>
      <c r="DI237" s="59"/>
      <c r="DJ237" s="59"/>
      <c r="DK237" s="59"/>
      <c r="DL237" s="59"/>
      <c r="DM237" s="59"/>
      <c r="DN237" s="59"/>
      <c r="DO237" s="59"/>
      <c r="DP237" s="59"/>
      <c r="DQ237" s="59"/>
      <c r="DR237" s="59"/>
      <c r="DS237" s="59"/>
      <c r="DT237" s="59"/>
      <c r="DU237" s="59"/>
      <c r="DV237" s="59"/>
      <c r="DW237" s="59"/>
      <c r="DX237" s="59"/>
      <c r="DY237" s="59"/>
      <c r="DZ237" s="59"/>
      <c r="EA237" s="59"/>
      <c r="EB237" s="59"/>
      <c r="EC237" s="59"/>
      <c r="ED237" s="59"/>
      <c r="EE237" s="59"/>
      <c r="EF237" s="59"/>
      <c r="EG237" s="59"/>
      <c r="EH237" s="59"/>
      <c r="EI237" s="59"/>
    </row>
    <row r="238" spans="1:139" s="81" customFormat="1">
      <c r="A238" s="132" t="s">
        <v>5718</v>
      </c>
      <c r="B238" s="130" t="s">
        <v>6501</v>
      </c>
      <c r="C238" s="130" t="s">
        <v>5820</v>
      </c>
      <c r="D238" s="133" t="s">
        <v>5132</v>
      </c>
      <c r="E238" s="133" t="s">
        <v>42</v>
      </c>
      <c r="F238" s="133">
        <v>3</v>
      </c>
      <c r="G238" s="133">
        <v>133746440</v>
      </c>
      <c r="H238" s="133" t="s">
        <v>21</v>
      </c>
      <c r="I238" s="133" t="s">
        <v>42</v>
      </c>
      <c r="J238" s="133" t="s">
        <v>22</v>
      </c>
      <c r="K238" s="133" t="s">
        <v>23</v>
      </c>
      <c r="L238" s="133" t="s">
        <v>5821</v>
      </c>
      <c r="M238" s="134">
        <v>1.31E-8</v>
      </c>
      <c r="N238" s="133" t="s">
        <v>5</v>
      </c>
      <c r="O238" s="133">
        <v>2.7999999999999998E-4</v>
      </c>
      <c r="P238" s="133" t="s">
        <v>5809</v>
      </c>
      <c r="Q238" s="133">
        <v>19</v>
      </c>
      <c r="R238" s="133" t="s">
        <v>2343</v>
      </c>
      <c r="S238" s="133" t="s">
        <v>5822</v>
      </c>
      <c r="T238" s="134">
        <v>1E-8</v>
      </c>
      <c r="U238" s="59"/>
      <c r="V238" s="59"/>
      <c r="W238" s="59"/>
      <c r="X238" s="59"/>
      <c r="Y238" s="59"/>
      <c r="Z238" s="59"/>
      <c r="AA238" s="59"/>
      <c r="AB238" s="59"/>
      <c r="AC238" s="59"/>
      <c r="AD238" s="59"/>
      <c r="AE238" s="59"/>
      <c r="AF238" s="59"/>
      <c r="AG238" s="59"/>
      <c r="AH238" s="59"/>
      <c r="AI238" s="59"/>
      <c r="AJ238" s="59"/>
      <c r="AK238" s="59"/>
      <c r="AL238" s="59"/>
      <c r="AM238" s="59"/>
      <c r="AN238" s="59"/>
      <c r="AO238" s="59"/>
      <c r="AP238" s="59"/>
      <c r="AQ238" s="59"/>
      <c r="AR238" s="59"/>
      <c r="AS238" s="59"/>
      <c r="AT238" s="59"/>
      <c r="AU238" s="59"/>
      <c r="AV238" s="59"/>
      <c r="AW238" s="59"/>
      <c r="AX238" s="59"/>
      <c r="AY238" s="59"/>
      <c r="AZ238" s="59"/>
      <c r="BA238" s="59"/>
      <c r="BB238" s="59"/>
      <c r="BC238" s="59"/>
      <c r="BD238" s="59"/>
      <c r="BE238" s="59"/>
      <c r="BF238" s="59"/>
      <c r="BG238" s="59"/>
      <c r="BH238" s="59"/>
      <c r="BI238" s="59"/>
      <c r="BJ238" s="59"/>
      <c r="BK238" s="59"/>
      <c r="BL238" s="59"/>
      <c r="BM238" s="59"/>
      <c r="BN238" s="59"/>
      <c r="BO238" s="59"/>
      <c r="BP238" s="59"/>
      <c r="BQ238" s="59"/>
      <c r="BR238" s="59"/>
      <c r="BS238" s="59"/>
      <c r="BT238" s="59"/>
      <c r="BU238" s="59"/>
      <c r="BV238" s="59"/>
      <c r="BW238" s="59"/>
      <c r="BX238" s="59"/>
      <c r="BY238" s="59"/>
      <c r="BZ238" s="59"/>
      <c r="CA238" s="59"/>
      <c r="CB238" s="59"/>
      <c r="CC238" s="59"/>
      <c r="CD238" s="59"/>
      <c r="CE238" s="59"/>
      <c r="CF238" s="59"/>
      <c r="CG238" s="59"/>
      <c r="CH238" s="59"/>
      <c r="CI238" s="59"/>
      <c r="CJ238" s="59"/>
      <c r="CK238" s="59"/>
      <c r="CL238" s="59"/>
      <c r="CM238" s="59"/>
      <c r="CN238" s="59"/>
      <c r="CO238" s="59"/>
      <c r="CP238" s="59"/>
      <c r="CQ238" s="59"/>
      <c r="CR238" s="59"/>
      <c r="CS238" s="59"/>
      <c r="CT238" s="59"/>
      <c r="CU238" s="59"/>
      <c r="CV238" s="59"/>
      <c r="CW238" s="59"/>
      <c r="CX238" s="59"/>
      <c r="CY238" s="59"/>
      <c r="CZ238" s="59"/>
      <c r="DA238" s="59"/>
      <c r="DB238" s="59"/>
      <c r="DC238" s="59"/>
      <c r="DD238" s="59"/>
      <c r="DE238" s="59"/>
      <c r="DF238" s="59"/>
      <c r="DG238" s="59"/>
      <c r="DH238" s="59"/>
      <c r="DI238" s="59"/>
      <c r="DJ238" s="59"/>
      <c r="DK238" s="59"/>
      <c r="DL238" s="59"/>
      <c r="DM238" s="59"/>
      <c r="DN238" s="59"/>
      <c r="DO238" s="59"/>
      <c r="DP238" s="59"/>
      <c r="DQ238" s="59"/>
      <c r="DR238" s="59"/>
      <c r="DS238" s="59"/>
      <c r="DT238" s="59"/>
      <c r="DU238" s="59"/>
      <c r="DV238" s="59"/>
      <c r="DW238" s="59"/>
      <c r="DX238" s="59"/>
      <c r="DY238" s="59"/>
      <c r="DZ238" s="59"/>
      <c r="EA238" s="59"/>
      <c r="EB238" s="59"/>
      <c r="EC238" s="59"/>
      <c r="ED238" s="59"/>
      <c r="EE238" s="59"/>
      <c r="EF238" s="59"/>
      <c r="EG238" s="59"/>
      <c r="EH238" s="59"/>
      <c r="EI238" s="59"/>
    </row>
    <row r="239" spans="1:139" s="81" customFormat="1">
      <c r="A239" s="132" t="s">
        <v>5718</v>
      </c>
      <c r="B239" s="130" t="s">
        <v>6477</v>
      </c>
      <c r="C239" s="130" t="s">
        <v>5561</v>
      </c>
      <c r="D239" s="133" t="s">
        <v>5302</v>
      </c>
      <c r="E239" s="133" t="s">
        <v>186</v>
      </c>
      <c r="F239" s="133">
        <v>3</v>
      </c>
      <c r="G239" s="133">
        <v>133746440</v>
      </c>
      <c r="H239" s="133" t="s">
        <v>21</v>
      </c>
      <c r="I239" s="133" t="s">
        <v>186</v>
      </c>
      <c r="J239" s="133" t="s">
        <v>22</v>
      </c>
      <c r="K239" s="133" t="s">
        <v>23</v>
      </c>
      <c r="L239" s="133" t="s">
        <v>5192</v>
      </c>
      <c r="M239" s="134">
        <v>1.37E-8</v>
      </c>
      <c r="N239" s="133" t="s">
        <v>16</v>
      </c>
      <c r="O239" s="133">
        <v>1.3999999999999999E-4</v>
      </c>
      <c r="P239" s="133" t="s">
        <v>5783</v>
      </c>
      <c r="Q239" s="133">
        <v>9</v>
      </c>
      <c r="R239" s="133" t="s">
        <v>2343</v>
      </c>
      <c r="S239" s="133" t="s">
        <v>5811</v>
      </c>
      <c r="T239" s="134">
        <v>1.8E-9</v>
      </c>
      <c r="U239" s="59"/>
      <c r="V239" s="59"/>
      <c r="W239" s="59"/>
      <c r="X239" s="59"/>
      <c r="Y239" s="59"/>
      <c r="Z239" s="59"/>
      <c r="AA239" s="59"/>
      <c r="AB239" s="59"/>
      <c r="AC239" s="59"/>
      <c r="AD239" s="59"/>
      <c r="AE239" s="59"/>
      <c r="AF239" s="59"/>
      <c r="AG239" s="59"/>
      <c r="AH239" s="59"/>
      <c r="AI239" s="59"/>
      <c r="AJ239" s="59"/>
      <c r="AK239" s="59"/>
      <c r="AL239" s="59"/>
      <c r="AM239" s="59"/>
      <c r="AN239" s="59"/>
      <c r="AO239" s="59"/>
      <c r="AP239" s="59"/>
      <c r="AQ239" s="59"/>
      <c r="AR239" s="59"/>
      <c r="AS239" s="59"/>
      <c r="AT239" s="59"/>
      <c r="AU239" s="59"/>
      <c r="AV239" s="59"/>
      <c r="AW239" s="59"/>
      <c r="AX239" s="59"/>
      <c r="AY239" s="59"/>
      <c r="AZ239" s="59"/>
      <c r="BA239" s="59"/>
      <c r="BB239" s="59"/>
      <c r="BC239" s="59"/>
      <c r="BD239" s="59"/>
      <c r="BE239" s="59"/>
      <c r="BF239" s="59"/>
      <c r="BG239" s="59"/>
      <c r="BH239" s="59"/>
      <c r="BI239" s="59"/>
      <c r="BJ239" s="59"/>
      <c r="BK239" s="59"/>
      <c r="BL239" s="59"/>
      <c r="BM239" s="59"/>
      <c r="BN239" s="59"/>
      <c r="BO239" s="59"/>
      <c r="BP239" s="59"/>
      <c r="BQ239" s="59"/>
      <c r="BR239" s="59"/>
      <c r="BS239" s="59"/>
      <c r="BT239" s="59"/>
      <c r="BU239" s="59"/>
      <c r="BV239" s="59"/>
      <c r="BW239" s="59"/>
      <c r="BX239" s="59"/>
      <c r="BY239" s="59"/>
      <c r="BZ239" s="59"/>
      <c r="CA239" s="59"/>
      <c r="CB239" s="59"/>
      <c r="CC239" s="59"/>
      <c r="CD239" s="59"/>
      <c r="CE239" s="59"/>
      <c r="CF239" s="59"/>
      <c r="CG239" s="59"/>
      <c r="CH239" s="59"/>
      <c r="CI239" s="59"/>
      <c r="CJ239" s="59"/>
      <c r="CK239" s="59"/>
      <c r="CL239" s="59"/>
      <c r="CM239" s="59"/>
      <c r="CN239" s="59"/>
      <c r="CO239" s="59"/>
      <c r="CP239" s="59"/>
      <c r="CQ239" s="59"/>
      <c r="CR239" s="59"/>
      <c r="CS239" s="59"/>
      <c r="CT239" s="59"/>
      <c r="CU239" s="59"/>
      <c r="CV239" s="59"/>
      <c r="CW239" s="59"/>
      <c r="CX239" s="59"/>
      <c r="CY239" s="59"/>
      <c r="CZ239" s="59"/>
      <c r="DA239" s="59"/>
      <c r="DB239" s="59"/>
      <c r="DC239" s="59"/>
      <c r="DD239" s="59"/>
      <c r="DE239" s="59"/>
      <c r="DF239" s="59"/>
      <c r="DG239" s="59"/>
      <c r="DH239" s="59"/>
      <c r="DI239" s="59"/>
      <c r="DJ239" s="59"/>
      <c r="DK239" s="59"/>
      <c r="DL239" s="59"/>
      <c r="DM239" s="59"/>
      <c r="DN239" s="59"/>
      <c r="DO239" s="59"/>
      <c r="DP239" s="59"/>
      <c r="DQ239" s="59"/>
      <c r="DR239" s="59"/>
      <c r="DS239" s="59"/>
      <c r="DT239" s="59"/>
      <c r="DU239" s="59"/>
      <c r="DV239" s="59"/>
      <c r="DW239" s="59"/>
      <c r="DX239" s="59"/>
      <c r="DY239" s="59"/>
      <c r="DZ239" s="59"/>
      <c r="EA239" s="59"/>
      <c r="EB239" s="59"/>
      <c r="EC239" s="59"/>
      <c r="ED239" s="59"/>
      <c r="EE239" s="59"/>
      <c r="EF239" s="59"/>
      <c r="EG239" s="59"/>
      <c r="EH239" s="59"/>
      <c r="EI239" s="59"/>
    </row>
    <row r="240" spans="1:139" s="81" customFormat="1">
      <c r="A240" s="132" t="s">
        <v>5718</v>
      </c>
      <c r="B240" s="130" t="s">
        <v>6477</v>
      </c>
      <c r="C240" s="130" t="s">
        <v>5561</v>
      </c>
      <c r="D240" s="133" t="s">
        <v>5302</v>
      </c>
      <c r="E240" s="133" t="s">
        <v>269</v>
      </c>
      <c r="F240" s="133">
        <v>3</v>
      </c>
      <c r="G240" s="133">
        <v>133746440</v>
      </c>
      <c r="H240" s="133" t="s">
        <v>21</v>
      </c>
      <c r="I240" s="133" t="s">
        <v>269</v>
      </c>
      <c r="J240" s="133" t="s">
        <v>22</v>
      </c>
      <c r="K240" s="133" t="s">
        <v>23</v>
      </c>
      <c r="L240" s="133" t="s">
        <v>5192</v>
      </c>
      <c r="M240" s="134">
        <v>1.37E-8</v>
      </c>
      <c r="N240" s="133" t="s">
        <v>16</v>
      </c>
      <c r="O240" s="133">
        <v>1.3999999999999999E-4</v>
      </c>
      <c r="P240" s="133" t="s">
        <v>5783</v>
      </c>
      <c r="Q240" s="133">
        <v>9</v>
      </c>
      <c r="R240" s="133" t="s">
        <v>2343</v>
      </c>
      <c r="S240" s="133" t="s">
        <v>5811</v>
      </c>
      <c r="T240" s="134">
        <v>1.8E-9</v>
      </c>
      <c r="U240" s="59"/>
      <c r="V240" s="59"/>
      <c r="W240" s="59"/>
      <c r="X240" s="59"/>
      <c r="Y240" s="59"/>
      <c r="Z240" s="59"/>
      <c r="AA240" s="59"/>
      <c r="AB240" s="59"/>
      <c r="AC240" s="59"/>
      <c r="AD240" s="59"/>
      <c r="AE240" s="59"/>
      <c r="AF240" s="59"/>
      <c r="AG240" s="59"/>
      <c r="AH240" s="59"/>
      <c r="AI240" s="59"/>
      <c r="AJ240" s="59"/>
      <c r="AK240" s="59"/>
      <c r="AL240" s="59"/>
      <c r="AM240" s="59"/>
      <c r="AN240" s="59"/>
      <c r="AO240" s="59"/>
      <c r="AP240" s="59"/>
      <c r="AQ240" s="59"/>
      <c r="AR240" s="59"/>
      <c r="AS240" s="59"/>
      <c r="AT240" s="59"/>
      <c r="AU240" s="59"/>
      <c r="AV240" s="59"/>
      <c r="AW240" s="59"/>
      <c r="AX240" s="59"/>
      <c r="AY240" s="59"/>
      <c r="AZ240" s="59"/>
      <c r="BA240" s="59"/>
      <c r="BB240" s="59"/>
      <c r="BC240" s="59"/>
      <c r="BD240" s="59"/>
      <c r="BE240" s="59"/>
      <c r="BF240" s="59"/>
      <c r="BG240" s="59"/>
      <c r="BH240" s="59"/>
      <c r="BI240" s="59"/>
      <c r="BJ240" s="59"/>
      <c r="BK240" s="59"/>
      <c r="BL240" s="59"/>
      <c r="BM240" s="59"/>
      <c r="BN240" s="59"/>
      <c r="BO240" s="59"/>
      <c r="BP240" s="59"/>
      <c r="BQ240" s="59"/>
      <c r="BR240" s="59"/>
      <c r="BS240" s="59"/>
      <c r="BT240" s="59"/>
      <c r="BU240" s="59"/>
      <c r="BV240" s="59"/>
      <c r="BW240" s="59"/>
      <c r="BX240" s="59"/>
      <c r="BY240" s="59"/>
      <c r="BZ240" s="59"/>
      <c r="CA240" s="59"/>
      <c r="CB240" s="59"/>
      <c r="CC240" s="59"/>
      <c r="CD240" s="59"/>
      <c r="CE240" s="59"/>
      <c r="CF240" s="59"/>
      <c r="CG240" s="59"/>
      <c r="CH240" s="59"/>
      <c r="CI240" s="59"/>
      <c r="CJ240" s="59"/>
      <c r="CK240" s="59"/>
      <c r="CL240" s="59"/>
      <c r="CM240" s="59"/>
      <c r="CN240" s="59"/>
      <c r="CO240" s="59"/>
      <c r="CP240" s="59"/>
      <c r="CQ240" s="59"/>
      <c r="CR240" s="59"/>
      <c r="CS240" s="59"/>
      <c r="CT240" s="59"/>
      <c r="CU240" s="59"/>
      <c r="CV240" s="59"/>
      <c r="CW240" s="59"/>
      <c r="CX240" s="59"/>
      <c r="CY240" s="59"/>
      <c r="CZ240" s="59"/>
      <c r="DA240" s="59"/>
      <c r="DB240" s="59"/>
      <c r="DC240" s="59"/>
      <c r="DD240" s="59"/>
      <c r="DE240" s="59"/>
      <c r="DF240" s="59"/>
      <c r="DG240" s="59"/>
      <c r="DH240" s="59"/>
      <c r="DI240" s="59"/>
      <c r="DJ240" s="59"/>
      <c r="DK240" s="59"/>
      <c r="DL240" s="59"/>
      <c r="DM240" s="59"/>
      <c r="DN240" s="59"/>
      <c r="DO240" s="59"/>
      <c r="DP240" s="59"/>
      <c r="DQ240" s="59"/>
      <c r="DR240" s="59"/>
      <c r="DS240" s="59"/>
      <c r="DT240" s="59"/>
      <c r="DU240" s="59"/>
      <c r="DV240" s="59"/>
      <c r="DW240" s="59"/>
      <c r="DX240" s="59"/>
      <c r="DY240" s="59"/>
      <c r="DZ240" s="59"/>
      <c r="EA240" s="59"/>
      <c r="EB240" s="59"/>
      <c r="EC240" s="59"/>
      <c r="ED240" s="59"/>
      <c r="EE240" s="59"/>
      <c r="EF240" s="59"/>
      <c r="EG240" s="59"/>
      <c r="EH240" s="59"/>
      <c r="EI240" s="59"/>
    </row>
    <row r="241" spans="1:139" s="81" customFormat="1">
      <c r="A241" s="132" t="s">
        <v>5718</v>
      </c>
      <c r="B241" s="130" t="s">
        <v>6477</v>
      </c>
      <c r="C241" s="130" t="s">
        <v>5561</v>
      </c>
      <c r="D241" s="133" t="s">
        <v>5302</v>
      </c>
      <c r="E241" s="133" t="s">
        <v>39</v>
      </c>
      <c r="F241" s="133">
        <v>3</v>
      </c>
      <c r="G241" s="133">
        <v>133746440</v>
      </c>
      <c r="H241" s="133" t="s">
        <v>21</v>
      </c>
      <c r="I241" s="133" t="s">
        <v>39</v>
      </c>
      <c r="J241" s="133" t="s">
        <v>22</v>
      </c>
      <c r="K241" s="133" t="s">
        <v>23</v>
      </c>
      <c r="L241" s="133" t="s">
        <v>5192</v>
      </c>
      <c r="M241" s="134">
        <v>1.37E-8</v>
      </c>
      <c r="N241" s="133" t="s">
        <v>16</v>
      </c>
      <c r="O241" s="133">
        <v>1.3999999999999999E-4</v>
      </c>
      <c r="P241" s="133" t="s">
        <v>5783</v>
      </c>
      <c r="Q241" s="133">
        <v>9</v>
      </c>
      <c r="R241" s="133" t="s">
        <v>2343</v>
      </c>
      <c r="S241" s="133" t="s">
        <v>5811</v>
      </c>
      <c r="T241" s="134">
        <v>1.8E-9</v>
      </c>
      <c r="U241" s="59"/>
      <c r="V241" s="59"/>
      <c r="W241" s="59"/>
      <c r="X241" s="59"/>
      <c r="Y241" s="59"/>
      <c r="Z241" s="59"/>
      <c r="AA241" s="59"/>
      <c r="AB241" s="59"/>
      <c r="AC241" s="59"/>
      <c r="AD241" s="59"/>
      <c r="AE241" s="59"/>
      <c r="AF241" s="59"/>
      <c r="AG241" s="59"/>
      <c r="AH241" s="59"/>
      <c r="AI241" s="59"/>
      <c r="AJ241" s="59"/>
      <c r="AK241" s="59"/>
      <c r="AL241" s="59"/>
      <c r="AM241" s="59"/>
      <c r="AN241" s="59"/>
      <c r="AO241" s="59"/>
      <c r="AP241" s="59"/>
      <c r="AQ241" s="59"/>
      <c r="AR241" s="59"/>
      <c r="AS241" s="59"/>
      <c r="AT241" s="59"/>
      <c r="AU241" s="59"/>
      <c r="AV241" s="59"/>
      <c r="AW241" s="59"/>
      <c r="AX241" s="59"/>
      <c r="AY241" s="59"/>
      <c r="AZ241" s="59"/>
      <c r="BA241" s="59"/>
      <c r="BB241" s="59"/>
      <c r="BC241" s="59"/>
      <c r="BD241" s="59"/>
      <c r="BE241" s="59"/>
      <c r="BF241" s="59"/>
      <c r="BG241" s="59"/>
      <c r="BH241" s="59"/>
      <c r="BI241" s="59"/>
      <c r="BJ241" s="59"/>
      <c r="BK241" s="59"/>
      <c r="BL241" s="59"/>
      <c r="BM241" s="59"/>
      <c r="BN241" s="59"/>
      <c r="BO241" s="59"/>
      <c r="BP241" s="59"/>
      <c r="BQ241" s="59"/>
      <c r="BR241" s="59"/>
      <c r="BS241" s="59"/>
      <c r="BT241" s="59"/>
      <c r="BU241" s="59"/>
      <c r="BV241" s="59"/>
      <c r="BW241" s="59"/>
      <c r="BX241" s="59"/>
      <c r="BY241" s="59"/>
      <c r="BZ241" s="59"/>
      <c r="CA241" s="59"/>
      <c r="CB241" s="59"/>
      <c r="CC241" s="59"/>
      <c r="CD241" s="59"/>
      <c r="CE241" s="59"/>
      <c r="CF241" s="59"/>
      <c r="CG241" s="59"/>
      <c r="CH241" s="59"/>
      <c r="CI241" s="59"/>
      <c r="CJ241" s="59"/>
      <c r="CK241" s="59"/>
      <c r="CL241" s="59"/>
      <c r="CM241" s="59"/>
      <c r="CN241" s="59"/>
      <c r="CO241" s="59"/>
      <c r="CP241" s="59"/>
      <c r="CQ241" s="59"/>
      <c r="CR241" s="59"/>
      <c r="CS241" s="59"/>
      <c r="CT241" s="59"/>
      <c r="CU241" s="59"/>
      <c r="CV241" s="59"/>
      <c r="CW241" s="59"/>
      <c r="CX241" s="59"/>
      <c r="CY241" s="59"/>
      <c r="CZ241" s="59"/>
      <c r="DA241" s="59"/>
      <c r="DB241" s="59"/>
      <c r="DC241" s="59"/>
      <c r="DD241" s="59"/>
      <c r="DE241" s="59"/>
      <c r="DF241" s="59"/>
      <c r="DG241" s="59"/>
      <c r="DH241" s="59"/>
      <c r="DI241" s="59"/>
      <c r="DJ241" s="59"/>
      <c r="DK241" s="59"/>
      <c r="DL241" s="59"/>
      <c r="DM241" s="59"/>
      <c r="DN241" s="59"/>
      <c r="DO241" s="59"/>
      <c r="DP241" s="59"/>
      <c r="DQ241" s="59"/>
      <c r="DR241" s="59"/>
      <c r="DS241" s="59"/>
      <c r="DT241" s="59"/>
      <c r="DU241" s="59"/>
      <c r="DV241" s="59"/>
      <c r="DW241" s="59"/>
      <c r="DX241" s="59"/>
      <c r="DY241" s="59"/>
      <c r="DZ241" s="59"/>
      <c r="EA241" s="59"/>
      <c r="EB241" s="59"/>
      <c r="EC241" s="59"/>
      <c r="ED241" s="59"/>
      <c r="EE241" s="59"/>
      <c r="EF241" s="59"/>
      <c r="EG241" s="59"/>
      <c r="EH241" s="59"/>
      <c r="EI241" s="59"/>
    </row>
    <row r="242" spans="1:139" s="81" customFormat="1">
      <c r="A242" s="132" t="s">
        <v>5718</v>
      </c>
      <c r="B242" s="130" t="s">
        <v>6502</v>
      </c>
      <c r="C242" s="130" t="s">
        <v>5823</v>
      </c>
      <c r="D242" s="133" t="s">
        <v>5302</v>
      </c>
      <c r="E242" s="133" t="s">
        <v>20</v>
      </c>
      <c r="F242" s="133">
        <v>3</v>
      </c>
      <c r="G242" s="133">
        <v>133746440</v>
      </c>
      <c r="H242" s="133" t="s">
        <v>21</v>
      </c>
      <c r="I242" s="133" t="s">
        <v>20</v>
      </c>
      <c r="J242" s="133" t="s">
        <v>22</v>
      </c>
      <c r="K242" s="133" t="s">
        <v>23</v>
      </c>
      <c r="L242" s="133" t="s">
        <v>5824</v>
      </c>
      <c r="M242" s="134">
        <v>1.7299999999999999E-8</v>
      </c>
      <c r="N242" s="133" t="s">
        <v>16</v>
      </c>
      <c r="O242" s="133">
        <v>9.3999999999999997E-4</v>
      </c>
      <c r="P242" s="133" t="s">
        <v>5724</v>
      </c>
      <c r="Q242" s="133">
        <v>61</v>
      </c>
      <c r="R242" s="133" t="s">
        <v>2343</v>
      </c>
      <c r="S242" s="133" t="s">
        <v>5825</v>
      </c>
      <c r="T242" s="134">
        <v>1.0999999999999999E-8</v>
      </c>
      <c r="U242" s="59"/>
      <c r="V242" s="59"/>
      <c r="W242" s="59"/>
      <c r="X242" s="59"/>
      <c r="Y242" s="59"/>
      <c r="Z242" s="59"/>
      <c r="AA242" s="59"/>
      <c r="AB242" s="59"/>
      <c r="AC242" s="59"/>
      <c r="AD242" s="59"/>
      <c r="AE242" s="59"/>
      <c r="AF242" s="59"/>
      <c r="AG242" s="59"/>
      <c r="AH242" s="59"/>
      <c r="AI242" s="59"/>
      <c r="AJ242" s="59"/>
      <c r="AK242" s="59"/>
      <c r="AL242" s="59"/>
      <c r="AM242" s="59"/>
      <c r="AN242" s="59"/>
      <c r="AO242" s="59"/>
      <c r="AP242" s="59"/>
      <c r="AQ242" s="59"/>
      <c r="AR242" s="59"/>
      <c r="AS242" s="59"/>
      <c r="AT242" s="59"/>
      <c r="AU242" s="59"/>
      <c r="AV242" s="59"/>
      <c r="AW242" s="59"/>
      <c r="AX242" s="59"/>
      <c r="AY242" s="59"/>
      <c r="AZ242" s="59"/>
      <c r="BA242" s="59"/>
      <c r="BB242" s="59"/>
      <c r="BC242" s="59"/>
      <c r="BD242" s="59"/>
      <c r="BE242" s="59"/>
      <c r="BF242" s="59"/>
      <c r="BG242" s="59"/>
      <c r="BH242" s="59"/>
      <c r="BI242" s="59"/>
      <c r="BJ242" s="59"/>
      <c r="BK242" s="59"/>
      <c r="BL242" s="59"/>
      <c r="BM242" s="59"/>
      <c r="BN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c r="CM242" s="59"/>
      <c r="CN242" s="59"/>
      <c r="CO242" s="59"/>
      <c r="CP242" s="59"/>
      <c r="CQ242" s="59"/>
      <c r="CR242" s="59"/>
      <c r="CS242" s="59"/>
      <c r="CT242" s="59"/>
      <c r="CU242" s="59"/>
      <c r="CV242" s="59"/>
      <c r="CW242" s="59"/>
      <c r="CX242" s="59"/>
      <c r="CY242" s="59"/>
      <c r="CZ242" s="59"/>
      <c r="DA242" s="59"/>
      <c r="DB242" s="59"/>
      <c r="DC242" s="59"/>
      <c r="DD242" s="59"/>
      <c r="DE242" s="59"/>
      <c r="DF242" s="59"/>
      <c r="DG242" s="59"/>
      <c r="DH242" s="59"/>
      <c r="DI242" s="59"/>
      <c r="DJ242" s="59"/>
      <c r="DK242" s="59"/>
      <c r="DL242" s="59"/>
      <c r="DM242" s="59"/>
      <c r="DN242" s="59"/>
      <c r="DO242" s="59"/>
      <c r="DP242" s="59"/>
      <c r="DQ242" s="59"/>
      <c r="DR242" s="59"/>
      <c r="DS242" s="59"/>
      <c r="DT242" s="59"/>
      <c r="DU242" s="59"/>
      <c r="DV242" s="59"/>
      <c r="DW242" s="59"/>
      <c r="DX242" s="59"/>
      <c r="DY242" s="59"/>
      <c r="DZ242" s="59"/>
      <c r="EA242" s="59"/>
      <c r="EB242" s="59"/>
      <c r="EC242" s="59"/>
      <c r="ED242" s="59"/>
      <c r="EE242" s="59"/>
      <c r="EF242" s="59"/>
      <c r="EG242" s="59"/>
      <c r="EH242" s="59"/>
      <c r="EI242" s="59"/>
    </row>
    <row r="243" spans="1:139" s="81" customFormat="1">
      <c r="A243" s="132" t="s">
        <v>5718</v>
      </c>
      <c r="B243" s="130" t="s">
        <v>6454</v>
      </c>
      <c r="C243" s="130" t="s">
        <v>5440</v>
      </c>
      <c r="D243" s="133" t="s">
        <v>5132</v>
      </c>
      <c r="E243" s="133" t="s">
        <v>42</v>
      </c>
      <c r="F243" s="133">
        <v>3</v>
      </c>
      <c r="G243" s="133">
        <v>133746440</v>
      </c>
      <c r="H243" s="133" t="s">
        <v>21</v>
      </c>
      <c r="I243" s="133" t="s">
        <v>42</v>
      </c>
      <c r="J243" s="133" t="s">
        <v>22</v>
      </c>
      <c r="K243" s="133" t="s">
        <v>23</v>
      </c>
      <c r="L243" s="133" t="s">
        <v>5836</v>
      </c>
      <c r="M243" s="134">
        <v>2.0999999999999999E-8</v>
      </c>
      <c r="N243" s="133" t="s">
        <v>5</v>
      </c>
      <c r="O243" s="133">
        <v>2.7999999999999998E-4</v>
      </c>
      <c r="P243" s="133" t="s">
        <v>5729</v>
      </c>
      <c r="Q243" s="133">
        <v>19</v>
      </c>
      <c r="R243" s="133" t="s">
        <v>2343</v>
      </c>
      <c r="S243" s="133" t="s">
        <v>5319</v>
      </c>
      <c r="T243" s="134">
        <v>4.4999999999999999E-8</v>
      </c>
      <c r="U243" s="59"/>
      <c r="V243" s="59"/>
      <c r="W243" s="59"/>
      <c r="X243" s="59"/>
      <c r="Y243" s="59"/>
      <c r="Z243" s="59"/>
      <c r="AA243" s="59"/>
      <c r="AB243" s="59"/>
      <c r="AC243" s="59"/>
      <c r="AD243" s="59"/>
      <c r="AE243" s="59"/>
      <c r="AF243" s="59"/>
      <c r="AG243" s="59"/>
      <c r="AH243" s="59"/>
      <c r="AI243" s="59"/>
      <c r="AJ243" s="59"/>
      <c r="AK243" s="59"/>
      <c r="AL243" s="59"/>
      <c r="AM243" s="59"/>
      <c r="AN243" s="59"/>
      <c r="AO243" s="59"/>
      <c r="AP243" s="59"/>
      <c r="AQ243" s="59"/>
      <c r="AR243" s="59"/>
      <c r="AS243" s="59"/>
      <c r="AT243" s="59"/>
      <c r="AU243" s="59"/>
      <c r="AV243" s="59"/>
      <c r="AW243" s="59"/>
      <c r="AX243" s="59"/>
      <c r="AY243" s="59"/>
      <c r="AZ243" s="59"/>
      <c r="BA243" s="59"/>
      <c r="BB243" s="59"/>
      <c r="BC243" s="59"/>
      <c r="BD243" s="59"/>
      <c r="BE243" s="59"/>
      <c r="BF243" s="59"/>
      <c r="BG243" s="59"/>
      <c r="BH243" s="59"/>
      <c r="BI243" s="59"/>
      <c r="BJ243" s="59"/>
      <c r="BK243" s="59"/>
      <c r="BL243" s="59"/>
      <c r="BM243" s="59"/>
      <c r="BN243" s="59"/>
      <c r="BO243" s="59"/>
      <c r="BP243" s="59"/>
      <c r="BQ243" s="59"/>
      <c r="BR243" s="59"/>
      <c r="BS243" s="59"/>
      <c r="BT243" s="59"/>
      <c r="BU243" s="59"/>
      <c r="BV243" s="59"/>
      <c r="BW243" s="59"/>
      <c r="BX243" s="59"/>
      <c r="BY243" s="59"/>
      <c r="BZ243" s="59"/>
      <c r="CA243" s="59"/>
      <c r="CB243" s="59"/>
      <c r="CC243" s="59"/>
      <c r="CD243" s="59"/>
      <c r="CE243" s="59"/>
      <c r="CF243" s="59"/>
      <c r="CG243" s="59"/>
      <c r="CH243" s="59"/>
      <c r="CI243" s="59"/>
      <c r="CJ243" s="59"/>
      <c r="CK243" s="59"/>
      <c r="CL243" s="59"/>
      <c r="CM243" s="59"/>
      <c r="CN243" s="59"/>
      <c r="CO243" s="59"/>
      <c r="CP243" s="59"/>
      <c r="CQ243" s="59"/>
      <c r="CR243" s="59"/>
      <c r="CS243" s="59"/>
      <c r="CT243" s="59"/>
      <c r="CU243" s="59"/>
      <c r="CV243" s="59"/>
      <c r="CW243" s="59"/>
      <c r="CX243" s="59"/>
      <c r="CY243" s="59"/>
      <c r="CZ243" s="59"/>
      <c r="DA243" s="59"/>
      <c r="DB243" s="59"/>
      <c r="DC243" s="59"/>
      <c r="DD243" s="59"/>
      <c r="DE243" s="59"/>
      <c r="DF243" s="59"/>
      <c r="DG243" s="59"/>
      <c r="DH243" s="59"/>
      <c r="DI243" s="59"/>
      <c r="DJ243" s="59"/>
      <c r="DK243" s="59"/>
      <c r="DL243" s="59"/>
      <c r="DM243" s="59"/>
      <c r="DN243" s="59"/>
      <c r="DO243" s="59"/>
      <c r="DP243" s="59"/>
      <c r="DQ243" s="59"/>
      <c r="DR243" s="59"/>
      <c r="DS243" s="59"/>
      <c r="DT243" s="59"/>
      <c r="DU243" s="59"/>
      <c r="DV243" s="59"/>
      <c r="DW243" s="59"/>
      <c r="DX243" s="59"/>
      <c r="DY243" s="59"/>
      <c r="DZ243" s="59"/>
      <c r="EA243" s="59"/>
      <c r="EB243" s="59"/>
      <c r="EC243" s="59"/>
      <c r="ED243" s="59"/>
      <c r="EE243" s="59"/>
      <c r="EF243" s="59"/>
      <c r="EG243" s="59"/>
      <c r="EH243" s="59"/>
      <c r="EI243" s="59"/>
    </row>
    <row r="244" spans="1:139" s="81" customFormat="1">
      <c r="A244" s="132" t="s">
        <v>5718</v>
      </c>
      <c r="B244" s="130" t="s">
        <v>6504</v>
      </c>
      <c r="C244" s="130" t="s">
        <v>5837</v>
      </c>
      <c r="D244" s="133" t="s">
        <v>5132</v>
      </c>
      <c r="E244" s="133" t="s">
        <v>42</v>
      </c>
      <c r="F244" s="133">
        <v>3</v>
      </c>
      <c r="G244" s="133">
        <v>133746440</v>
      </c>
      <c r="H244" s="133" t="s">
        <v>21</v>
      </c>
      <c r="I244" s="133" t="s">
        <v>42</v>
      </c>
      <c r="J244" s="133" t="s">
        <v>22</v>
      </c>
      <c r="K244" s="133" t="s">
        <v>23</v>
      </c>
      <c r="L244" s="133" t="s">
        <v>5838</v>
      </c>
      <c r="M244" s="134">
        <v>3.2999999999999998E-8</v>
      </c>
      <c r="N244" s="133" t="s">
        <v>16</v>
      </c>
      <c r="O244" s="133">
        <v>2.7999999999999998E-4</v>
      </c>
      <c r="P244" s="133" t="s">
        <v>5839</v>
      </c>
      <c r="Q244" s="133">
        <v>19</v>
      </c>
      <c r="R244" s="133" t="s">
        <v>2343</v>
      </c>
      <c r="S244" s="133" t="s">
        <v>5840</v>
      </c>
      <c r="T244" s="134">
        <v>4.9999999999999998E-8</v>
      </c>
      <c r="U244" s="59"/>
      <c r="V244" s="59"/>
      <c r="W244" s="59"/>
      <c r="X244" s="59"/>
      <c r="Y244" s="59"/>
      <c r="Z244" s="59"/>
      <c r="AA244" s="59"/>
      <c r="AB244" s="59"/>
      <c r="AC244" s="59"/>
      <c r="AD244" s="59"/>
      <c r="AE244" s="59"/>
      <c r="AF244" s="59"/>
      <c r="AG244" s="59"/>
      <c r="AH244" s="59"/>
      <c r="AI244" s="59"/>
      <c r="AJ244" s="59"/>
      <c r="AK244" s="59"/>
      <c r="AL244" s="59"/>
      <c r="AM244" s="59"/>
      <c r="AN244" s="59"/>
      <c r="AO244" s="59"/>
      <c r="AP244" s="59"/>
      <c r="AQ244" s="59"/>
      <c r="AR244" s="59"/>
      <c r="AS244" s="59"/>
      <c r="AT244" s="59"/>
      <c r="AU244" s="59"/>
      <c r="AV244" s="59"/>
      <c r="AW244" s="59"/>
      <c r="AX244" s="59"/>
      <c r="AY244" s="59"/>
      <c r="AZ244" s="59"/>
      <c r="BA244" s="59"/>
      <c r="BB244" s="59"/>
      <c r="BC244" s="59"/>
      <c r="BD244" s="59"/>
      <c r="BE244" s="59"/>
      <c r="BF244" s="59"/>
      <c r="BG244" s="59"/>
      <c r="BH244" s="59"/>
      <c r="BI244" s="59"/>
      <c r="BJ244" s="59"/>
      <c r="BK244" s="59"/>
      <c r="BL244" s="59"/>
      <c r="BM244" s="59"/>
      <c r="BN244" s="59"/>
      <c r="BO244" s="59"/>
      <c r="BP244" s="59"/>
      <c r="BQ244" s="59"/>
      <c r="BR244" s="59"/>
      <c r="BS244" s="59"/>
      <c r="BT244" s="59"/>
      <c r="BU244" s="59"/>
      <c r="BV244" s="59"/>
      <c r="BW244" s="59"/>
      <c r="BX244" s="59"/>
      <c r="BY244" s="59"/>
      <c r="BZ244" s="59"/>
      <c r="CA244" s="59"/>
      <c r="CB244" s="59"/>
      <c r="CC244" s="59"/>
      <c r="CD244" s="59"/>
      <c r="CE244" s="59"/>
      <c r="CF244" s="59"/>
      <c r="CG244" s="59"/>
      <c r="CH244" s="59"/>
      <c r="CI244" s="59"/>
      <c r="CJ244" s="59"/>
      <c r="CK244" s="59"/>
      <c r="CL244" s="59"/>
      <c r="CM244" s="59"/>
      <c r="CN244" s="59"/>
      <c r="CO244" s="59"/>
      <c r="CP244" s="59"/>
      <c r="CQ244" s="59"/>
      <c r="CR244" s="59"/>
      <c r="CS244" s="59"/>
      <c r="CT244" s="59"/>
      <c r="CU244" s="59"/>
      <c r="CV244" s="59"/>
      <c r="CW244" s="59"/>
      <c r="CX244" s="59"/>
      <c r="CY244" s="59"/>
      <c r="CZ244" s="59"/>
      <c r="DA244" s="59"/>
      <c r="DB244" s="59"/>
      <c r="DC244" s="59"/>
      <c r="DD244" s="59"/>
      <c r="DE244" s="59"/>
      <c r="DF244" s="59"/>
      <c r="DG244" s="59"/>
      <c r="DH244" s="59"/>
      <c r="DI244" s="59"/>
      <c r="DJ244" s="59"/>
      <c r="DK244" s="59"/>
      <c r="DL244" s="59"/>
      <c r="DM244" s="59"/>
      <c r="DN244" s="59"/>
      <c r="DO244" s="59"/>
      <c r="DP244" s="59"/>
      <c r="DQ244" s="59"/>
      <c r="DR244" s="59"/>
      <c r="DS244" s="59"/>
      <c r="DT244" s="59"/>
      <c r="DU244" s="59"/>
      <c r="DV244" s="59"/>
      <c r="DW244" s="59"/>
      <c r="DX244" s="59"/>
      <c r="DY244" s="59"/>
      <c r="DZ244" s="59"/>
      <c r="EA244" s="59"/>
      <c r="EB244" s="59"/>
      <c r="EC244" s="59"/>
      <c r="ED244" s="59"/>
      <c r="EE244" s="59"/>
      <c r="EF244" s="59"/>
      <c r="EG244" s="59"/>
      <c r="EH244" s="59"/>
      <c r="EI244" s="59"/>
    </row>
    <row r="245" spans="1:139" s="81" customFormat="1">
      <c r="A245" s="132" t="s">
        <v>5718</v>
      </c>
      <c r="B245" s="130" t="s">
        <v>6503</v>
      </c>
      <c r="C245" s="130" t="s">
        <v>5829</v>
      </c>
      <c r="D245" s="133" t="s">
        <v>5132</v>
      </c>
      <c r="E245" s="133" t="s">
        <v>20</v>
      </c>
      <c r="F245" s="133">
        <v>3</v>
      </c>
      <c r="G245" s="133">
        <v>133746440</v>
      </c>
      <c r="H245" s="133" t="s">
        <v>21</v>
      </c>
      <c r="I245" s="133" t="s">
        <v>20</v>
      </c>
      <c r="J245" s="133" t="s">
        <v>22</v>
      </c>
      <c r="K245" s="133" t="s">
        <v>23</v>
      </c>
      <c r="L245" s="133" t="s">
        <v>5830</v>
      </c>
      <c r="M245" s="134">
        <v>3.5600000000000001E-8</v>
      </c>
      <c r="N245" s="133" t="s">
        <v>16</v>
      </c>
      <c r="O245" s="133">
        <v>9.3999999999999997E-4</v>
      </c>
      <c r="P245" s="133" t="s">
        <v>5831</v>
      </c>
      <c r="Q245" s="133">
        <v>63</v>
      </c>
      <c r="R245" s="133" t="s">
        <v>2343</v>
      </c>
      <c r="S245" s="133" t="s">
        <v>5164</v>
      </c>
      <c r="T245" s="134">
        <v>3.4E-8</v>
      </c>
      <c r="U245" s="59"/>
      <c r="V245" s="59"/>
      <c r="W245" s="59"/>
      <c r="X245" s="59"/>
      <c r="Y245" s="59"/>
      <c r="Z245" s="59"/>
      <c r="AA245" s="59"/>
      <c r="AB245" s="59"/>
      <c r="AC245" s="59"/>
      <c r="AD245" s="59"/>
      <c r="AE245" s="59"/>
      <c r="AF245" s="59"/>
      <c r="AG245" s="59"/>
      <c r="AH245" s="59"/>
      <c r="AI245" s="59"/>
      <c r="AJ245" s="59"/>
      <c r="AK245" s="59"/>
      <c r="AL245" s="59"/>
      <c r="AM245" s="59"/>
      <c r="AN245" s="59"/>
      <c r="AO245" s="59"/>
      <c r="AP245" s="59"/>
      <c r="AQ245" s="59"/>
      <c r="AR245" s="59"/>
      <c r="AS245" s="59"/>
      <c r="AT245" s="59"/>
      <c r="AU245" s="59"/>
      <c r="AV245" s="59"/>
      <c r="AW245" s="59"/>
      <c r="AX245" s="59"/>
      <c r="AY245" s="59"/>
      <c r="AZ245" s="59"/>
      <c r="BA245" s="59"/>
      <c r="BB245" s="59"/>
      <c r="BC245" s="59"/>
      <c r="BD245" s="59"/>
      <c r="BE245" s="59"/>
      <c r="BF245" s="59"/>
      <c r="BG245" s="59"/>
      <c r="BH245" s="59"/>
      <c r="BI245" s="59"/>
      <c r="BJ245" s="59"/>
      <c r="BK245" s="59"/>
      <c r="BL245" s="59"/>
      <c r="BM245" s="59"/>
      <c r="BN245" s="59"/>
      <c r="BO245" s="59"/>
      <c r="BP245" s="59"/>
      <c r="BQ245" s="59"/>
      <c r="BR245" s="59"/>
      <c r="BS245" s="59"/>
      <c r="BT245" s="59"/>
      <c r="BU245" s="59"/>
      <c r="BV245" s="59"/>
      <c r="BW245" s="59"/>
      <c r="BX245" s="59"/>
      <c r="BY245" s="59"/>
      <c r="BZ245" s="59"/>
      <c r="CA245" s="59"/>
      <c r="CB245" s="59"/>
      <c r="CC245" s="59"/>
      <c r="CD245" s="59"/>
      <c r="CE245" s="59"/>
      <c r="CF245" s="59"/>
      <c r="CG245" s="59"/>
      <c r="CH245" s="59"/>
      <c r="CI245" s="59"/>
      <c r="CJ245" s="59"/>
      <c r="CK245" s="59"/>
      <c r="CL245" s="59"/>
      <c r="CM245" s="59"/>
      <c r="CN245" s="59"/>
      <c r="CO245" s="59"/>
      <c r="CP245" s="59"/>
      <c r="CQ245" s="59"/>
      <c r="CR245" s="59"/>
      <c r="CS245" s="59"/>
      <c r="CT245" s="59"/>
      <c r="CU245" s="59"/>
      <c r="CV245" s="59"/>
      <c r="CW245" s="59"/>
      <c r="CX245" s="59"/>
      <c r="CY245" s="59"/>
      <c r="CZ245" s="59"/>
      <c r="DA245" s="59"/>
      <c r="DB245" s="59"/>
      <c r="DC245" s="59"/>
      <c r="DD245" s="59"/>
      <c r="DE245" s="59"/>
      <c r="DF245" s="59"/>
      <c r="DG245" s="59"/>
      <c r="DH245" s="59"/>
      <c r="DI245" s="59"/>
      <c r="DJ245" s="59"/>
      <c r="DK245" s="59"/>
      <c r="DL245" s="59"/>
      <c r="DM245" s="59"/>
      <c r="DN245" s="59"/>
      <c r="DO245" s="59"/>
      <c r="DP245" s="59"/>
      <c r="DQ245" s="59"/>
      <c r="DR245" s="59"/>
      <c r="DS245" s="59"/>
      <c r="DT245" s="59"/>
      <c r="DU245" s="59"/>
      <c r="DV245" s="59"/>
      <c r="DW245" s="59"/>
      <c r="DX245" s="59"/>
      <c r="DY245" s="59"/>
      <c r="DZ245" s="59"/>
      <c r="EA245" s="59"/>
      <c r="EB245" s="59"/>
      <c r="EC245" s="59"/>
      <c r="ED245" s="59"/>
      <c r="EE245" s="59"/>
      <c r="EF245" s="59"/>
      <c r="EG245" s="59"/>
      <c r="EH245" s="59"/>
      <c r="EI245" s="59"/>
    </row>
    <row r="246" spans="1:139" s="81" customFormat="1">
      <c r="A246" s="132" t="s">
        <v>5718</v>
      </c>
      <c r="B246" s="130" t="s">
        <v>6401</v>
      </c>
      <c r="C246" s="130" t="s">
        <v>5210</v>
      </c>
      <c r="D246" s="133" t="s">
        <v>5132</v>
      </c>
      <c r="E246" s="133" t="s">
        <v>42</v>
      </c>
      <c r="F246" s="133">
        <v>3</v>
      </c>
      <c r="G246" s="133">
        <v>133746440</v>
      </c>
      <c r="H246" s="133" t="s">
        <v>21</v>
      </c>
      <c r="I246" s="133" t="s">
        <v>42</v>
      </c>
      <c r="J246" s="133" t="s">
        <v>22</v>
      </c>
      <c r="K246" s="133" t="s">
        <v>23</v>
      </c>
      <c r="L246" s="133" t="s">
        <v>5318</v>
      </c>
      <c r="M246" s="134">
        <v>3.5700000000000002E-8</v>
      </c>
      <c r="N246" s="133" t="s">
        <v>5</v>
      </c>
      <c r="O246" s="133">
        <v>2.7999999999999998E-4</v>
      </c>
      <c r="P246" s="133" t="s">
        <v>5809</v>
      </c>
      <c r="Q246" s="133">
        <v>19</v>
      </c>
      <c r="R246" s="133" t="s">
        <v>2343</v>
      </c>
      <c r="S246" s="133" t="s">
        <v>5151</v>
      </c>
      <c r="T246" s="134">
        <v>7.3000000000000005E-8</v>
      </c>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9"/>
      <c r="AV246" s="59"/>
      <c r="AW246" s="59"/>
      <c r="AX246" s="59"/>
      <c r="AY246" s="59"/>
      <c r="AZ246" s="59"/>
      <c r="BA246" s="59"/>
      <c r="BB246" s="59"/>
      <c r="BC246" s="59"/>
      <c r="BD246" s="59"/>
      <c r="BE246" s="59"/>
      <c r="BF246" s="59"/>
      <c r="BG246" s="59"/>
      <c r="BH246" s="59"/>
      <c r="BI246" s="59"/>
      <c r="BJ246" s="59"/>
      <c r="BK246" s="59"/>
      <c r="BL246" s="59"/>
      <c r="BM246" s="59"/>
      <c r="BN246" s="59"/>
      <c r="BO246" s="59"/>
      <c r="BP246" s="59"/>
      <c r="BQ246" s="59"/>
      <c r="BR246" s="59"/>
      <c r="BS246" s="59"/>
      <c r="BT246" s="59"/>
      <c r="BU246" s="59"/>
      <c r="BV246" s="59"/>
      <c r="BW246" s="59"/>
      <c r="BX246" s="59"/>
      <c r="BY246" s="59"/>
      <c r="BZ246" s="59"/>
      <c r="CA246" s="59"/>
      <c r="CB246" s="59"/>
      <c r="CC246" s="59"/>
      <c r="CD246" s="59"/>
      <c r="CE246" s="59"/>
      <c r="CF246" s="59"/>
      <c r="CG246" s="59"/>
      <c r="CH246" s="59"/>
      <c r="CI246" s="59"/>
      <c r="CJ246" s="59"/>
      <c r="CK246" s="59"/>
      <c r="CL246" s="59"/>
      <c r="CM246" s="59"/>
      <c r="CN246" s="59"/>
      <c r="CO246" s="59"/>
      <c r="CP246" s="59"/>
      <c r="CQ246" s="59"/>
      <c r="CR246" s="59"/>
      <c r="CS246" s="59"/>
      <c r="CT246" s="59"/>
      <c r="CU246" s="59"/>
      <c r="CV246" s="59"/>
      <c r="CW246" s="59"/>
      <c r="CX246" s="59"/>
      <c r="CY246" s="59"/>
      <c r="CZ246" s="59"/>
      <c r="DA246" s="59"/>
      <c r="DB246" s="59"/>
      <c r="DC246" s="59"/>
      <c r="DD246" s="59"/>
      <c r="DE246" s="59"/>
      <c r="DF246" s="59"/>
      <c r="DG246" s="59"/>
      <c r="DH246" s="59"/>
      <c r="DI246" s="59"/>
      <c r="DJ246" s="59"/>
      <c r="DK246" s="59"/>
      <c r="DL246" s="59"/>
      <c r="DM246" s="59"/>
      <c r="DN246" s="59"/>
      <c r="DO246" s="59"/>
      <c r="DP246" s="59"/>
      <c r="DQ246" s="59"/>
      <c r="DR246" s="59"/>
      <c r="DS246" s="59"/>
      <c r="DT246" s="59"/>
      <c r="DU246" s="59"/>
      <c r="DV246" s="59"/>
      <c r="DW246" s="59"/>
      <c r="DX246" s="59"/>
      <c r="DY246" s="59"/>
      <c r="DZ246" s="59"/>
      <c r="EA246" s="59"/>
      <c r="EB246" s="59"/>
      <c r="EC246" s="59"/>
      <c r="ED246" s="59"/>
      <c r="EE246" s="59"/>
      <c r="EF246" s="59"/>
      <c r="EG246" s="59"/>
      <c r="EH246" s="59"/>
      <c r="EI246" s="59"/>
    </row>
    <row r="247" spans="1:139" s="81" customFormat="1">
      <c r="A247" s="132" t="s">
        <v>5718</v>
      </c>
      <c r="B247" s="130" t="s">
        <v>6399</v>
      </c>
      <c r="C247" s="130" t="s">
        <v>5195</v>
      </c>
      <c r="D247" s="133" t="s">
        <v>5132</v>
      </c>
      <c r="E247" s="133" t="s">
        <v>20</v>
      </c>
      <c r="F247" s="133">
        <v>3</v>
      </c>
      <c r="G247" s="133">
        <v>133746440</v>
      </c>
      <c r="H247" s="133" t="s">
        <v>21</v>
      </c>
      <c r="I247" s="133" t="s">
        <v>20</v>
      </c>
      <c r="J247" s="133" t="s">
        <v>22</v>
      </c>
      <c r="K247" s="133" t="s">
        <v>23</v>
      </c>
      <c r="L247" s="133" t="s">
        <v>5832</v>
      </c>
      <c r="M247" s="134">
        <v>4.1999999999999999E-8</v>
      </c>
      <c r="N247" s="133" t="s">
        <v>5</v>
      </c>
      <c r="O247" s="133">
        <v>9.3999999999999997E-4</v>
      </c>
      <c r="P247" s="133" t="s">
        <v>5833</v>
      </c>
      <c r="Q247" s="133">
        <v>63</v>
      </c>
      <c r="R247" s="133" t="s">
        <v>2343</v>
      </c>
      <c r="S247" s="133" t="s">
        <v>5834</v>
      </c>
      <c r="T247" s="134">
        <v>4.0000000000000001E-8</v>
      </c>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AU247" s="59"/>
      <c r="AV247" s="59"/>
      <c r="AW247" s="59"/>
      <c r="AX247" s="59"/>
      <c r="AY247" s="59"/>
      <c r="AZ247" s="59"/>
      <c r="BA247" s="59"/>
      <c r="BB247" s="59"/>
      <c r="BC247" s="59"/>
      <c r="BD247" s="59"/>
      <c r="BE247" s="59"/>
      <c r="BF247" s="59"/>
      <c r="BG247" s="59"/>
      <c r="BH247" s="59"/>
      <c r="BI247" s="59"/>
      <c r="BJ247" s="59"/>
      <c r="BK247" s="59"/>
      <c r="BL247" s="59"/>
      <c r="BM247" s="59"/>
      <c r="BN247" s="59"/>
      <c r="BO247" s="59"/>
      <c r="BP247" s="59"/>
      <c r="BQ247" s="59"/>
      <c r="BR247" s="59"/>
      <c r="BS247" s="59"/>
      <c r="BT247" s="59"/>
      <c r="BU247" s="59"/>
      <c r="BV247" s="59"/>
      <c r="BW247" s="59"/>
      <c r="BX247" s="59"/>
      <c r="BY247" s="59"/>
      <c r="BZ247" s="59"/>
      <c r="CA247" s="59"/>
      <c r="CB247" s="59"/>
      <c r="CC247" s="59"/>
      <c r="CD247" s="59"/>
      <c r="CE247" s="59"/>
      <c r="CF247" s="59"/>
      <c r="CG247" s="59"/>
      <c r="CH247" s="59"/>
      <c r="CI247" s="59"/>
      <c r="CJ247" s="59"/>
      <c r="CK247" s="59"/>
      <c r="CL247" s="59"/>
      <c r="CM247" s="59"/>
      <c r="CN247" s="59"/>
      <c r="CO247" s="59"/>
      <c r="CP247" s="59"/>
      <c r="CQ247" s="59"/>
      <c r="CR247" s="59"/>
      <c r="CS247" s="59"/>
      <c r="CT247" s="59"/>
      <c r="CU247" s="59"/>
      <c r="CV247" s="59"/>
      <c r="CW247" s="59"/>
      <c r="CX247" s="59"/>
      <c r="CY247" s="59"/>
      <c r="CZ247" s="59"/>
      <c r="DA247" s="59"/>
      <c r="DB247" s="59"/>
      <c r="DC247" s="59"/>
      <c r="DD247" s="59"/>
      <c r="DE247" s="59"/>
      <c r="DF247" s="59"/>
      <c r="DG247" s="59"/>
      <c r="DH247" s="59"/>
      <c r="DI247" s="59"/>
      <c r="DJ247" s="59"/>
      <c r="DK247" s="59"/>
      <c r="DL247" s="59"/>
      <c r="DM247" s="59"/>
      <c r="DN247" s="59"/>
      <c r="DO247" s="59"/>
      <c r="DP247" s="59"/>
      <c r="DQ247" s="59"/>
      <c r="DR247" s="59"/>
      <c r="DS247" s="59"/>
      <c r="DT247" s="59"/>
      <c r="DU247" s="59"/>
      <c r="DV247" s="59"/>
      <c r="DW247" s="59"/>
      <c r="DX247" s="59"/>
      <c r="DY247" s="59"/>
      <c r="DZ247" s="59"/>
      <c r="EA247" s="59"/>
      <c r="EB247" s="59"/>
      <c r="EC247" s="59"/>
      <c r="ED247" s="59"/>
      <c r="EE247" s="59"/>
      <c r="EF247" s="59"/>
      <c r="EG247" s="59"/>
      <c r="EH247" s="59"/>
      <c r="EI247" s="59"/>
    </row>
    <row r="248" spans="1:139" s="81" customFormat="1">
      <c r="A248" s="132" t="s">
        <v>5718</v>
      </c>
      <c r="B248" s="130" t="s">
        <v>6494</v>
      </c>
      <c r="C248" s="130" t="s">
        <v>5731</v>
      </c>
      <c r="D248" s="133" t="s">
        <v>5132</v>
      </c>
      <c r="E248" s="133" t="s">
        <v>28</v>
      </c>
      <c r="F248" s="133">
        <v>3</v>
      </c>
      <c r="G248" s="133">
        <v>133746440</v>
      </c>
      <c r="H248" s="133" t="s">
        <v>21</v>
      </c>
      <c r="I248" s="133" t="s">
        <v>28</v>
      </c>
      <c r="J248" s="133" t="s">
        <v>22</v>
      </c>
      <c r="K248" s="133" t="s">
        <v>23</v>
      </c>
      <c r="L248" s="133" t="s">
        <v>5703</v>
      </c>
      <c r="M248" s="134">
        <v>5.7100000000000002E-8</v>
      </c>
      <c r="N248" s="133" t="s">
        <v>5</v>
      </c>
      <c r="O248" s="133">
        <v>8.5000000000000006E-3</v>
      </c>
      <c r="P248" s="133" t="s">
        <v>5794</v>
      </c>
      <c r="Q248" s="133">
        <v>572</v>
      </c>
      <c r="R248" s="133" t="s">
        <v>2343</v>
      </c>
      <c r="S248" s="133" t="s">
        <v>5828</v>
      </c>
      <c r="T248" s="134">
        <v>2.3000000000000001E-8</v>
      </c>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c r="AU248" s="59"/>
      <c r="AV248" s="59"/>
      <c r="AW248" s="59"/>
      <c r="AX248" s="59"/>
      <c r="AY248" s="59"/>
      <c r="AZ248" s="59"/>
      <c r="BA248" s="59"/>
      <c r="BB248" s="59"/>
      <c r="BC248" s="59"/>
      <c r="BD248" s="59"/>
      <c r="BE248" s="59"/>
      <c r="BF248" s="59"/>
      <c r="BG248" s="59"/>
      <c r="BH248" s="59"/>
      <c r="BI248" s="59"/>
      <c r="BJ248" s="59"/>
      <c r="BK248" s="59"/>
      <c r="BL248" s="59"/>
      <c r="BM248" s="59"/>
      <c r="BN248" s="59"/>
      <c r="BO248" s="59"/>
      <c r="BP248" s="59"/>
      <c r="BQ248" s="59"/>
      <c r="BR248" s="59"/>
      <c r="BS248" s="59"/>
      <c r="BT248" s="59"/>
      <c r="BU248" s="59"/>
      <c r="BV248" s="59"/>
      <c r="BW248" s="59"/>
      <c r="BX248" s="59"/>
      <c r="BY248" s="59"/>
      <c r="BZ248" s="59"/>
      <c r="CA248" s="59"/>
      <c r="CB248" s="59"/>
      <c r="CC248" s="59"/>
      <c r="CD248" s="59"/>
      <c r="CE248" s="59"/>
      <c r="CF248" s="59"/>
      <c r="CG248" s="59"/>
      <c r="CH248" s="59"/>
      <c r="CI248" s="59"/>
      <c r="CJ248" s="59"/>
      <c r="CK248" s="59"/>
      <c r="CL248" s="59"/>
      <c r="CM248" s="59"/>
      <c r="CN248" s="59"/>
      <c r="CO248" s="59"/>
      <c r="CP248" s="59"/>
      <c r="CQ248" s="59"/>
      <c r="CR248" s="59"/>
      <c r="CS248" s="59"/>
      <c r="CT248" s="59"/>
      <c r="CU248" s="59"/>
      <c r="CV248" s="59"/>
      <c r="CW248" s="59"/>
      <c r="CX248" s="59"/>
      <c r="CY248" s="59"/>
      <c r="CZ248" s="59"/>
      <c r="DA248" s="59"/>
      <c r="DB248" s="59"/>
      <c r="DC248" s="59"/>
      <c r="DD248" s="59"/>
      <c r="DE248" s="59"/>
      <c r="DF248" s="59"/>
      <c r="DG248" s="59"/>
      <c r="DH248" s="59"/>
      <c r="DI248" s="59"/>
      <c r="DJ248" s="59"/>
      <c r="DK248" s="59"/>
      <c r="DL248" s="59"/>
      <c r="DM248" s="59"/>
      <c r="DN248" s="59"/>
      <c r="DO248" s="59"/>
      <c r="DP248" s="59"/>
      <c r="DQ248" s="59"/>
      <c r="DR248" s="59"/>
      <c r="DS248" s="59"/>
      <c r="DT248" s="59"/>
      <c r="DU248" s="59"/>
      <c r="DV248" s="59"/>
      <c r="DW248" s="59"/>
      <c r="DX248" s="59"/>
      <c r="DY248" s="59"/>
      <c r="DZ248" s="59"/>
      <c r="EA248" s="59"/>
      <c r="EB248" s="59"/>
      <c r="EC248" s="59"/>
      <c r="ED248" s="59"/>
      <c r="EE248" s="59"/>
      <c r="EF248" s="59"/>
      <c r="EG248" s="59"/>
      <c r="EH248" s="59"/>
      <c r="EI248" s="59"/>
    </row>
    <row r="249" spans="1:139" s="81" customFormat="1">
      <c r="A249" s="132" t="s">
        <v>5718</v>
      </c>
      <c r="B249" s="130" t="s">
        <v>6456</v>
      </c>
      <c r="C249" s="130" t="s">
        <v>5448</v>
      </c>
      <c r="D249" s="133" t="s">
        <v>5132</v>
      </c>
      <c r="E249" s="133" t="s">
        <v>20</v>
      </c>
      <c r="F249" s="133">
        <v>3</v>
      </c>
      <c r="G249" s="133">
        <v>133746440</v>
      </c>
      <c r="H249" s="133" t="s">
        <v>21</v>
      </c>
      <c r="I249" s="133" t="s">
        <v>20</v>
      </c>
      <c r="J249" s="133" t="s">
        <v>22</v>
      </c>
      <c r="K249" s="133" t="s">
        <v>23</v>
      </c>
      <c r="L249" s="133" t="s">
        <v>5835</v>
      </c>
      <c r="M249" s="134">
        <v>6.9499999999999994E-8</v>
      </c>
      <c r="N249" s="133" t="s">
        <v>5</v>
      </c>
      <c r="O249" s="133">
        <v>9.3999999999999997E-4</v>
      </c>
      <c r="P249" s="133" t="s">
        <v>5721</v>
      </c>
      <c r="Q249" s="133">
        <v>63</v>
      </c>
      <c r="R249" s="133" t="s">
        <v>2343</v>
      </c>
      <c r="S249" s="133" t="s">
        <v>5834</v>
      </c>
      <c r="T249" s="134">
        <v>4.1000000000000003E-8</v>
      </c>
      <c r="U249" s="59"/>
      <c r="V249" s="59"/>
      <c r="W249" s="59"/>
      <c r="X249" s="59"/>
      <c r="Y249" s="59"/>
      <c r="Z249" s="59"/>
      <c r="AA249" s="59"/>
      <c r="AB249" s="59"/>
      <c r="AC249" s="59"/>
      <c r="AD249" s="59"/>
      <c r="AE249" s="59"/>
      <c r="AF249" s="59"/>
      <c r="AG249" s="59"/>
      <c r="AH249" s="59"/>
      <c r="AI249" s="59"/>
      <c r="AJ249" s="59"/>
      <c r="AK249" s="59"/>
      <c r="AL249" s="59"/>
      <c r="AM249" s="59"/>
      <c r="AN249" s="59"/>
      <c r="AO249" s="59"/>
      <c r="AP249" s="59"/>
      <c r="AQ249" s="59"/>
      <c r="AR249" s="59"/>
      <c r="AS249" s="59"/>
      <c r="AT249" s="59"/>
      <c r="AU249" s="59"/>
      <c r="AV249" s="59"/>
      <c r="AW249" s="59"/>
      <c r="AX249" s="59"/>
      <c r="AY249" s="59"/>
      <c r="AZ249" s="59"/>
      <c r="BA249" s="59"/>
      <c r="BB249" s="59"/>
      <c r="BC249" s="59"/>
      <c r="BD249" s="59"/>
      <c r="BE249" s="59"/>
      <c r="BF249" s="59"/>
      <c r="BG249" s="59"/>
      <c r="BH249" s="59"/>
      <c r="BI249" s="59"/>
      <c r="BJ249" s="59"/>
      <c r="BK249" s="59"/>
      <c r="BL249" s="59"/>
      <c r="BM249" s="59"/>
      <c r="BN249" s="59"/>
      <c r="BO249" s="59"/>
      <c r="BP249" s="59"/>
      <c r="BQ249" s="59"/>
      <c r="BR249" s="59"/>
      <c r="BS249" s="59"/>
      <c r="BT249" s="59"/>
      <c r="BU249" s="59"/>
      <c r="BV249" s="59"/>
      <c r="BW249" s="59"/>
      <c r="BX249" s="59"/>
      <c r="BY249" s="59"/>
      <c r="BZ249" s="59"/>
      <c r="CA249" s="59"/>
      <c r="CB249" s="59"/>
      <c r="CC249" s="59"/>
      <c r="CD249" s="59"/>
      <c r="CE249" s="59"/>
      <c r="CF249" s="59"/>
      <c r="CG249" s="59"/>
      <c r="CH249" s="59"/>
      <c r="CI249" s="59"/>
      <c r="CJ249" s="59"/>
      <c r="CK249" s="59"/>
      <c r="CL249" s="59"/>
      <c r="CM249" s="59"/>
      <c r="CN249" s="59"/>
      <c r="CO249" s="59"/>
      <c r="CP249" s="59"/>
      <c r="CQ249" s="59"/>
      <c r="CR249" s="59"/>
      <c r="CS249" s="59"/>
      <c r="CT249" s="59"/>
      <c r="CU249" s="59"/>
      <c r="CV249" s="59"/>
      <c r="CW249" s="59"/>
      <c r="CX249" s="59"/>
      <c r="CY249" s="59"/>
      <c r="CZ249" s="59"/>
      <c r="DA249" s="59"/>
      <c r="DB249" s="59"/>
      <c r="DC249" s="59"/>
      <c r="DD249" s="59"/>
      <c r="DE249" s="59"/>
      <c r="DF249" s="59"/>
      <c r="DG249" s="59"/>
      <c r="DH249" s="59"/>
      <c r="DI249" s="59"/>
      <c r="DJ249" s="59"/>
      <c r="DK249" s="59"/>
      <c r="DL249" s="59"/>
      <c r="DM249" s="59"/>
      <c r="DN249" s="59"/>
      <c r="DO249" s="59"/>
      <c r="DP249" s="59"/>
      <c r="DQ249" s="59"/>
      <c r="DR249" s="59"/>
      <c r="DS249" s="59"/>
      <c r="DT249" s="59"/>
      <c r="DU249" s="59"/>
      <c r="DV249" s="59"/>
      <c r="DW249" s="59"/>
      <c r="DX249" s="59"/>
      <c r="DY249" s="59"/>
      <c r="DZ249" s="59"/>
      <c r="EA249" s="59"/>
      <c r="EB249" s="59"/>
      <c r="EC249" s="59"/>
      <c r="ED249" s="59"/>
      <c r="EE249" s="59"/>
      <c r="EF249" s="59"/>
      <c r="EG249" s="59"/>
      <c r="EH249" s="59"/>
      <c r="EI249" s="59"/>
    </row>
    <row r="250" spans="1:139" s="81" customFormat="1">
      <c r="A250" s="132" t="s">
        <v>5718</v>
      </c>
      <c r="B250" s="130" t="s">
        <v>6503</v>
      </c>
      <c r="C250" s="130" t="s">
        <v>5829</v>
      </c>
      <c r="D250" s="133" t="s">
        <v>5132</v>
      </c>
      <c r="E250" s="133" t="s">
        <v>42</v>
      </c>
      <c r="F250" s="133">
        <v>3</v>
      </c>
      <c r="G250" s="133">
        <v>133746440</v>
      </c>
      <c r="H250" s="133" t="s">
        <v>21</v>
      </c>
      <c r="I250" s="133" t="s">
        <v>42</v>
      </c>
      <c r="J250" s="133" t="s">
        <v>22</v>
      </c>
      <c r="K250" s="133" t="s">
        <v>23</v>
      </c>
      <c r="L250" s="133" t="s">
        <v>5841</v>
      </c>
      <c r="M250" s="134">
        <v>7.24E-8</v>
      </c>
      <c r="N250" s="133" t="s">
        <v>16</v>
      </c>
      <c r="O250" s="133">
        <v>2.7999999999999998E-4</v>
      </c>
      <c r="P250" s="133" t="s">
        <v>5839</v>
      </c>
      <c r="Q250" s="133">
        <v>19</v>
      </c>
      <c r="R250" s="133" t="s">
        <v>2343</v>
      </c>
      <c r="S250" s="133" t="s">
        <v>5842</v>
      </c>
      <c r="T250" s="134">
        <v>7.0000000000000005E-8</v>
      </c>
      <c r="U250" s="59"/>
      <c r="V250" s="59"/>
      <c r="W250" s="59"/>
      <c r="X250" s="59"/>
      <c r="Y250" s="59"/>
      <c r="Z250" s="59"/>
      <c r="AA250" s="59"/>
      <c r="AB250" s="59"/>
      <c r="AC250" s="59"/>
      <c r="AD250" s="59"/>
      <c r="AE250" s="59"/>
      <c r="AF250" s="59"/>
      <c r="AG250" s="59"/>
      <c r="AH250" s="59"/>
      <c r="AI250" s="59"/>
      <c r="AJ250" s="59"/>
      <c r="AK250" s="59"/>
      <c r="AL250" s="59"/>
      <c r="AM250" s="59"/>
      <c r="AN250" s="59"/>
      <c r="AO250" s="59"/>
      <c r="AP250" s="59"/>
      <c r="AQ250" s="59"/>
      <c r="AR250" s="59"/>
      <c r="AS250" s="59"/>
      <c r="AT250" s="59"/>
      <c r="AU250" s="59"/>
      <c r="AV250" s="59"/>
      <c r="AW250" s="59"/>
      <c r="AX250" s="59"/>
      <c r="AY250" s="59"/>
      <c r="AZ250" s="59"/>
      <c r="BA250" s="59"/>
      <c r="BB250" s="59"/>
      <c r="BC250" s="59"/>
      <c r="BD250" s="59"/>
      <c r="BE250" s="59"/>
      <c r="BF250" s="59"/>
      <c r="BG250" s="59"/>
      <c r="BH250" s="59"/>
      <c r="BI250" s="59"/>
      <c r="BJ250" s="59"/>
      <c r="BK250" s="59"/>
      <c r="BL250" s="59"/>
      <c r="BM250" s="59"/>
      <c r="BN250" s="59"/>
      <c r="BO250" s="59"/>
      <c r="BP250" s="59"/>
      <c r="BQ250" s="59"/>
      <c r="BR250" s="59"/>
      <c r="BS250" s="59"/>
      <c r="BT250" s="59"/>
      <c r="BU250" s="59"/>
      <c r="BV250" s="59"/>
      <c r="BW250" s="59"/>
      <c r="BX250" s="59"/>
      <c r="BY250" s="59"/>
      <c r="BZ250" s="59"/>
      <c r="CA250" s="59"/>
      <c r="CB250" s="59"/>
      <c r="CC250" s="59"/>
      <c r="CD250" s="59"/>
      <c r="CE250" s="59"/>
      <c r="CF250" s="59"/>
      <c r="CG250" s="59"/>
      <c r="CH250" s="59"/>
      <c r="CI250" s="59"/>
      <c r="CJ250" s="59"/>
      <c r="CK250" s="59"/>
      <c r="CL250" s="59"/>
      <c r="CM250" s="59"/>
      <c r="CN250" s="59"/>
      <c r="CO250" s="59"/>
      <c r="CP250" s="59"/>
      <c r="CQ250" s="59"/>
      <c r="CR250" s="59"/>
      <c r="CS250" s="59"/>
      <c r="CT250" s="59"/>
      <c r="CU250" s="59"/>
      <c r="CV250" s="59"/>
      <c r="CW250" s="59"/>
      <c r="CX250" s="59"/>
      <c r="CY250" s="59"/>
      <c r="CZ250" s="59"/>
      <c r="DA250" s="59"/>
      <c r="DB250" s="59"/>
      <c r="DC250" s="59"/>
      <c r="DD250" s="59"/>
      <c r="DE250" s="59"/>
      <c r="DF250" s="59"/>
      <c r="DG250" s="59"/>
      <c r="DH250" s="59"/>
      <c r="DI250" s="59"/>
      <c r="DJ250" s="59"/>
      <c r="DK250" s="59"/>
      <c r="DL250" s="59"/>
      <c r="DM250" s="59"/>
      <c r="DN250" s="59"/>
      <c r="DO250" s="59"/>
      <c r="DP250" s="59"/>
      <c r="DQ250" s="59"/>
      <c r="DR250" s="59"/>
      <c r="DS250" s="59"/>
      <c r="DT250" s="59"/>
      <c r="DU250" s="59"/>
      <c r="DV250" s="59"/>
      <c r="DW250" s="59"/>
      <c r="DX250" s="59"/>
      <c r="DY250" s="59"/>
      <c r="DZ250" s="59"/>
      <c r="EA250" s="59"/>
      <c r="EB250" s="59"/>
      <c r="EC250" s="59"/>
      <c r="ED250" s="59"/>
      <c r="EE250" s="59"/>
      <c r="EF250" s="59"/>
      <c r="EG250" s="59"/>
      <c r="EH250" s="59"/>
      <c r="EI250" s="59"/>
    </row>
    <row r="251" spans="1:139" s="81" customFormat="1">
      <c r="A251" s="132" t="s">
        <v>2082</v>
      </c>
      <c r="B251" s="130" t="s">
        <v>6505</v>
      </c>
      <c r="C251" s="130" t="s">
        <v>5843</v>
      </c>
      <c r="D251" s="133" t="s">
        <v>5132</v>
      </c>
      <c r="E251" s="133" t="s">
        <v>2083</v>
      </c>
      <c r="F251" s="133">
        <v>1</v>
      </c>
      <c r="G251" s="133">
        <v>218434190</v>
      </c>
      <c r="H251" s="133" t="s">
        <v>108</v>
      </c>
      <c r="I251" s="133" t="s">
        <v>7</v>
      </c>
      <c r="J251" s="133" t="s">
        <v>9</v>
      </c>
      <c r="K251" s="133" t="s">
        <v>2084</v>
      </c>
      <c r="L251" s="133" t="s">
        <v>5692</v>
      </c>
      <c r="M251" s="134">
        <v>4.5300000000000002E-8</v>
      </c>
      <c r="N251" s="133" t="s">
        <v>16</v>
      </c>
      <c r="O251" s="133">
        <v>6.7999999999999996E-3</v>
      </c>
      <c r="P251" s="133" t="s">
        <v>5844</v>
      </c>
      <c r="Q251" s="133">
        <v>459</v>
      </c>
      <c r="R251" s="133" t="s">
        <v>2342</v>
      </c>
      <c r="S251" s="133" t="s">
        <v>5845</v>
      </c>
      <c r="T251" s="134">
        <v>1.9000000000000001E-8</v>
      </c>
      <c r="U251" s="59"/>
      <c r="V251" s="59"/>
      <c r="W251" s="59"/>
      <c r="X251" s="59"/>
      <c r="Y251" s="59"/>
      <c r="Z251" s="59"/>
      <c r="AA251" s="59"/>
      <c r="AB251" s="59"/>
      <c r="AC251" s="59"/>
      <c r="AD251" s="59"/>
      <c r="AE251" s="59"/>
      <c r="AF251" s="59"/>
      <c r="AG251" s="59"/>
      <c r="AH251" s="59"/>
      <c r="AI251" s="59"/>
      <c r="AJ251" s="59"/>
      <c r="AK251" s="59"/>
      <c r="AL251" s="59"/>
      <c r="AM251" s="59"/>
      <c r="AN251" s="59"/>
      <c r="AO251" s="59"/>
      <c r="AP251" s="59"/>
      <c r="AQ251" s="59"/>
      <c r="AR251" s="59"/>
      <c r="AS251" s="59"/>
      <c r="AT251" s="59"/>
      <c r="AU251" s="59"/>
      <c r="AV251" s="59"/>
      <c r="AW251" s="59"/>
      <c r="AX251" s="59"/>
      <c r="AY251" s="59"/>
      <c r="AZ251" s="59"/>
      <c r="BA251" s="59"/>
      <c r="BB251" s="59"/>
      <c r="BC251" s="59"/>
      <c r="BD251" s="59"/>
      <c r="BE251" s="59"/>
      <c r="BF251" s="59"/>
      <c r="BG251" s="59"/>
      <c r="BH251" s="59"/>
      <c r="BI251" s="59"/>
      <c r="BJ251" s="59"/>
      <c r="BK251" s="59"/>
      <c r="BL251" s="59"/>
      <c r="BM251" s="59"/>
      <c r="BN251" s="59"/>
      <c r="BO251" s="59"/>
      <c r="BP251" s="59"/>
      <c r="BQ251" s="59"/>
      <c r="BR251" s="59"/>
      <c r="BS251" s="59"/>
      <c r="BT251" s="59"/>
      <c r="BU251" s="59"/>
      <c r="BV251" s="59"/>
      <c r="BW251" s="59"/>
      <c r="BX251" s="59"/>
      <c r="BY251" s="59"/>
      <c r="BZ251" s="59"/>
      <c r="CA251" s="59"/>
      <c r="CB251" s="59"/>
      <c r="CC251" s="59"/>
      <c r="CD251" s="59"/>
      <c r="CE251" s="59"/>
      <c r="CF251" s="59"/>
      <c r="CG251" s="59"/>
      <c r="CH251" s="59"/>
      <c r="CI251" s="59"/>
      <c r="CJ251" s="59"/>
      <c r="CK251" s="59"/>
      <c r="CL251" s="59"/>
      <c r="CM251" s="59"/>
      <c r="CN251" s="59"/>
      <c r="CO251" s="59"/>
      <c r="CP251" s="59"/>
      <c r="CQ251" s="59"/>
      <c r="CR251" s="59"/>
      <c r="CS251" s="59"/>
      <c r="CT251" s="59"/>
      <c r="CU251" s="59"/>
      <c r="CV251" s="59"/>
      <c r="CW251" s="59"/>
      <c r="CX251" s="59"/>
      <c r="CY251" s="59"/>
      <c r="CZ251" s="59"/>
      <c r="DA251" s="59"/>
      <c r="DB251" s="59"/>
      <c r="DC251" s="59"/>
      <c r="DD251" s="59"/>
      <c r="DE251" s="59"/>
      <c r="DF251" s="59"/>
      <c r="DG251" s="59"/>
      <c r="DH251" s="59"/>
      <c r="DI251" s="59"/>
      <c r="DJ251" s="59"/>
      <c r="DK251" s="59"/>
      <c r="DL251" s="59"/>
      <c r="DM251" s="59"/>
      <c r="DN251" s="59"/>
      <c r="DO251" s="59"/>
      <c r="DP251" s="59"/>
      <c r="DQ251" s="59"/>
      <c r="DR251" s="59"/>
      <c r="DS251" s="59"/>
      <c r="DT251" s="59"/>
      <c r="DU251" s="59"/>
      <c r="DV251" s="59"/>
      <c r="DW251" s="59"/>
      <c r="DX251" s="59"/>
      <c r="DY251" s="59"/>
      <c r="DZ251" s="59"/>
      <c r="EA251" s="59"/>
      <c r="EB251" s="59"/>
      <c r="EC251" s="59"/>
      <c r="ED251" s="59"/>
      <c r="EE251" s="59"/>
      <c r="EF251" s="59"/>
      <c r="EG251" s="59"/>
      <c r="EH251" s="59"/>
      <c r="EI251" s="59"/>
    </row>
    <row r="252" spans="1:139" s="81" customFormat="1">
      <c r="A252" s="132" t="s">
        <v>5846</v>
      </c>
      <c r="B252" s="130" t="s">
        <v>6414</v>
      </c>
      <c r="C252" s="130" t="s">
        <v>5252</v>
      </c>
      <c r="D252" s="133" t="s">
        <v>5112</v>
      </c>
      <c r="E252" s="133" t="s">
        <v>5847</v>
      </c>
      <c r="F252" s="133">
        <v>8</v>
      </c>
      <c r="G252" s="133">
        <v>144436920</v>
      </c>
      <c r="H252" s="133" t="s">
        <v>8</v>
      </c>
      <c r="I252" s="133" t="s">
        <v>108</v>
      </c>
      <c r="J252" s="133" t="s">
        <v>9</v>
      </c>
      <c r="K252" s="133" t="s">
        <v>5849</v>
      </c>
      <c r="L252" s="133" t="s">
        <v>5848</v>
      </c>
      <c r="M252" s="134">
        <v>1.1700000000000001E-11</v>
      </c>
      <c r="N252" s="133" t="s">
        <v>5</v>
      </c>
      <c r="O252" s="133">
        <v>1.1E-4</v>
      </c>
      <c r="P252" s="133" t="s">
        <v>5535</v>
      </c>
      <c r="Q252" s="133">
        <v>8</v>
      </c>
      <c r="R252" s="133" t="s">
        <v>2342</v>
      </c>
      <c r="S252" s="133" t="s">
        <v>5850</v>
      </c>
      <c r="T252" s="134">
        <v>6.7000000000000001E-11</v>
      </c>
      <c r="U252" s="59"/>
      <c r="V252" s="59"/>
      <c r="W252" s="59"/>
      <c r="X252" s="59"/>
      <c r="Y252" s="59"/>
      <c r="Z252" s="59"/>
      <c r="AA252" s="59"/>
      <c r="AB252" s="59"/>
      <c r="AC252" s="59"/>
      <c r="AD252" s="59"/>
      <c r="AE252" s="59"/>
      <c r="AF252" s="59"/>
      <c r="AG252" s="59"/>
      <c r="AH252" s="59"/>
      <c r="AI252" s="59"/>
      <c r="AJ252" s="59"/>
      <c r="AK252" s="59"/>
      <c r="AL252" s="59"/>
      <c r="AM252" s="59"/>
      <c r="AN252" s="59"/>
      <c r="AO252" s="59"/>
      <c r="AP252" s="59"/>
      <c r="AQ252" s="59"/>
      <c r="AR252" s="59"/>
      <c r="AS252" s="59"/>
      <c r="AT252" s="59"/>
      <c r="AU252" s="59"/>
      <c r="AV252" s="59"/>
      <c r="AW252" s="59"/>
      <c r="AX252" s="59"/>
      <c r="AY252" s="59"/>
      <c r="AZ252" s="59"/>
      <c r="BA252" s="59"/>
      <c r="BB252" s="59"/>
      <c r="BC252" s="59"/>
      <c r="BD252" s="59"/>
      <c r="BE252" s="59"/>
      <c r="BF252" s="59"/>
      <c r="BG252" s="59"/>
      <c r="BH252" s="59"/>
      <c r="BI252" s="59"/>
      <c r="BJ252" s="59"/>
      <c r="BK252" s="59"/>
      <c r="BL252" s="59"/>
      <c r="BM252" s="59"/>
      <c r="BN252" s="59"/>
      <c r="BO252" s="59"/>
      <c r="BP252" s="59"/>
      <c r="BQ252" s="59"/>
      <c r="BR252" s="59"/>
      <c r="BS252" s="59"/>
      <c r="BT252" s="59"/>
      <c r="BU252" s="59"/>
      <c r="BV252" s="59"/>
      <c r="BW252" s="59"/>
      <c r="BX252" s="59"/>
      <c r="BY252" s="59"/>
      <c r="BZ252" s="59"/>
      <c r="CA252" s="59"/>
      <c r="CB252" s="59"/>
      <c r="CC252" s="59"/>
      <c r="CD252" s="59"/>
      <c r="CE252" s="59"/>
      <c r="CF252" s="59"/>
      <c r="CG252" s="59"/>
      <c r="CH252" s="59"/>
      <c r="CI252" s="59"/>
      <c r="CJ252" s="59"/>
      <c r="CK252" s="59"/>
      <c r="CL252" s="59"/>
      <c r="CM252" s="59"/>
      <c r="CN252" s="59"/>
      <c r="CO252" s="59"/>
      <c r="CP252" s="59"/>
      <c r="CQ252" s="59"/>
      <c r="CR252" s="59"/>
      <c r="CS252" s="59"/>
      <c r="CT252" s="59"/>
      <c r="CU252" s="59"/>
      <c r="CV252" s="59"/>
      <c r="CW252" s="59"/>
      <c r="CX252" s="59"/>
      <c r="CY252" s="59"/>
      <c r="CZ252" s="59"/>
      <c r="DA252" s="59"/>
      <c r="DB252" s="59"/>
      <c r="DC252" s="59"/>
      <c r="DD252" s="59"/>
      <c r="DE252" s="59"/>
      <c r="DF252" s="59"/>
      <c r="DG252" s="59"/>
      <c r="DH252" s="59"/>
      <c r="DI252" s="59"/>
      <c r="DJ252" s="59"/>
      <c r="DK252" s="59"/>
      <c r="DL252" s="59"/>
      <c r="DM252" s="59"/>
      <c r="DN252" s="59"/>
      <c r="DO252" s="59"/>
      <c r="DP252" s="59"/>
      <c r="DQ252" s="59"/>
      <c r="DR252" s="59"/>
      <c r="DS252" s="59"/>
      <c r="DT252" s="59"/>
      <c r="DU252" s="59"/>
      <c r="DV252" s="59"/>
      <c r="DW252" s="59"/>
      <c r="DX252" s="59"/>
      <c r="DY252" s="59"/>
      <c r="DZ252" s="59"/>
      <c r="EA252" s="59"/>
      <c r="EB252" s="59"/>
      <c r="EC252" s="59"/>
      <c r="ED252" s="59"/>
      <c r="EE252" s="59"/>
      <c r="EF252" s="59"/>
      <c r="EG252" s="59"/>
      <c r="EH252" s="59"/>
      <c r="EI252" s="59"/>
    </row>
    <row r="253" spans="1:139" s="81" customFormat="1">
      <c r="A253" s="132" t="s">
        <v>5846</v>
      </c>
      <c r="B253" s="130" t="s">
        <v>6413</v>
      </c>
      <c r="C253" s="130" t="s">
        <v>5248</v>
      </c>
      <c r="D253" s="133" t="s">
        <v>5112</v>
      </c>
      <c r="E253" s="133" t="s">
        <v>5847</v>
      </c>
      <c r="F253" s="133">
        <v>8</v>
      </c>
      <c r="G253" s="133">
        <v>144436920</v>
      </c>
      <c r="H253" s="133" t="s">
        <v>8</v>
      </c>
      <c r="I253" s="133" t="s">
        <v>108</v>
      </c>
      <c r="J253" s="133" t="s">
        <v>9</v>
      </c>
      <c r="K253" s="133" t="s">
        <v>5849</v>
      </c>
      <c r="L253" s="133" t="s">
        <v>5851</v>
      </c>
      <c r="M253" s="134">
        <v>9.7799999999999993E-10</v>
      </c>
      <c r="N253" s="133" t="s">
        <v>5</v>
      </c>
      <c r="O253" s="133">
        <v>1.1E-4</v>
      </c>
      <c r="P253" s="133" t="s">
        <v>5535</v>
      </c>
      <c r="Q253" s="133">
        <v>8</v>
      </c>
      <c r="R253" s="133" t="s">
        <v>2343</v>
      </c>
      <c r="S253" s="133" t="s">
        <v>5852</v>
      </c>
      <c r="T253" s="134">
        <v>3.1E-9</v>
      </c>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row>
    <row r="254" spans="1:139" s="81" customFormat="1">
      <c r="A254" s="132" t="s">
        <v>5853</v>
      </c>
      <c r="B254" s="130" t="s">
        <v>6506</v>
      </c>
      <c r="C254" s="130" t="s">
        <v>5854</v>
      </c>
      <c r="D254" s="133" t="s">
        <v>5112</v>
      </c>
      <c r="E254" s="133" t="s">
        <v>42</v>
      </c>
      <c r="F254" s="133">
        <v>4</v>
      </c>
      <c r="G254" s="133">
        <v>114622880</v>
      </c>
      <c r="H254" s="133" t="s">
        <v>21</v>
      </c>
      <c r="I254" s="133" t="s">
        <v>42</v>
      </c>
      <c r="J254" s="133" t="s">
        <v>22</v>
      </c>
      <c r="K254" s="133" t="s">
        <v>23</v>
      </c>
      <c r="L254" s="133" t="s">
        <v>5855</v>
      </c>
      <c r="M254" s="134">
        <v>3.4800000000000001E-8</v>
      </c>
      <c r="N254" s="133" t="s">
        <v>16</v>
      </c>
      <c r="O254" s="133">
        <v>1.9000000000000001E-4</v>
      </c>
      <c r="P254" s="133" t="s">
        <v>5856</v>
      </c>
      <c r="Q254" s="133">
        <v>14</v>
      </c>
      <c r="R254" s="133" t="s">
        <v>2342</v>
      </c>
      <c r="S254" s="133" t="s">
        <v>5857</v>
      </c>
      <c r="T254" s="134">
        <v>5.7000000000000001E-8</v>
      </c>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row>
    <row r="255" spans="1:139" s="81" customFormat="1">
      <c r="A255" s="132" t="s">
        <v>5858</v>
      </c>
      <c r="B255" s="130" t="s">
        <v>6507</v>
      </c>
      <c r="C255" s="130" t="s">
        <v>5859</v>
      </c>
      <c r="D255" s="133" t="s">
        <v>5112</v>
      </c>
      <c r="E255" s="133" t="s">
        <v>269</v>
      </c>
      <c r="F255" s="133">
        <v>19</v>
      </c>
      <c r="G255" s="133">
        <v>57455424</v>
      </c>
      <c r="H255" s="133" t="s">
        <v>21</v>
      </c>
      <c r="I255" s="133" t="s">
        <v>269</v>
      </c>
      <c r="J255" s="133" t="s">
        <v>22</v>
      </c>
      <c r="K255" s="133" t="s">
        <v>23</v>
      </c>
      <c r="L255" s="133" t="s">
        <v>5860</v>
      </c>
      <c r="M255" s="134">
        <v>4.7500000000000002E-8</v>
      </c>
      <c r="N255" s="133" t="s">
        <v>16</v>
      </c>
      <c r="O255" s="133">
        <v>2.9E-4</v>
      </c>
      <c r="P255" s="133" t="s">
        <v>5861</v>
      </c>
      <c r="Q255" s="133">
        <v>21</v>
      </c>
      <c r="R255" s="133" t="s">
        <v>2342</v>
      </c>
      <c r="S255" s="133" t="s">
        <v>5862</v>
      </c>
      <c r="T255" s="134">
        <v>9.2000000000000003E-8</v>
      </c>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row>
    <row r="256" spans="1:139" s="81" customFormat="1">
      <c r="A256" s="132" t="s">
        <v>5858</v>
      </c>
      <c r="B256" s="130" t="s">
        <v>6507</v>
      </c>
      <c r="C256" s="130" t="s">
        <v>5859</v>
      </c>
      <c r="D256" s="133" t="s">
        <v>5112</v>
      </c>
      <c r="E256" s="133" t="s">
        <v>39</v>
      </c>
      <c r="F256" s="133">
        <v>19</v>
      </c>
      <c r="G256" s="133">
        <v>57455424</v>
      </c>
      <c r="H256" s="133" t="s">
        <v>21</v>
      </c>
      <c r="I256" s="133" t="s">
        <v>39</v>
      </c>
      <c r="J256" s="133" t="s">
        <v>22</v>
      </c>
      <c r="K256" s="133" t="s">
        <v>23</v>
      </c>
      <c r="L256" s="133" t="s">
        <v>5860</v>
      </c>
      <c r="M256" s="134">
        <v>4.7500000000000002E-8</v>
      </c>
      <c r="N256" s="133" t="s">
        <v>16</v>
      </c>
      <c r="O256" s="133">
        <v>2.9E-4</v>
      </c>
      <c r="P256" s="133" t="s">
        <v>5861</v>
      </c>
      <c r="Q256" s="133">
        <v>21</v>
      </c>
      <c r="R256" s="133" t="s">
        <v>2343</v>
      </c>
      <c r="S256" s="133" t="s">
        <v>5862</v>
      </c>
      <c r="T256" s="134">
        <v>9.2000000000000003E-8</v>
      </c>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row>
    <row r="257" spans="1:139" s="81" customFormat="1">
      <c r="A257" s="132" t="s">
        <v>5858</v>
      </c>
      <c r="B257" s="130" t="s">
        <v>6507</v>
      </c>
      <c r="C257" s="130" t="s">
        <v>5859</v>
      </c>
      <c r="D257" s="133" t="s">
        <v>5112</v>
      </c>
      <c r="E257" s="133" t="s">
        <v>34</v>
      </c>
      <c r="F257" s="133">
        <v>19</v>
      </c>
      <c r="G257" s="133">
        <v>57455424</v>
      </c>
      <c r="H257" s="133" t="s">
        <v>21</v>
      </c>
      <c r="I257" s="133" t="s">
        <v>34</v>
      </c>
      <c r="J257" s="133" t="s">
        <v>22</v>
      </c>
      <c r="K257" s="133" t="s">
        <v>23</v>
      </c>
      <c r="L257" s="133" t="s">
        <v>5860</v>
      </c>
      <c r="M257" s="134">
        <v>4.7500000000000002E-8</v>
      </c>
      <c r="N257" s="133" t="s">
        <v>16</v>
      </c>
      <c r="O257" s="133">
        <v>2.9E-4</v>
      </c>
      <c r="P257" s="133" t="s">
        <v>5861</v>
      </c>
      <c r="Q257" s="133">
        <v>21</v>
      </c>
      <c r="R257" s="133" t="s">
        <v>2343</v>
      </c>
      <c r="S257" s="133" t="s">
        <v>5862</v>
      </c>
      <c r="T257" s="134">
        <v>9.2000000000000003E-8</v>
      </c>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row>
    <row r="258" spans="1:139" s="81" customFormat="1">
      <c r="A258" s="132" t="s">
        <v>5858</v>
      </c>
      <c r="B258" s="130" t="s">
        <v>6507</v>
      </c>
      <c r="C258" s="130" t="s">
        <v>5859</v>
      </c>
      <c r="D258" s="133" t="s">
        <v>5112</v>
      </c>
      <c r="E258" s="133" t="s">
        <v>28</v>
      </c>
      <c r="F258" s="133">
        <v>19</v>
      </c>
      <c r="G258" s="133">
        <v>57455424</v>
      </c>
      <c r="H258" s="133" t="s">
        <v>21</v>
      </c>
      <c r="I258" s="133" t="s">
        <v>28</v>
      </c>
      <c r="J258" s="133" t="s">
        <v>22</v>
      </c>
      <c r="K258" s="133" t="s">
        <v>23</v>
      </c>
      <c r="L258" s="133" t="s">
        <v>5860</v>
      </c>
      <c r="M258" s="134">
        <v>4.7500000000000002E-8</v>
      </c>
      <c r="N258" s="133" t="s">
        <v>16</v>
      </c>
      <c r="O258" s="133">
        <v>2.9E-4</v>
      </c>
      <c r="P258" s="133" t="s">
        <v>5861</v>
      </c>
      <c r="Q258" s="133">
        <v>21</v>
      </c>
      <c r="R258" s="133" t="s">
        <v>2343</v>
      </c>
      <c r="S258" s="133" t="s">
        <v>5862</v>
      </c>
      <c r="T258" s="134">
        <v>9.2000000000000003E-8</v>
      </c>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row>
    <row r="259" spans="1:139" s="81" customFormat="1">
      <c r="A259" s="132" t="s">
        <v>2269</v>
      </c>
      <c r="B259" s="130" t="s">
        <v>6508</v>
      </c>
      <c r="C259" s="130" t="s">
        <v>5863</v>
      </c>
      <c r="D259" s="133" t="s">
        <v>5132</v>
      </c>
      <c r="E259" s="133" t="s">
        <v>28</v>
      </c>
      <c r="F259" s="133">
        <v>8</v>
      </c>
      <c r="G259" s="133">
        <v>134478481</v>
      </c>
      <c r="H259" s="133" t="s">
        <v>21</v>
      </c>
      <c r="I259" s="133" t="s">
        <v>28</v>
      </c>
      <c r="J259" s="133" t="s">
        <v>22</v>
      </c>
      <c r="K259" s="133" t="s">
        <v>23</v>
      </c>
      <c r="L259" s="133" t="s">
        <v>5139</v>
      </c>
      <c r="M259" s="134">
        <v>4.1000000000000003E-8</v>
      </c>
      <c r="N259" s="133" t="s">
        <v>16</v>
      </c>
      <c r="O259" s="133">
        <v>8.6E-3</v>
      </c>
      <c r="P259" s="133" t="s">
        <v>5864</v>
      </c>
      <c r="Q259" s="133">
        <v>580</v>
      </c>
      <c r="R259" s="133" t="s">
        <v>2342</v>
      </c>
      <c r="S259" s="133" t="s">
        <v>5865</v>
      </c>
      <c r="T259" s="134">
        <v>2.3000000000000001E-8</v>
      </c>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row>
    <row r="260" spans="1:139" s="81" customFormat="1">
      <c r="A260" s="132" t="s">
        <v>5866</v>
      </c>
      <c r="B260" s="130" t="s">
        <v>6509</v>
      </c>
      <c r="C260" s="130" t="s">
        <v>5867</v>
      </c>
      <c r="D260" s="133" t="s">
        <v>5132</v>
      </c>
      <c r="E260" s="133" t="s">
        <v>28</v>
      </c>
      <c r="F260" s="133">
        <v>7</v>
      </c>
      <c r="G260" s="133">
        <v>149239778</v>
      </c>
      <c r="H260" s="133" t="s">
        <v>21</v>
      </c>
      <c r="I260" s="133" t="s">
        <v>28</v>
      </c>
      <c r="J260" s="133" t="s">
        <v>22</v>
      </c>
      <c r="K260" s="133" t="s">
        <v>23</v>
      </c>
      <c r="L260" s="133" t="s">
        <v>5868</v>
      </c>
      <c r="M260" s="134">
        <v>1.6800000000000002E-8</v>
      </c>
      <c r="N260" s="133" t="s">
        <v>5</v>
      </c>
      <c r="O260" s="133">
        <v>1.0999999999999999E-2</v>
      </c>
      <c r="P260" s="133" t="s">
        <v>5869</v>
      </c>
      <c r="Q260" s="133">
        <v>708</v>
      </c>
      <c r="R260" s="133" t="s">
        <v>2342</v>
      </c>
      <c r="S260" s="133" t="s">
        <v>5870</v>
      </c>
      <c r="T260" s="134">
        <v>1.7999999999999999E-8</v>
      </c>
      <c r="U260" s="59"/>
      <c r="V260" s="59"/>
      <c r="W260" s="59"/>
      <c r="X260" s="59"/>
      <c r="Y260" s="59"/>
      <c r="Z260" s="59"/>
      <c r="AA260" s="59"/>
      <c r="AB260" s="59"/>
      <c r="AC260" s="59"/>
      <c r="AD260" s="59"/>
      <c r="AE260" s="59"/>
      <c r="AF260" s="59"/>
      <c r="AG260" s="59"/>
      <c r="AH260" s="59"/>
      <c r="AI260" s="59"/>
      <c r="AJ260" s="59"/>
      <c r="AK260" s="59"/>
      <c r="AL260" s="59"/>
      <c r="AM260" s="59"/>
      <c r="AN260" s="59"/>
      <c r="AO260" s="59"/>
      <c r="AP260" s="59"/>
      <c r="AQ260" s="59"/>
      <c r="AR260" s="59"/>
      <c r="AS260" s="59"/>
      <c r="AT260" s="59"/>
      <c r="AU260" s="59"/>
      <c r="AV260" s="59"/>
      <c r="AW260" s="59"/>
      <c r="AX260" s="59"/>
      <c r="AY260" s="59"/>
      <c r="AZ260" s="59"/>
      <c r="BA260" s="59"/>
      <c r="BB260" s="59"/>
      <c r="BC260" s="59"/>
      <c r="BD260" s="59"/>
      <c r="BE260" s="59"/>
      <c r="BF260" s="59"/>
      <c r="BG260" s="59"/>
      <c r="BH260" s="59"/>
      <c r="BI260" s="59"/>
      <c r="BJ260" s="59"/>
      <c r="BK260" s="59"/>
      <c r="BL260" s="59"/>
      <c r="BM260" s="59"/>
      <c r="BN260" s="59"/>
      <c r="BO260" s="59"/>
      <c r="BP260" s="59"/>
      <c r="BQ260" s="59"/>
      <c r="BR260" s="59"/>
      <c r="BS260" s="59"/>
      <c r="BT260" s="59"/>
      <c r="BU260" s="59"/>
      <c r="BV260" s="59"/>
      <c r="BW260" s="59"/>
      <c r="BX260" s="59"/>
      <c r="BY260" s="59"/>
      <c r="BZ260" s="59"/>
      <c r="CA260" s="59"/>
      <c r="CB260" s="59"/>
      <c r="CC260" s="59"/>
      <c r="CD260" s="59"/>
      <c r="CE260" s="59"/>
      <c r="CF260" s="59"/>
      <c r="CG260" s="59"/>
      <c r="CH260" s="59"/>
      <c r="CI260" s="59"/>
      <c r="CJ260" s="59"/>
      <c r="CK260" s="59"/>
      <c r="CL260" s="59"/>
      <c r="CM260" s="59"/>
      <c r="CN260" s="59"/>
      <c r="CO260" s="59"/>
      <c r="CP260" s="59"/>
      <c r="CQ260" s="59"/>
      <c r="CR260" s="59"/>
      <c r="CS260" s="59"/>
      <c r="CT260" s="59"/>
      <c r="CU260" s="59"/>
      <c r="CV260" s="59"/>
      <c r="CW260" s="59"/>
      <c r="CX260" s="59"/>
      <c r="CY260" s="59"/>
      <c r="CZ260" s="59"/>
      <c r="DA260" s="59"/>
      <c r="DB260" s="59"/>
      <c r="DC260" s="59"/>
      <c r="DD260" s="59"/>
      <c r="DE260" s="59"/>
      <c r="DF260" s="59"/>
      <c r="DG260" s="59"/>
      <c r="DH260" s="59"/>
      <c r="DI260" s="59"/>
      <c r="DJ260" s="59"/>
      <c r="DK260" s="59"/>
      <c r="DL260" s="59"/>
      <c r="DM260" s="59"/>
      <c r="DN260" s="59"/>
      <c r="DO260" s="59"/>
      <c r="DP260" s="59"/>
      <c r="DQ260" s="59"/>
      <c r="DR260" s="59"/>
      <c r="DS260" s="59"/>
      <c r="DT260" s="59"/>
      <c r="DU260" s="59"/>
      <c r="DV260" s="59"/>
      <c r="DW260" s="59"/>
      <c r="DX260" s="59"/>
      <c r="DY260" s="59"/>
      <c r="DZ260" s="59"/>
      <c r="EA260" s="59"/>
      <c r="EB260" s="59"/>
      <c r="EC260" s="59"/>
      <c r="ED260" s="59"/>
      <c r="EE260" s="59"/>
      <c r="EF260" s="59"/>
      <c r="EG260" s="59"/>
      <c r="EH260" s="59"/>
      <c r="EI260" s="59"/>
    </row>
    <row r="261" spans="1:139" s="81" customFormat="1">
      <c r="A261" s="132" t="s">
        <v>5866</v>
      </c>
      <c r="B261" s="130" t="s">
        <v>6510</v>
      </c>
      <c r="C261" s="130" t="s">
        <v>5871</v>
      </c>
      <c r="D261" s="133" t="s">
        <v>5132</v>
      </c>
      <c r="E261" s="133" t="s">
        <v>28</v>
      </c>
      <c r="F261" s="133">
        <v>7</v>
      </c>
      <c r="G261" s="133">
        <v>149239778</v>
      </c>
      <c r="H261" s="133" t="s">
        <v>21</v>
      </c>
      <c r="I261" s="133" t="s">
        <v>28</v>
      </c>
      <c r="J261" s="133" t="s">
        <v>22</v>
      </c>
      <c r="K261" s="133" t="s">
        <v>23</v>
      </c>
      <c r="L261" s="133" t="s">
        <v>5872</v>
      </c>
      <c r="M261" s="134">
        <v>4.9299999999999998E-8</v>
      </c>
      <c r="N261" s="133" t="s">
        <v>5</v>
      </c>
      <c r="O261" s="133">
        <v>1.0999999999999999E-2</v>
      </c>
      <c r="P261" s="133" t="s">
        <v>5869</v>
      </c>
      <c r="Q261" s="133">
        <v>708</v>
      </c>
      <c r="R261" s="133" t="s">
        <v>2343</v>
      </c>
      <c r="S261" s="133" t="s">
        <v>5873</v>
      </c>
      <c r="T261" s="134">
        <v>3.1E-8</v>
      </c>
      <c r="U261" s="59"/>
      <c r="V261" s="59"/>
      <c r="W261" s="59"/>
      <c r="X261" s="59"/>
      <c r="Y261" s="59"/>
      <c r="Z261" s="59"/>
      <c r="AA261" s="59"/>
      <c r="AB261" s="59"/>
      <c r="AC261" s="59"/>
      <c r="AD261" s="59"/>
      <c r="AE261" s="59"/>
      <c r="AF261" s="59"/>
      <c r="AG261" s="59"/>
      <c r="AH261" s="59"/>
      <c r="AI261" s="59"/>
      <c r="AJ261" s="59"/>
      <c r="AK261" s="59"/>
      <c r="AL261" s="59"/>
      <c r="AM261" s="59"/>
      <c r="AN261" s="59"/>
      <c r="AO261" s="59"/>
      <c r="AP261" s="59"/>
      <c r="AQ261" s="59"/>
      <c r="AR261" s="59"/>
      <c r="AS261" s="59"/>
      <c r="AT261" s="59"/>
      <c r="AU261" s="59"/>
      <c r="AV261" s="59"/>
      <c r="AW261" s="59"/>
      <c r="AX261" s="59"/>
      <c r="AY261" s="59"/>
      <c r="AZ261" s="59"/>
      <c r="BA261" s="59"/>
      <c r="BB261" s="59"/>
      <c r="BC261" s="59"/>
      <c r="BD261" s="59"/>
      <c r="BE261" s="59"/>
      <c r="BF261" s="59"/>
      <c r="BG261" s="59"/>
      <c r="BH261" s="59"/>
      <c r="BI261" s="59"/>
      <c r="BJ261" s="59"/>
      <c r="BK261" s="59"/>
      <c r="BL261" s="59"/>
      <c r="BM261" s="59"/>
      <c r="BN261" s="59"/>
      <c r="BO261" s="59"/>
      <c r="BP261" s="59"/>
      <c r="BQ261" s="59"/>
      <c r="BR261" s="59"/>
      <c r="BS261" s="59"/>
      <c r="BT261" s="59"/>
      <c r="BU261" s="59"/>
      <c r="BV261" s="59"/>
      <c r="BW261" s="59"/>
      <c r="BX261" s="59"/>
      <c r="BY261" s="59"/>
      <c r="BZ261" s="59"/>
      <c r="CA261" s="59"/>
      <c r="CB261" s="59"/>
      <c r="CC261" s="59"/>
      <c r="CD261" s="59"/>
      <c r="CE261" s="59"/>
      <c r="CF261" s="59"/>
      <c r="CG261" s="59"/>
      <c r="CH261" s="59"/>
      <c r="CI261" s="59"/>
      <c r="CJ261" s="59"/>
      <c r="CK261" s="59"/>
      <c r="CL261" s="59"/>
      <c r="CM261" s="59"/>
      <c r="CN261" s="59"/>
      <c r="CO261" s="59"/>
      <c r="CP261" s="59"/>
      <c r="CQ261" s="59"/>
      <c r="CR261" s="59"/>
      <c r="CS261" s="59"/>
      <c r="CT261" s="59"/>
      <c r="CU261" s="59"/>
      <c r="CV261" s="59"/>
      <c r="CW261" s="59"/>
      <c r="CX261" s="59"/>
      <c r="CY261" s="59"/>
      <c r="CZ261" s="59"/>
      <c r="DA261" s="59"/>
      <c r="DB261" s="59"/>
      <c r="DC261" s="59"/>
      <c r="DD261" s="59"/>
      <c r="DE261" s="59"/>
      <c r="DF261" s="59"/>
      <c r="DG261" s="59"/>
      <c r="DH261" s="59"/>
      <c r="DI261" s="59"/>
      <c r="DJ261" s="59"/>
      <c r="DK261" s="59"/>
      <c r="DL261" s="59"/>
      <c r="DM261" s="59"/>
      <c r="DN261" s="59"/>
      <c r="DO261" s="59"/>
      <c r="DP261" s="59"/>
      <c r="DQ261" s="59"/>
      <c r="DR261" s="59"/>
      <c r="DS261" s="59"/>
      <c r="DT261" s="59"/>
      <c r="DU261" s="59"/>
      <c r="DV261" s="59"/>
      <c r="DW261" s="59"/>
      <c r="DX261" s="59"/>
      <c r="DY261" s="59"/>
      <c r="DZ261" s="59"/>
      <c r="EA261" s="59"/>
      <c r="EB261" s="59"/>
      <c r="EC261" s="59"/>
      <c r="ED261" s="59"/>
      <c r="EE261" s="59"/>
      <c r="EF261" s="59"/>
      <c r="EG261" s="59"/>
      <c r="EH261" s="59"/>
      <c r="EI261" s="59"/>
    </row>
    <row r="262" spans="1:139" ht="19">
      <c r="A262" s="174" t="s">
        <v>8271</v>
      </c>
    </row>
  </sheetData>
  <autoFilter ref="R1:R261" xr:uid="{B7768E00-16C8-6440-B21C-1970FC1803B8}"/>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6DE57-01BD-234B-8ABF-4991395E4566}">
  <dimension ref="A1:J27"/>
  <sheetViews>
    <sheetView workbookViewId="0">
      <selection activeCell="A2" sqref="A2:A3"/>
    </sheetView>
  </sheetViews>
  <sheetFormatPr baseColWidth="10" defaultColWidth="11" defaultRowHeight="16"/>
  <cols>
    <col min="1" max="1" width="22.1640625" customWidth="1"/>
    <col min="2" max="2" width="74.6640625" customWidth="1"/>
  </cols>
  <sheetData>
    <row r="1" spans="1:10" ht="19">
      <c r="A1" s="4" t="s">
        <v>8036</v>
      </c>
    </row>
    <row r="2" spans="1:10">
      <c r="A2" s="200" t="s">
        <v>2403</v>
      </c>
      <c r="B2" s="200" t="s">
        <v>2404</v>
      </c>
      <c r="C2" s="212" t="s">
        <v>7080</v>
      </c>
      <c r="D2" s="212"/>
      <c r="E2" s="212"/>
      <c r="F2" s="212"/>
      <c r="G2" s="212"/>
      <c r="H2" s="212"/>
      <c r="I2" s="212"/>
      <c r="J2" s="212"/>
    </row>
    <row r="3" spans="1:10">
      <c r="A3" s="200"/>
      <c r="B3" s="200"/>
      <c r="C3" s="61" t="s">
        <v>2415</v>
      </c>
      <c r="D3" s="61" t="s">
        <v>2416</v>
      </c>
      <c r="E3" s="61" t="s">
        <v>2417</v>
      </c>
      <c r="F3" s="61" t="s">
        <v>2418</v>
      </c>
      <c r="G3" s="61" t="s">
        <v>2419</v>
      </c>
      <c r="H3" s="61" t="s">
        <v>2420</v>
      </c>
      <c r="I3" s="61" t="s">
        <v>5104</v>
      </c>
      <c r="J3" s="61" t="s">
        <v>5875</v>
      </c>
    </row>
    <row r="4" spans="1:10" ht="19">
      <c r="A4" s="243" t="s">
        <v>6727</v>
      </c>
      <c r="B4" s="86" t="s">
        <v>7090</v>
      </c>
      <c r="C4" s="135">
        <v>242</v>
      </c>
      <c r="D4" s="135">
        <v>242</v>
      </c>
      <c r="E4" s="135">
        <v>242</v>
      </c>
      <c r="F4" s="135">
        <v>240</v>
      </c>
      <c r="G4" s="135">
        <v>234</v>
      </c>
      <c r="H4" s="135">
        <v>217</v>
      </c>
      <c r="I4" s="135">
        <v>123</v>
      </c>
      <c r="J4" s="136">
        <v>81</v>
      </c>
    </row>
    <row r="5" spans="1:10">
      <c r="A5" s="244"/>
      <c r="B5" s="86" t="s">
        <v>7076</v>
      </c>
      <c r="C5" s="135">
        <v>18131</v>
      </c>
      <c r="D5" s="135">
        <v>18028</v>
      </c>
      <c r="E5" s="135">
        <v>17787</v>
      </c>
      <c r="F5" s="135">
        <v>16915</v>
      </c>
      <c r="G5" s="135">
        <v>15289</v>
      </c>
      <c r="H5" s="135">
        <v>12684</v>
      </c>
      <c r="I5" s="137">
        <v>4629</v>
      </c>
      <c r="J5" s="137">
        <v>2423</v>
      </c>
    </row>
    <row r="6" spans="1:10" ht="19">
      <c r="A6" s="244"/>
      <c r="B6" s="86" t="s">
        <v>7077</v>
      </c>
      <c r="C6" s="137">
        <v>18249</v>
      </c>
      <c r="D6" s="137">
        <v>18034</v>
      </c>
      <c r="E6" s="137">
        <v>17747</v>
      </c>
      <c r="F6" s="137">
        <v>16836</v>
      </c>
      <c r="G6" s="137">
        <v>15340</v>
      </c>
      <c r="H6" s="137">
        <v>12758</v>
      </c>
      <c r="I6" s="137">
        <v>4876</v>
      </c>
      <c r="J6" s="137">
        <v>2668</v>
      </c>
    </row>
    <row r="7" spans="1:10" ht="19">
      <c r="A7" s="244"/>
      <c r="B7" s="86" t="s">
        <v>7085</v>
      </c>
      <c r="C7" s="137">
        <v>18251</v>
      </c>
      <c r="D7" s="137">
        <v>18064</v>
      </c>
      <c r="E7" s="137">
        <v>17808</v>
      </c>
      <c r="F7" s="137">
        <v>16985</v>
      </c>
      <c r="G7" s="137">
        <v>15613</v>
      </c>
      <c r="H7" s="137">
        <v>13188</v>
      </c>
      <c r="I7" s="137">
        <v>5240</v>
      </c>
      <c r="J7" s="137">
        <v>2930</v>
      </c>
    </row>
    <row r="8" spans="1:10">
      <c r="A8" s="244"/>
      <c r="B8" s="86" t="s">
        <v>7079</v>
      </c>
      <c r="C8" s="135">
        <v>16108</v>
      </c>
      <c r="D8" s="135">
        <v>14891</v>
      </c>
      <c r="E8" s="135">
        <v>14028</v>
      </c>
      <c r="F8" s="135">
        <v>12369</v>
      </c>
      <c r="G8" s="135">
        <v>10456</v>
      </c>
      <c r="H8" s="135">
        <v>8055</v>
      </c>
      <c r="I8" s="137">
        <v>2866</v>
      </c>
      <c r="J8" s="137">
        <v>1587</v>
      </c>
    </row>
    <row r="9" spans="1:10">
      <c r="A9" s="244"/>
      <c r="B9" s="86" t="s">
        <v>7087</v>
      </c>
      <c r="C9" s="135">
        <v>15670</v>
      </c>
      <c r="D9" s="135">
        <v>14638</v>
      </c>
      <c r="E9" s="135">
        <v>13844</v>
      </c>
      <c r="F9" s="135">
        <v>12220</v>
      </c>
      <c r="G9" s="135">
        <v>10334</v>
      </c>
      <c r="H9" s="135">
        <v>7958</v>
      </c>
      <c r="I9" s="137">
        <v>2830</v>
      </c>
      <c r="J9" s="137">
        <v>1572</v>
      </c>
    </row>
    <row r="10" spans="1:10">
      <c r="A10" s="244"/>
      <c r="B10" s="86" t="s">
        <v>7088</v>
      </c>
      <c r="C10" s="135">
        <v>14081</v>
      </c>
      <c r="D10" s="135">
        <v>13172</v>
      </c>
      <c r="E10" s="135">
        <v>12492</v>
      </c>
      <c r="F10" s="135">
        <v>11009</v>
      </c>
      <c r="G10" s="135">
        <v>9230</v>
      </c>
      <c r="H10" s="135">
        <v>7096</v>
      </c>
      <c r="I10" s="137">
        <v>2581</v>
      </c>
      <c r="J10" s="137">
        <v>1469</v>
      </c>
    </row>
    <row r="11" spans="1:10">
      <c r="A11" s="244"/>
      <c r="B11" s="86" t="s">
        <v>7089</v>
      </c>
      <c r="C11" s="135">
        <v>7488</v>
      </c>
      <c r="D11" s="135">
        <v>6592</v>
      </c>
      <c r="E11" s="135">
        <v>6140</v>
      </c>
      <c r="F11" s="135">
        <v>5190</v>
      </c>
      <c r="G11" s="135">
        <v>4249</v>
      </c>
      <c r="H11" s="135">
        <v>3170</v>
      </c>
      <c r="I11" s="137">
        <v>1325</v>
      </c>
      <c r="J11" s="137">
        <v>855</v>
      </c>
    </row>
    <row r="12" spans="1:10">
      <c r="A12" s="244"/>
      <c r="B12" s="86" t="s">
        <v>2413</v>
      </c>
      <c r="C12" s="137">
        <v>18142</v>
      </c>
      <c r="D12" s="137">
        <v>18099</v>
      </c>
      <c r="E12" s="137">
        <v>18033</v>
      </c>
      <c r="F12" s="137">
        <v>17735</v>
      </c>
      <c r="G12" s="137">
        <v>17051</v>
      </c>
      <c r="H12" s="137">
        <v>15558</v>
      </c>
      <c r="I12" s="138">
        <v>8376</v>
      </c>
      <c r="J12" s="138">
        <v>5018</v>
      </c>
    </row>
    <row r="13" spans="1:10">
      <c r="A13" s="245"/>
      <c r="B13" s="86" t="s">
        <v>2414</v>
      </c>
      <c r="C13" s="137">
        <v>18151</v>
      </c>
      <c r="D13" s="137">
        <v>18141</v>
      </c>
      <c r="E13" s="137">
        <v>18131</v>
      </c>
      <c r="F13" s="137">
        <v>18101</v>
      </c>
      <c r="G13" s="137">
        <v>18035</v>
      </c>
      <c r="H13" s="137">
        <v>17853</v>
      </c>
      <c r="I13" s="138">
        <v>15555</v>
      </c>
      <c r="J13" s="138">
        <v>13073</v>
      </c>
    </row>
    <row r="14" spans="1:10" ht="19">
      <c r="A14" s="243" t="s">
        <v>6728</v>
      </c>
      <c r="B14" s="86" t="s">
        <v>7090</v>
      </c>
      <c r="C14" s="135">
        <v>83</v>
      </c>
      <c r="D14" s="135">
        <v>39</v>
      </c>
      <c r="E14" s="135">
        <v>23</v>
      </c>
      <c r="F14" s="135">
        <v>7</v>
      </c>
      <c r="G14" s="135">
        <v>1</v>
      </c>
      <c r="H14" s="139" t="s">
        <v>7084</v>
      </c>
      <c r="I14" s="139" t="s">
        <v>7084</v>
      </c>
      <c r="J14" s="139" t="s">
        <v>7084</v>
      </c>
    </row>
    <row r="15" spans="1:10">
      <c r="A15" s="244"/>
      <c r="B15" s="86" t="s">
        <v>7076</v>
      </c>
      <c r="C15" s="135">
        <v>3782</v>
      </c>
      <c r="D15" s="135">
        <v>1001</v>
      </c>
      <c r="E15" s="135">
        <v>513</v>
      </c>
      <c r="F15" s="135">
        <v>158</v>
      </c>
      <c r="G15" s="135">
        <v>32</v>
      </c>
      <c r="H15" s="135">
        <v>2</v>
      </c>
      <c r="I15" s="139" t="s">
        <v>7084</v>
      </c>
      <c r="J15" s="139" t="s">
        <v>7084</v>
      </c>
    </row>
    <row r="16" spans="1:10" ht="19">
      <c r="A16" s="244"/>
      <c r="B16" s="86" t="s">
        <v>7077</v>
      </c>
      <c r="C16" s="137">
        <v>3332</v>
      </c>
      <c r="D16" s="137">
        <v>1420</v>
      </c>
      <c r="E16" s="137">
        <v>882</v>
      </c>
      <c r="F16" s="138">
        <v>422</v>
      </c>
      <c r="G16" s="138">
        <v>179</v>
      </c>
      <c r="H16" s="138">
        <v>37</v>
      </c>
      <c r="I16" s="139" t="s">
        <v>7084</v>
      </c>
      <c r="J16" s="139" t="s">
        <v>7084</v>
      </c>
    </row>
    <row r="17" spans="1:10" ht="19">
      <c r="A17" s="244"/>
      <c r="B17" s="86" t="s">
        <v>7085</v>
      </c>
      <c r="C17" s="137">
        <v>3483</v>
      </c>
      <c r="D17" s="137">
        <v>1453</v>
      </c>
      <c r="E17" s="137">
        <v>935</v>
      </c>
      <c r="F17" s="137">
        <v>459</v>
      </c>
      <c r="G17" s="137">
        <v>194</v>
      </c>
      <c r="H17" s="137">
        <v>47</v>
      </c>
      <c r="I17" s="137">
        <v>1</v>
      </c>
      <c r="J17" s="139" t="s">
        <v>7084</v>
      </c>
    </row>
    <row r="18" spans="1:10">
      <c r="A18" s="244"/>
      <c r="B18" s="86" t="s">
        <v>7079</v>
      </c>
      <c r="C18" s="135">
        <v>2915</v>
      </c>
      <c r="D18" s="135">
        <v>855</v>
      </c>
      <c r="E18" s="135">
        <v>449</v>
      </c>
      <c r="F18" s="135">
        <v>139</v>
      </c>
      <c r="G18" s="135">
        <v>19</v>
      </c>
      <c r="H18" s="135">
        <v>1</v>
      </c>
      <c r="I18" s="139" t="s">
        <v>7084</v>
      </c>
      <c r="J18" s="139" t="s">
        <v>7084</v>
      </c>
    </row>
    <row r="19" spans="1:10">
      <c r="A19" s="244"/>
      <c r="B19" s="86" t="s">
        <v>7087</v>
      </c>
      <c r="C19" s="135">
        <v>2912</v>
      </c>
      <c r="D19" s="135">
        <v>854</v>
      </c>
      <c r="E19" s="135">
        <v>449</v>
      </c>
      <c r="F19" s="135">
        <v>139</v>
      </c>
      <c r="G19" s="135">
        <v>19</v>
      </c>
      <c r="H19" s="135">
        <v>1</v>
      </c>
      <c r="I19" s="139" t="s">
        <v>7084</v>
      </c>
      <c r="J19" s="139" t="s">
        <v>7084</v>
      </c>
    </row>
    <row r="20" spans="1:10">
      <c r="A20" s="244"/>
      <c r="B20" s="86" t="s">
        <v>7088</v>
      </c>
      <c r="C20" s="135">
        <v>2789</v>
      </c>
      <c r="D20" s="135">
        <v>832</v>
      </c>
      <c r="E20" s="135">
        <v>436</v>
      </c>
      <c r="F20" s="135">
        <v>136</v>
      </c>
      <c r="G20" s="135">
        <v>19</v>
      </c>
      <c r="H20" s="135">
        <v>1</v>
      </c>
      <c r="I20" s="139" t="s">
        <v>7084</v>
      </c>
      <c r="J20" s="139" t="s">
        <v>7084</v>
      </c>
    </row>
    <row r="21" spans="1:10">
      <c r="A21" s="244"/>
      <c r="B21" s="86" t="s">
        <v>7089</v>
      </c>
      <c r="C21" s="135">
        <v>1730</v>
      </c>
      <c r="D21" s="135">
        <v>634</v>
      </c>
      <c r="E21" s="135">
        <v>346</v>
      </c>
      <c r="F21" s="135">
        <v>115</v>
      </c>
      <c r="G21" s="135">
        <v>17</v>
      </c>
      <c r="H21" s="135">
        <v>1</v>
      </c>
      <c r="I21" s="139" t="s">
        <v>7084</v>
      </c>
      <c r="J21" s="139" t="s">
        <v>7084</v>
      </c>
    </row>
    <row r="22" spans="1:10">
      <c r="A22" s="244"/>
      <c r="B22" s="86" t="s">
        <v>2413</v>
      </c>
      <c r="C22" s="137">
        <v>5263</v>
      </c>
      <c r="D22" s="137">
        <v>1631</v>
      </c>
      <c r="E22" s="137">
        <v>1028</v>
      </c>
      <c r="F22" s="137">
        <v>423</v>
      </c>
      <c r="G22" s="137">
        <v>175</v>
      </c>
      <c r="H22" s="137">
        <v>42</v>
      </c>
      <c r="I22" s="139" t="s">
        <v>7084</v>
      </c>
      <c r="J22" s="139" t="s">
        <v>7084</v>
      </c>
    </row>
    <row r="23" spans="1:10">
      <c r="A23" s="245"/>
      <c r="B23" s="86" t="s">
        <v>2414</v>
      </c>
      <c r="C23" s="137">
        <v>8696</v>
      </c>
      <c r="D23" s="137">
        <v>4124</v>
      </c>
      <c r="E23" s="137">
        <v>2630</v>
      </c>
      <c r="F23" s="137">
        <v>1512</v>
      </c>
      <c r="G23" s="137">
        <v>997</v>
      </c>
      <c r="H23" s="137">
        <v>529</v>
      </c>
      <c r="I23" s="138">
        <v>41</v>
      </c>
      <c r="J23" s="138">
        <v>3</v>
      </c>
    </row>
    <row r="24" spans="1:10" ht="19">
      <c r="A24" s="82" t="s">
        <v>7075</v>
      </c>
    </row>
    <row r="25" spans="1:10" ht="19">
      <c r="A25" s="82" t="s">
        <v>7086</v>
      </c>
    </row>
    <row r="26" spans="1:10">
      <c r="A26" t="s">
        <v>7078</v>
      </c>
      <c r="C26" s="23"/>
      <c r="F26" s="23"/>
    </row>
    <row r="27" spans="1:10">
      <c r="C27" s="23"/>
      <c r="F27" s="23"/>
    </row>
  </sheetData>
  <mergeCells count="5">
    <mergeCell ref="C2:J2"/>
    <mergeCell ref="A14:A23"/>
    <mergeCell ref="A2:A3"/>
    <mergeCell ref="B2:B3"/>
    <mergeCell ref="A4:A13"/>
  </mergeCells>
  <pageMargins left="0.7" right="0.7" top="0.75" bottom="0.75" header="0.3" footer="0.3"/>
  <pageSetup orientation="portrait" horizontalDpi="0" verticalDpi="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FA50F-F7A6-C241-9F74-22B192337A10}">
  <dimension ref="A1:P58"/>
  <sheetViews>
    <sheetView tabSelected="1" zoomScaleNormal="100" workbookViewId="0">
      <selection activeCell="A2" sqref="A2:A3"/>
    </sheetView>
  </sheetViews>
  <sheetFormatPr baseColWidth="10" defaultRowHeight="16"/>
  <cols>
    <col min="1" max="1" width="18" style="90" customWidth="1"/>
    <col min="2" max="2" width="22" style="90" customWidth="1"/>
    <col min="3" max="10" width="9.83203125" style="90" customWidth="1"/>
    <col min="11" max="11" width="12.1640625" style="90" customWidth="1"/>
    <col min="12" max="12" width="14.83203125" style="90" customWidth="1"/>
    <col min="13" max="13" width="14.5" style="90" customWidth="1"/>
    <col min="14" max="15" width="14.1640625" style="90" customWidth="1"/>
    <col min="16" max="16" width="14.5" style="90" customWidth="1"/>
    <col min="17" max="16384" width="10.83203125" style="90"/>
  </cols>
  <sheetData>
    <row r="1" spans="1:16" ht="19">
      <c r="A1" s="155" t="s">
        <v>8037</v>
      </c>
      <c r="B1" s="155"/>
    </row>
    <row r="2" spans="1:16" ht="16" customHeight="1">
      <c r="A2" s="253" t="s">
        <v>7300</v>
      </c>
      <c r="B2" s="253" t="s">
        <v>7302</v>
      </c>
      <c r="C2" s="255" t="s">
        <v>7081</v>
      </c>
      <c r="D2" s="256"/>
      <c r="E2" s="256"/>
      <c r="F2" s="256"/>
      <c r="G2" s="256"/>
      <c r="H2" s="256"/>
      <c r="I2" s="256"/>
      <c r="J2" s="257"/>
      <c r="K2" s="253" t="s">
        <v>7115</v>
      </c>
      <c r="L2" s="255" t="s">
        <v>7082</v>
      </c>
      <c r="M2" s="256"/>
      <c r="N2" s="256"/>
      <c r="O2" s="256"/>
      <c r="P2" s="256"/>
    </row>
    <row r="3" spans="1:16">
      <c r="A3" s="254"/>
      <c r="B3" s="254"/>
      <c r="C3" s="152">
        <v>2</v>
      </c>
      <c r="D3" s="152">
        <v>3</v>
      </c>
      <c r="E3" s="152">
        <v>4</v>
      </c>
      <c r="F3" s="152">
        <v>5</v>
      </c>
      <c r="G3" s="152">
        <v>6</v>
      </c>
      <c r="H3" s="152">
        <v>7</v>
      </c>
      <c r="I3" s="152">
        <v>8</v>
      </c>
      <c r="J3" s="152">
        <v>9</v>
      </c>
      <c r="K3" s="254"/>
      <c r="L3" s="152" t="s">
        <v>7029</v>
      </c>
      <c r="M3" s="152" t="s">
        <v>7030</v>
      </c>
      <c r="N3" s="152" t="s">
        <v>7031</v>
      </c>
      <c r="O3" s="152" t="s">
        <v>7032</v>
      </c>
      <c r="P3" s="152" t="s">
        <v>7033</v>
      </c>
    </row>
    <row r="4" spans="1:16" ht="16" customHeight="1">
      <c r="A4" s="249" t="s">
        <v>7288</v>
      </c>
      <c r="B4" s="250"/>
      <c r="C4" s="250"/>
      <c r="D4" s="250"/>
      <c r="E4" s="250"/>
      <c r="F4" s="250"/>
      <c r="G4" s="250"/>
      <c r="H4" s="250"/>
      <c r="I4" s="250"/>
      <c r="J4" s="250"/>
      <c r="K4" s="250"/>
      <c r="L4" s="250"/>
      <c r="M4" s="250"/>
      <c r="N4" s="250"/>
      <c r="O4" s="250"/>
      <c r="P4" s="250"/>
    </row>
    <row r="5" spans="1:16">
      <c r="A5" s="153">
        <v>2500</v>
      </c>
      <c r="B5" s="246" t="s">
        <v>7301</v>
      </c>
      <c r="C5" s="156">
        <v>0</v>
      </c>
      <c r="D5" s="156">
        <v>0</v>
      </c>
      <c r="E5" s="156">
        <v>0</v>
      </c>
      <c r="F5" s="156">
        <v>0</v>
      </c>
      <c r="G5" s="156">
        <v>1E-3</v>
      </c>
      <c r="H5" s="156">
        <v>1E-3</v>
      </c>
      <c r="I5" s="156">
        <v>1E-3</v>
      </c>
      <c r="J5" s="156">
        <v>1E-3</v>
      </c>
      <c r="K5" s="156">
        <v>0.02</v>
      </c>
      <c r="L5" s="156">
        <v>0.33800000000000002</v>
      </c>
      <c r="M5" s="156">
        <v>0.72799999999999998</v>
      </c>
      <c r="N5" s="156">
        <v>0.85699999999999998</v>
      </c>
      <c r="O5" s="156">
        <v>0.93300000000000005</v>
      </c>
      <c r="P5" s="156">
        <v>0.97199999999999998</v>
      </c>
    </row>
    <row r="6" spans="1:16">
      <c r="A6" s="153">
        <v>10000</v>
      </c>
      <c r="B6" s="247"/>
      <c r="C6" s="156">
        <v>0</v>
      </c>
      <c r="D6" s="156">
        <v>2E-3</v>
      </c>
      <c r="E6" s="156">
        <v>3.0000000000000001E-3</v>
      </c>
      <c r="F6" s="156">
        <v>6.0000000000000001E-3</v>
      </c>
      <c r="G6" s="156">
        <v>8.9999999999999993E-3</v>
      </c>
      <c r="H6" s="156">
        <v>1.2E-2</v>
      </c>
      <c r="I6" s="156">
        <v>1.7999999999999999E-2</v>
      </c>
      <c r="J6" s="156">
        <v>0.02</v>
      </c>
      <c r="K6" s="156">
        <v>0.15</v>
      </c>
      <c r="L6" s="156">
        <v>0.62</v>
      </c>
      <c r="M6" s="156">
        <v>0.83799999999999997</v>
      </c>
      <c r="N6" s="156">
        <v>0.90900000000000003</v>
      </c>
      <c r="O6" s="156">
        <v>0.95699999999999996</v>
      </c>
      <c r="P6" s="156">
        <v>0.97799999999999998</v>
      </c>
    </row>
    <row r="7" spans="1:16">
      <c r="A7" s="153">
        <v>25000</v>
      </c>
      <c r="B7" s="247"/>
      <c r="C7" s="156">
        <v>2E-3</v>
      </c>
      <c r="D7" s="156">
        <v>8.0000000000000002E-3</v>
      </c>
      <c r="E7" s="156">
        <v>1.7000000000000001E-2</v>
      </c>
      <c r="F7" s="156">
        <v>2.7E-2</v>
      </c>
      <c r="G7" s="156">
        <v>4.4999999999999998E-2</v>
      </c>
      <c r="H7" s="156">
        <v>5.1999999999999998E-2</v>
      </c>
      <c r="I7" s="156">
        <v>6.7000000000000004E-2</v>
      </c>
      <c r="J7" s="156">
        <v>8.5999999999999993E-2</v>
      </c>
      <c r="K7" s="156">
        <v>0.34</v>
      </c>
      <c r="L7" s="156">
        <v>0.747</v>
      </c>
      <c r="M7" s="156">
        <v>0.88600000000000001</v>
      </c>
      <c r="N7" s="156">
        <v>0.93700000000000006</v>
      </c>
      <c r="O7" s="156">
        <v>0.96899999999999997</v>
      </c>
      <c r="P7" s="156">
        <v>0.98199999999999998</v>
      </c>
    </row>
    <row r="8" spans="1:16">
      <c r="A8" s="153">
        <v>50000</v>
      </c>
      <c r="B8" s="247"/>
      <c r="C8" s="156">
        <v>7.0000000000000001E-3</v>
      </c>
      <c r="D8" s="156">
        <v>2.5999999999999999E-2</v>
      </c>
      <c r="E8" s="156">
        <v>0.05</v>
      </c>
      <c r="F8" s="156">
        <v>8.5999999999999993E-2</v>
      </c>
      <c r="G8" s="156">
        <v>0.113</v>
      </c>
      <c r="H8" s="156">
        <v>0.13800000000000001</v>
      </c>
      <c r="I8" s="156">
        <v>0.17199999999999999</v>
      </c>
      <c r="J8" s="156">
        <v>0.20300000000000001</v>
      </c>
      <c r="K8" s="156">
        <v>0.5</v>
      </c>
      <c r="L8" s="156">
        <v>0.81100000000000005</v>
      </c>
      <c r="M8" s="156">
        <v>0.91300000000000003</v>
      </c>
      <c r="N8" s="156">
        <v>0.95299999999999996</v>
      </c>
      <c r="O8" s="156">
        <v>0.97699999999999998</v>
      </c>
      <c r="P8" s="156">
        <v>0.98399999999999999</v>
      </c>
    </row>
    <row r="9" spans="1:16">
      <c r="A9" s="153">
        <v>100000</v>
      </c>
      <c r="B9" s="247"/>
      <c r="C9" s="156">
        <v>2.5000000000000001E-2</v>
      </c>
      <c r="D9" s="156">
        <v>7.9000000000000001E-2</v>
      </c>
      <c r="E9" s="156">
        <v>0.14199999999999999</v>
      </c>
      <c r="F9" s="156">
        <v>0.20599999999999999</v>
      </c>
      <c r="G9" s="156">
        <v>0.253</v>
      </c>
      <c r="H9" s="156">
        <v>0.29499999999999998</v>
      </c>
      <c r="I9" s="156">
        <v>0.33600000000000002</v>
      </c>
      <c r="J9" s="156">
        <v>0.38300000000000001</v>
      </c>
      <c r="K9" s="156">
        <v>0.64</v>
      </c>
      <c r="L9" s="156">
        <v>0.85799999999999998</v>
      </c>
      <c r="M9" s="156">
        <v>0.93300000000000005</v>
      </c>
      <c r="N9" s="156">
        <v>0.96599999999999997</v>
      </c>
      <c r="O9" s="156">
        <v>0.98299999999999998</v>
      </c>
      <c r="P9" s="156">
        <v>0.98499999999999999</v>
      </c>
    </row>
    <row r="10" spans="1:16">
      <c r="A10" s="153">
        <v>200000</v>
      </c>
      <c r="B10" s="247"/>
      <c r="C10" s="156">
        <v>0.08</v>
      </c>
      <c r="D10" s="156">
        <v>0.20399999999999999</v>
      </c>
      <c r="E10" s="156">
        <v>0.307</v>
      </c>
      <c r="F10" s="156">
        <v>0.39100000000000001</v>
      </c>
      <c r="G10" s="156">
        <v>0.44400000000000001</v>
      </c>
      <c r="H10" s="156">
        <v>0.47799999999999998</v>
      </c>
      <c r="I10" s="156">
        <v>0.51700000000000002</v>
      </c>
      <c r="J10" s="156">
        <v>0.55400000000000005</v>
      </c>
      <c r="K10" s="156">
        <v>0.73</v>
      </c>
      <c r="L10" s="156">
        <v>0.89200000000000002</v>
      </c>
      <c r="M10" s="156">
        <v>0.94799999999999995</v>
      </c>
      <c r="N10" s="156">
        <v>0.97399999999999998</v>
      </c>
      <c r="O10" s="156">
        <v>0.98699999999999999</v>
      </c>
      <c r="P10" s="156">
        <v>0.98699999999999999</v>
      </c>
    </row>
    <row r="11" spans="1:16">
      <c r="A11" s="153">
        <v>300000</v>
      </c>
      <c r="B11" s="247"/>
      <c r="C11" s="156">
        <v>0.151</v>
      </c>
      <c r="D11" s="156">
        <v>0.308</v>
      </c>
      <c r="E11" s="156">
        <v>0.41699999999999998</v>
      </c>
      <c r="F11" s="156">
        <v>0.49299999999999999</v>
      </c>
      <c r="G11" s="156">
        <v>0.54100000000000004</v>
      </c>
      <c r="H11" s="156">
        <v>0.56699999999999995</v>
      </c>
      <c r="I11" s="156">
        <v>0.59299999999999997</v>
      </c>
      <c r="J11" s="156">
        <v>0.622</v>
      </c>
      <c r="K11" s="156">
        <v>0.78</v>
      </c>
      <c r="L11" s="156">
        <v>0.90700000000000003</v>
      </c>
      <c r="M11" s="156">
        <v>0.95499999999999996</v>
      </c>
      <c r="N11" s="156">
        <v>0.97799999999999998</v>
      </c>
      <c r="O11" s="156">
        <v>0.98899999999999999</v>
      </c>
      <c r="P11" s="156">
        <v>0.98799999999999999</v>
      </c>
    </row>
    <row r="12" spans="1:16">
      <c r="A12" s="153">
        <v>400000</v>
      </c>
      <c r="B12" s="248"/>
      <c r="C12" s="156">
        <v>0.23300000000000001</v>
      </c>
      <c r="D12" s="156">
        <v>0.39500000000000002</v>
      </c>
      <c r="E12" s="156">
        <v>0.49299999999999999</v>
      </c>
      <c r="F12" s="156">
        <v>0.56000000000000005</v>
      </c>
      <c r="G12" s="156">
        <v>0.59599999999999997</v>
      </c>
      <c r="H12" s="156">
        <v>0.61399999999999999</v>
      </c>
      <c r="I12" s="156">
        <v>0.63700000000000001</v>
      </c>
      <c r="J12" s="156">
        <v>0.66500000000000004</v>
      </c>
      <c r="K12" s="156">
        <v>0.8</v>
      </c>
      <c r="L12" s="156">
        <v>0.91600000000000004</v>
      </c>
      <c r="M12" s="156">
        <v>0.95899999999999996</v>
      </c>
      <c r="N12" s="156">
        <v>0.98099999999999998</v>
      </c>
      <c r="O12" s="156">
        <v>0.99</v>
      </c>
      <c r="P12" s="156">
        <v>0.98799999999999999</v>
      </c>
    </row>
    <row r="13" spans="1:16">
      <c r="A13" s="153">
        <v>400000</v>
      </c>
      <c r="B13" s="159" t="s">
        <v>7308</v>
      </c>
      <c r="C13" s="156">
        <v>0.25257000000000002</v>
      </c>
      <c r="D13" s="156">
        <v>0.43510500000000002</v>
      </c>
      <c r="E13" s="156">
        <v>0.55627199999999999</v>
      </c>
      <c r="F13" s="156">
        <v>0.62813399999999997</v>
      </c>
      <c r="G13" s="156">
        <v>0.668852</v>
      </c>
      <c r="H13" s="156">
        <v>0.69072299999999998</v>
      </c>
      <c r="I13" s="156">
        <v>0.71073600000000003</v>
      </c>
      <c r="J13" s="156">
        <v>0.73326199999999997</v>
      </c>
      <c r="K13" s="156">
        <v>0.85916400000000004</v>
      </c>
      <c r="L13" s="156">
        <v>0.95375100000000002</v>
      </c>
      <c r="M13" s="156">
        <v>0.97996899999999998</v>
      </c>
      <c r="N13" s="156">
        <v>0.98835600000000001</v>
      </c>
      <c r="O13" s="156">
        <v>0.99412999999999996</v>
      </c>
      <c r="P13" s="156">
        <v>0.98961200000000005</v>
      </c>
    </row>
    <row r="14" spans="1:16">
      <c r="A14" s="153">
        <v>400000</v>
      </c>
      <c r="B14" s="159" t="s">
        <v>7309</v>
      </c>
      <c r="C14" s="156">
        <v>0.201901</v>
      </c>
      <c r="D14" s="156">
        <v>0.320627</v>
      </c>
      <c r="E14" s="156">
        <v>0.37862800000000002</v>
      </c>
      <c r="F14" s="156">
        <v>0.424649</v>
      </c>
      <c r="G14" s="156">
        <v>0.43625700000000001</v>
      </c>
      <c r="H14" s="156">
        <v>0.44427100000000003</v>
      </c>
      <c r="I14" s="156">
        <v>0.49508999999999997</v>
      </c>
      <c r="J14" s="156">
        <v>0.53393100000000004</v>
      </c>
      <c r="K14" s="156">
        <v>0.69068799999999997</v>
      </c>
      <c r="L14" s="156">
        <v>0.86924500000000005</v>
      </c>
      <c r="M14" s="156">
        <v>0.92973399999999995</v>
      </c>
      <c r="N14" s="156">
        <v>0.95548999999999995</v>
      </c>
      <c r="O14" s="156">
        <v>0.97892100000000004</v>
      </c>
      <c r="P14" s="156">
        <v>0.98559799999999997</v>
      </c>
    </row>
    <row r="15" spans="1:16">
      <c r="A15" s="153">
        <v>400000</v>
      </c>
      <c r="B15" s="150" t="s">
        <v>7305</v>
      </c>
      <c r="C15" s="157">
        <v>0.20360800000000001</v>
      </c>
      <c r="D15" s="157">
        <v>0.31785799999999997</v>
      </c>
      <c r="E15" s="157">
        <v>0.35784199999999999</v>
      </c>
      <c r="F15" s="157">
        <v>0.40238600000000002</v>
      </c>
      <c r="G15" s="157">
        <v>0.42599900000000002</v>
      </c>
      <c r="H15" s="157">
        <v>0.43692399999999998</v>
      </c>
      <c r="I15" s="157">
        <v>0.43787799999999999</v>
      </c>
      <c r="J15" s="157">
        <v>0.47707100000000002</v>
      </c>
      <c r="K15" s="157">
        <v>0.62798299999999996</v>
      </c>
      <c r="L15" s="157">
        <v>0.86476799999999998</v>
      </c>
      <c r="M15" s="157">
        <v>0.92687399999999998</v>
      </c>
      <c r="N15" s="157">
        <v>0.926095</v>
      </c>
      <c r="O15" s="157">
        <v>0.95038999999999996</v>
      </c>
      <c r="P15" s="157">
        <v>0.96967999999999999</v>
      </c>
    </row>
    <row r="16" spans="1:16">
      <c r="A16" s="153">
        <v>400000</v>
      </c>
      <c r="B16" s="150" t="s">
        <v>7304</v>
      </c>
      <c r="C16" s="157">
        <v>0.21762000000000001</v>
      </c>
      <c r="D16" s="157">
        <v>0.332563</v>
      </c>
      <c r="E16" s="157">
        <v>0.39768399999999998</v>
      </c>
      <c r="F16" s="157">
        <v>0.41831800000000002</v>
      </c>
      <c r="G16" s="157">
        <v>0.48870599999999997</v>
      </c>
      <c r="H16" s="157">
        <v>0.47425600000000001</v>
      </c>
      <c r="I16" s="157">
        <v>0.45984000000000003</v>
      </c>
      <c r="J16" s="157">
        <v>0.49164999999999998</v>
      </c>
      <c r="K16" s="157">
        <v>0.60461799999999999</v>
      </c>
      <c r="L16" s="157">
        <v>0.78144199999999997</v>
      </c>
      <c r="M16" s="157">
        <v>0.87380999999999998</v>
      </c>
      <c r="N16" s="157">
        <v>0.90064</v>
      </c>
      <c r="O16" s="157">
        <v>0.94519600000000004</v>
      </c>
      <c r="P16" s="157">
        <v>0.97387199999999996</v>
      </c>
    </row>
    <row r="17" spans="1:16">
      <c r="A17" s="153">
        <v>400000</v>
      </c>
      <c r="B17" s="150" t="s">
        <v>7303</v>
      </c>
      <c r="C17" s="157">
        <v>0.23538200000000001</v>
      </c>
      <c r="D17" s="157">
        <v>0.37393599999999999</v>
      </c>
      <c r="E17" s="157">
        <v>0.376799</v>
      </c>
      <c r="F17" s="157">
        <v>0.43491200000000002</v>
      </c>
      <c r="G17" s="157">
        <v>0.42620000000000002</v>
      </c>
      <c r="H17" s="157">
        <v>0.46794999999999998</v>
      </c>
      <c r="I17" s="157">
        <v>0.50619099999999995</v>
      </c>
      <c r="J17" s="157">
        <v>0.52530500000000002</v>
      </c>
      <c r="K17" s="157">
        <v>0.71888600000000002</v>
      </c>
      <c r="L17" s="157">
        <v>0.90468400000000004</v>
      </c>
      <c r="M17" s="157">
        <v>0.93478600000000001</v>
      </c>
      <c r="N17" s="157">
        <v>0.95353200000000005</v>
      </c>
      <c r="O17" s="157">
        <v>0.95678200000000002</v>
      </c>
      <c r="P17" s="157">
        <v>0.96573299999999995</v>
      </c>
    </row>
    <row r="18" spans="1:16">
      <c r="A18" s="153">
        <v>400000</v>
      </c>
      <c r="B18" s="150" t="s">
        <v>7306</v>
      </c>
      <c r="C18" s="157">
        <v>0.12628600000000001</v>
      </c>
      <c r="D18" s="157">
        <v>0.189884</v>
      </c>
      <c r="E18" s="157">
        <v>0.24277799999999999</v>
      </c>
      <c r="F18" s="157">
        <v>0.31219400000000003</v>
      </c>
      <c r="G18" s="157">
        <v>0.29683700000000002</v>
      </c>
      <c r="H18" s="157">
        <v>0.30727399999999999</v>
      </c>
      <c r="I18" s="157">
        <v>0.292321</v>
      </c>
      <c r="J18" s="157">
        <v>0.37135899999999999</v>
      </c>
      <c r="K18" s="157">
        <v>0.432174</v>
      </c>
      <c r="L18" s="157">
        <v>0.65328699999999995</v>
      </c>
      <c r="M18" s="157">
        <v>0.88076600000000005</v>
      </c>
      <c r="N18" s="157">
        <v>0.91624899999999998</v>
      </c>
      <c r="O18" s="157">
        <v>0.94794599999999996</v>
      </c>
      <c r="P18" s="157">
        <v>0.96413599999999999</v>
      </c>
    </row>
    <row r="19" spans="1:16">
      <c r="A19" s="150" t="s">
        <v>7289</v>
      </c>
      <c r="B19" s="150" t="s">
        <v>7307</v>
      </c>
      <c r="C19" s="156">
        <v>3.7999999999999999E-2</v>
      </c>
      <c r="D19" s="156">
        <v>0.1</v>
      </c>
      <c r="E19" s="156">
        <v>0.16200000000000001</v>
      </c>
      <c r="F19" s="156">
        <v>0.19600000000000001</v>
      </c>
      <c r="G19" s="156">
        <v>0.221</v>
      </c>
      <c r="H19" s="156">
        <v>0.24</v>
      </c>
      <c r="I19" s="156">
        <v>0.26500000000000001</v>
      </c>
      <c r="J19" s="156">
        <v>0.27500000000000002</v>
      </c>
      <c r="K19" s="156">
        <v>0.49</v>
      </c>
      <c r="L19" s="156">
        <v>0.755</v>
      </c>
      <c r="M19" s="156">
        <v>0.86499999999999999</v>
      </c>
      <c r="N19" s="156">
        <v>0.92900000000000005</v>
      </c>
      <c r="O19" s="156">
        <v>0.96599999999999997</v>
      </c>
      <c r="P19" s="156">
        <v>0.98199999999999998</v>
      </c>
    </row>
    <row r="20" spans="1:16">
      <c r="A20" s="153">
        <v>300000</v>
      </c>
      <c r="B20" s="150" t="s">
        <v>7305</v>
      </c>
      <c r="C20" s="157">
        <v>0.133136</v>
      </c>
      <c r="D20" s="157">
        <v>0.24702199999999999</v>
      </c>
      <c r="E20" s="157">
        <v>0.29818499999999998</v>
      </c>
      <c r="F20" s="157">
        <v>0.34112700000000001</v>
      </c>
      <c r="G20" s="157">
        <v>0.37828699999999998</v>
      </c>
      <c r="H20" s="157">
        <v>0.38661099999999998</v>
      </c>
      <c r="I20" s="157">
        <v>0.39256200000000002</v>
      </c>
      <c r="J20" s="157">
        <v>0.43779299999999999</v>
      </c>
      <c r="K20" s="157">
        <v>0.59699999999999998</v>
      </c>
      <c r="L20" s="157">
        <v>0.85359399999999996</v>
      </c>
      <c r="M20" s="157">
        <v>0.92060699999999995</v>
      </c>
      <c r="N20" s="157">
        <v>0.91980499999999998</v>
      </c>
      <c r="O20" s="157">
        <v>0.94627899999999998</v>
      </c>
      <c r="P20" s="157">
        <v>0.96776399999999996</v>
      </c>
    </row>
    <row r="21" spans="1:16" ht="16" customHeight="1">
      <c r="A21" s="249" t="s">
        <v>7083</v>
      </c>
      <c r="B21" s="250"/>
      <c r="C21" s="250"/>
      <c r="D21" s="250"/>
      <c r="E21" s="250"/>
      <c r="F21" s="250"/>
      <c r="G21" s="250"/>
      <c r="H21" s="250"/>
      <c r="I21" s="250"/>
      <c r="J21" s="250"/>
      <c r="K21" s="250"/>
      <c r="L21" s="250"/>
      <c r="M21" s="250"/>
      <c r="N21" s="250"/>
      <c r="O21" s="250"/>
      <c r="P21" s="250"/>
    </row>
    <row r="22" spans="1:16">
      <c r="A22" s="154">
        <v>2500</v>
      </c>
      <c r="B22" s="246" t="s">
        <v>7301</v>
      </c>
      <c r="C22" s="156">
        <v>0.376</v>
      </c>
      <c r="D22" s="156">
        <v>0.49199999999999999</v>
      </c>
      <c r="E22" s="156">
        <v>0.57699999999999996</v>
      </c>
      <c r="F22" s="156">
        <v>0.61</v>
      </c>
      <c r="G22" s="156">
        <v>0.64</v>
      </c>
      <c r="H22" s="156">
        <v>0.68</v>
      </c>
      <c r="I22" s="156">
        <v>0.70199999999999996</v>
      </c>
      <c r="J22" s="156">
        <v>0.68200000000000005</v>
      </c>
      <c r="K22" s="150" t="s">
        <v>23</v>
      </c>
      <c r="L22" s="156">
        <v>0.32500000000000001</v>
      </c>
      <c r="M22" s="156">
        <v>0.72299999999999998</v>
      </c>
      <c r="N22" s="156">
        <v>0.85399999999999998</v>
      </c>
      <c r="O22" s="156">
        <v>0.93300000000000005</v>
      </c>
      <c r="P22" s="156">
        <v>0.97199999999999998</v>
      </c>
    </row>
    <row r="23" spans="1:16">
      <c r="A23" s="154">
        <v>10000</v>
      </c>
      <c r="B23" s="247"/>
      <c r="C23" s="156">
        <v>0.38200000000000001</v>
      </c>
      <c r="D23" s="156">
        <v>0.47899999999999998</v>
      </c>
      <c r="E23" s="156">
        <v>0.54900000000000004</v>
      </c>
      <c r="F23" s="156">
        <v>0.58299999999999996</v>
      </c>
      <c r="G23" s="156">
        <v>0.63900000000000001</v>
      </c>
      <c r="H23" s="156">
        <v>0.65400000000000003</v>
      </c>
      <c r="I23" s="156">
        <v>0.67300000000000004</v>
      </c>
      <c r="J23" s="156">
        <v>0.67200000000000004</v>
      </c>
      <c r="K23" s="150" t="s">
        <v>23</v>
      </c>
      <c r="L23" s="156">
        <v>0.59699999999999998</v>
      </c>
      <c r="M23" s="156">
        <v>0.83799999999999997</v>
      </c>
      <c r="N23" s="156">
        <v>0.90800000000000003</v>
      </c>
      <c r="O23" s="156">
        <v>0.95599999999999996</v>
      </c>
      <c r="P23" s="156">
        <v>0.97799999999999998</v>
      </c>
    </row>
    <row r="24" spans="1:16">
      <c r="A24" s="154">
        <v>25000</v>
      </c>
      <c r="B24" s="247"/>
      <c r="C24" s="156">
        <v>0.39900000000000002</v>
      </c>
      <c r="D24" s="156">
        <v>0.502</v>
      </c>
      <c r="E24" s="156">
        <v>0.55400000000000005</v>
      </c>
      <c r="F24" s="156">
        <v>0.59099999999999997</v>
      </c>
      <c r="G24" s="156">
        <v>0.61899999999999999</v>
      </c>
      <c r="H24" s="156">
        <v>0.64700000000000002</v>
      </c>
      <c r="I24" s="156">
        <v>0.66400000000000003</v>
      </c>
      <c r="J24" s="156">
        <v>0.67800000000000005</v>
      </c>
      <c r="K24" s="150" t="s">
        <v>23</v>
      </c>
      <c r="L24" s="156">
        <v>0.73899999999999999</v>
      </c>
      <c r="M24" s="156">
        <v>0.88500000000000001</v>
      </c>
      <c r="N24" s="156">
        <v>0.93700000000000006</v>
      </c>
      <c r="O24" s="156">
        <v>0.96899999999999997</v>
      </c>
      <c r="P24" s="156">
        <v>0.98199999999999998</v>
      </c>
    </row>
    <row r="25" spans="1:16">
      <c r="A25" s="154">
        <v>50000</v>
      </c>
      <c r="B25" s="247"/>
      <c r="C25" s="156">
        <v>0.41</v>
      </c>
      <c r="D25" s="156">
        <v>0.51</v>
      </c>
      <c r="E25" s="156">
        <v>0.56699999999999995</v>
      </c>
      <c r="F25" s="156">
        <v>0.61</v>
      </c>
      <c r="G25" s="156">
        <v>0.63600000000000001</v>
      </c>
      <c r="H25" s="156">
        <v>0.66800000000000004</v>
      </c>
      <c r="I25" s="156">
        <v>0.66700000000000004</v>
      </c>
      <c r="J25" s="156">
        <v>0.68300000000000005</v>
      </c>
      <c r="K25" s="156">
        <v>0.69</v>
      </c>
      <c r="L25" s="156">
        <v>0.80900000000000005</v>
      </c>
      <c r="M25" s="156">
        <v>0.91200000000000003</v>
      </c>
      <c r="N25" s="156">
        <v>0.95299999999999996</v>
      </c>
      <c r="O25" s="156">
        <v>0.97699999999999998</v>
      </c>
      <c r="P25" s="156">
        <v>0.98399999999999999</v>
      </c>
    </row>
    <row r="26" spans="1:16">
      <c r="A26" s="154">
        <v>100000</v>
      </c>
      <c r="B26" s="247"/>
      <c r="C26" s="156">
        <v>0.41599999999999998</v>
      </c>
      <c r="D26" s="156">
        <v>0.51200000000000001</v>
      </c>
      <c r="E26" s="156">
        <v>0.56499999999999995</v>
      </c>
      <c r="F26" s="156">
        <v>0.60699999999999998</v>
      </c>
      <c r="G26" s="156">
        <v>0.63800000000000001</v>
      </c>
      <c r="H26" s="156">
        <v>0.65900000000000003</v>
      </c>
      <c r="I26" s="156">
        <v>0.68400000000000005</v>
      </c>
      <c r="J26" s="156">
        <v>0.69499999999999995</v>
      </c>
      <c r="K26" s="156">
        <v>0.74</v>
      </c>
      <c r="L26" s="156">
        <v>0.85799999999999998</v>
      </c>
      <c r="M26" s="156">
        <v>0.93300000000000005</v>
      </c>
      <c r="N26" s="156">
        <v>0.96599999999999997</v>
      </c>
      <c r="O26" s="156">
        <v>0.98299999999999998</v>
      </c>
      <c r="P26" s="156">
        <v>0.98499999999999999</v>
      </c>
    </row>
    <row r="27" spans="1:16">
      <c r="A27" s="154">
        <v>200000</v>
      </c>
      <c r="B27" s="247"/>
      <c r="C27" s="156">
        <v>0.39300000000000002</v>
      </c>
      <c r="D27" s="156">
        <v>0.501</v>
      </c>
      <c r="E27" s="156">
        <v>0.57499999999999996</v>
      </c>
      <c r="F27" s="156">
        <v>0.60399999999999998</v>
      </c>
      <c r="G27" s="156">
        <v>0.63700000000000001</v>
      </c>
      <c r="H27" s="156">
        <v>0.66600000000000004</v>
      </c>
      <c r="I27" s="156">
        <v>0.67900000000000005</v>
      </c>
      <c r="J27" s="156">
        <v>0.69199999999999995</v>
      </c>
      <c r="K27" s="156">
        <v>0.78</v>
      </c>
      <c r="L27" s="156">
        <v>0.89200000000000002</v>
      </c>
      <c r="M27" s="156">
        <v>0.94799999999999995</v>
      </c>
      <c r="N27" s="156">
        <v>0.97399999999999998</v>
      </c>
      <c r="O27" s="156">
        <v>0.98699999999999999</v>
      </c>
      <c r="P27" s="156">
        <v>0.98699999999999999</v>
      </c>
    </row>
    <row r="28" spans="1:16">
      <c r="A28" s="154">
        <v>300000</v>
      </c>
      <c r="B28" s="247"/>
      <c r="C28" s="156">
        <v>0.38100000000000001</v>
      </c>
      <c r="D28" s="156">
        <v>0.49199999999999999</v>
      </c>
      <c r="E28" s="156">
        <v>0.55600000000000005</v>
      </c>
      <c r="F28" s="156">
        <v>0.59799999999999998</v>
      </c>
      <c r="G28" s="156">
        <v>0.623</v>
      </c>
      <c r="H28" s="156">
        <v>0.65600000000000003</v>
      </c>
      <c r="I28" s="156">
        <v>0.67800000000000005</v>
      </c>
      <c r="J28" s="156">
        <v>0.69199999999999995</v>
      </c>
      <c r="K28" s="156">
        <v>0.8</v>
      </c>
      <c r="L28" s="156">
        <v>0.90700000000000003</v>
      </c>
      <c r="M28" s="156">
        <v>0.95499999999999996</v>
      </c>
      <c r="N28" s="156">
        <v>0.97799999999999998</v>
      </c>
      <c r="O28" s="156">
        <v>0.98899999999999999</v>
      </c>
      <c r="P28" s="156">
        <v>0.98799999999999999</v>
      </c>
    </row>
    <row r="29" spans="1:16">
      <c r="A29" s="154">
        <v>400000</v>
      </c>
      <c r="B29" s="248"/>
      <c r="C29" s="156">
        <v>0.36799999999999999</v>
      </c>
      <c r="D29" s="156">
        <v>0.48099999999999998</v>
      </c>
      <c r="E29" s="156">
        <v>0.55500000000000005</v>
      </c>
      <c r="F29" s="156">
        <v>0.59099999999999997</v>
      </c>
      <c r="G29" s="156">
        <v>0.621</v>
      </c>
      <c r="H29" s="156">
        <v>0.64600000000000002</v>
      </c>
      <c r="I29" s="156">
        <v>0.66600000000000004</v>
      </c>
      <c r="J29" s="156">
        <v>0.68300000000000005</v>
      </c>
      <c r="K29" s="156">
        <v>0.81</v>
      </c>
      <c r="L29" s="156">
        <v>0.91600000000000004</v>
      </c>
      <c r="M29" s="156">
        <v>0.95899999999999996</v>
      </c>
      <c r="N29" s="156">
        <v>0.98099999999999998</v>
      </c>
      <c r="O29" s="156">
        <v>0.99</v>
      </c>
      <c r="P29" s="156">
        <v>0.98799999999999999</v>
      </c>
    </row>
    <row r="30" spans="1:16">
      <c r="A30" s="153">
        <v>400000</v>
      </c>
      <c r="B30" s="159" t="s">
        <v>7308</v>
      </c>
      <c r="C30" s="156">
        <v>0.413796</v>
      </c>
      <c r="D30" s="156">
        <v>0.545682</v>
      </c>
      <c r="E30" s="156">
        <v>0.62004700000000001</v>
      </c>
      <c r="F30" s="156">
        <v>0.66910000000000003</v>
      </c>
      <c r="G30" s="156">
        <v>0.69967100000000004</v>
      </c>
      <c r="H30" s="156">
        <v>0.71898300000000004</v>
      </c>
      <c r="I30" s="156">
        <v>0.73258599999999996</v>
      </c>
      <c r="J30" s="156">
        <v>0.749502</v>
      </c>
      <c r="K30" s="156">
        <v>0.86553899999999995</v>
      </c>
      <c r="L30" s="156">
        <v>0.95367000000000002</v>
      </c>
      <c r="M30" s="156">
        <v>0.9798</v>
      </c>
      <c r="N30" s="156">
        <v>0.98851</v>
      </c>
      <c r="O30" s="156">
        <v>0.99413499999999999</v>
      </c>
      <c r="P30" s="156">
        <v>0.98961200000000005</v>
      </c>
    </row>
    <row r="31" spans="1:16">
      <c r="A31" s="153">
        <v>400000</v>
      </c>
      <c r="B31" s="159" t="s">
        <v>7309</v>
      </c>
      <c r="C31" s="156">
        <v>0.30753200000000003</v>
      </c>
      <c r="D31" s="156">
        <v>0.35991299999999998</v>
      </c>
      <c r="E31" s="156">
        <v>0.40653699999999998</v>
      </c>
      <c r="F31" s="156">
        <v>0.43101400000000001</v>
      </c>
      <c r="G31" s="156">
        <v>0.46368500000000001</v>
      </c>
      <c r="H31" s="156">
        <v>0.49121999999999999</v>
      </c>
      <c r="I31" s="156">
        <v>0.54171000000000002</v>
      </c>
      <c r="J31" s="156">
        <v>0.52719400000000005</v>
      </c>
      <c r="K31" s="156">
        <v>0.69882699999999998</v>
      </c>
      <c r="L31" s="156">
        <v>0.86928399999999995</v>
      </c>
      <c r="M31" s="156">
        <v>0.92916699999999997</v>
      </c>
      <c r="N31" s="156">
        <v>0.95586599999999999</v>
      </c>
      <c r="O31" s="156">
        <v>0.97894999999999999</v>
      </c>
      <c r="P31" s="156">
        <v>0.98559799999999997</v>
      </c>
    </row>
    <row r="32" spans="1:16">
      <c r="A32" s="153">
        <v>400000</v>
      </c>
      <c r="B32" s="150" t="s">
        <v>7305</v>
      </c>
      <c r="C32" s="157">
        <v>0.26865099999999997</v>
      </c>
      <c r="D32" s="157">
        <v>0.34296300000000002</v>
      </c>
      <c r="E32" s="157">
        <v>0.40713300000000002</v>
      </c>
      <c r="F32" s="157">
        <v>0.40187</v>
      </c>
      <c r="G32" s="157">
        <v>0.42676900000000001</v>
      </c>
      <c r="H32" s="157">
        <v>0.46140500000000001</v>
      </c>
      <c r="I32" s="157">
        <v>0.463086</v>
      </c>
      <c r="J32" s="157">
        <v>0.492483</v>
      </c>
      <c r="K32" s="157">
        <v>0.635907</v>
      </c>
      <c r="L32" s="157">
        <v>0.86498200000000003</v>
      </c>
      <c r="M32" s="157">
        <v>0.92675799999999997</v>
      </c>
      <c r="N32" s="157">
        <v>0.92655500000000002</v>
      </c>
      <c r="O32" s="157">
        <v>0.95044300000000004</v>
      </c>
      <c r="P32" s="157">
        <v>0.96967999999999999</v>
      </c>
    </row>
    <row r="33" spans="1:16">
      <c r="A33" s="153">
        <v>400000</v>
      </c>
      <c r="B33" s="150" t="s">
        <v>7304</v>
      </c>
      <c r="C33" s="157">
        <v>0.295122</v>
      </c>
      <c r="D33" s="157">
        <v>0.37782500000000002</v>
      </c>
      <c r="E33" s="157">
        <v>0.44066499999999997</v>
      </c>
      <c r="F33" s="157">
        <v>0.45926400000000001</v>
      </c>
      <c r="G33" s="157">
        <v>0.43076100000000001</v>
      </c>
      <c r="H33" s="157">
        <v>0.50219499999999995</v>
      </c>
      <c r="I33" s="157">
        <v>0.46594600000000003</v>
      </c>
      <c r="J33" s="157">
        <v>0.51705400000000001</v>
      </c>
      <c r="K33" s="157">
        <v>0.61038700000000001</v>
      </c>
      <c r="L33" s="157">
        <v>0.78189600000000004</v>
      </c>
      <c r="M33" s="157">
        <v>0.87224100000000004</v>
      </c>
      <c r="N33" s="157">
        <v>0.90212300000000001</v>
      </c>
      <c r="O33" s="157">
        <v>0.94516900000000004</v>
      </c>
      <c r="P33" s="157">
        <v>0.97387199999999996</v>
      </c>
    </row>
    <row r="34" spans="1:16">
      <c r="A34" s="153">
        <v>400000</v>
      </c>
      <c r="B34" s="150" t="s">
        <v>7303</v>
      </c>
      <c r="C34" s="157">
        <v>0.30647999999999997</v>
      </c>
      <c r="D34" s="157">
        <v>0.350414</v>
      </c>
      <c r="E34" s="157">
        <v>0.42328199999999999</v>
      </c>
      <c r="F34" s="157">
        <v>0.41665200000000002</v>
      </c>
      <c r="G34" s="157">
        <v>0.49402099999999999</v>
      </c>
      <c r="H34" s="157">
        <v>0.51149</v>
      </c>
      <c r="I34" s="157">
        <v>0.53944499999999995</v>
      </c>
      <c r="J34" s="157">
        <v>0.56267100000000003</v>
      </c>
      <c r="K34" s="157">
        <v>0.72743000000000002</v>
      </c>
      <c r="L34" s="157">
        <v>0.904644</v>
      </c>
      <c r="M34" s="157">
        <v>0.93488499999999997</v>
      </c>
      <c r="N34" s="157">
        <v>0.95357599999999998</v>
      </c>
      <c r="O34" s="157">
        <v>0.95681700000000003</v>
      </c>
      <c r="P34" s="157">
        <v>0.96573299999999995</v>
      </c>
    </row>
    <row r="35" spans="1:16">
      <c r="A35" s="153">
        <v>400000</v>
      </c>
      <c r="B35" s="150" t="s">
        <v>7306</v>
      </c>
      <c r="C35" s="157">
        <v>0.14852000000000001</v>
      </c>
      <c r="D35" s="157">
        <v>0.26639299999999999</v>
      </c>
      <c r="E35" s="157">
        <v>0.32497300000000001</v>
      </c>
      <c r="F35" s="157">
        <v>0.240315</v>
      </c>
      <c r="G35" s="157">
        <v>0.29880899999999999</v>
      </c>
      <c r="H35" s="157">
        <v>0.32774300000000001</v>
      </c>
      <c r="I35" s="157">
        <v>0.31340200000000001</v>
      </c>
      <c r="J35" s="157">
        <v>0.30672100000000002</v>
      </c>
      <c r="K35" s="157">
        <v>0.436587</v>
      </c>
      <c r="L35" s="157">
        <v>0.654609</v>
      </c>
      <c r="M35" s="157">
        <v>0.88008799999999998</v>
      </c>
      <c r="N35" s="157">
        <v>0.914744</v>
      </c>
      <c r="O35" s="157">
        <v>0.94846200000000003</v>
      </c>
      <c r="P35" s="157">
        <v>0.96413599999999999</v>
      </c>
    </row>
    <row r="36" spans="1:16">
      <c r="A36" s="150" t="s">
        <v>7289</v>
      </c>
      <c r="B36" s="150" t="s">
        <v>7307</v>
      </c>
      <c r="C36" s="156">
        <v>0.28299999999999997</v>
      </c>
      <c r="D36" s="156">
        <v>0.34899999999999998</v>
      </c>
      <c r="E36" s="156">
        <v>0.37</v>
      </c>
      <c r="F36" s="156">
        <v>0.41</v>
      </c>
      <c r="G36" s="156">
        <v>0.438</v>
      </c>
      <c r="H36" s="156">
        <v>0.47</v>
      </c>
      <c r="I36" s="156">
        <v>0.45200000000000001</v>
      </c>
      <c r="J36" s="156">
        <v>0.48899999999999999</v>
      </c>
      <c r="K36" s="156">
        <v>0.6</v>
      </c>
      <c r="L36" s="156">
        <v>0.79500000000000004</v>
      </c>
      <c r="M36" s="156">
        <v>0.88700000000000001</v>
      </c>
      <c r="N36" s="156">
        <v>0.92800000000000005</v>
      </c>
      <c r="O36" s="156">
        <v>0.96599999999999997</v>
      </c>
      <c r="P36" s="156">
        <v>0.98199999999999998</v>
      </c>
    </row>
    <row r="37" spans="1:16">
      <c r="A37" s="153">
        <v>300000</v>
      </c>
      <c r="B37" s="150" t="s">
        <v>7305</v>
      </c>
      <c r="C37" s="157">
        <v>0.26763500000000001</v>
      </c>
      <c r="D37" s="157">
        <v>0.33172200000000002</v>
      </c>
      <c r="E37" s="157">
        <v>0.37391000000000002</v>
      </c>
      <c r="F37" s="157">
        <v>0.40832000000000002</v>
      </c>
      <c r="G37" s="157">
        <v>0.410501</v>
      </c>
      <c r="H37" s="157">
        <v>0.45238200000000001</v>
      </c>
      <c r="I37" s="157">
        <v>0.47383900000000001</v>
      </c>
      <c r="J37" s="157">
        <v>0.482155</v>
      </c>
      <c r="K37" s="157">
        <v>0.62</v>
      </c>
      <c r="L37" s="157">
        <v>0.85338999999999998</v>
      </c>
      <c r="M37" s="157">
        <v>0.92054100000000005</v>
      </c>
      <c r="N37" s="157">
        <v>0.91953499999999999</v>
      </c>
      <c r="O37" s="157">
        <v>0.94667000000000001</v>
      </c>
      <c r="P37" s="157">
        <v>0.96774199999999999</v>
      </c>
    </row>
    <row r="38" spans="1:16" ht="64" customHeight="1">
      <c r="A38" s="251" t="s">
        <v>7310</v>
      </c>
      <c r="B38" s="251"/>
      <c r="C38" s="251"/>
      <c r="D38" s="251"/>
      <c r="E38" s="251"/>
      <c r="F38" s="251"/>
      <c r="G38" s="251"/>
      <c r="H38" s="251"/>
      <c r="I38" s="251"/>
      <c r="J38" s="251"/>
      <c r="K38" s="251"/>
      <c r="L38" s="251"/>
      <c r="M38" s="251"/>
      <c r="N38" s="251"/>
      <c r="O38" s="251"/>
      <c r="P38" s="251"/>
    </row>
    <row r="39" spans="1:16">
      <c r="A39" s="252"/>
      <c r="B39" s="252"/>
      <c r="C39" s="252"/>
      <c r="D39" s="252"/>
      <c r="E39" s="252"/>
      <c r="F39" s="252"/>
      <c r="G39" s="252"/>
      <c r="H39" s="252"/>
      <c r="I39" s="252"/>
      <c r="J39" s="252"/>
      <c r="K39" s="252"/>
      <c r="L39" s="252"/>
      <c r="M39" s="252"/>
      <c r="N39" s="252"/>
      <c r="O39" s="252"/>
      <c r="P39" s="252"/>
    </row>
    <row r="40" spans="1:16">
      <c r="A40" s="252"/>
      <c r="B40" s="252"/>
      <c r="C40" s="252"/>
      <c r="D40" s="252"/>
      <c r="E40" s="252"/>
      <c r="F40" s="252"/>
      <c r="G40" s="252"/>
      <c r="H40" s="252"/>
      <c r="I40" s="252"/>
      <c r="J40" s="252"/>
      <c r="K40" s="252"/>
      <c r="L40" s="252"/>
      <c r="M40" s="252"/>
      <c r="N40" s="252"/>
      <c r="O40" s="252"/>
      <c r="P40" s="252"/>
    </row>
    <row r="41" spans="1:16">
      <c r="A41" s="252"/>
      <c r="B41" s="252"/>
      <c r="C41" s="252"/>
      <c r="D41" s="252"/>
      <c r="E41" s="252"/>
      <c r="F41" s="252"/>
      <c r="G41" s="252"/>
      <c r="H41" s="252"/>
      <c r="I41" s="252"/>
      <c r="J41" s="252"/>
      <c r="K41" s="252"/>
      <c r="L41" s="252"/>
      <c r="M41" s="252"/>
      <c r="N41" s="252"/>
      <c r="O41" s="252"/>
      <c r="P41" s="252"/>
    </row>
    <row r="42" spans="1:16">
      <c r="A42" s="252"/>
      <c r="B42" s="252"/>
      <c r="C42" s="252"/>
      <c r="D42" s="252"/>
      <c r="E42" s="252"/>
      <c r="F42" s="252"/>
      <c r="G42" s="252"/>
      <c r="H42" s="252"/>
      <c r="I42" s="252"/>
      <c r="J42" s="252"/>
      <c r="K42" s="252"/>
      <c r="L42" s="252"/>
      <c r="M42" s="252"/>
      <c r="N42" s="252"/>
      <c r="O42" s="252"/>
      <c r="P42" s="252"/>
    </row>
    <row r="45" spans="1:16">
      <c r="C45" s="158"/>
      <c r="D45" s="158"/>
    </row>
    <row r="46" spans="1:16">
      <c r="C46" s="158"/>
      <c r="D46" s="158"/>
    </row>
    <row r="47" spans="1:16">
      <c r="C47" s="158"/>
      <c r="D47" s="158"/>
    </row>
    <row r="48" spans="1:16">
      <c r="C48" s="158"/>
      <c r="D48" s="158"/>
    </row>
    <row r="49" spans="3:4">
      <c r="C49" s="158"/>
      <c r="D49" s="158"/>
    </row>
    <row r="50" spans="3:4">
      <c r="C50" s="158"/>
      <c r="D50" s="158"/>
    </row>
    <row r="51" spans="3:4">
      <c r="C51" s="158"/>
      <c r="D51" s="158"/>
    </row>
    <row r="52" spans="3:4">
      <c r="C52" s="158"/>
      <c r="D52" s="158"/>
    </row>
    <row r="53" spans="3:4">
      <c r="C53" s="158"/>
      <c r="D53" s="158"/>
    </row>
    <row r="54" spans="3:4">
      <c r="C54" s="158"/>
      <c r="D54" s="158"/>
    </row>
    <row r="55" spans="3:4">
      <c r="C55" s="158"/>
      <c r="D55" s="158"/>
    </row>
    <row r="56" spans="3:4">
      <c r="C56" s="158"/>
      <c r="D56" s="158"/>
    </row>
    <row r="57" spans="3:4">
      <c r="C57" s="158"/>
      <c r="D57" s="158"/>
    </row>
    <row r="58" spans="3:4">
      <c r="C58" s="158"/>
      <c r="D58" s="158"/>
    </row>
  </sheetData>
  <mergeCells count="10">
    <mergeCell ref="B5:B12"/>
    <mergeCell ref="A21:P21"/>
    <mergeCell ref="B22:B29"/>
    <mergeCell ref="A38:P42"/>
    <mergeCell ref="A2:A3"/>
    <mergeCell ref="B2:B3"/>
    <mergeCell ref="C2:J2"/>
    <mergeCell ref="K2:K3"/>
    <mergeCell ref="L2:P2"/>
    <mergeCell ref="A4:P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E7F3A-E12D-9544-940C-C80D68191911}">
  <dimension ref="A1:L63"/>
  <sheetViews>
    <sheetView zoomScaleNormal="100" workbookViewId="0">
      <selection activeCell="B18" sqref="A18:XFD18"/>
    </sheetView>
  </sheetViews>
  <sheetFormatPr baseColWidth="10" defaultColWidth="11" defaultRowHeight="16"/>
  <cols>
    <col min="1" max="1" width="12.33203125" customWidth="1"/>
    <col min="2" max="2" width="15.83203125" bestFit="1" customWidth="1"/>
    <col min="3" max="3" width="16.33203125" customWidth="1"/>
    <col min="4" max="4" width="18.1640625" bestFit="1" customWidth="1"/>
    <col min="5" max="5" width="23.1640625" bestFit="1" customWidth="1"/>
    <col min="6" max="6" width="23.33203125" bestFit="1" customWidth="1"/>
    <col min="7" max="7" width="18.1640625" customWidth="1"/>
    <col min="8" max="8" width="21.6640625" customWidth="1"/>
    <col min="9" max="9" width="24" bestFit="1" customWidth="1"/>
    <col min="11" max="11" width="11.83203125" bestFit="1" customWidth="1"/>
  </cols>
  <sheetData>
    <row r="1" spans="1:9" ht="19">
      <c r="A1" s="4" t="s">
        <v>7292</v>
      </c>
    </row>
    <row r="2" spans="1:9" ht="19">
      <c r="A2" s="192" t="s">
        <v>2369</v>
      </c>
      <c r="B2" s="193" t="s">
        <v>2395</v>
      </c>
      <c r="C2" s="190" t="s">
        <v>5015</v>
      </c>
      <c r="D2" s="191"/>
      <c r="E2" s="194" t="s">
        <v>7051</v>
      </c>
      <c r="F2" s="193" t="s">
        <v>7052</v>
      </c>
      <c r="G2" s="191" t="s">
        <v>7053</v>
      </c>
      <c r="H2" s="191"/>
      <c r="I2" s="188" t="s">
        <v>5016</v>
      </c>
    </row>
    <row r="3" spans="1:9" s="1" customFormat="1" ht="34">
      <c r="A3" s="192"/>
      <c r="B3" s="193"/>
      <c r="C3" s="44" t="s">
        <v>5014</v>
      </c>
      <c r="D3" s="44" t="s">
        <v>5106</v>
      </c>
      <c r="E3" s="194"/>
      <c r="F3" s="193"/>
      <c r="G3" s="44" t="s">
        <v>5014</v>
      </c>
      <c r="H3" s="44" t="s">
        <v>5105</v>
      </c>
      <c r="I3" s="188"/>
    </row>
    <row r="4" spans="1:9">
      <c r="A4" s="189" t="s">
        <v>2374</v>
      </c>
      <c r="B4" s="28" t="s">
        <v>2396</v>
      </c>
      <c r="C4" s="52">
        <v>3375252</v>
      </c>
      <c r="D4" s="53">
        <v>1821045</v>
      </c>
      <c r="E4" s="29">
        <v>2334132</v>
      </c>
      <c r="F4" s="29">
        <v>2010882</v>
      </c>
      <c r="G4" s="53">
        <v>2827425</v>
      </c>
      <c r="H4" s="54">
        <v>1273459</v>
      </c>
      <c r="I4" s="62">
        <v>248685</v>
      </c>
    </row>
    <row r="5" spans="1:9">
      <c r="A5" s="189"/>
      <c r="B5" s="28" t="s">
        <v>2397</v>
      </c>
      <c r="C5" s="29">
        <v>1454180</v>
      </c>
      <c r="D5" s="30">
        <v>1114187</v>
      </c>
      <c r="E5" s="29">
        <v>977814</v>
      </c>
      <c r="F5" s="29">
        <v>956899</v>
      </c>
      <c r="G5" s="30">
        <v>951555</v>
      </c>
      <c r="H5" s="14">
        <v>634274</v>
      </c>
      <c r="I5" s="62">
        <v>1490</v>
      </c>
    </row>
    <row r="6" spans="1:9">
      <c r="A6" s="189"/>
      <c r="B6" s="28" t="s">
        <v>6519</v>
      </c>
      <c r="C6" s="29">
        <v>1768599</v>
      </c>
      <c r="D6" s="30">
        <v>701677</v>
      </c>
      <c r="E6" s="29">
        <v>1128126</v>
      </c>
      <c r="F6" s="29">
        <v>818040</v>
      </c>
      <c r="G6" s="30">
        <v>1634828</v>
      </c>
      <c r="H6" s="14">
        <v>607548</v>
      </c>
      <c r="I6" s="62">
        <v>100637</v>
      </c>
    </row>
    <row r="7" spans="1:9">
      <c r="A7" s="189"/>
      <c r="B7" s="28" t="s">
        <v>2398</v>
      </c>
      <c r="C7" s="29">
        <v>110312</v>
      </c>
      <c r="D7" s="30">
        <v>3927</v>
      </c>
      <c r="E7" s="29">
        <v>139332</v>
      </c>
      <c r="F7" s="29">
        <v>142467</v>
      </c>
      <c r="G7" s="30">
        <v>146782</v>
      </c>
      <c r="H7" s="14">
        <v>7990</v>
      </c>
      <c r="I7" s="62">
        <v>92180</v>
      </c>
    </row>
    <row r="8" spans="1:9">
      <c r="A8" s="189"/>
      <c r="B8" s="28" t="s">
        <v>2399</v>
      </c>
      <c r="C8" s="29">
        <v>20159</v>
      </c>
      <c r="D8" s="30">
        <v>1186</v>
      </c>
      <c r="E8" s="29">
        <v>49468</v>
      </c>
      <c r="F8" s="29">
        <v>52613</v>
      </c>
      <c r="G8" s="30">
        <v>52630</v>
      </c>
      <c r="H8" s="14">
        <v>4086</v>
      </c>
      <c r="I8" s="62">
        <v>27121</v>
      </c>
    </row>
    <row r="9" spans="1:9">
      <c r="A9" s="189"/>
      <c r="B9" s="28" t="s">
        <v>2400</v>
      </c>
      <c r="C9" s="29">
        <v>7579</v>
      </c>
      <c r="D9" s="30">
        <v>52</v>
      </c>
      <c r="E9" s="29">
        <v>18666</v>
      </c>
      <c r="F9" s="29">
        <v>19041</v>
      </c>
      <c r="G9" s="30">
        <v>19599</v>
      </c>
      <c r="H9" s="14">
        <v>11678</v>
      </c>
      <c r="I9" s="62">
        <v>8952</v>
      </c>
    </row>
    <row r="10" spans="1:9">
      <c r="A10" s="189"/>
      <c r="B10" s="28" t="s">
        <v>2401</v>
      </c>
      <c r="C10" s="29">
        <v>14423</v>
      </c>
      <c r="D10" s="30">
        <v>16</v>
      </c>
      <c r="E10" s="29">
        <v>20726</v>
      </c>
      <c r="F10" s="29">
        <v>21822</v>
      </c>
      <c r="G10" s="30">
        <v>22031</v>
      </c>
      <c r="H10" s="14">
        <v>7883</v>
      </c>
      <c r="I10" s="62">
        <v>18305</v>
      </c>
    </row>
    <row r="11" spans="1:9">
      <c r="A11" s="189" t="s">
        <v>2375</v>
      </c>
      <c r="B11" s="28" t="s">
        <v>2396</v>
      </c>
      <c r="C11" s="29">
        <v>7689495</v>
      </c>
      <c r="D11" s="30">
        <v>4627368</v>
      </c>
      <c r="E11" s="29">
        <v>4943190</v>
      </c>
      <c r="F11" s="29">
        <v>4136165</v>
      </c>
      <c r="G11" s="30">
        <v>6042109</v>
      </c>
      <c r="H11" s="14">
        <v>2979967</v>
      </c>
      <c r="I11" s="62">
        <v>1303044</v>
      </c>
    </row>
    <row r="12" spans="1:9">
      <c r="A12" s="189"/>
      <c r="B12" s="28" t="s">
        <v>2397</v>
      </c>
      <c r="C12" s="29">
        <v>3631551</v>
      </c>
      <c r="D12" s="30">
        <v>2913835</v>
      </c>
      <c r="E12" s="29">
        <v>2302253</v>
      </c>
      <c r="F12" s="29">
        <v>2186203</v>
      </c>
      <c r="G12" s="30">
        <v>2239134</v>
      </c>
      <c r="H12" s="14">
        <v>1548069</v>
      </c>
      <c r="I12" s="62">
        <v>154014</v>
      </c>
    </row>
    <row r="13" spans="1:9">
      <c r="A13" s="189"/>
      <c r="B13" s="28" t="s">
        <v>6519</v>
      </c>
      <c r="C13" s="29">
        <v>3824253</v>
      </c>
      <c r="D13" s="30">
        <v>1701339</v>
      </c>
      <c r="E13" s="29">
        <v>2316986</v>
      </c>
      <c r="F13" s="29">
        <v>1611057</v>
      </c>
      <c r="G13" s="30">
        <v>3455673</v>
      </c>
      <c r="H13" s="14">
        <v>1388798</v>
      </c>
      <c r="I13" s="62">
        <v>939384</v>
      </c>
    </row>
    <row r="14" spans="1:9">
      <c r="A14" s="189"/>
      <c r="B14" s="28" t="s">
        <v>2398</v>
      </c>
      <c r="C14" s="29">
        <v>178774</v>
      </c>
      <c r="D14" s="30">
        <v>9341</v>
      </c>
      <c r="E14" s="29">
        <v>222560</v>
      </c>
      <c r="F14" s="29">
        <v>228374</v>
      </c>
      <c r="G14" s="30">
        <v>235978</v>
      </c>
      <c r="H14" s="14">
        <v>16493</v>
      </c>
      <c r="I14" s="62">
        <v>146136</v>
      </c>
    </row>
    <row r="15" spans="1:9">
      <c r="A15" s="189"/>
      <c r="B15" s="28" t="s">
        <v>2399</v>
      </c>
      <c r="C15" s="29">
        <v>32611</v>
      </c>
      <c r="D15" s="30">
        <v>2745</v>
      </c>
      <c r="E15" s="29">
        <v>63635</v>
      </c>
      <c r="F15" s="29">
        <v>69161</v>
      </c>
      <c r="G15" s="30">
        <v>69079</v>
      </c>
      <c r="H15" s="14">
        <v>6416</v>
      </c>
      <c r="I15" s="62">
        <v>36173</v>
      </c>
    </row>
    <row r="16" spans="1:9">
      <c r="A16" s="189"/>
      <c r="B16" s="28" t="s">
        <v>2400</v>
      </c>
      <c r="C16" s="29">
        <v>9403</v>
      </c>
      <c r="D16" s="30">
        <v>78</v>
      </c>
      <c r="E16" s="29">
        <v>19293</v>
      </c>
      <c r="F16" s="29">
        <v>20622</v>
      </c>
      <c r="G16" s="30">
        <v>21285</v>
      </c>
      <c r="H16" s="14">
        <v>11802</v>
      </c>
      <c r="I16" s="62">
        <v>10717</v>
      </c>
    </row>
    <row r="17" spans="1:12">
      <c r="A17" s="189"/>
      <c r="B17" s="28" t="s">
        <v>2401</v>
      </c>
      <c r="C17" s="29">
        <v>12903</v>
      </c>
      <c r="D17" s="30">
        <v>30</v>
      </c>
      <c r="E17" s="29">
        <v>18463</v>
      </c>
      <c r="F17" s="29">
        <v>20748</v>
      </c>
      <c r="G17" s="30">
        <v>20960</v>
      </c>
      <c r="H17" s="14">
        <v>8389</v>
      </c>
      <c r="I17" s="62">
        <v>16620</v>
      </c>
    </row>
    <row r="18" spans="1:12">
      <c r="A18" s="189" t="s">
        <v>2402</v>
      </c>
      <c r="B18" s="28" t="s">
        <v>2396</v>
      </c>
      <c r="C18" s="29">
        <v>889957</v>
      </c>
      <c r="D18" s="30">
        <v>664072</v>
      </c>
      <c r="E18" s="29">
        <v>499314</v>
      </c>
      <c r="F18" s="29">
        <v>420278</v>
      </c>
      <c r="G18" s="30">
        <v>654881</v>
      </c>
      <c r="H18" s="14">
        <v>429322</v>
      </c>
      <c r="I18" s="62">
        <v>91771</v>
      </c>
    </row>
    <row r="19" spans="1:12">
      <c r="A19" s="189"/>
      <c r="B19" s="28" t="s">
        <v>2397</v>
      </c>
      <c r="C19" s="29">
        <v>512533</v>
      </c>
      <c r="D19" s="30">
        <v>452382</v>
      </c>
      <c r="E19" s="29">
        <v>286298</v>
      </c>
      <c r="F19" s="29">
        <v>265161</v>
      </c>
      <c r="G19" s="30">
        <v>298574</v>
      </c>
      <c r="H19" s="14">
        <v>236293</v>
      </c>
      <c r="I19" s="62">
        <v>12557</v>
      </c>
    </row>
    <row r="20" spans="1:12">
      <c r="A20" s="189"/>
      <c r="B20" s="28" t="s">
        <v>6519</v>
      </c>
      <c r="C20" s="29">
        <v>364318</v>
      </c>
      <c r="D20" s="30">
        <v>210308</v>
      </c>
      <c r="E20" s="29">
        <v>197117</v>
      </c>
      <c r="F20" s="29">
        <v>132940</v>
      </c>
      <c r="G20" s="30">
        <v>333678</v>
      </c>
      <c r="H20" s="14">
        <v>184851</v>
      </c>
      <c r="I20" s="62">
        <v>68029</v>
      </c>
    </row>
    <row r="21" spans="1:12">
      <c r="A21" s="189"/>
      <c r="B21" s="28" t="s">
        <v>2398</v>
      </c>
      <c r="C21" s="29">
        <v>10637</v>
      </c>
      <c r="D21" s="30">
        <v>1047</v>
      </c>
      <c r="E21" s="29">
        <v>11867</v>
      </c>
      <c r="F21" s="29">
        <v>15514</v>
      </c>
      <c r="G21" s="30">
        <v>15937</v>
      </c>
      <c r="H21" s="14">
        <v>4892</v>
      </c>
      <c r="I21" s="62">
        <v>8536</v>
      </c>
    </row>
    <row r="22" spans="1:12">
      <c r="A22" s="189"/>
      <c r="B22" s="28" t="s">
        <v>2399</v>
      </c>
      <c r="C22" s="29">
        <v>1802</v>
      </c>
      <c r="D22" s="30">
        <v>326</v>
      </c>
      <c r="E22" s="29">
        <v>2741</v>
      </c>
      <c r="F22" s="29">
        <v>4449</v>
      </c>
      <c r="G22" s="30">
        <v>4450</v>
      </c>
      <c r="H22" s="14">
        <v>1739</v>
      </c>
      <c r="I22" s="62">
        <v>1740</v>
      </c>
    </row>
    <row r="23" spans="1:12">
      <c r="A23" s="189"/>
      <c r="B23" s="28" t="s">
        <v>2400</v>
      </c>
      <c r="C23" s="29">
        <v>317</v>
      </c>
      <c r="D23" s="30">
        <v>3</v>
      </c>
      <c r="E23" s="29">
        <v>717</v>
      </c>
      <c r="F23" s="29">
        <v>1170</v>
      </c>
      <c r="G23" s="30">
        <v>1190</v>
      </c>
      <c r="H23" s="14">
        <v>839</v>
      </c>
      <c r="I23" s="62">
        <v>401</v>
      </c>
    </row>
    <row r="24" spans="1:12">
      <c r="A24" s="189"/>
      <c r="B24" s="28" t="s">
        <v>2401</v>
      </c>
      <c r="C24" s="29">
        <v>350</v>
      </c>
      <c r="D24" s="30">
        <v>6</v>
      </c>
      <c r="E24" s="29">
        <v>574</v>
      </c>
      <c r="F24" s="29">
        <v>1044</v>
      </c>
      <c r="G24" s="30">
        <v>1052</v>
      </c>
      <c r="H24" s="14">
        <v>708</v>
      </c>
      <c r="I24" s="62">
        <v>508</v>
      </c>
    </row>
    <row r="25" spans="1:12">
      <c r="A25" s="189" t="s">
        <v>7055</v>
      </c>
      <c r="B25" s="28" t="s">
        <v>2396</v>
      </c>
      <c r="C25" s="32">
        <f>SUM(C4,C11,C18)</f>
        <v>11954704</v>
      </c>
      <c r="D25" s="30">
        <v>7112485</v>
      </c>
      <c r="E25" s="32">
        <f>SUM(E4,E11,E18)</f>
        <v>7776636</v>
      </c>
      <c r="F25" s="31">
        <v>6567325</v>
      </c>
      <c r="G25" s="31">
        <v>9524415</v>
      </c>
      <c r="H25" s="14">
        <v>4682748</v>
      </c>
      <c r="I25" s="62">
        <v>1643500</v>
      </c>
      <c r="K25" s="22"/>
      <c r="L25" s="22"/>
    </row>
    <row r="26" spans="1:12">
      <c r="A26" s="189"/>
      <c r="B26" s="28" t="s">
        <v>2397</v>
      </c>
      <c r="C26" s="32">
        <f t="shared" ref="C26:C31" si="0">SUM(C5,C12,C19)</f>
        <v>5598264</v>
      </c>
      <c r="D26" s="30">
        <v>4480404</v>
      </c>
      <c r="E26" s="32">
        <f t="shared" ref="E26:E31" si="1">SUM(E5,E12,E19)</f>
        <v>3566365</v>
      </c>
      <c r="F26" s="31">
        <v>3408263</v>
      </c>
      <c r="G26" s="31">
        <v>3489263</v>
      </c>
      <c r="H26" s="14">
        <v>2418636</v>
      </c>
      <c r="I26" s="62">
        <v>168061</v>
      </c>
    </row>
    <row r="27" spans="1:12">
      <c r="A27" s="189"/>
      <c r="B27" s="28" t="s">
        <v>6519</v>
      </c>
      <c r="C27" s="32">
        <f t="shared" si="0"/>
        <v>5957170</v>
      </c>
      <c r="D27" s="30">
        <v>2613324</v>
      </c>
      <c r="E27" s="32">
        <f t="shared" si="1"/>
        <v>3642229</v>
      </c>
      <c r="F27" s="31">
        <v>2562037</v>
      </c>
      <c r="G27" s="31">
        <v>5424179</v>
      </c>
      <c r="H27" s="14">
        <v>2181197</v>
      </c>
      <c r="I27" s="62">
        <v>1108050</v>
      </c>
    </row>
    <row r="28" spans="1:12">
      <c r="A28" s="189"/>
      <c r="B28" s="28" t="s">
        <v>2398</v>
      </c>
      <c r="C28" s="32">
        <f t="shared" si="0"/>
        <v>299723</v>
      </c>
      <c r="D28" s="30">
        <v>14315</v>
      </c>
      <c r="E28" s="32">
        <f t="shared" si="1"/>
        <v>373759</v>
      </c>
      <c r="F28" s="31">
        <v>386355</v>
      </c>
      <c r="G28" s="31">
        <v>398697</v>
      </c>
      <c r="H28" s="14">
        <v>29375</v>
      </c>
      <c r="I28" s="62">
        <v>246852</v>
      </c>
    </row>
    <row r="29" spans="1:12">
      <c r="A29" s="189"/>
      <c r="B29" s="28" t="s">
        <v>2399</v>
      </c>
      <c r="C29" s="32">
        <f t="shared" si="0"/>
        <v>54572</v>
      </c>
      <c r="D29" s="30">
        <v>4257</v>
      </c>
      <c r="E29" s="32">
        <f t="shared" si="1"/>
        <v>115844</v>
      </c>
      <c r="F29" s="31">
        <v>126223</v>
      </c>
      <c r="G29" s="31">
        <v>126159</v>
      </c>
      <c r="H29" s="14">
        <v>12241</v>
      </c>
      <c r="I29" s="62">
        <v>65034</v>
      </c>
    </row>
    <row r="30" spans="1:12">
      <c r="A30" s="189"/>
      <c r="B30" s="28" t="s">
        <v>2400</v>
      </c>
      <c r="C30" s="32">
        <f t="shared" si="0"/>
        <v>17299</v>
      </c>
      <c r="D30" s="30">
        <v>133</v>
      </c>
      <c r="E30" s="32">
        <f t="shared" si="1"/>
        <v>38676</v>
      </c>
      <c r="F30" s="31">
        <v>40833</v>
      </c>
      <c r="G30" s="31">
        <v>42074</v>
      </c>
      <c r="H30" s="14">
        <v>24319</v>
      </c>
      <c r="I30" s="62">
        <v>20070</v>
      </c>
    </row>
    <row r="31" spans="1:12">
      <c r="A31" s="189"/>
      <c r="B31" s="28" t="s">
        <v>2401</v>
      </c>
      <c r="C31" s="32">
        <f t="shared" si="0"/>
        <v>27676</v>
      </c>
      <c r="D31" s="30">
        <v>52</v>
      </c>
      <c r="E31" s="32">
        <f t="shared" si="1"/>
        <v>39763</v>
      </c>
      <c r="F31" s="31">
        <v>43614</v>
      </c>
      <c r="G31" s="31">
        <v>44043</v>
      </c>
      <c r="H31" s="14">
        <v>16980</v>
      </c>
      <c r="I31" s="62">
        <v>35433</v>
      </c>
    </row>
    <row r="32" spans="1:12" ht="19">
      <c r="A32" s="83" t="s">
        <v>7054</v>
      </c>
    </row>
    <row r="33" spans="1:8" ht="19">
      <c r="A33" t="s">
        <v>7056</v>
      </c>
      <c r="G33" s="22"/>
    </row>
    <row r="34" spans="1:8">
      <c r="C34" s="23"/>
      <c r="G34" s="22"/>
      <c r="H34" s="22"/>
    </row>
    <row r="35" spans="1:8">
      <c r="C35" s="23"/>
      <c r="G35" s="22"/>
      <c r="H35" s="22"/>
    </row>
    <row r="36" spans="1:8">
      <c r="C36" s="23"/>
      <c r="G36" s="22"/>
      <c r="H36" s="22"/>
    </row>
    <row r="37" spans="1:8">
      <c r="C37" s="23"/>
      <c r="G37" s="22"/>
      <c r="H37" s="22"/>
    </row>
    <row r="38" spans="1:8">
      <c r="C38" s="23"/>
      <c r="G38" s="22"/>
      <c r="H38" s="22"/>
    </row>
    <row r="39" spans="1:8">
      <c r="C39" s="23"/>
      <c r="G39" s="22"/>
      <c r="H39" s="22"/>
    </row>
    <row r="40" spans="1:8">
      <c r="C40" s="23"/>
      <c r="G40" s="22"/>
      <c r="H40" s="22"/>
    </row>
    <row r="41" spans="1:8">
      <c r="C41" s="23"/>
      <c r="G41" s="22"/>
      <c r="H41" s="22"/>
    </row>
    <row r="42" spans="1:8">
      <c r="C42" s="23"/>
      <c r="G42" s="22"/>
      <c r="H42" s="22"/>
    </row>
    <row r="43" spans="1:8">
      <c r="C43" s="23"/>
      <c r="G43" s="22"/>
      <c r="H43" s="22"/>
    </row>
    <row r="44" spans="1:8">
      <c r="C44" s="23"/>
      <c r="G44" s="22"/>
      <c r="H44" s="22"/>
    </row>
    <row r="45" spans="1:8">
      <c r="C45" s="23"/>
      <c r="G45" s="22"/>
      <c r="H45" s="22"/>
    </row>
    <row r="46" spans="1:8">
      <c r="C46" s="23"/>
      <c r="G46" s="22"/>
      <c r="H46" s="22"/>
    </row>
    <row r="47" spans="1:8">
      <c r="C47" s="23"/>
      <c r="G47" s="22"/>
      <c r="H47" s="22"/>
    </row>
    <row r="48" spans="1:8">
      <c r="C48" s="23"/>
      <c r="G48" s="22"/>
      <c r="H48" s="22"/>
    </row>
    <row r="49" spans="3:8">
      <c r="C49" s="23"/>
      <c r="G49" s="22"/>
      <c r="H49" s="22"/>
    </row>
    <row r="50" spans="3:8">
      <c r="C50" s="23"/>
      <c r="G50" s="22"/>
      <c r="H50" s="22"/>
    </row>
    <row r="51" spans="3:8">
      <c r="C51" s="23"/>
      <c r="G51" s="22"/>
      <c r="H51" s="22"/>
    </row>
    <row r="52" spans="3:8">
      <c r="C52" s="23"/>
      <c r="G52" s="22"/>
      <c r="H52" s="22"/>
    </row>
    <row r="53" spans="3:8">
      <c r="C53" s="23"/>
      <c r="G53" s="22"/>
      <c r="H53" s="22"/>
    </row>
    <row r="54" spans="3:8">
      <c r="C54" s="23"/>
      <c r="G54" s="22"/>
      <c r="H54" s="22"/>
    </row>
    <row r="55" spans="3:8">
      <c r="C55" s="23"/>
      <c r="G55" s="22"/>
      <c r="H55" s="22"/>
    </row>
    <row r="56" spans="3:8">
      <c r="C56" s="23"/>
      <c r="G56" s="22"/>
      <c r="H56" s="22"/>
    </row>
    <row r="57" spans="3:8">
      <c r="C57" s="23"/>
      <c r="G57" s="22"/>
      <c r="H57" s="22"/>
    </row>
    <row r="58" spans="3:8">
      <c r="C58" s="23"/>
      <c r="G58" s="22"/>
      <c r="H58" s="22"/>
    </row>
    <row r="59" spans="3:8">
      <c r="C59" s="23"/>
      <c r="G59" s="22"/>
      <c r="H59" s="22"/>
    </row>
    <row r="60" spans="3:8">
      <c r="C60" s="23"/>
      <c r="G60" s="22"/>
      <c r="H60" s="22"/>
    </row>
    <row r="61" spans="3:8">
      <c r="C61" s="23"/>
      <c r="G61" s="22"/>
      <c r="H61" s="22"/>
    </row>
    <row r="62" spans="3:8">
      <c r="C62" s="23"/>
      <c r="G62" s="22"/>
      <c r="H62" s="22"/>
    </row>
    <row r="63" spans="3:8">
      <c r="C63" s="23"/>
    </row>
  </sheetData>
  <mergeCells count="11">
    <mergeCell ref="I2:I3"/>
    <mergeCell ref="A11:A17"/>
    <mergeCell ref="A18:A24"/>
    <mergeCell ref="A25:A31"/>
    <mergeCell ref="C2:D2"/>
    <mergeCell ref="G2:H2"/>
    <mergeCell ref="A2:A3"/>
    <mergeCell ref="B2:B3"/>
    <mergeCell ref="E2:E3"/>
    <mergeCell ref="F2:F3"/>
    <mergeCell ref="A4:A10"/>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B948-F06E-8E41-A336-BE298E52DAA9}">
  <dimension ref="A1:G44"/>
  <sheetViews>
    <sheetView zoomScaleNormal="100" workbookViewId="0">
      <selection activeCell="A2" sqref="A2:A3"/>
    </sheetView>
  </sheetViews>
  <sheetFormatPr baseColWidth="10" defaultColWidth="11" defaultRowHeight="16"/>
  <cols>
    <col min="1" max="1" width="12.1640625" bestFit="1" customWidth="1"/>
    <col min="2" max="2" width="15.6640625" bestFit="1" customWidth="1"/>
    <col min="3" max="3" width="15.1640625" bestFit="1" customWidth="1"/>
    <col min="4" max="4" width="23.83203125" customWidth="1"/>
    <col min="5" max="5" width="19.6640625" bestFit="1" customWidth="1"/>
    <col min="6" max="6" width="18" bestFit="1" customWidth="1"/>
    <col min="7" max="7" width="18.33203125" customWidth="1"/>
    <col min="8" max="8" width="13.6640625" bestFit="1" customWidth="1"/>
    <col min="9" max="9" width="14.1640625" bestFit="1" customWidth="1"/>
    <col min="10" max="10" width="13.6640625" bestFit="1" customWidth="1"/>
    <col min="11" max="11" width="17.6640625" bestFit="1" customWidth="1"/>
    <col min="12" max="12" width="13.6640625" bestFit="1" customWidth="1"/>
    <col min="13" max="13" width="14.1640625" bestFit="1" customWidth="1"/>
    <col min="14" max="17" width="27.1640625" customWidth="1"/>
    <col min="18" max="18" width="24.83203125" customWidth="1"/>
    <col min="19" max="21" width="21" customWidth="1"/>
  </cols>
  <sheetData>
    <row r="1" spans="1:7" ht="19">
      <c r="A1" s="4" t="s">
        <v>7293</v>
      </c>
    </row>
    <row r="2" spans="1:7" s="1" customFormat="1" ht="48" customHeight="1">
      <c r="A2" s="198" t="s">
        <v>2369</v>
      </c>
      <c r="B2" s="198" t="s">
        <v>2430</v>
      </c>
      <c r="C2" s="198" t="s">
        <v>2511</v>
      </c>
      <c r="D2" s="198" t="s">
        <v>2972</v>
      </c>
      <c r="E2" s="198"/>
      <c r="F2" s="198"/>
      <c r="G2" s="198"/>
    </row>
    <row r="3" spans="1:7" s="1" customFormat="1" ht="48" customHeight="1">
      <c r="A3" s="198"/>
      <c r="B3" s="198"/>
      <c r="C3" s="198"/>
      <c r="D3" s="10" t="s">
        <v>2431</v>
      </c>
      <c r="E3" s="10" t="s">
        <v>5017</v>
      </c>
      <c r="F3" s="10" t="s">
        <v>5018</v>
      </c>
      <c r="G3" s="10" t="s">
        <v>5019</v>
      </c>
    </row>
    <row r="4" spans="1:7" s="1" customFormat="1" ht="25" customHeight="1">
      <c r="A4" s="196" t="s">
        <v>5013</v>
      </c>
      <c r="B4" s="197"/>
      <c r="C4" s="197"/>
      <c r="D4" s="197"/>
      <c r="E4" s="197"/>
      <c r="F4" s="197"/>
      <c r="G4" s="197"/>
    </row>
    <row r="5" spans="1:7">
      <c r="A5" s="195" t="s">
        <v>7058</v>
      </c>
      <c r="B5" s="5" t="s">
        <v>2396</v>
      </c>
      <c r="C5" s="62">
        <v>11954704</v>
      </c>
      <c r="D5" s="96" t="s">
        <v>6893</v>
      </c>
      <c r="E5" s="96" t="s">
        <v>6894</v>
      </c>
      <c r="F5" s="96" t="s">
        <v>6895</v>
      </c>
      <c r="G5" s="96" t="s">
        <v>6896</v>
      </c>
    </row>
    <row r="6" spans="1:7">
      <c r="A6" s="195"/>
      <c r="B6" s="5" t="s">
        <v>2397</v>
      </c>
      <c r="C6" s="62">
        <v>5598264</v>
      </c>
      <c r="D6" s="96" t="s">
        <v>6897</v>
      </c>
      <c r="E6" s="96" t="s">
        <v>6898</v>
      </c>
      <c r="F6" s="96" t="s">
        <v>6899</v>
      </c>
      <c r="G6" s="96" t="s">
        <v>6900</v>
      </c>
    </row>
    <row r="7" spans="1:7">
      <c r="A7" s="195"/>
      <c r="B7" s="28" t="s">
        <v>6519</v>
      </c>
      <c r="C7" s="62">
        <v>5957170</v>
      </c>
      <c r="D7" s="96" t="s">
        <v>6901</v>
      </c>
      <c r="E7" s="96" t="s">
        <v>6902</v>
      </c>
      <c r="F7" s="96" t="s">
        <v>6903</v>
      </c>
      <c r="G7" s="96" t="s">
        <v>6904</v>
      </c>
    </row>
    <row r="8" spans="1:7">
      <c r="A8" s="195"/>
      <c r="B8" s="5" t="s">
        <v>2398</v>
      </c>
      <c r="C8" s="62">
        <v>299723</v>
      </c>
      <c r="D8" s="96" t="s">
        <v>6905</v>
      </c>
      <c r="E8" s="96" t="s">
        <v>6906</v>
      </c>
      <c r="F8" s="96" t="s">
        <v>6907</v>
      </c>
      <c r="G8" s="96" t="s">
        <v>6908</v>
      </c>
    </row>
    <row r="9" spans="1:7">
      <c r="A9" s="195"/>
      <c r="B9" s="5" t="s">
        <v>2399</v>
      </c>
      <c r="C9" s="62">
        <v>54572</v>
      </c>
      <c r="D9" s="96" t="s">
        <v>6909</v>
      </c>
      <c r="E9" s="96" t="s">
        <v>6910</v>
      </c>
      <c r="F9" s="96" t="s">
        <v>6911</v>
      </c>
      <c r="G9" s="96" t="s">
        <v>6912</v>
      </c>
    </row>
    <row r="10" spans="1:7">
      <c r="A10" s="195"/>
      <c r="B10" s="5" t="s">
        <v>2400</v>
      </c>
      <c r="C10" s="62">
        <v>17299</v>
      </c>
      <c r="D10" s="96" t="s">
        <v>6748</v>
      </c>
      <c r="E10" s="96" t="s">
        <v>6749</v>
      </c>
      <c r="F10" s="96" t="s">
        <v>6913</v>
      </c>
      <c r="G10" s="96" t="s">
        <v>6750</v>
      </c>
    </row>
    <row r="11" spans="1:7">
      <c r="A11" s="195"/>
      <c r="B11" s="5" t="s">
        <v>2401</v>
      </c>
      <c r="C11" s="62">
        <v>27676</v>
      </c>
      <c r="D11" s="96" t="s">
        <v>6751</v>
      </c>
      <c r="E11" s="96" t="s">
        <v>6752</v>
      </c>
      <c r="F11" s="96" t="s">
        <v>6914</v>
      </c>
      <c r="G11" s="96" t="s">
        <v>6753</v>
      </c>
    </row>
    <row r="12" spans="1:7" s="1" customFormat="1" ht="25" customHeight="1">
      <c r="A12" s="196" t="s">
        <v>5011</v>
      </c>
      <c r="B12" s="197"/>
      <c r="C12" s="197"/>
      <c r="D12" s="197"/>
      <c r="E12" s="197"/>
      <c r="F12" s="197"/>
      <c r="G12" s="197"/>
    </row>
    <row r="13" spans="1:7">
      <c r="A13" s="195" t="s">
        <v>7058</v>
      </c>
      <c r="B13" s="5" t="s">
        <v>2396</v>
      </c>
      <c r="C13" s="11">
        <v>10046754</v>
      </c>
      <c r="D13" s="13" t="s">
        <v>6754</v>
      </c>
      <c r="E13" s="13" t="s">
        <v>6755</v>
      </c>
      <c r="F13" s="13" t="s">
        <v>6756</v>
      </c>
      <c r="G13" s="13" t="s">
        <v>6757</v>
      </c>
    </row>
    <row r="14" spans="1:7">
      <c r="A14" s="195"/>
      <c r="B14" s="5" t="s">
        <v>2397</v>
      </c>
      <c r="C14" s="12">
        <v>4598457</v>
      </c>
      <c r="D14" s="13" t="s">
        <v>6758</v>
      </c>
      <c r="E14" s="13" t="s">
        <v>6759</v>
      </c>
      <c r="F14" s="13" t="s">
        <v>6760</v>
      </c>
      <c r="G14" s="13" t="s">
        <v>6761</v>
      </c>
    </row>
    <row r="15" spans="1:7">
      <c r="A15" s="195"/>
      <c r="B15" s="28" t="s">
        <v>6519</v>
      </c>
      <c r="C15" s="12">
        <v>5091788</v>
      </c>
      <c r="D15" s="13" t="s">
        <v>6762</v>
      </c>
      <c r="E15" s="13" t="s">
        <v>6763</v>
      </c>
      <c r="F15" s="13" t="s">
        <v>6764</v>
      </c>
      <c r="G15" s="13" t="s">
        <v>6765</v>
      </c>
    </row>
    <row r="16" spans="1:7">
      <c r="A16" s="195"/>
      <c r="B16" s="5" t="s">
        <v>2398</v>
      </c>
      <c r="C16" s="12">
        <v>246472</v>
      </c>
      <c r="D16" s="13" t="s">
        <v>6766</v>
      </c>
      <c r="E16" s="13" t="s">
        <v>6767</v>
      </c>
      <c r="F16" s="13" t="s">
        <v>6768</v>
      </c>
      <c r="G16" s="13" t="s">
        <v>6769</v>
      </c>
    </row>
    <row r="17" spans="1:7">
      <c r="A17" s="195"/>
      <c r="B17" s="5" t="s">
        <v>2399</v>
      </c>
      <c r="C17" s="12">
        <v>56309</v>
      </c>
      <c r="D17" s="13" t="s">
        <v>6770</v>
      </c>
      <c r="E17" s="13" t="s">
        <v>6771</v>
      </c>
      <c r="F17" s="13" t="s">
        <v>6772</v>
      </c>
      <c r="G17" s="13" t="s">
        <v>6773</v>
      </c>
    </row>
    <row r="18" spans="1:7">
      <c r="A18" s="195"/>
      <c r="B18" s="5" t="s">
        <v>2400</v>
      </c>
      <c r="C18" s="12">
        <v>19990</v>
      </c>
      <c r="D18" s="13" t="s">
        <v>6774</v>
      </c>
      <c r="E18" s="13" t="s">
        <v>6775</v>
      </c>
      <c r="F18" s="13" t="s">
        <v>6776</v>
      </c>
      <c r="G18" s="13" t="s">
        <v>6777</v>
      </c>
    </row>
    <row r="19" spans="1:7">
      <c r="A19" s="195"/>
      <c r="B19" s="5" t="s">
        <v>2401</v>
      </c>
      <c r="C19" s="12">
        <v>33738</v>
      </c>
      <c r="D19" s="13" t="s">
        <v>6778</v>
      </c>
      <c r="E19" s="13" t="s">
        <v>6779</v>
      </c>
      <c r="F19" s="13" t="s">
        <v>6780</v>
      </c>
      <c r="G19" s="13" t="s">
        <v>6781</v>
      </c>
    </row>
    <row r="20" spans="1:7" s="1" customFormat="1" ht="25" customHeight="1">
      <c r="A20" s="196" t="s">
        <v>2508</v>
      </c>
      <c r="B20" s="197"/>
      <c r="C20" s="197"/>
      <c r="D20" s="197"/>
      <c r="E20" s="197"/>
      <c r="F20" s="197"/>
      <c r="G20" s="197"/>
    </row>
    <row r="21" spans="1:7">
      <c r="A21" s="195" t="s">
        <v>7058</v>
      </c>
      <c r="B21" s="5" t="s">
        <v>2396</v>
      </c>
      <c r="C21" s="14">
        <v>1785700</v>
      </c>
      <c r="D21" s="96" t="s">
        <v>6782</v>
      </c>
      <c r="E21" s="96" t="s">
        <v>6783</v>
      </c>
      <c r="F21" s="96" t="s">
        <v>6784</v>
      </c>
      <c r="G21" s="96" t="s">
        <v>6785</v>
      </c>
    </row>
    <row r="22" spans="1:7">
      <c r="A22" s="195"/>
      <c r="B22" s="5" t="s">
        <v>2397</v>
      </c>
      <c r="C22" s="14">
        <v>998141</v>
      </c>
      <c r="D22" s="96" t="s">
        <v>6786</v>
      </c>
      <c r="E22" s="96" t="s">
        <v>6787</v>
      </c>
      <c r="F22" s="96" t="s">
        <v>6788</v>
      </c>
      <c r="G22" s="96" t="s">
        <v>6789</v>
      </c>
    </row>
    <row r="23" spans="1:7">
      <c r="A23" s="195"/>
      <c r="B23" s="28" t="s">
        <v>6519</v>
      </c>
      <c r="C23" s="14">
        <v>0</v>
      </c>
      <c r="D23" s="96" t="s">
        <v>16</v>
      </c>
      <c r="E23" s="96" t="s">
        <v>16</v>
      </c>
      <c r="F23" s="96" t="s">
        <v>16</v>
      </c>
      <c r="G23" s="96" t="s">
        <v>16</v>
      </c>
    </row>
    <row r="24" spans="1:7">
      <c r="A24" s="195"/>
      <c r="B24" s="5" t="s">
        <v>2398</v>
      </c>
      <c r="C24" s="14">
        <v>568302</v>
      </c>
      <c r="D24" s="96" t="s">
        <v>6790</v>
      </c>
      <c r="E24" s="96" t="s">
        <v>6791</v>
      </c>
      <c r="F24" s="96" t="s">
        <v>6792</v>
      </c>
      <c r="G24" s="96" t="s">
        <v>6793</v>
      </c>
    </row>
    <row r="25" spans="1:7">
      <c r="A25" s="195"/>
      <c r="B25" s="5" t="s">
        <v>2399</v>
      </c>
      <c r="C25" s="14">
        <v>119969</v>
      </c>
      <c r="D25" s="96" t="s">
        <v>6794</v>
      </c>
      <c r="E25" s="96" t="s">
        <v>6795</v>
      </c>
      <c r="F25" s="96" t="s">
        <v>6796</v>
      </c>
      <c r="G25" s="96" t="s">
        <v>6797</v>
      </c>
    </row>
    <row r="26" spans="1:7">
      <c r="A26" s="195"/>
      <c r="B26" s="5" t="s">
        <v>2400</v>
      </c>
      <c r="C26" s="14">
        <v>50973</v>
      </c>
      <c r="D26" s="96" t="s">
        <v>6798</v>
      </c>
      <c r="E26" s="96" t="s">
        <v>6799</v>
      </c>
      <c r="F26" s="96" t="s">
        <v>6800</v>
      </c>
      <c r="G26" s="96" t="s">
        <v>6801</v>
      </c>
    </row>
    <row r="27" spans="1:7">
      <c r="A27" s="195"/>
      <c r="B27" s="5" t="s">
        <v>2401</v>
      </c>
      <c r="C27" s="14">
        <v>48315</v>
      </c>
      <c r="D27" s="96" t="s">
        <v>6802</v>
      </c>
      <c r="E27" s="96" t="s">
        <v>6803</v>
      </c>
      <c r="F27" s="96" t="s">
        <v>6804</v>
      </c>
      <c r="G27" s="96" t="s">
        <v>6805</v>
      </c>
    </row>
    <row r="28" spans="1:7" s="1" customFormat="1" ht="25" customHeight="1">
      <c r="A28" s="196" t="s">
        <v>2509</v>
      </c>
      <c r="B28" s="197"/>
      <c r="C28" s="197"/>
      <c r="D28" s="197"/>
      <c r="E28" s="197"/>
      <c r="F28" s="197"/>
      <c r="G28" s="197"/>
    </row>
    <row r="29" spans="1:7">
      <c r="A29" s="195" t="s">
        <v>7058</v>
      </c>
      <c r="B29" s="5" t="s">
        <v>2396</v>
      </c>
      <c r="C29" s="14">
        <v>1771704</v>
      </c>
      <c r="D29" s="96" t="s">
        <v>6806</v>
      </c>
      <c r="E29" s="96" t="s">
        <v>6807</v>
      </c>
      <c r="F29" s="96" t="s">
        <v>6808</v>
      </c>
      <c r="G29" s="96" t="s">
        <v>6809</v>
      </c>
    </row>
    <row r="30" spans="1:7">
      <c r="A30" s="195"/>
      <c r="B30" s="5" t="s">
        <v>2397</v>
      </c>
      <c r="C30" s="14">
        <v>974362</v>
      </c>
      <c r="D30" s="96" t="s">
        <v>6810</v>
      </c>
      <c r="E30" s="96" t="s">
        <v>6811</v>
      </c>
      <c r="F30" s="96" t="s">
        <v>6812</v>
      </c>
      <c r="G30" s="96" t="s">
        <v>6813</v>
      </c>
    </row>
    <row r="31" spans="1:7">
      <c r="A31" s="195"/>
      <c r="B31" s="28" t="s">
        <v>6519</v>
      </c>
      <c r="C31" s="14">
        <v>254084</v>
      </c>
      <c r="D31" s="96" t="s">
        <v>6814</v>
      </c>
      <c r="E31" s="96" t="s">
        <v>6815</v>
      </c>
      <c r="F31" s="96" t="s">
        <v>6816</v>
      </c>
      <c r="G31" s="96" t="s">
        <v>6817</v>
      </c>
    </row>
    <row r="32" spans="1:7">
      <c r="A32" s="195"/>
      <c r="B32" s="5" t="s">
        <v>2398</v>
      </c>
      <c r="C32" s="14">
        <v>397047</v>
      </c>
      <c r="D32" s="96" t="s">
        <v>6818</v>
      </c>
      <c r="E32" s="96" t="s">
        <v>6819</v>
      </c>
      <c r="F32" s="96" t="s">
        <v>6820</v>
      </c>
      <c r="G32" s="96" t="s">
        <v>6821</v>
      </c>
    </row>
    <row r="33" spans="1:7">
      <c r="A33" s="195"/>
      <c r="B33" s="5" t="s">
        <v>2399</v>
      </c>
      <c r="C33" s="14">
        <v>86833</v>
      </c>
      <c r="D33" s="96" t="s">
        <v>6822</v>
      </c>
      <c r="E33" s="96" t="s">
        <v>6823</v>
      </c>
      <c r="F33" s="96" t="s">
        <v>6824</v>
      </c>
      <c r="G33" s="96" t="s">
        <v>6825</v>
      </c>
    </row>
    <row r="34" spans="1:7">
      <c r="A34" s="195"/>
      <c r="B34" s="5" t="s">
        <v>2400</v>
      </c>
      <c r="C34" s="14">
        <v>23179</v>
      </c>
      <c r="D34" s="96" t="s">
        <v>6826</v>
      </c>
      <c r="E34" s="96" t="s">
        <v>6827</v>
      </c>
      <c r="F34" s="96" t="s">
        <v>6828</v>
      </c>
      <c r="G34" s="96" t="s">
        <v>6829</v>
      </c>
    </row>
    <row r="35" spans="1:7">
      <c r="A35" s="195"/>
      <c r="B35" s="5" t="s">
        <v>2401</v>
      </c>
      <c r="C35" s="14">
        <v>36199</v>
      </c>
      <c r="D35" s="96" t="s">
        <v>6830</v>
      </c>
      <c r="E35" s="96" t="s">
        <v>6831</v>
      </c>
      <c r="F35" s="96" t="s">
        <v>6832</v>
      </c>
      <c r="G35" s="96" t="s">
        <v>6833</v>
      </c>
    </row>
    <row r="36" spans="1:7">
      <c r="A36" s="196" t="s">
        <v>2510</v>
      </c>
      <c r="B36" s="197"/>
      <c r="C36" s="197"/>
      <c r="D36" s="197"/>
      <c r="E36" s="197"/>
      <c r="F36" s="197"/>
      <c r="G36" s="197"/>
    </row>
    <row r="37" spans="1:7">
      <c r="A37" s="195" t="s">
        <v>7058</v>
      </c>
      <c r="B37" s="5" t="s">
        <v>2396</v>
      </c>
      <c r="C37" s="14">
        <v>685043</v>
      </c>
      <c r="D37" s="96" t="s">
        <v>6834</v>
      </c>
      <c r="E37" s="96" t="s">
        <v>6835</v>
      </c>
      <c r="F37" s="96" t="s">
        <v>6836</v>
      </c>
      <c r="G37" s="96" t="s">
        <v>6837</v>
      </c>
    </row>
    <row r="38" spans="1:7">
      <c r="A38" s="195"/>
      <c r="B38" s="5" t="s">
        <v>2397</v>
      </c>
      <c r="C38" s="14">
        <v>411457</v>
      </c>
      <c r="D38" s="96" t="s">
        <v>6838</v>
      </c>
      <c r="E38" s="96" t="s">
        <v>6839</v>
      </c>
      <c r="F38" s="96" t="s">
        <v>6840</v>
      </c>
      <c r="G38" s="96" t="s">
        <v>6841</v>
      </c>
    </row>
    <row r="39" spans="1:7">
      <c r="A39" s="195"/>
      <c r="B39" s="28" t="s">
        <v>6519</v>
      </c>
      <c r="C39" s="14">
        <v>0</v>
      </c>
      <c r="D39" s="96" t="s">
        <v>16</v>
      </c>
      <c r="E39" s="96" t="s">
        <v>16</v>
      </c>
      <c r="F39" s="96" t="s">
        <v>16</v>
      </c>
      <c r="G39" s="96" t="s">
        <v>16</v>
      </c>
    </row>
    <row r="40" spans="1:7">
      <c r="A40" s="195"/>
      <c r="B40" s="5" t="s">
        <v>2398</v>
      </c>
      <c r="C40" s="14">
        <v>143514</v>
      </c>
      <c r="D40" s="96" t="s">
        <v>6842</v>
      </c>
      <c r="E40" s="96" t="s">
        <v>6843</v>
      </c>
      <c r="F40" s="96" t="s">
        <v>6844</v>
      </c>
      <c r="G40" s="96" t="s">
        <v>6845</v>
      </c>
    </row>
    <row r="41" spans="1:7">
      <c r="A41" s="195"/>
      <c r="B41" s="5" t="s">
        <v>2399</v>
      </c>
      <c r="C41" s="14">
        <v>77918</v>
      </c>
      <c r="D41" s="96" t="s">
        <v>6846</v>
      </c>
      <c r="E41" s="96" t="s">
        <v>6847</v>
      </c>
      <c r="F41" s="96" t="s">
        <v>6848</v>
      </c>
      <c r="G41" s="96" t="s">
        <v>6849</v>
      </c>
    </row>
    <row r="42" spans="1:7">
      <c r="A42" s="195"/>
      <c r="B42" s="5" t="s">
        <v>2400</v>
      </c>
      <c r="C42" s="14">
        <v>18297</v>
      </c>
      <c r="D42" s="96" t="s">
        <v>6850</v>
      </c>
      <c r="E42" s="96" t="s">
        <v>6851</v>
      </c>
      <c r="F42" s="96" t="s">
        <v>6852</v>
      </c>
      <c r="G42" s="96" t="s">
        <v>6853</v>
      </c>
    </row>
    <row r="43" spans="1:7">
      <c r="A43" s="195"/>
      <c r="B43" s="5" t="s">
        <v>2401</v>
      </c>
      <c r="C43" s="14">
        <v>33857</v>
      </c>
      <c r="D43" s="96" t="s">
        <v>6854</v>
      </c>
      <c r="E43" s="96" t="s">
        <v>6855</v>
      </c>
      <c r="F43" s="96" t="s">
        <v>6856</v>
      </c>
      <c r="G43" s="96" t="s">
        <v>6857</v>
      </c>
    </row>
    <row r="44" spans="1:7" ht="19">
      <c r="A44" t="s">
        <v>7057</v>
      </c>
    </row>
  </sheetData>
  <mergeCells count="14">
    <mergeCell ref="A4:G4"/>
    <mergeCell ref="A5:A11"/>
    <mergeCell ref="A13:A19"/>
    <mergeCell ref="D2:G2"/>
    <mergeCell ref="C2:C3"/>
    <mergeCell ref="B2:B3"/>
    <mergeCell ref="A2:A3"/>
    <mergeCell ref="A37:A43"/>
    <mergeCell ref="A12:G12"/>
    <mergeCell ref="A20:G20"/>
    <mergeCell ref="A28:G28"/>
    <mergeCell ref="A36:G36"/>
    <mergeCell ref="A29:A35"/>
    <mergeCell ref="A21:A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E3AE-9098-CD41-90B3-78FA751E6C39}">
  <dimension ref="A1:H2153"/>
  <sheetViews>
    <sheetView zoomScaleNormal="100" workbookViewId="0">
      <selection activeCell="G11" sqref="G11"/>
    </sheetView>
  </sheetViews>
  <sheetFormatPr baseColWidth="10" defaultColWidth="11" defaultRowHeight="16"/>
  <cols>
    <col min="1" max="1" width="27" customWidth="1"/>
    <col min="2" max="2" width="11.6640625" bestFit="1" customWidth="1"/>
    <col min="3" max="3" width="16.83203125" bestFit="1" customWidth="1"/>
    <col min="4" max="4" width="12.83203125" customWidth="1"/>
    <col min="5" max="5" width="13.83203125" customWidth="1"/>
    <col min="6" max="6" width="14" customWidth="1"/>
    <col min="9" max="9" width="26.33203125" customWidth="1"/>
  </cols>
  <sheetData>
    <row r="1" spans="1:8" ht="19">
      <c r="A1" s="4" t="s">
        <v>8281</v>
      </c>
    </row>
    <row r="2" spans="1:8" s="20" customFormat="1">
      <c r="A2" s="24" t="s">
        <v>2969</v>
      </c>
      <c r="B2" s="25" t="s">
        <v>6723</v>
      </c>
      <c r="C2" s="25" t="s">
        <v>6724</v>
      </c>
      <c r="D2" s="25" t="s">
        <v>2372</v>
      </c>
      <c r="E2" s="18"/>
      <c r="F2" s="18"/>
      <c r="G2" s="18"/>
      <c r="H2" s="19"/>
    </row>
    <row r="3" spans="1:8">
      <c r="A3" s="15" t="s">
        <v>2970</v>
      </c>
      <c r="B3" s="7">
        <v>49</v>
      </c>
      <c r="C3" s="7">
        <v>76</v>
      </c>
      <c r="D3" s="7">
        <f>SUM(B3:C3)</f>
        <v>125</v>
      </c>
      <c r="E3" s="17"/>
      <c r="F3" s="17"/>
      <c r="G3" s="17"/>
      <c r="H3" s="1"/>
    </row>
    <row r="4" spans="1:8">
      <c r="A4" s="15" t="s">
        <v>2956</v>
      </c>
      <c r="B4" s="7">
        <v>0</v>
      </c>
      <c r="C4" s="7">
        <v>34</v>
      </c>
      <c r="D4" s="7">
        <f t="shared" ref="D4:D14" si="0">SUM(B4:C4)</f>
        <v>34</v>
      </c>
      <c r="E4" s="17"/>
      <c r="F4" s="17"/>
      <c r="G4" s="17"/>
      <c r="H4" s="1"/>
    </row>
    <row r="5" spans="1:8">
      <c r="A5" s="15" t="s">
        <v>2961</v>
      </c>
      <c r="B5" s="7">
        <v>61</v>
      </c>
      <c r="C5" s="7">
        <v>1</v>
      </c>
      <c r="D5" s="7">
        <f t="shared" si="0"/>
        <v>62</v>
      </c>
      <c r="E5" s="17"/>
      <c r="F5" s="17"/>
      <c r="G5" s="17"/>
      <c r="H5" s="1"/>
    </row>
    <row r="6" spans="1:8">
      <c r="A6" s="15" t="s">
        <v>2963</v>
      </c>
      <c r="B6" s="7">
        <v>72</v>
      </c>
      <c r="C6" s="7">
        <v>11</v>
      </c>
      <c r="D6" s="7">
        <f t="shared" si="0"/>
        <v>83</v>
      </c>
      <c r="E6" s="17"/>
      <c r="F6" s="17"/>
      <c r="G6" s="17"/>
      <c r="H6" s="1"/>
    </row>
    <row r="7" spans="1:8">
      <c r="A7" s="15" t="s">
        <v>2957</v>
      </c>
      <c r="B7" s="7">
        <v>0</v>
      </c>
      <c r="C7" s="7">
        <v>28</v>
      </c>
      <c r="D7" s="7">
        <f t="shared" si="0"/>
        <v>28</v>
      </c>
      <c r="E7" s="17"/>
      <c r="F7" s="17"/>
      <c r="G7" s="17"/>
      <c r="H7" s="1"/>
    </row>
    <row r="8" spans="1:8">
      <c r="A8" s="15" t="s">
        <v>2962</v>
      </c>
      <c r="B8" s="7">
        <v>1911</v>
      </c>
      <c r="C8" s="7">
        <v>0</v>
      </c>
      <c r="D8" s="7">
        <f t="shared" si="0"/>
        <v>1911</v>
      </c>
      <c r="E8" s="17"/>
      <c r="F8" s="17"/>
      <c r="G8" s="17"/>
      <c r="H8" s="1"/>
    </row>
    <row r="9" spans="1:8">
      <c r="A9" s="15" t="s">
        <v>2960</v>
      </c>
      <c r="B9" s="7">
        <v>350</v>
      </c>
      <c r="C9" s="7">
        <v>0</v>
      </c>
      <c r="D9" s="7">
        <f t="shared" si="0"/>
        <v>350</v>
      </c>
      <c r="E9" s="17"/>
      <c r="F9" s="17"/>
      <c r="G9" s="17"/>
      <c r="H9" s="1"/>
    </row>
    <row r="10" spans="1:8">
      <c r="A10" s="15" t="s">
        <v>2964</v>
      </c>
      <c r="B10" s="7">
        <v>3</v>
      </c>
      <c r="C10" s="7">
        <v>90</v>
      </c>
      <c r="D10" s="7">
        <f t="shared" si="0"/>
        <v>93</v>
      </c>
      <c r="E10" s="17"/>
      <c r="F10" s="17"/>
      <c r="G10" s="17"/>
      <c r="H10" s="1"/>
    </row>
    <row r="11" spans="1:8">
      <c r="A11" s="15" t="s">
        <v>2968</v>
      </c>
      <c r="B11" s="7">
        <v>14</v>
      </c>
      <c r="C11" s="7">
        <v>0</v>
      </c>
      <c r="D11" s="7">
        <f t="shared" si="0"/>
        <v>14</v>
      </c>
      <c r="E11" s="17"/>
      <c r="F11" s="17"/>
      <c r="G11" s="17"/>
      <c r="H11" s="1"/>
    </row>
    <row r="12" spans="1:8">
      <c r="A12" s="15" t="s">
        <v>2965</v>
      </c>
      <c r="B12" s="7">
        <v>0</v>
      </c>
      <c r="C12" s="7">
        <v>8</v>
      </c>
      <c r="D12" s="7">
        <f t="shared" si="0"/>
        <v>8</v>
      </c>
      <c r="E12" s="17"/>
      <c r="F12" s="17"/>
      <c r="G12" s="17"/>
      <c r="H12" s="1"/>
    </row>
    <row r="13" spans="1:8">
      <c r="A13" s="15" t="s">
        <v>2966</v>
      </c>
      <c r="B13" s="7">
        <v>72</v>
      </c>
      <c r="C13" s="7">
        <v>0</v>
      </c>
      <c r="D13" s="7">
        <f t="shared" si="0"/>
        <v>72</v>
      </c>
      <c r="E13" s="17"/>
      <c r="F13" s="17"/>
      <c r="G13" s="17"/>
      <c r="H13" s="1"/>
    </row>
    <row r="14" spans="1:8">
      <c r="A14" s="15" t="s">
        <v>2967</v>
      </c>
      <c r="B14" s="7">
        <v>1170</v>
      </c>
      <c r="C14" s="7">
        <v>44</v>
      </c>
      <c r="D14" s="7">
        <f t="shared" si="0"/>
        <v>1214</v>
      </c>
      <c r="E14" s="17"/>
      <c r="F14" s="17"/>
      <c r="G14" s="17"/>
      <c r="H14" s="1"/>
    </row>
    <row r="15" spans="1:8">
      <c r="A15" s="26" t="s">
        <v>2372</v>
      </c>
      <c r="B15" s="27">
        <f>SUM(B3:B14)</f>
        <v>3702</v>
      </c>
      <c r="C15" s="27">
        <f>SUM(C3:C14)</f>
        <v>292</v>
      </c>
      <c r="D15" s="27">
        <f>SUM(D3:D14)</f>
        <v>3994</v>
      </c>
      <c r="E15" s="17"/>
      <c r="F15" s="17"/>
      <c r="G15" s="17"/>
      <c r="H15" s="1"/>
    </row>
    <row r="16" spans="1:8">
      <c r="B16" s="16"/>
      <c r="E16" s="16"/>
      <c r="F16" s="16"/>
    </row>
    <row r="17" spans="2:6">
      <c r="B17" s="16"/>
      <c r="E17" s="16"/>
      <c r="F17" s="16"/>
    </row>
    <row r="18" spans="2:6">
      <c r="B18" s="16"/>
      <c r="E18" s="16"/>
      <c r="F18" s="16"/>
    </row>
    <row r="19" spans="2:6">
      <c r="B19" s="16"/>
      <c r="E19" s="16"/>
      <c r="F19" s="16"/>
    </row>
    <row r="20" spans="2:6">
      <c r="B20" s="16"/>
      <c r="E20" s="16"/>
      <c r="F20" s="16"/>
    </row>
    <row r="21" spans="2:6">
      <c r="B21" s="16"/>
      <c r="E21" s="16"/>
      <c r="F21" s="16"/>
    </row>
    <row r="22" spans="2:6">
      <c r="B22" s="16"/>
      <c r="E22" s="16"/>
      <c r="F22" s="16"/>
    </row>
    <row r="23" spans="2:6">
      <c r="B23" s="16"/>
      <c r="E23" s="16"/>
      <c r="F23" s="16"/>
    </row>
    <row r="24" spans="2:6">
      <c r="B24" s="16"/>
      <c r="E24" s="16"/>
      <c r="F24" s="16"/>
    </row>
    <row r="25" spans="2:6">
      <c r="B25" s="16"/>
      <c r="E25" s="16"/>
      <c r="F25" s="16"/>
    </row>
    <row r="26" spans="2:6">
      <c r="B26" s="16"/>
      <c r="E26" s="16"/>
      <c r="F26" s="16"/>
    </row>
    <row r="27" spans="2:6">
      <c r="B27" s="16"/>
      <c r="E27" s="16"/>
      <c r="F27" s="16"/>
    </row>
    <row r="28" spans="2:6">
      <c r="B28" s="16"/>
      <c r="E28" s="16"/>
      <c r="F28" s="16"/>
    </row>
    <row r="29" spans="2:6">
      <c r="B29" s="16"/>
      <c r="E29" s="16"/>
      <c r="F29" s="16"/>
    </row>
    <row r="30" spans="2:6">
      <c r="B30" s="16"/>
      <c r="E30" s="16"/>
      <c r="F30" s="16"/>
    </row>
    <row r="31" spans="2:6">
      <c r="B31" s="16"/>
      <c r="E31" s="16"/>
      <c r="F31" s="16"/>
    </row>
    <row r="32" spans="2:6">
      <c r="B32" s="16"/>
      <c r="E32" s="16"/>
      <c r="F32" s="16"/>
    </row>
    <row r="33" spans="2:6">
      <c r="B33" s="16"/>
      <c r="E33" s="16"/>
      <c r="F33" s="16"/>
    </row>
    <row r="34" spans="2:6">
      <c r="B34" s="16"/>
      <c r="E34" s="16"/>
      <c r="F34" s="16"/>
    </row>
    <row r="35" spans="2:6">
      <c r="B35" s="16"/>
      <c r="E35" s="16"/>
      <c r="F35" s="16"/>
    </row>
    <row r="36" spans="2:6">
      <c r="B36" s="16"/>
      <c r="E36" s="16"/>
      <c r="F36" s="16"/>
    </row>
    <row r="37" spans="2:6">
      <c r="B37" s="16"/>
      <c r="E37" s="16"/>
      <c r="F37" s="16"/>
    </row>
    <row r="38" spans="2:6">
      <c r="B38" s="16"/>
      <c r="E38" s="16"/>
      <c r="F38" s="16"/>
    </row>
    <row r="39" spans="2:6">
      <c r="B39" s="16"/>
      <c r="E39" s="16"/>
      <c r="F39" s="16"/>
    </row>
    <row r="40" spans="2:6">
      <c r="B40" s="16"/>
      <c r="E40" s="16"/>
      <c r="F40" s="16"/>
    </row>
    <row r="41" spans="2:6">
      <c r="B41" s="16"/>
      <c r="E41" s="16"/>
      <c r="F41" s="16"/>
    </row>
    <row r="42" spans="2:6">
      <c r="B42" s="16"/>
      <c r="E42" s="16"/>
      <c r="F42" s="16"/>
    </row>
    <row r="43" spans="2:6">
      <c r="B43" s="16"/>
      <c r="E43" s="16"/>
      <c r="F43" s="16"/>
    </row>
    <row r="44" spans="2:6">
      <c r="B44" s="16"/>
      <c r="E44" s="16"/>
      <c r="F44" s="16"/>
    </row>
    <row r="45" spans="2:6">
      <c r="B45" s="16"/>
      <c r="E45" s="16"/>
      <c r="F45" s="16"/>
    </row>
    <row r="46" spans="2:6">
      <c r="B46" s="16"/>
      <c r="E46" s="16"/>
      <c r="F46" s="16"/>
    </row>
    <row r="47" spans="2:6">
      <c r="B47" s="16"/>
      <c r="E47" s="16"/>
      <c r="F47" s="16"/>
    </row>
    <row r="48" spans="2:6">
      <c r="B48" s="16"/>
      <c r="E48" s="16"/>
      <c r="F48" s="16"/>
    </row>
    <row r="49" spans="2:6">
      <c r="B49" s="16"/>
      <c r="E49" s="16"/>
      <c r="F49" s="16"/>
    </row>
    <row r="50" spans="2:6">
      <c r="B50" s="16"/>
      <c r="E50" s="16"/>
      <c r="F50" s="16"/>
    </row>
    <row r="51" spans="2:6">
      <c r="B51" s="16"/>
      <c r="E51" s="16"/>
      <c r="F51" s="16"/>
    </row>
    <row r="52" spans="2:6">
      <c r="B52" s="16"/>
      <c r="E52" s="16"/>
      <c r="F52" s="16"/>
    </row>
    <row r="53" spans="2:6">
      <c r="B53" s="16"/>
      <c r="E53" s="16"/>
      <c r="F53" s="16"/>
    </row>
    <row r="54" spans="2:6">
      <c r="B54" s="16"/>
      <c r="E54" s="16"/>
      <c r="F54" s="16"/>
    </row>
    <row r="55" spans="2:6">
      <c r="B55" s="16"/>
      <c r="E55" s="16"/>
      <c r="F55" s="16"/>
    </row>
    <row r="56" spans="2:6">
      <c r="B56" s="16"/>
      <c r="E56" s="16"/>
      <c r="F56" s="16"/>
    </row>
    <row r="57" spans="2:6">
      <c r="B57" s="16"/>
      <c r="E57" s="16"/>
      <c r="F57" s="16"/>
    </row>
    <row r="58" spans="2:6">
      <c r="B58" s="16"/>
      <c r="E58" s="16"/>
      <c r="F58" s="16"/>
    </row>
    <row r="59" spans="2:6">
      <c r="B59" s="16"/>
      <c r="E59" s="16"/>
      <c r="F59" s="16"/>
    </row>
    <row r="60" spans="2:6">
      <c r="B60" s="16"/>
      <c r="E60" s="16"/>
      <c r="F60" s="16"/>
    </row>
    <row r="61" spans="2:6">
      <c r="B61" s="16"/>
      <c r="E61" s="16"/>
      <c r="F61" s="16"/>
    </row>
    <row r="62" spans="2:6">
      <c r="B62" s="16"/>
      <c r="E62" s="16"/>
      <c r="F62" s="16"/>
    </row>
    <row r="63" spans="2:6">
      <c r="B63" s="16"/>
      <c r="E63" s="16"/>
      <c r="F63" s="16"/>
    </row>
    <row r="64" spans="2:6">
      <c r="B64" s="16"/>
      <c r="E64" s="16"/>
      <c r="F64" s="16"/>
    </row>
    <row r="65" spans="2:6">
      <c r="B65" s="16"/>
      <c r="E65" s="16"/>
      <c r="F65" s="16"/>
    </row>
    <row r="66" spans="2:6">
      <c r="B66" s="16"/>
      <c r="E66" s="16"/>
      <c r="F66" s="16"/>
    </row>
    <row r="67" spans="2:6">
      <c r="B67" s="16"/>
      <c r="E67" s="16"/>
      <c r="F67" s="16"/>
    </row>
    <row r="68" spans="2:6">
      <c r="B68" s="16"/>
      <c r="E68" s="16"/>
      <c r="F68" s="16"/>
    </row>
    <row r="69" spans="2:6">
      <c r="B69" s="16"/>
      <c r="E69" s="16"/>
      <c r="F69" s="16"/>
    </row>
    <row r="70" spans="2:6">
      <c r="B70" s="16"/>
      <c r="E70" s="16"/>
      <c r="F70" s="16"/>
    </row>
    <row r="71" spans="2:6">
      <c r="B71" s="16"/>
      <c r="E71" s="16"/>
      <c r="F71" s="16"/>
    </row>
    <row r="72" spans="2:6">
      <c r="B72" s="16"/>
      <c r="E72" s="16"/>
      <c r="F72" s="16"/>
    </row>
    <row r="73" spans="2:6">
      <c r="B73" s="16"/>
      <c r="E73" s="16"/>
      <c r="F73" s="16"/>
    </row>
    <row r="74" spans="2:6">
      <c r="B74" s="16"/>
      <c r="E74" s="16"/>
      <c r="F74" s="16"/>
    </row>
    <row r="75" spans="2:6">
      <c r="B75" s="16"/>
      <c r="E75" s="16"/>
      <c r="F75" s="16"/>
    </row>
    <row r="76" spans="2:6">
      <c r="B76" s="16"/>
      <c r="E76" s="16"/>
      <c r="F76" s="16"/>
    </row>
    <row r="77" spans="2:6">
      <c r="B77" s="16"/>
      <c r="E77" s="16"/>
      <c r="F77" s="16"/>
    </row>
    <row r="78" spans="2:6">
      <c r="B78" s="16"/>
      <c r="E78" s="16"/>
      <c r="F78" s="16"/>
    </row>
    <row r="79" spans="2:6">
      <c r="B79" s="16"/>
      <c r="E79" s="16"/>
      <c r="F79" s="16"/>
    </row>
    <row r="80" spans="2:6">
      <c r="B80" s="16"/>
      <c r="E80" s="16"/>
      <c r="F80" s="16"/>
    </row>
    <row r="81" spans="2:6">
      <c r="B81" s="16"/>
      <c r="E81" s="16"/>
      <c r="F81" s="16"/>
    </row>
    <row r="82" spans="2:6">
      <c r="B82" s="16"/>
      <c r="E82" s="16"/>
      <c r="F82" s="16"/>
    </row>
    <row r="83" spans="2:6">
      <c r="B83" s="16"/>
      <c r="E83" s="16"/>
      <c r="F83" s="16"/>
    </row>
    <row r="84" spans="2:6">
      <c r="B84" s="16"/>
      <c r="E84" s="16"/>
      <c r="F84" s="16"/>
    </row>
    <row r="85" spans="2:6">
      <c r="B85" s="16"/>
      <c r="E85" s="16"/>
      <c r="F85" s="16"/>
    </row>
    <row r="86" spans="2:6">
      <c r="B86" s="16"/>
      <c r="E86" s="16"/>
      <c r="F86" s="16"/>
    </row>
    <row r="87" spans="2:6">
      <c r="B87" s="16"/>
      <c r="E87" s="16"/>
      <c r="F87" s="16"/>
    </row>
    <row r="88" spans="2:6">
      <c r="B88" s="16"/>
      <c r="E88" s="16"/>
      <c r="F88" s="16"/>
    </row>
    <row r="89" spans="2:6">
      <c r="B89" s="16"/>
      <c r="E89" s="16"/>
      <c r="F89" s="16"/>
    </row>
    <row r="90" spans="2:6">
      <c r="B90" s="16"/>
      <c r="E90" s="16"/>
      <c r="F90" s="16"/>
    </row>
    <row r="91" spans="2:6">
      <c r="B91" s="16"/>
      <c r="E91" s="16"/>
      <c r="F91" s="16"/>
    </row>
    <row r="92" spans="2:6">
      <c r="B92" s="16"/>
      <c r="E92" s="16"/>
      <c r="F92" s="16"/>
    </row>
    <row r="93" spans="2:6">
      <c r="B93" s="16"/>
      <c r="E93" s="16"/>
      <c r="F93" s="16"/>
    </row>
    <row r="94" spans="2:6">
      <c r="B94" s="16"/>
      <c r="E94" s="16"/>
      <c r="F94" s="16"/>
    </row>
    <row r="95" spans="2:6">
      <c r="B95" s="16"/>
      <c r="E95" s="16"/>
      <c r="F95" s="16"/>
    </row>
    <row r="96" spans="2:6">
      <c r="B96" s="16"/>
      <c r="E96" s="16"/>
      <c r="F96" s="16"/>
    </row>
    <row r="97" spans="2:6">
      <c r="B97" s="16"/>
      <c r="E97" s="16"/>
      <c r="F97" s="16"/>
    </row>
    <row r="98" spans="2:6">
      <c r="B98" s="16"/>
      <c r="E98" s="16"/>
      <c r="F98" s="16"/>
    </row>
    <row r="99" spans="2:6">
      <c r="B99" s="16"/>
      <c r="E99" s="16"/>
      <c r="F99" s="16"/>
    </row>
    <row r="100" spans="2:6">
      <c r="B100" s="16"/>
      <c r="E100" s="16"/>
      <c r="F100" s="16"/>
    </row>
    <row r="101" spans="2:6">
      <c r="B101" s="16"/>
      <c r="E101" s="16"/>
      <c r="F101" s="16"/>
    </row>
    <row r="102" spans="2:6">
      <c r="B102" s="16"/>
      <c r="E102" s="16"/>
      <c r="F102" s="16"/>
    </row>
    <row r="103" spans="2:6">
      <c r="B103" s="16"/>
      <c r="E103" s="16"/>
      <c r="F103" s="16"/>
    </row>
    <row r="104" spans="2:6">
      <c r="B104" s="16"/>
      <c r="E104" s="16"/>
      <c r="F104" s="16"/>
    </row>
    <row r="105" spans="2:6">
      <c r="B105" s="16"/>
      <c r="E105" s="16"/>
      <c r="F105" s="16"/>
    </row>
    <row r="106" spans="2:6">
      <c r="B106" s="16"/>
      <c r="E106" s="16"/>
      <c r="F106" s="16"/>
    </row>
    <row r="107" spans="2:6">
      <c r="B107" s="16"/>
      <c r="E107" s="16"/>
      <c r="F107" s="16"/>
    </row>
    <row r="108" spans="2:6">
      <c r="B108" s="16"/>
      <c r="E108" s="16"/>
      <c r="F108" s="16"/>
    </row>
    <row r="109" spans="2:6">
      <c r="B109" s="16"/>
      <c r="E109" s="16"/>
      <c r="F109" s="16"/>
    </row>
    <row r="110" spans="2:6">
      <c r="B110" s="16"/>
      <c r="E110" s="16"/>
      <c r="F110" s="16"/>
    </row>
    <row r="111" spans="2:6">
      <c r="B111" s="16"/>
      <c r="E111" s="16"/>
      <c r="F111" s="16"/>
    </row>
    <row r="112" spans="2:6">
      <c r="B112" s="16"/>
      <c r="E112" s="16"/>
      <c r="F112" s="16"/>
    </row>
    <row r="113" spans="2:6">
      <c r="B113" s="16"/>
      <c r="E113" s="16"/>
      <c r="F113" s="16"/>
    </row>
    <row r="114" spans="2:6">
      <c r="B114" s="16"/>
      <c r="E114" s="16"/>
      <c r="F114" s="16"/>
    </row>
    <row r="115" spans="2:6">
      <c r="B115" s="16"/>
      <c r="E115" s="16"/>
      <c r="F115" s="16"/>
    </row>
    <row r="116" spans="2:6">
      <c r="B116" s="16"/>
      <c r="E116" s="16"/>
      <c r="F116" s="16"/>
    </row>
    <row r="117" spans="2:6">
      <c r="B117" s="16"/>
      <c r="E117" s="16"/>
      <c r="F117" s="16"/>
    </row>
    <row r="118" spans="2:6">
      <c r="B118" s="16"/>
      <c r="E118" s="16"/>
      <c r="F118" s="16"/>
    </row>
    <row r="119" spans="2:6">
      <c r="B119" s="16"/>
      <c r="E119" s="16"/>
      <c r="F119" s="16"/>
    </row>
    <row r="120" spans="2:6">
      <c r="B120" s="16"/>
      <c r="E120" s="16"/>
      <c r="F120" s="16"/>
    </row>
    <row r="121" spans="2:6">
      <c r="B121" s="16"/>
      <c r="E121" s="16"/>
      <c r="F121" s="16"/>
    </row>
    <row r="122" spans="2:6">
      <c r="B122" s="16"/>
      <c r="E122" s="16"/>
      <c r="F122" s="16"/>
    </row>
    <row r="123" spans="2:6">
      <c r="B123" s="16"/>
      <c r="E123" s="16"/>
      <c r="F123" s="16"/>
    </row>
    <row r="124" spans="2:6">
      <c r="B124" s="16"/>
      <c r="E124" s="16"/>
      <c r="F124" s="16"/>
    </row>
    <row r="125" spans="2:6">
      <c r="B125" s="16"/>
      <c r="E125" s="16"/>
      <c r="F125" s="16"/>
    </row>
    <row r="126" spans="2:6">
      <c r="B126" s="16"/>
      <c r="E126" s="16"/>
      <c r="F126" s="16"/>
    </row>
    <row r="127" spans="2:6">
      <c r="B127" s="16"/>
      <c r="E127" s="16"/>
      <c r="F127" s="16"/>
    </row>
    <row r="128" spans="2:6">
      <c r="B128" s="16"/>
      <c r="E128" s="16"/>
      <c r="F128" s="16"/>
    </row>
    <row r="129" spans="2:6">
      <c r="B129" s="16"/>
      <c r="E129" s="16"/>
      <c r="F129" s="16"/>
    </row>
    <row r="130" spans="2:6">
      <c r="B130" s="16"/>
      <c r="E130" s="16"/>
      <c r="F130" s="16"/>
    </row>
    <row r="131" spans="2:6">
      <c r="B131" s="16"/>
      <c r="E131" s="16"/>
      <c r="F131" s="16"/>
    </row>
    <row r="132" spans="2:6">
      <c r="B132" s="16"/>
      <c r="E132" s="16"/>
      <c r="F132" s="16"/>
    </row>
    <row r="133" spans="2:6">
      <c r="B133" s="16"/>
      <c r="E133" s="16"/>
      <c r="F133" s="16"/>
    </row>
    <row r="134" spans="2:6">
      <c r="B134" s="16"/>
      <c r="E134" s="16"/>
      <c r="F134" s="16"/>
    </row>
    <row r="135" spans="2:6">
      <c r="B135" s="16"/>
      <c r="E135" s="16"/>
      <c r="F135" s="16"/>
    </row>
    <row r="136" spans="2:6">
      <c r="B136" s="16"/>
      <c r="E136" s="16"/>
      <c r="F136" s="16"/>
    </row>
    <row r="137" spans="2:6">
      <c r="B137" s="16"/>
      <c r="E137" s="16"/>
      <c r="F137" s="16"/>
    </row>
    <row r="138" spans="2:6">
      <c r="B138" s="16"/>
      <c r="E138" s="16"/>
      <c r="F138" s="16"/>
    </row>
    <row r="139" spans="2:6">
      <c r="B139" s="16"/>
      <c r="E139" s="16"/>
      <c r="F139" s="16"/>
    </row>
    <row r="140" spans="2:6">
      <c r="B140" s="16"/>
      <c r="E140" s="16"/>
      <c r="F140" s="16"/>
    </row>
    <row r="141" spans="2:6">
      <c r="B141" s="16"/>
      <c r="E141" s="16"/>
      <c r="F141" s="16"/>
    </row>
    <row r="142" spans="2:6">
      <c r="B142" s="16"/>
      <c r="E142" s="16"/>
      <c r="F142" s="16"/>
    </row>
    <row r="143" spans="2:6">
      <c r="B143" s="16"/>
      <c r="E143" s="16"/>
      <c r="F143" s="16"/>
    </row>
    <row r="144" spans="2:6">
      <c r="B144" s="16"/>
      <c r="E144" s="16"/>
      <c r="F144" s="16"/>
    </row>
    <row r="145" spans="2:6">
      <c r="B145" s="16"/>
      <c r="E145" s="16"/>
      <c r="F145" s="16"/>
    </row>
    <row r="146" spans="2:6">
      <c r="B146" s="16"/>
      <c r="E146" s="16"/>
      <c r="F146" s="16"/>
    </row>
    <row r="147" spans="2:6">
      <c r="B147" s="16"/>
      <c r="E147" s="16"/>
      <c r="F147" s="16"/>
    </row>
    <row r="148" spans="2:6">
      <c r="B148" s="16"/>
      <c r="E148" s="16"/>
      <c r="F148" s="16"/>
    </row>
    <row r="149" spans="2:6">
      <c r="B149" s="16"/>
      <c r="E149" s="16"/>
      <c r="F149" s="16"/>
    </row>
    <row r="150" spans="2:6">
      <c r="B150" s="16"/>
      <c r="E150" s="16"/>
      <c r="F150" s="16"/>
    </row>
    <row r="151" spans="2:6">
      <c r="B151" s="16"/>
      <c r="E151" s="16"/>
      <c r="F151" s="16"/>
    </row>
    <row r="152" spans="2:6">
      <c r="B152" s="16"/>
      <c r="E152" s="16"/>
      <c r="F152" s="16"/>
    </row>
    <row r="153" spans="2:6">
      <c r="B153" s="16"/>
      <c r="E153" s="16"/>
      <c r="F153" s="16"/>
    </row>
    <row r="154" spans="2:6">
      <c r="B154" s="16"/>
      <c r="E154" s="16"/>
      <c r="F154" s="16"/>
    </row>
    <row r="155" spans="2:6">
      <c r="B155" s="16"/>
      <c r="E155" s="16"/>
      <c r="F155" s="16"/>
    </row>
    <row r="156" spans="2:6">
      <c r="B156" s="16"/>
      <c r="E156" s="16"/>
      <c r="F156" s="16"/>
    </row>
    <row r="157" spans="2:6">
      <c r="B157" s="16"/>
      <c r="E157" s="16"/>
      <c r="F157" s="16"/>
    </row>
    <row r="158" spans="2:6">
      <c r="B158" s="16"/>
      <c r="E158" s="16"/>
      <c r="F158" s="16"/>
    </row>
    <row r="159" spans="2:6">
      <c r="B159" s="16"/>
      <c r="E159" s="16"/>
      <c r="F159" s="16"/>
    </row>
    <row r="160" spans="2:6">
      <c r="B160" s="16"/>
      <c r="E160" s="16"/>
      <c r="F160" s="16"/>
    </row>
    <row r="161" spans="2:6">
      <c r="B161" s="16"/>
      <c r="E161" s="16"/>
      <c r="F161" s="16"/>
    </row>
    <row r="162" spans="2:6">
      <c r="B162" s="16"/>
      <c r="E162" s="16"/>
      <c r="F162" s="16"/>
    </row>
    <row r="163" spans="2:6">
      <c r="B163" s="16"/>
      <c r="E163" s="16"/>
      <c r="F163" s="16"/>
    </row>
    <row r="164" spans="2:6">
      <c r="B164" s="16"/>
      <c r="E164" s="16"/>
      <c r="F164" s="16"/>
    </row>
    <row r="165" spans="2:6">
      <c r="B165" s="16"/>
      <c r="E165" s="16"/>
      <c r="F165" s="16"/>
    </row>
    <row r="166" spans="2:6">
      <c r="B166" s="16"/>
      <c r="E166" s="16"/>
      <c r="F166" s="16"/>
    </row>
    <row r="167" spans="2:6">
      <c r="B167" s="16"/>
      <c r="E167" s="16"/>
      <c r="F167" s="16"/>
    </row>
    <row r="168" spans="2:6">
      <c r="B168" s="16"/>
      <c r="E168" s="16"/>
      <c r="F168" s="16"/>
    </row>
    <row r="169" spans="2:6">
      <c r="B169" s="16"/>
      <c r="E169" s="16"/>
      <c r="F169" s="16"/>
    </row>
    <row r="170" spans="2:6">
      <c r="B170" s="16"/>
      <c r="E170" s="16"/>
      <c r="F170" s="16"/>
    </row>
    <row r="171" spans="2:6">
      <c r="B171" s="16"/>
      <c r="E171" s="16"/>
      <c r="F171" s="16"/>
    </row>
    <row r="172" spans="2:6">
      <c r="B172" s="16"/>
      <c r="E172" s="16"/>
      <c r="F172" s="16"/>
    </row>
    <row r="173" spans="2:6">
      <c r="B173" s="16"/>
      <c r="E173" s="16"/>
      <c r="F173" s="16"/>
    </row>
    <row r="174" spans="2:6">
      <c r="B174" s="16"/>
      <c r="E174" s="16"/>
      <c r="F174" s="16"/>
    </row>
    <row r="175" spans="2:6">
      <c r="B175" s="16"/>
      <c r="E175" s="16"/>
      <c r="F175" s="16"/>
    </row>
    <row r="176" spans="2:6">
      <c r="B176" s="16"/>
      <c r="E176" s="16"/>
      <c r="F176" s="16"/>
    </row>
    <row r="177" spans="2:6">
      <c r="B177" s="16"/>
      <c r="E177" s="16"/>
      <c r="F177" s="16"/>
    </row>
    <row r="178" spans="2:6">
      <c r="B178" s="16"/>
      <c r="E178" s="16"/>
      <c r="F178" s="16"/>
    </row>
    <row r="179" spans="2:6">
      <c r="B179" s="16"/>
      <c r="E179" s="16"/>
      <c r="F179" s="16"/>
    </row>
    <row r="180" spans="2:6">
      <c r="B180" s="16"/>
      <c r="E180" s="16"/>
      <c r="F180" s="16"/>
    </row>
    <row r="181" spans="2:6">
      <c r="B181" s="16"/>
      <c r="E181" s="16"/>
      <c r="F181" s="16"/>
    </row>
    <row r="182" spans="2:6">
      <c r="B182" s="16"/>
      <c r="E182" s="16"/>
      <c r="F182" s="16"/>
    </row>
    <row r="183" spans="2:6">
      <c r="B183" s="16"/>
      <c r="E183" s="16"/>
      <c r="F183" s="16"/>
    </row>
    <row r="184" spans="2:6">
      <c r="B184" s="16"/>
      <c r="E184" s="16"/>
      <c r="F184" s="16"/>
    </row>
    <row r="185" spans="2:6">
      <c r="B185" s="16"/>
      <c r="E185" s="16"/>
      <c r="F185" s="16"/>
    </row>
    <row r="186" spans="2:6">
      <c r="B186" s="16"/>
      <c r="E186" s="16"/>
      <c r="F186" s="16"/>
    </row>
    <row r="187" spans="2:6">
      <c r="B187" s="16"/>
      <c r="E187" s="16"/>
      <c r="F187" s="16"/>
    </row>
    <row r="188" spans="2:6">
      <c r="B188" s="16"/>
      <c r="E188" s="16"/>
      <c r="F188" s="16"/>
    </row>
    <row r="189" spans="2:6">
      <c r="B189" s="16"/>
      <c r="E189" s="16"/>
      <c r="F189" s="16"/>
    </row>
    <row r="190" spans="2:6">
      <c r="B190" s="16"/>
      <c r="E190" s="16"/>
      <c r="F190" s="16"/>
    </row>
    <row r="191" spans="2:6">
      <c r="B191" s="16"/>
      <c r="E191" s="16"/>
      <c r="F191" s="16"/>
    </row>
    <row r="192" spans="2:6">
      <c r="B192" s="16"/>
      <c r="E192" s="16"/>
      <c r="F192" s="16"/>
    </row>
    <row r="193" spans="2:6">
      <c r="B193" s="16"/>
      <c r="E193" s="16"/>
      <c r="F193" s="16"/>
    </row>
    <row r="194" spans="2:6">
      <c r="B194" s="16"/>
      <c r="E194" s="16"/>
      <c r="F194" s="16"/>
    </row>
    <row r="195" spans="2:6">
      <c r="B195" s="16"/>
      <c r="E195" s="16"/>
      <c r="F195" s="16"/>
    </row>
    <row r="196" spans="2:6">
      <c r="B196" s="16"/>
      <c r="E196" s="16"/>
      <c r="F196" s="16"/>
    </row>
    <row r="197" spans="2:6">
      <c r="B197" s="16"/>
      <c r="E197" s="16"/>
      <c r="F197" s="16"/>
    </row>
    <row r="198" spans="2:6">
      <c r="B198" s="16"/>
      <c r="E198" s="16"/>
      <c r="F198" s="16"/>
    </row>
    <row r="199" spans="2:6">
      <c r="B199" s="16"/>
      <c r="E199" s="16"/>
      <c r="F199" s="16"/>
    </row>
    <row r="200" spans="2:6">
      <c r="B200" s="16"/>
      <c r="E200" s="16"/>
      <c r="F200" s="16"/>
    </row>
    <row r="201" spans="2:6">
      <c r="B201" s="16"/>
      <c r="E201" s="16"/>
      <c r="F201" s="16"/>
    </row>
    <row r="202" spans="2:6">
      <c r="B202" s="16"/>
      <c r="E202" s="16"/>
      <c r="F202" s="16"/>
    </row>
    <row r="203" spans="2:6">
      <c r="B203" s="16"/>
      <c r="E203" s="16"/>
      <c r="F203" s="16"/>
    </row>
    <row r="204" spans="2:6">
      <c r="B204" s="16"/>
      <c r="E204" s="16"/>
      <c r="F204" s="16"/>
    </row>
    <row r="205" spans="2:6">
      <c r="B205" s="16"/>
      <c r="E205" s="16"/>
      <c r="F205" s="16"/>
    </row>
    <row r="206" spans="2:6">
      <c r="B206" s="16"/>
      <c r="E206" s="16"/>
      <c r="F206" s="16"/>
    </row>
    <row r="207" spans="2:6">
      <c r="B207" s="16"/>
      <c r="E207" s="16"/>
      <c r="F207" s="16"/>
    </row>
    <row r="208" spans="2:6">
      <c r="B208" s="16"/>
      <c r="E208" s="16"/>
      <c r="F208" s="16"/>
    </row>
    <row r="209" spans="2:6">
      <c r="B209" s="16"/>
      <c r="E209" s="16"/>
      <c r="F209" s="16"/>
    </row>
    <row r="210" spans="2:6">
      <c r="B210" s="16"/>
      <c r="E210" s="16"/>
      <c r="F210" s="16"/>
    </row>
    <row r="211" spans="2:6">
      <c r="B211" s="16"/>
      <c r="E211" s="16"/>
      <c r="F211" s="16"/>
    </row>
    <row r="212" spans="2:6">
      <c r="B212" s="16"/>
      <c r="E212" s="16"/>
      <c r="F212" s="16"/>
    </row>
    <row r="213" spans="2:6">
      <c r="B213" s="16"/>
      <c r="E213" s="16"/>
      <c r="F213" s="16"/>
    </row>
    <row r="214" spans="2:6">
      <c r="B214" s="16"/>
      <c r="E214" s="16"/>
      <c r="F214" s="16"/>
    </row>
    <row r="215" spans="2:6">
      <c r="B215" s="16"/>
      <c r="E215" s="16"/>
      <c r="F215" s="16"/>
    </row>
    <row r="216" spans="2:6">
      <c r="B216" s="16"/>
      <c r="E216" s="16"/>
      <c r="F216" s="16"/>
    </row>
    <row r="217" spans="2:6">
      <c r="B217" s="16"/>
      <c r="E217" s="16"/>
      <c r="F217" s="16"/>
    </row>
    <row r="218" spans="2:6">
      <c r="B218" s="16"/>
      <c r="E218" s="16"/>
      <c r="F218" s="16"/>
    </row>
    <row r="219" spans="2:6">
      <c r="B219" s="16"/>
      <c r="E219" s="16"/>
      <c r="F219" s="16"/>
    </row>
    <row r="220" spans="2:6">
      <c r="B220" s="16"/>
      <c r="E220" s="16"/>
      <c r="F220" s="16"/>
    </row>
    <row r="221" spans="2:6">
      <c r="B221" s="16"/>
      <c r="E221" s="16"/>
      <c r="F221" s="16"/>
    </row>
    <row r="222" spans="2:6">
      <c r="B222" s="16"/>
      <c r="E222" s="16"/>
      <c r="F222" s="16"/>
    </row>
    <row r="223" spans="2:6">
      <c r="B223" s="16"/>
      <c r="E223" s="16"/>
      <c r="F223" s="16"/>
    </row>
    <row r="224" spans="2:6">
      <c r="B224" s="16"/>
      <c r="E224" s="16"/>
      <c r="F224" s="16"/>
    </row>
    <row r="225" spans="2:6">
      <c r="B225" s="16"/>
      <c r="E225" s="16"/>
      <c r="F225" s="16"/>
    </row>
    <row r="226" spans="2:6">
      <c r="B226" s="16"/>
      <c r="E226" s="16"/>
      <c r="F226" s="16"/>
    </row>
    <row r="227" spans="2:6">
      <c r="B227" s="16"/>
      <c r="E227" s="16"/>
      <c r="F227" s="16"/>
    </row>
    <row r="228" spans="2:6">
      <c r="B228" s="16"/>
      <c r="E228" s="16"/>
      <c r="F228" s="16"/>
    </row>
    <row r="229" spans="2:6">
      <c r="B229" s="16"/>
      <c r="E229" s="16"/>
      <c r="F229" s="16"/>
    </row>
    <row r="230" spans="2:6">
      <c r="B230" s="16"/>
      <c r="E230" s="16"/>
      <c r="F230" s="16"/>
    </row>
    <row r="231" spans="2:6">
      <c r="B231" s="16"/>
      <c r="E231" s="16"/>
      <c r="F231" s="16"/>
    </row>
    <row r="232" spans="2:6">
      <c r="B232" s="16"/>
      <c r="E232" s="16"/>
      <c r="F232" s="16"/>
    </row>
    <row r="233" spans="2:6">
      <c r="B233" s="16"/>
      <c r="E233" s="16"/>
      <c r="F233" s="16"/>
    </row>
    <row r="234" spans="2:6">
      <c r="B234" s="16"/>
      <c r="E234" s="16"/>
      <c r="F234" s="16"/>
    </row>
    <row r="235" spans="2:6">
      <c r="B235" s="16"/>
      <c r="E235" s="16"/>
      <c r="F235" s="16"/>
    </row>
    <row r="236" spans="2:6">
      <c r="B236" s="16"/>
      <c r="E236" s="16"/>
      <c r="F236" s="16"/>
    </row>
    <row r="237" spans="2:6">
      <c r="B237" s="16"/>
      <c r="E237" s="16"/>
      <c r="F237" s="16"/>
    </row>
    <row r="238" spans="2:6">
      <c r="B238" s="16"/>
      <c r="E238" s="16"/>
      <c r="F238" s="16"/>
    </row>
    <row r="239" spans="2:6">
      <c r="B239" s="16"/>
      <c r="E239" s="16"/>
      <c r="F239" s="16"/>
    </row>
    <row r="240" spans="2:6">
      <c r="B240" s="16"/>
      <c r="E240" s="16"/>
      <c r="F240" s="16"/>
    </row>
    <row r="241" spans="2:6">
      <c r="B241" s="16"/>
      <c r="E241" s="16"/>
      <c r="F241" s="16"/>
    </row>
    <row r="242" spans="2:6">
      <c r="B242" s="16"/>
      <c r="E242" s="16"/>
      <c r="F242" s="16"/>
    </row>
    <row r="243" spans="2:6">
      <c r="B243" s="16"/>
      <c r="E243" s="16"/>
      <c r="F243" s="16"/>
    </row>
    <row r="244" spans="2:6">
      <c r="B244" s="16"/>
      <c r="E244" s="16"/>
      <c r="F244" s="16"/>
    </row>
    <row r="245" spans="2:6">
      <c r="B245" s="16"/>
      <c r="E245" s="16"/>
      <c r="F245" s="16"/>
    </row>
    <row r="246" spans="2:6">
      <c r="B246" s="16"/>
      <c r="E246" s="16"/>
      <c r="F246" s="16"/>
    </row>
    <row r="247" spans="2:6">
      <c r="B247" s="16"/>
      <c r="E247" s="16"/>
      <c r="F247" s="16"/>
    </row>
    <row r="248" spans="2:6">
      <c r="B248" s="16"/>
      <c r="E248" s="16"/>
      <c r="F248" s="16"/>
    </row>
    <row r="249" spans="2:6">
      <c r="B249" s="16"/>
      <c r="E249" s="16"/>
      <c r="F249" s="16"/>
    </row>
    <row r="250" spans="2:6">
      <c r="B250" s="16"/>
      <c r="E250" s="16"/>
      <c r="F250" s="16"/>
    </row>
    <row r="251" spans="2:6">
      <c r="B251" s="16"/>
      <c r="E251" s="16"/>
      <c r="F251" s="16"/>
    </row>
    <row r="252" spans="2:6">
      <c r="B252" s="16"/>
      <c r="E252" s="16"/>
      <c r="F252" s="16"/>
    </row>
    <row r="253" spans="2:6">
      <c r="B253" s="16"/>
      <c r="E253" s="16"/>
      <c r="F253" s="16"/>
    </row>
    <row r="254" spans="2:6">
      <c r="B254" s="16"/>
      <c r="E254" s="16"/>
      <c r="F254" s="16"/>
    </row>
    <row r="255" spans="2:6">
      <c r="B255" s="16"/>
      <c r="E255" s="16"/>
      <c r="F255" s="16"/>
    </row>
    <row r="256" spans="2:6">
      <c r="B256" s="16"/>
      <c r="E256" s="16"/>
      <c r="F256" s="16"/>
    </row>
    <row r="257" spans="2:6">
      <c r="B257" s="16"/>
      <c r="E257" s="16"/>
      <c r="F257" s="16"/>
    </row>
    <row r="258" spans="2:6">
      <c r="B258" s="16"/>
      <c r="E258" s="16"/>
      <c r="F258" s="16"/>
    </row>
    <row r="259" spans="2:6">
      <c r="B259" s="16"/>
      <c r="E259" s="16"/>
      <c r="F259" s="16"/>
    </row>
    <row r="260" spans="2:6">
      <c r="B260" s="16"/>
      <c r="E260" s="16"/>
      <c r="F260" s="16"/>
    </row>
    <row r="261" spans="2:6">
      <c r="B261" s="16"/>
      <c r="E261" s="16"/>
      <c r="F261" s="16"/>
    </row>
    <row r="262" spans="2:6">
      <c r="B262" s="16"/>
      <c r="E262" s="16"/>
      <c r="F262" s="16"/>
    </row>
    <row r="263" spans="2:6">
      <c r="B263" s="16"/>
      <c r="E263" s="16"/>
      <c r="F263" s="16"/>
    </row>
    <row r="264" spans="2:6">
      <c r="B264" s="16"/>
      <c r="E264" s="16"/>
      <c r="F264" s="16"/>
    </row>
    <row r="265" spans="2:6">
      <c r="B265" s="16"/>
      <c r="E265" s="16"/>
      <c r="F265" s="16"/>
    </row>
    <row r="266" spans="2:6">
      <c r="B266" s="16"/>
      <c r="E266" s="16"/>
      <c r="F266" s="16"/>
    </row>
    <row r="267" spans="2:6">
      <c r="B267" s="16"/>
      <c r="E267" s="16"/>
      <c r="F267" s="16"/>
    </row>
    <row r="268" spans="2:6">
      <c r="B268" s="16"/>
      <c r="E268" s="16"/>
      <c r="F268" s="16"/>
    </row>
    <row r="269" spans="2:6">
      <c r="B269" s="16"/>
      <c r="E269" s="16"/>
      <c r="F269" s="16"/>
    </row>
    <row r="270" spans="2:6">
      <c r="B270" s="16"/>
      <c r="E270" s="16"/>
      <c r="F270" s="16"/>
    </row>
    <row r="271" spans="2:6">
      <c r="B271" s="16"/>
      <c r="E271" s="16"/>
      <c r="F271" s="16"/>
    </row>
    <row r="272" spans="2:6">
      <c r="B272" s="16"/>
      <c r="E272" s="16"/>
      <c r="F272" s="16"/>
    </row>
    <row r="273" spans="2:6">
      <c r="B273" s="16"/>
      <c r="E273" s="16"/>
      <c r="F273" s="16"/>
    </row>
    <row r="274" spans="2:6">
      <c r="B274" s="16"/>
      <c r="E274" s="16"/>
      <c r="F274" s="16"/>
    </row>
    <row r="275" spans="2:6">
      <c r="B275" s="16"/>
      <c r="E275" s="16"/>
      <c r="F275" s="16"/>
    </row>
    <row r="276" spans="2:6">
      <c r="B276" s="16"/>
      <c r="E276" s="16"/>
      <c r="F276" s="16"/>
    </row>
    <row r="277" spans="2:6">
      <c r="B277" s="16"/>
      <c r="E277" s="16"/>
      <c r="F277" s="16"/>
    </row>
    <row r="278" spans="2:6">
      <c r="B278" s="16"/>
      <c r="E278" s="16"/>
      <c r="F278" s="16"/>
    </row>
    <row r="279" spans="2:6">
      <c r="B279" s="16"/>
      <c r="E279" s="16"/>
      <c r="F279" s="16"/>
    </row>
    <row r="280" spans="2:6">
      <c r="B280" s="16"/>
      <c r="E280" s="16"/>
      <c r="F280" s="16"/>
    </row>
    <row r="281" spans="2:6">
      <c r="B281" s="16"/>
      <c r="E281" s="16"/>
      <c r="F281" s="16"/>
    </row>
    <row r="282" spans="2:6">
      <c r="B282" s="16"/>
      <c r="E282" s="16"/>
      <c r="F282" s="16"/>
    </row>
    <row r="283" spans="2:6">
      <c r="B283" s="16"/>
      <c r="E283" s="16"/>
      <c r="F283" s="16"/>
    </row>
    <row r="284" spans="2:6">
      <c r="B284" s="16"/>
      <c r="E284" s="16"/>
      <c r="F284" s="16"/>
    </row>
    <row r="285" spans="2:6">
      <c r="B285" s="16"/>
      <c r="E285" s="16"/>
      <c r="F285" s="16"/>
    </row>
    <row r="286" spans="2:6">
      <c r="B286" s="16"/>
      <c r="E286" s="16"/>
      <c r="F286" s="16"/>
    </row>
    <row r="287" spans="2:6">
      <c r="B287" s="16"/>
      <c r="E287" s="16"/>
      <c r="F287" s="16"/>
    </row>
    <row r="288" spans="2:6">
      <c r="B288" s="16"/>
      <c r="E288" s="16"/>
      <c r="F288" s="16"/>
    </row>
    <row r="289" spans="2:6">
      <c r="B289" s="16"/>
      <c r="E289" s="16"/>
      <c r="F289" s="16"/>
    </row>
    <row r="290" spans="2:6">
      <c r="B290" s="16"/>
      <c r="E290" s="16"/>
      <c r="F290" s="16"/>
    </row>
    <row r="291" spans="2:6">
      <c r="B291" s="16"/>
      <c r="E291" s="16"/>
      <c r="F291" s="16"/>
    </row>
    <row r="292" spans="2:6">
      <c r="B292" s="16"/>
      <c r="E292" s="16"/>
      <c r="F292" s="16"/>
    </row>
    <row r="293" spans="2:6">
      <c r="B293" s="16"/>
      <c r="E293" s="16"/>
      <c r="F293" s="16"/>
    </row>
    <row r="294" spans="2:6">
      <c r="B294" s="16"/>
      <c r="E294" s="16"/>
      <c r="F294" s="16"/>
    </row>
    <row r="295" spans="2:6">
      <c r="B295" s="16"/>
      <c r="E295" s="16"/>
      <c r="F295" s="16"/>
    </row>
    <row r="296" spans="2:6">
      <c r="B296" s="16"/>
      <c r="E296" s="16"/>
      <c r="F296" s="16"/>
    </row>
    <row r="297" spans="2:6">
      <c r="B297" s="16"/>
      <c r="E297" s="16"/>
      <c r="F297" s="16"/>
    </row>
    <row r="298" spans="2:6">
      <c r="B298" s="16"/>
      <c r="E298" s="16"/>
      <c r="F298" s="16"/>
    </row>
    <row r="299" spans="2:6">
      <c r="B299" s="16"/>
      <c r="E299" s="16"/>
      <c r="F299" s="16"/>
    </row>
    <row r="300" spans="2:6">
      <c r="B300" s="16"/>
      <c r="E300" s="16"/>
      <c r="F300" s="16"/>
    </row>
    <row r="301" spans="2:6">
      <c r="B301" s="16"/>
      <c r="E301" s="16"/>
      <c r="F301" s="16"/>
    </row>
    <row r="302" spans="2:6">
      <c r="B302" s="16"/>
      <c r="E302" s="16"/>
      <c r="F302" s="16"/>
    </row>
    <row r="303" spans="2:6">
      <c r="B303" s="16"/>
      <c r="E303" s="16"/>
      <c r="F303" s="16"/>
    </row>
    <row r="304" spans="2:6">
      <c r="B304" s="16"/>
      <c r="E304" s="16"/>
      <c r="F304" s="16"/>
    </row>
    <row r="305" spans="2:6">
      <c r="B305" s="16"/>
      <c r="E305" s="16"/>
      <c r="F305" s="16"/>
    </row>
    <row r="306" spans="2:6">
      <c r="B306" s="16"/>
      <c r="E306" s="16"/>
      <c r="F306" s="16"/>
    </row>
    <row r="307" spans="2:6">
      <c r="B307" s="16"/>
      <c r="E307" s="16"/>
      <c r="F307" s="16"/>
    </row>
    <row r="308" spans="2:6">
      <c r="B308" s="16"/>
      <c r="E308" s="16"/>
      <c r="F308" s="16"/>
    </row>
    <row r="309" spans="2:6">
      <c r="B309" s="16"/>
      <c r="E309" s="16"/>
      <c r="F309" s="16"/>
    </row>
    <row r="310" spans="2:6">
      <c r="B310" s="16"/>
      <c r="E310" s="16"/>
      <c r="F310" s="16"/>
    </row>
    <row r="311" spans="2:6">
      <c r="B311" s="16"/>
      <c r="E311" s="16"/>
      <c r="F311" s="16"/>
    </row>
    <row r="312" spans="2:6">
      <c r="B312" s="16"/>
      <c r="E312" s="16"/>
      <c r="F312" s="16"/>
    </row>
    <row r="313" spans="2:6">
      <c r="B313" s="16"/>
      <c r="E313" s="16"/>
      <c r="F313" s="16"/>
    </row>
    <row r="314" spans="2:6">
      <c r="B314" s="16"/>
      <c r="E314" s="16"/>
      <c r="F314" s="16"/>
    </row>
    <row r="315" spans="2:6">
      <c r="B315" s="16"/>
      <c r="E315" s="16"/>
      <c r="F315" s="16"/>
    </row>
    <row r="316" spans="2:6">
      <c r="B316" s="16"/>
      <c r="E316" s="16"/>
      <c r="F316" s="16"/>
    </row>
    <row r="317" spans="2:6">
      <c r="B317" s="16"/>
      <c r="E317" s="16"/>
      <c r="F317" s="16"/>
    </row>
    <row r="318" spans="2:6">
      <c r="B318" s="16"/>
      <c r="E318" s="16"/>
      <c r="F318" s="16"/>
    </row>
    <row r="319" spans="2:6">
      <c r="B319" s="16"/>
      <c r="E319" s="16"/>
      <c r="F319" s="16"/>
    </row>
    <row r="320" spans="2:6">
      <c r="B320" s="16"/>
      <c r="E320" s="16"/>
      <c r="F320" s="16"/>
    </row>
    <row r="321" spans="2:6">
      <c r="B321" s="16"/>
      <c r="E321" s="16"/>
      <c r="F321" s="16"/>
    </row>
    <row r="322" spans="2:6">
      <c r="B322" s="16"/>
      <c r="E322" s="16"/>
      <c r="F322" s="16"/>
    </row>
    <row r="323" spans="2:6">
      <c r="B323" s="16"/>
      <c r="E323" s="16"/>
      <c r="F323" s="16"/>
    </row>
    <row r="324" spans="2:6">
      <c r="B324" s="16"/>
      <c r="E324" s="16"/>
      <c r="F324" s="16"/>
    </row>
    <row r="325" spans="2:6">
      <c r="B325" s="16"/>
      <c r="E325" s="16"/>
      <c r="F325" s="16"/>
    </row>
    <row r="326" spans="2:6">
      <c r="B326" s="16"/>
      <c r="E326" s="16"/>
      <c r="F326" s="16"/>
    </row>
    <row r="327" spans="2:6">
      <c r="B327" s="16"/>
      <c r="E327" s="16"/>
      <c r="F327" s="16"/>
    </row>
    <row r="328" spans="2:6">
      <c r="B328" s="16"/>
      <c r="E328" s="16"/>
      <c r="F328" s="16"/>
    </row>
    <row r="329" spans="2:6">
      <c r="B329" s="16"/>
      <c r="E329" s="16"/>
      <c r="F329" s="16"/>
    </row>
    <row r="330" spans="2:6">
      <c r="B330" s="16"/>
      <c r="E330" s="16"/>
      <c r="F330" s="16"/>
    </row>
    <row r="331" spans="2:6">
      <c r="B331" s="16"/>
      <c r="E331" s="16"/>
      <c r="F331" s="16"/>
    </row>
    <row r="332" spans="2:6">
      <c r="B332" s="16"/>
      <c r="E332" s="16"/>
      <c r="F332" s="16"/>
    </row>
    <row r="333" spans="2:6">
      <c r="B333" s="16"/>
      <c r="E333" s="16"/>
      <c r="F333" s="16"/>
    </row>
    <row r="334" spans="2:6">
      <c r="B334" s="16"/>
      <c r="E334" s="16"/>
      <c r="F334" s="16"/>
    </row>
    <row r="335" spans="2:6">
      <c r="B335" s="16"/>
      <c r="E335" s="16"/>
      <c r="F335" s="16"/>
    </row>
    <row r="336" spans="2:6">
      <c r="B336" s="16"/>
      <c r="E336" s="16"/>
      <c r="F336" s="16"/>
    </row>
    <row r="337" spans="2:6">
      <c r="B337" s="16"/>
      <c r="E337" s="16"/>
      <c r="F337" s="16"/>
    </row>
    <row r="338" spans="2:6">
      <c r="B338" s="16"/>
      <c r="E338" s="16"/>
      <c r="F338" s="16"/>
    </row>
    <row r="339" spans="2:6">
      <c r="B339" s="16"/>
      <c r="E339" s="16"/>
      <c r="F339" s="16"/>
    </row>
    <row r="340" spans="2:6">
      <c r="B340" s="16"/>
      <c r="E340" s="16"/>
      <c r="F340" s="16"/>
    </row>
    <row r="341" spans="2:6">
      <c r="B341" s="16"/>
      <c r="E341" s="16"/>
      <c r="F341" s="16"/>
    </row>
    <row r="342" spans="2:6">
      <c r="B342" s="16"/>
      <c r="E342" s="16"/>
      <c r="F342" s="16"/>
    </row>
    <row r="343" spans="2:6">
      <c r="B343" s="16"/>
      <c r="E343" s="16"/>
      <c r="F343" s="16"/>
    </row>
    <row r="344" spans="2:6">
      <c r="B344" s="16"/>
      <c r="E344" s="16"/>
      <c r="F344" s="16"/>
    </row>
    <row r="345" spans="2:6">
      <c r="B345" s="16"/>
      <c r="E345" s="16"/>
      <c r="F345" s="16"/>
    </row>
    <row r="346" spans="2:6">
      <c r="B346" s="16"/>
      <c r="E346" s="16"/>
      <c r="F346" s="16"/>
    </row>
    <row r="347" spans="2:6">
      <c r="B347" s="16"/>
      <c r="E347" s="16"/>
      <c r="F347" s="16"/>
    </row>
    <row r="348" spans="2:6">
      <c r="B348" s="16"/>
      <c r="E348" s="16"/>
      <c r="F348" s="16"/>
    </row>
    <row r="349" spans="2:6">
      <c r="B349" s="16"/>
      <c r="E349" s="16"/>
      <c r="F349" s="16"/>
    </row>
    <row r="350" spans="2:6">
      <c r="B350" s="16"/>
      <c r="E350" s="16"/>
      <c r="F350" s="16"/>
    </row>
    <row r="351" spans="2:6">
      <c r="B351" s="16"/>
      <c r="E351" s="16"/>
      <c r="F351" s="16"/>
    </row>
    <row r="352" spans="2:6">
      <c r="B352" s="16"/>
      <c r="E352" s="16"/>
      <c r="F352" s="16"/>
    </row>
    <row r="353" spans="2:6">
      <c r="B353" s="16"/>
      <c r="E353" s="16"/>
      <c r="F353" s="16"/>
    </row>
    <row r="354" spans="2:6">
      <c r="B354" s="16"/>
      <c r="E354" s="16"/>
      <c r="F354" s="16"/>
    </row>
    <row r="355" spans="2:6">
      <c r="B355" s="16"/>
      <c r="E355" s="16"/>
      <c r="F355" s="16"/>
    </row>
    <row r="356" spans="2:6">
      <c r="B356" s="16"/>
      <c r="E356" s="16"/>
      <c r="F356" s="16"/>
    </row>
    <row r="357" spans="2:6">
      <c r="B357" s="16"/>
      <c r="E357" s="16"/>
      <c r="F357" s="16"/>
    </row>
    <row r="358" spans="2:6">
      <c r="B358" s="16"/>
      <c r="E358" s="16"/>
      <c r="F358" s="16"/>
    </row>
    <row r="359" spans="2:6">
      <c r="B359" s="16"/>
      <c r="E359" s="16"/>
      <c r="F359" s="16"/>
    </row>
    <row r="360" spans="2:6">
      <c r="B360" s="16"/>
      <c r="E360" s="16"/>
      <c r="F360" s="16"/>
    </row>
    <row r="361" spans="2:6">
      <c r="B361" s="16"/>
      <c r="E361" s="16"/>
      <c r="F361" s="16"/>
    </row>
    <row r="362" spans="2:6">
      <c r="B362" s="16"/>
      <c r="E362" s="16"/>
      <c r="F362" s="16"/>
    </row>
    <row r="363" spans="2:6">
      <c r="B363" s="16"/>
      <c r="E363" s="16"/>
      <c r="F363" s="16"/>
    </row>
    <row r="364" spans="2:6">
      <c r="B364" s="16"/>
      <c r="E364" s="16"/>
      <c r="F364" s="16"/>
    </row>
    <row r="365" spans="2:6">
      <c r="B365" s="16"/>
      <c r="E365" s="16"/>
      <c r="F365" s="16"/>
    </row>
    <row r="366" spans="2:6">
      <c r="B366" s="16"/>
      <c r="E366" s="16"/>
      <c r="F366" s="16"/>
    </row>
    <row r="367" spans="2:6">
      <c r="B367" s="16"/>
      <c r="E367" s="16"/>
      <c r="F367" s="16"/>
    </row>
    <row r="368" spans="2:6">
      <c r="B368" s="16"/>
      <c r="E368" s="16"/>
      <c r="F368" s="16"/>
    </row>
    <row r="369" spans="2:6">
      <c r="B369" s="16"/>
      <c r="E369" s="16"/>
      <c r="F369" s="16"/>
    </row>
    <row r="370" spans="2:6">
      <c r="B370" s="16"/>
      <c r="E370" s="16"/>
      <c r="F370" s="16"/>
    </row>
    <row r="371" spans="2:6">
      <c r="B371" s="16"/>
      <c r="E371" s="16"/>
      <c r="F371" s="16"/>
    </row>
    <row r="372" spans="2:6">
      <c r="B372" s="16"/>
      <c r="E372" s="16"/>
      <c r="F372" s="16"/>
    </row>
    <row r="373" spans="2:6">
      <c r="B373" s="16"/>
      <c r="E373" s="16"/>
      <c r="F373" s="16"/>
    </row>
    <row r="374" spans="2:6">
      <c r="B374" s="16"/>
      <c r="E374" s="16"/>
      <c r="F374" s="16"/>
    </row>
    <row r="375" spans="2:6">
      <c r="B375" s="16"/>
      <c r="E375" s="16"/>
      <c r="F375" s="16"/>
    </row>
    <row r="376" spans="2:6">
      <c r="B376" s="16"/>
      <c r="E376" s="16"/>
      <c r="F376" s="16"/>
    </row>
    <row r="377" spans="2:6">
      <c r="B377" s="16"/>
      <c r="E377" s="16"/>
      <c r="F377" s="16"/>
    </row>
    <row r="378" spans="2:6">
      <c r="B378" s="16"/>
      <c r="E378" s="16"/>
      <c r="F378" s="16"/>
    </row>
    <row r="379" spans="2:6">
      <c r="B379" s="16"/>
      <c r="E379" s="16"/>
      <c r="F379" s="16"/>
    </row>
    <row r="380" spans="2:6">
      <c r="B380" s="16"/>
      <c r="E380" s="16"/>
      <c r="F380" s="16"/>
    </row>
    <row r="381" spans="2:6">
      <c r="B381" s="16"/>
      <c r="E381" s="16"/>
      <c r="F381" s="16"/>
    </row>
    <row r="382" spans="2:6">
      <c r="B382" s="16"/>
      <c r="E382" s="16"/>
      <c r="F382" s="16"/>
    </row>
    <row r="383" spans="2:6">
      <c r="B383" s="16"/>
      <c r="E383" s="16"/>
      <c r="F383" s="16"/>
    </row>
    <row r="384" spans="2:6">
      <c r="B384" s="16"/>
      <c r="E384" s="16"/>
      <c r="F384" s="16"/>
    </row>
    <row r="385" spans="2:6">
      <c r="B385" s="16"/>
      <c r="E385" s="16"/>
      <c r="F385" s="16"/>
    </row>
    <row r="386" spans="2:6">
      <c r="B386" s="16"/>
      <c r="E386" s="16"/>
      <c r="F386" s="16"/>
    </row>
    <row r="387" spans="2:6">
      <c r="B387" s="16"/>
      <c r="E387" s="16"/>
      <c r="F387" s="16"/>
    </row>
    <row r="388" spans="2:6">
      <c r="B388" s="16"/>
      <c r="E388" s="16"/>
      <c r="F388" s="16"/>
    </row>
    <row r="389" spans="2:6">
      <c r="B389" s="16"/>
      <c r="E389" s="16"/>
      <c r="F389" s="16"/>
    </row>
    <row r="390" spans="2:6">
      <c r="B390" s="16"/>
      <c r="E390" s="16"/>
      <c r="F390" s="16"/>
    </row>
    <row r="391" spans="2:6">
      <c r="B391" s="16"/>
      <c r="E391" s="16"/>
      <c r="F391" s="16"/>
    </row>
    <row r="392" spans="2:6">
      <c r="B392" s="16"/>
      <c r="E392" s="16"/>
      <c r="F392" s="16"/>
    </row>
    <row r="393" spans="2:6">
      <c r="B393" s="16"/>
      <c r="E393" s="16"/>
      <c r="F393" s="16"/>
    </row>
    <row r="394" spans="2:6">
      <c r="B394" s="16"/>
      <c r="E394" s="16"/>
      <c r="F394" s="16"/>
    </row>
    <row r="395" spans="2:6">
      <c r="B395" s="16"/>
      <c r="E395" s="16"/>
      <c r="F395" s="16"/>
    </row>
    <row r="396" spans="2:6">
      <c r="B396" s="16"/>
      <c r="E396" s="16"/>
      <c r="F396" s="16"/>
    </row>
    <row r="397" spans="2:6">
      <c r="B397" s="16"/>
      <c r="E397" s="16"/>
      <c r="F397" s="16"/>
    </row>
    <row r="398" spans="2:6">
      <c r="B398" s="16"/>
      <c r="E398" s="16"/>
      <c r="F398" s="16"/>
    </row>
    <row r="399" spans="2:6">
      <c r="B399" s="16"/>
      <c r="E399" s="16"/>
      <c r="F399" s="16"/>
    </row>
    <row r="400" spans="2:6">
      <c r="B400" s="16"/>
      <c r="E400" s="16"/>
      <c r="F400" s="16"/>
    </row>
    <row r="401" spans="2:6">
      <c r="B401" s="16"/>
      <c r="E401" s="16"/>
      <c r="F401" s="16"/>
    </row>
    <row r="402" spans="2:6">
      <c r="B402" s="16"/>
      <c r="E402" s="16"/>
      <c r="F402" s="16"/>
    </row>
    <row r="403" spans="2:6">
      <c r="B403" s="16"/>
      <c r="E403" s="16"/>
      <c r="F403" s="16"/>
    </row>
    <row r="404" spans="2:6">
      <c r="B404" s="16"/>
      <c r="E404" s="16"/>
      <c r="F404" s="16"/>
    </row>
    <row r="405" spans="2:6">
      <c r="B405" s="16"/>
      <c r="E405" s="16"/>
      <c r="F405" s="16"/>
    </row>
    <row r="406" spans="2:6">
      <c r="B406" s="16"/>
      <c r="E406" s="16"/>
      <c r="F406" s="16"/>
    </row>
    <row r="407" spans="2:6">
      <c r="B407" s="16"/>
      <c r="E407" s="16"/>
      <c r="F407" s="16"/>
    </row>
    <row r="408" spans="2:6">
      <c r="B408" s="16"/>
      <c r="E408" s="16"/>
      <c r="F408" s="16"/>
    </row>
    <row r="409" spans="2:6">
      <c r="B409" s="16"/>
      <c r="E409" s="16"/>
      <c r="F409" s="16"/>
    </row>
    <row r="410" spans="2:6">
      <c r="B410" s="16"/>
      <c r="E410" s="16"/>
      <c r="F410" s="16"/>
    </row>
    <row r="411" spans="2:6">
      <c r="B411" s="16"/>
      <c r="E411" s="16"/>
      <c r="F411" s="16"/>
    </row>
    <row r="412" spans="2:6">
      <c r="B412" s="16"/>
      <c r="E412" s="16"/>
      <c r="F412" s="16"/>
    </row>
    <row r="413" spans="2:6">
      <c r="B413" s="16"/>
      <c r="E413" s="16"/>
      <c r="F413" s="16"/>
    </row>
    <row r="414" spans="2:6">
      <c r="B414" s="16"/>
      <c r="E414" s="16"/>
      <c r="F414" s="16"/>
    </row>
    <row r="415" spans="2:6">
      <c r="B415" s="16"/>
      <c r="E415" s="16"/>
      <c r="F415" s="16"/>
    </row>
    <row r="416" spans="2:6">
      <c r="B416" s="16"/>
      <c r="E416" s="16"/>
      <c r="F416" s="16"/>
    </row>
    <row r="417" spans="2:6">
      <c r="B417" s="16"/>
      <c r="E417" s="16"/>
      <c r="F417" s="16"/>
    </row>
    <row r="418" spans="2:6">
      <c r="B418" s="16"/>
      <c r="E418" s="16"/>
      <c r="F418" s="16"/>
    </row>
    <row r="419" spans="2:6">
      <c r="B419" s="16"/>
      <c r="E419" s="16"/>
      <c r="F419" s="16"/>
    </row>
    <row r="420" spans="2:6">
      <c r="B420" s="16"/>
      <c r="E420" s="16"/>
      <c r="F420" s="16"/>
    </row>
    <row r="421" spans="2:6">
      <c r="B421" s="16"/>
      <c r="E421" s="16"/>
      <c r="F421" s="16"/>
    </row>
    <row r="422" spans="2:6">
      <c r="B422" s="16"/>
      <c r="E422" s="16"/>
      <c r="F422" s="16"/>
    </row>
    <row r="423" spans="2:6">
      <c r="B423" s="16"/>
      <c r="E423" s="16"/>
      <c r="F423" s="16"/>
    </row>
    <row r="424" spans="2:6">
      <c r="B424" s="16"/>
      <c r="E424" s="16"/>
      <c r="F424" s="16"/>
    </row>
    <row r="425" spans="2:6">
      <c r="B425" s="16"/>
      <c r="E425" s="16"/>
      <c r="F425" s="16"/>
    </row>
    <row r="426" spans="2:6">
      <c r="B426" s="16"/>
      <c r="E426" s="16"/>
      <c r="F426" s="16"/>
    </row>
    <row r="427" spans="2:6">
      <c r="B427" s="16"/>
      <c r="E427" s="16"/>
      <c r="F427" s="16"/>
    </row>
    <row r="428" spans="2:6">
      <c r="B428" s="16"/>
      <c r="E428" s="16"/>
      <c r="F428" s="16"/>
    </row>
    <row r="429" spans="2:6">
      <c r="B429" s="16"/>
      <c r="E429" s="16"/>
      <c r="F429" s="16"/>
    </row>
    <row r="430" spans="2:6">
      <c r="B430" s="16"/>
      <c r="E430" s="16"/>
      <c r="F430" s="16"/>
    </row>
    <row r="431" spans="2:6">
      <c r="B431" s="16"/>
      <c r="E431" s="16"/>
      <c r="F431" s="16"/>
    </row>
    <row r="432" spans="2:6">
      <c r="B432" s="16"/>
      <c r="E432" s="16"/>
      <c r="F432" s="16"/>
    </row>
    <row r="433" spans="2:6">
      <c r="B433" s="16"/>
      <c r="E433" s="16"/>
      <c r="F433" s="16"/>
    </row>
    <row r="434" spans="2:6">
      <c r="B434" s="16"/>
      <c r="E434" s="16"/>
      <c r="F434" s="16"/>
    </row>
    <row r="435" spans="2:6">
      <c r="B435" s="16"/>
      <c r="E435" s="16"/>
      <c r="F435" s="16"/>
    </row>
    <row r="436" spans="2:6">
      <c r="B436" s="16"/>
      <c r="E436" s="16"/>
      <c r="F436" s="16"/>
    </row>
    <row r="437" spans="2:6">
      <c r="B437" s="16"/>
      <c r="E437" s="16"/>
      <c r="F437" s="16"/>
    </row>
    <row r="438" spans="2:6">
      <c r="B438" s="16"/>
      <c r="E438" s="16"/>
      <c r="F438" s="16"/>
    </row>
    <row r="439" spans="2:6">
      <c r="B439" s="16"/>
      <c r="E439" s="16"/>
      <c r="F439" s="16"/>
    </row>
    <row r="440" spans="2:6">
      <c r="B440" s="16"/>
      <c r="E440" s="16"/>
      <c r="F440" s="16"/>
    </row>
    <row r="441" spans="2:6">
      <c r="B441" s="16"/>
      <c r="E441" s="16"/>
      <c r="F441" s="16"/>
    </row>
    <row r="442" spans="2:6">
      <c r="B442" s="16"/>
      <c r="E442" s="16"/>
      <c r="F442" s="16"/>
    </row>
    <row r="443" spans="2:6">
      <c r="B443" s="16"/>
      <c r="E443" s="16"/>
      <c r="F443" s="16"/>
    </row>
    <row r="444" spans="2:6">
      <c r="B444" s="16"/>
      <c r="E444" s="16"/>
      <c r="F444" s="16"/>
    </row>
    <row r="445" spans="2:6">
      <c r="B445" s="16"/>
      <c r="E445" s="16"/>
      <c r="F445" s="16"/>
    </row>
    <row r="446" spans="2:6">
      <c r="B446" s="16"/>
      <c r="E446" s="16"/>
      <c r="F446" s="16"/>
    </row>
    <row r="447" spans="2:6">
      <c r="B447" s="16"/>
      <c r="E447" s="16"/>
      <c r="F447" s="16"/>
    </row>
    <row r="448" spans="2:6">
      <c r="B448" s="16"/>
      <c r="E448" s="16"/>
      <c r="F448" s="16"/>
    </row>
    <row r="449" spans="2:6">
      <c r="B449" s="16"/>
      <c r="E449" s="16"/>
      <c r="F449" s="16"/>
    </row>
    <row r="450" spans="2:6">
      <c r="B450" s="16"/>
      <c r="E450" s="16"/>
      <c r="F450" s="16"/>
    </row>
    <row r="451" spans="2:6">
      <c r="B451" s="16"/>
      <c r="E451" s="16"/>
      <c r="F451" s="16"/>
    </row>
    <row r="452" spans="2:6">
      <c r="B452" s="16"/>
      <c r="E452" s="16"/>
      <c r="F452" s="16"/>
    </row>
    <row r="453" spans="2:6">
      <c r="B453" s="16"/>
      <c r="E453" s="16"/>
      <c r="F453" s="16"/>
    </row>
    <row r="454" spans="2:6">
      <c r="B454" s="16"/>
      <c r="E454" s="16"/>
      <c r="F454" s="16"/>
    </row>
    <row r="455" spans="2:6">
      <c r="B455" s="16"/>
      <c r="E455" s="16"/>
      <c r="F455" s="16"/>
    </row>
    <row r="456" spans="2:6">
      <c r="B456" s="16"/>
      <c r="E456" s="16"/>
      <c r="F456" s="16"/>
    </row>
    <row r="457" spans="2:6">
      <c r="B457" s="16"/>
      <c r="E457" s="16"/>
      <c r="F457" s="16"/>
    </row>
    <row r="458" spans="2:6">
      <c r="B458" s="16"/>
      <c r="E458" s="16"/>
      <c r="F458" s="16"/>
    </row>
    <row r="459" spans="2:6">
      <c r="B459" s="16"/>
      <c r="E459" s="16"/>
      <c r="F459" s="16"/>
    </row>
    <row r="460" spans="2:6">
      <c r="B460" s="16"/>
      <c r="E460" s="16"/>
      <c r="F460" s="16"/>
    </row>
    <row r="461" spans="2:6">
      <c r="B461" s="16"/>
      <c r="E461" s="16"/>
      <c r="F461" s="16"/>
    </row>
    <row r="462" spans="2:6">
      <c r="B462" s="16"/>
      <c r="E462" s="16"/>
      <c r="F462" s="16"/>
    </row>
    <row r="463" spans="2:6">
      <c r="B463" s="16"/>
      <c r="E463" s="16"/>
      <c r="F463" s="16"/>
    </row>
    <row r="464" spans="2:6">
      <c r="B464" s="16"/>
      <c r="E464" s="16"/>
      <c r="F464" s="16"/>
    </row>
    <row r="465" spans="2:6">
      <c r="B465" s="16"/>
      <c r="E465" s="16"/>
      <c r="F465" s="16"/>
    </row>
    <row r="466" spans="2:6">
      <c r="B466" s="16"/>
      <c r="E466" s="16"/>
      <c r="F466" s="16"/>
    </row>
    <row r="467" spans="2:6">
      <c r="B467" s="16"/>
      <c r="E467" s="16"/>
      <c r="F467" s="16"/>
    </row>
    <row r="468" spans="2:6">
      <c r="B468" s="16"/>
      <c r="E468" s="16"/>
      <c r="F468" s="16"/>
    </row>
    <row r="469" spans="2:6">
      <c r="B469" s="16"/>
      <c r="E469" s="16"/>
      <c r="F469" s="16"/>
    </row>
    <row r="470" spans="2:6">
      <c r="B470" s="16"/>
      <c r="E470" s="16"/>
      <c r="F470" s="16"/>
    </row>
    <row r="471" spans="2:6">
      <c r="B471" s="16"/>
      <c r="E471" s="16"/>
      <c r="F471" s="16"/>
    </row>
    <row r="472" spans="2:6">
      <c r="B472" s="16"/>
      <c r="E472" s="16"/>
      <c r="F472" s="16"/>
    </row>
    <row r="473" spans="2:6">
      <c r="B473" s="16"/>
      <c r="E473" s="16"/>
      <c r="F473" s="16"/>
    </row>
    <row r="474" spans="2:6">
      <c r="B474" s="16"/>
      <c r="E474" s="16"/>
      <c r="F474" s="16"/>
    </row>
    <row r="475" spans="2:6">
      <c r="B475" s="16"/>
      <c r="E475" s="16"/>
      <c r="F475" s="16"/>
    </row>
    <row r="476" spans="2:6">
      <c r="B476" s="16"/>
      <c r="E476" s="16"/>
      <c r="F476" s="16"/>
    </row>
    <row r="477" spans="2:6">
      <c r="B477" s="16"/>
      <c r="E477" s="16"/>
      <c r="F477" s="16"/>
    </row>
    <row r="478" spans="2:6">
      <c r="B478" s="16"/>
      <c r="E478" s="16"/>
      <c r="F478" s="16"/>
    </row>
    <row r="479" spans="2:6">
      <c r="B479" s="16"/>
      <c r="E479" s="16"/>
      <c r="F479" s="16"/>
    </row>
    <row r="480" spans="2:6">
      <c r="B480" s="16"/>
      <c r="E480" s="16"/>
      <c r="F480" s="16"/>
    </row>
    <row r="481" spans="2:6">
      <c r="B481" s="16"/>
      <c r="E481" s="16"/>
      <c r="F481" s="16"/>
    </row>
    <row r="482" spans="2:6">
      <c r="B482" s="16"/>
      <c r="E482" s="16"/>
      <c r="F482" s="16"/>
    </row>
    <row r="483" spans="2:6">
      <c r="B483" s="16"/>
      <c r="E483" s="16"/>
      <c r="F483" s="16"/>
    </row>
    <row r="484" spans="2:6">
      <c r="B484" s="16"/>
      <c r="E484" s="16"/>
      <c r="F484" s="16"/>
    </row>
    <row r="485" spans="2:6">
      <c r="B485" s="16"/>
      <c r="E485" s="16"/>
      <c r="F485" s="16"/>
    </row>
    <row r="486" spans="2:6">
      <c r="B486" s="16"/>
      <c r="E486" s="16"/>
      <c r="F486" s="16"/>
    </row>
    <row r="487" spans="2:6">
      <c r="B487" s="16"/>
      <c r="E487" s="16"/>
      <c r="F487" s="16"/>
    </row>
    <row r="488" spans="2:6">
      <c r="B488" s="16"/>
      <c r="E488" s="16"/>
      <c r="F488" s="16"/>
    </row>
    <row r="489" spans="2:6">
      <c r="B489" s="16"/>
      <c r="E489" s="16"/>
      <c r="F489" s="16"/>
    </row>
    <row r="490" spans="2:6">
      <c r="B490" s="16"/>
      <c r="E490" s="16"/>
      <c r="F490" s="16"/>
    </row>
    <row r="491" spans="2:6">
      <c r="B491" s="16"/>
      <c r="E491" s="16"/>
      <c r="F491" s="16"/>
    </row>
    <row r="492" spans="2:6">
      <c r="B492" s="16"/>
      <c r="E492" s="16"/>
      <c r="F492" s="16"/>
    </row>
    <row r="493" spans="2:6">
      <c r="B493" s="16"/>
      <c r="E493" s="16"/>
      <c r="F493" s="16"/>
    </row>
    <row r="494" spans="2:6">
      <c r="B494" s="16"/>
      <c r="E494" s="16"/>
      <c r="F494" s="16"/>
    </row>
    <row r="495" spans="2:6">
      <c r="B495" s="16"/>
      <c r="E495" s="16"/>
      <c r="F495" s="16"/>
    </row>
    <row r="496" spans="2:6">
      <c r="B496" s="16"/>
      <c r="E496" s="16"/>
      <c r="F496" s="16"/>
    </row>
    <row r="497" spans="2:6">
      <c r="B497" s="16"/>
      <c r="E497" s="16"/>
      <c r="F497" s="16"/>
    </row>
    <row r="498" spans="2:6">
      <c r="B498" s="16"/>
      <c r="E498" s="16"/>
      <c r="F498" s="16"/>
    </row>
    <row r="499" spans="2:6">
      <c r="B499" s="16"/>
      <c r="E499" s="16"/>
      <c r="F499" s="16"/>
    </row>
    <row r="500" spans="2:6">
      <c r="B500" s="16"/>
      <c r="E500" s="16"/>
      <c r="F500" s="16"/>
    </row>
    <row r="501" spans="2:6">
      <c r="B501" s="16"/>
      <c r="E501" s="16"/>
      <c r="F501" s="16"/>
    </row>
    <row r="502" spans="2:6">
      <c r="B502" s="16"/>
      <c r="E502" s="16"/>
      <c r="F502" s="16"/>
    </row>
    <row r="503" spans="2:6">
      <c r="B503" s="16"/>
      <c r="E503" s="16"/>
      <c r="F503" s="16"/>
    </row>
    <row r="504" spans="2:6">
      <c r="B504" s="16"/>
      <c r="E504" s="16"/>
      <c r="F504" s="16"/>
    </row>
    <row r="505" spans="2:6">
      <c r="B505" s="16"/>
      <c r="E505" s="16"/>
      <c r="F505" s="16"/>
    </row>
    <row r="506" spans="2:6">
      <c r="B506" s="16"/>
      <c r="E506" s="16"/>
      <c r="F506" s="16"/>
    </row>
    <row r="507" spans="2:6">
      <c r="B507" s="16"/>
      <c r="E507" s="16"/>
      <c r="F507" s="16"/>
    </row>
    <row r="508" spans="2:6">
      <c r="B508" s="16"/>
      <c r="E508" s="16"/>
      <c r="F508" s="16"/>
    </row>
    <row r="509" spans="2:6">
      <c r="B509" s="16"/>
      <c r="E509" s="16"/>
      <c r="F509" s="16"/>
    </row>
    <row r="510" spans="2:6">
      <c r="B510" s="16"/>
      <c r="E510" s="16"/>
      <c r="F510" s="16"/>
    </row>
    <row r="511" spans="2:6">
      <c r="B511" s="16"/>
      <c r="E511" s="16"/>
      <c r="F511" s="16"/>
    </row>
    <row r="512" spans="2:6">
      <c r="B512" s="16"/>
      <c r="E512" s="16"/>
      <c r="F512" s="16"/>
    </row>
    <row r="513" spans="2:6">
      <c r="B513" s="16"/>
      <c r="E513" s="16"/>
      <c r="F513" s="16"/>
    </row>
    <row r="514" spans="2:6">
      <c r="B514" s="16"/>
      <c r="E514" s="16"/>
      <c r="F514" s="16"/>
    </row>
    <row r="515" spans="2:6">
      <c r="B515" s="16"/>
      <c r="E515" s="16"/>
      <c r="F515" s="16"/>
    </row>
    <row r="516" spans="2:6">
      <c r="B516" s="16"/>
      <c r="E516" s="16"/>
      <c r="F516" s="16"/>
    </row>
    <row r="517" spans="2:6">
      <c r="B517" s="16"/>
      <c r="E517" s="16"/>
      <c r="F517" s="16"/>
    </row>
    <row r="518" spans="2:6">
      <c r="B518" s="16"/>
      <c r="E518" s="16"/>
      <c r="F518" s="16"/>
    </row>
    <row r="519" spans="2:6">
      <c r="B519" s="16"/>
      <c r="E519" s="16"/>
      <c r="F519" s="16"/>
    </row>
    <row r="520" spans="2:6">
      <c r="B520" s="16"/>
      <c r="E520" s="16"/>
      <c r="F520" s="16"/>
    </row>
    <row r="521" spans="2:6">
      <c r="B521" s="16"/>
      <c r="E521" s="16"/>
      <c r="F521" s="16"/>
    </row>
    <row r="522" spans="2:6">
      <c r="B522" s="16"/>
      <c r="E522" s="16"/>
      <c r="F522" s="16"/>
    </row>
    <row r="523" spans="2:6">
      <c r="B523" s="16"/>
      <c r="E523" s="16"/>
      <c r="F523" s="16"/>
    </row>
    <row r="524" spans="2:6">
      <c r="B524" s="16"/>
      <c r="E524" s="16"/>
      <c r="F524" s="16"/>
    </row>
    <row r="525" spans="2:6">
      <c r="B525" s="16"/>
      <c r="E525" s="16"/>
      <c r="F525" s="16"/>
    </row>
    <row r="526" spans="2:6">
      <c r="B526" s="16"/>
      <c r="E526" s="16"/>
      <c r="F526" s="16"/>
    </row>
    <row r="527" spans="2:6">
      <c r="B527" s="16"/>
      <c r="E527" s="16"/>
      <c r="F527" s="16"/>
    </row>
    <row r="528" spans="2:6">
      <c r="B528" s="16"/>
      <c r="E528" s="16"/>
      <c r="F528" s="16"/>
    </row>
    <row r="529" spans="2:6">
      <c r="B529" s="16"/>
      <c r="E529" s="16"/>
      <c r="F529" s="16"/>
    </row>
    <row r="530" spans="2:6">
      <c r="B530" s="16"/>
      <c r="E530" s="16"/>
      <c r="F530" s="16"/>
    </row>
    <row r="531" spans="2:6">
      <c r="B531" s="16"/>
      <c r="E531" s="16"/>
      <c r="F531" s="16"/>
    </row>
    <row r="532" spans="2:6">
      <c r="B532" s="16"/>
      <c r="E532" s="16"/>
      <c r="F532" s="16"/>
    </row>
    <row r="533" spans="2:6">
      <c r="B533" s="16"/>
      <c r="E533" s="16"/>
      <c r="F533" s="16"/>
    </row>
    <row r="534" spans="2:6">
      <c r="B534" s="16"/>
      <c r="E534" s="16"/>
      <c r="F534" s="16"/>
    </row>
    <row r="535" spans="2:6">
      <c r="B535" s="16"/>
      <c r="E535" s="16"/>
      <c r="F535" s="16"/>
    </row>
    <row r="536" spans="2:6">
      <c r="B536" s="16"/>
      <c r="E536" s="16"/>
      <c r="F536" s="16"/>
    </row>
    <row r="537" spans="2:6">
      <c r="B537" s="16"/>
      <c r="E537" s="16"/>
      <c r="F537" s="16"/>
    </row>
    <row r="538" spans="2:6">
      <c r="B538" s="16"/>
      <c r="E538" s="16"/>
      <c r="F538" s="16"/>
    </row>
    <row r="539" spans="2:6">
      <c r="B539" s="16"/>
      <c r="E539" s="16"/>
      <c r="F539" s="16"/>
    </row>
    <row r="540" spans="2:6">
      <c r="B540" s="16"/>
      <c r="E540" s="16"/>
      <c r="F540" s="16"/>
    </row>
    <row r="541" spans="2:6">
      <c r="B541" s="16"/>
      <c r="E541" s="16"/>
      <c r="F541" s="16"/>
    </row>
    <row r="542" spans="2:6">
      <c r="B542" s="16"/>
      <c r="E542" s="16"/>
      <c r="F542" s="16"/>
    </row>
    <row r="543" spans="2:6">
      <c r="B543" s="16"/>
      <c r="E543" s="16"/>
      <c r="F543" s="16"/>
    </row>
    <row r="544" spans="2:6">
      <c r="B544" s="16"/>
      <c r="E544" s="16"/>
      <c r="F544" s="16"/>
    </row>
    <row r="545" spans="2:6">
      <c r="B545" s="16"/>
      <c r="E545" s="16"/>
      <c r="F545" s="16"/>
    </row>
    <row r="546" spans="2:6">
      <c r="B546" s="16"/>
      <c r="E546" s="16"/>
      <c r="F546" s="16"/>
    </row>
    <row r="547" spans="2:6">
      <c r="B547" s="16"/>
      <c r="E547" s="16"/>
      <c r="F547" s="16"/>
    </row>
    <row r="548" spans="2:6">
      <c r="B548" s="16"/>
      <c r="E548" s="16"/>
      <c r="F548" s="16"/>
    </row>
    <row r="549" spans="2:6">
      <c r="B549" s="16"/>
      <c r="E549" s="16"/>
      <c r="F549" s="16"/>
    </row>
    <row r="550" spans="2:6">
      <c r="B550" s="16"/>
      <c r="E550" s="16"/>
      <c r="F550" s="16"/>
    </row>
    <row r="551" spans="2:6">
      <c r="B551" s="16"/>
      <c r="E551" s="16"/>
      <c r="F551" s="16"/>
    </row>
    <row r="552" spans="2:6">
      <c r="B552" s="16"/>
      <c r="E552" s="16"/>
      <c r="F552" s="16"/>
    </row>
    <row r="553" spans="2:6">
      <c r="B553" s="16"/>
      <c r="E553" s="16"/>
      <c r="F553" s="16"/>
    </row>
    <row r="554" spans="2:6">
      <c r="B554" s="16"/>
      <c r="E554" s="16"/>
      <c r="F554" s="16"/>
    </row>
    <row r="555" spans="2:6">
      <c r="B555" s="16"/>
      <c r="E555" s="16"/>
      <c r="F555" s="16"/>
    </row>
    <row r="556" spans="2:6">
      <c r="B556" s="16"/>
      <c r="E556" s="16"/>
      <c r="F556" s="16"/>
    </row>
    <row r="557" spans="2:6">
      <c r="B557" s="16"/>
      <c r="E557" s="16"/>
      <c r="F557" s="16"/>
    </row>
    <row r="558" spans="2:6">
      <c r="B558" s="16"/>
      <c r="E558" s="16"/>
      <c r="F558" s="16"/>
    </row>
    <row r="559" spans="2:6">
      <c r="B559" s="16"/>
      <c r="E559" s="16"/>
      <c r="F559" s="16"/>
    </row>
    <row r="560" spans="2:6">
      <c r="B560" s="16"/>
      <c r="E560" s="16"/>
      <c r="F560" s="16"/>
    </row>
    <row r="561" spans="2:6">
      <c r="B561" s="16"/>
      <c r="E561" s="16"/>
      <c r="F561" s="16"/>
    </row>
    <row r="562" spans="2:6">
      <c r="B562" s="16"/>
      <c r="E562" s="16"/>
      <c r="F562" s="16"/>
    </row>
    <row r="563" spans="2:6">
      <c r="B563" s="16"/>
      <c r="E563" s="16"/>
      <c r="F563" s="16"/>
    </row>
    <row r="564" spans="2:6">
      <c r="B564" s="16"/>
      <c r="E564" s="16"/>
      <c r="F564" s="16"/>
    </row>
    <row r="565" spans="2:6">
      <c r="B565" s="16"/>
      <c r="E565" s="16"/>
      <c r="F565" s="16"/>
    </row>
    <row r="566" spans="2:6">
      <c r="B566" s="16"/>
      <c r="E566" s="16"/>
      <c r="F566" s="16"/>
    </row>
    <row r="567" spans="2:6">
      <c r="B567" s="16"/>
      <c r="E567" s="16"/>
      <c r="F567" s="16"/>
    </row>
    <row r="568" spans="2:6">
      <c r="B568" s="16"/>
      <c r="E568" s="16"/>
      <c r="F568" s="16"/>
    </row>
    <row r="569" spans="2:6">
      <c r="B569" s="16"/>
      <c r="E569" s="16"/>
      <c r="F569" s="16"/>
    </row>
    <row r="570" spans="2:6">
      <c r="B570" s="16"/>
      <c r="E570" s="16"/>
      <c r="F570" s="16"/>
    </row>
    <row r="571" spans="2:6">
      <c r="B571" s="16"/>
      <c r="E571" s="16"/>
      <c r="F571" s="16"/>
    </row>
    <row r="572" spans="2:6">
      <c r="B572" s="16"/>
      <c r="E572" s="16"/>
      <c r="F572" s="16"/>
    </row>
    <row r="573" spans="2:6">
      <c r="B573" s="16"/>
      <c r="E573" s="16"/>
      <c r="F573" s="16"/>
    </row>
    <row r="574" spans="2:6">
      <c r="B574" s="16"/>
      <c r="E574" s="16"/>
      <c r="F574" s="16"/>
    </row>
    <row r="575" spans="2:6">
      <c r="B575" s="16"/>
      <c r="E575" s="16"/>
      <c r="F575" s="16"/>
    </row>
    <row r="576" spans="2:6">
      <c r="B576" s="16"/>
      <c r="E576" s="16"/>
      <c r="F576" s="16"/>
    </row>
    <row r="577" spans="2:6">
      <c r="B577" s="16"/>
      <c r="E577" s="16"/>
      <c r="F577" s="16"/>
    </row>
    <row r="578" spans="2:6">
      <c r="B578" s="16"/>
      <c r="E578" s="16"/>
      <c r="F578" s="16"/>
    </row>
    <row r="579" spans="2:6">
      <c r="B579" s="16"/>
      <c r="E579" s="16"/>
      <c r="F579" s="16"/>
    </row>
    <row r="580" spans="2:6">
      <c r="B580" s="16"/>
      <c r="E580" s="16"/>
      <c r="F580" s="16"/>
    </row>
    <row r="581" spans="2:6">
      <c r="B581" s="16"/>
      <c r="E581" s="16"/>
      <c r="F581" s="16"/>
    </row>
    <row r="582" spans="2:6">
      <c r="B582" s="16"/>
      <c r="E582" s="16"/>
      <c r="F582" s="16"/>
    </row>
    <row r="583" spans="2:6">
      <c r="B583" s="16"/>
      <c r="E583" s="16"/>
      <c r="F583" s="16"/>
    </row>
    <row r="584" spans="2:6">
      <c r="B584" s="16"/>
      <c r="E584" s="16"/>
      <c r="F584" s="16"/>
    </row>
    <row r="585" spans="2:6">
      <c r="B585" s="16"/>
      <c r="E585" s="16"/>
      <c r="F585" s="16"/>
    </row>
    <row r="586" spans="2:6">
      <c r="B586" s="16"/>
      <c r="E586" s="16"/>
      <c r="F586" s="16"/>
    </row>
    <row r="587" spans="2:6">
      <c r="B587" s="16"/>
      <c r="E587" s="16"/>
      <c r="F587" s="16"/>
    </row>
    <row r="588" spans="2:6">
      <c r="B588" s="16"/>
      <c r="E588" s="16"/>
      <c r="F588" s="16"/>
    </row>
    <row r="589" spans="2:6">
      <c r="B589" s="16"/>
      <c r="E589" s="16"/>
      <c r="F589" s="16"/>
    </row>
    <row r="590" spans="2:6">
      <c r="B590" s="16"/>
      <c r="E590" s="16"/>
      <c r="F590" s="16"/>
    </row>
    <row r="591" spans="2:6">
      <c r="B591" s="16"/>
      <c r="E591" s="16"/>
      <c r="F591" s="16"/>
    </row>
    <row r="592" spans="2:6">
      <c r="B592" s="16"/>
      <c r="E592" s="16"/>
      <c r="F592" s="16"/>
    </row>
    <row r="593" spans="2:6">
      <c r="B593" s="16"/>
      <c r="E593" s="16"/>
      <c r="F593" s="16"/>
    </row>
    <row r="594" spans="2:6">
      <c r="B594" s="16"/>
      <c r="E594" s="16"/>
      <c r="F594" s="16"/>
    </row>
    <row r="595" spans="2:6">
      <c r="B595" s="16"/>
      <c r="E595" s="16"/>
      <c r="F595" s="16"/>
    </row>
    <row r="596" spans="2:6">
      <c r="B596" s="16"/>
      <c r="E596" s="16"/>
      <c r="F596" s="16"/>
    </row>
    <row r="597" spans="2:6">
      <c r="B597" s="16"/>
      <c r="E597" s="16"/>
      <c r="F597" s="16"/>
    </row>
    <row r="598" spans="2:6">
      <c r="B598" s="16"/>
      <c r="E598" s="16"/>
      <c r="F598" s="16"/>
    </row>
    <row r="599" spans="2:6">
      <c r="B599" s="16"/>
      <c r="E599" s="16"/>
      <c r="F599" s="16"/>
    </row>
    <row r="600" spans="2:6">
      <c r="B600" s="16"/>
      <c r="E600" s="16"/>
      <c r="F600" s="16"/>
    </row>
    <row r="601" spans="2:6">
      <c r="B601" s="16"/>
      <c r="E601" s="16"/>
      <c r="F601" s="16"/>
    </row>
    <row r="602" spans="2:6">
      <c r="B602" s="16"/>
      <c r="E602" s="16"/>
      <c r="F602" s="16"/>
    </row>
    <row r="603" spans="2:6">
      <c r="B603" s="16"/>
      <c r="E603" s="16"/>
      <c r="F603" s="16"/>
    </row>
    <row r="604" spans="2:6">
      <c r="B604" s="16"/>
      <c r="E604" s="16"/>
      <c r="F604" s="16"/>
    </row>
    <row r="605" spans="2:6">
      <c r="B605" s="16"/>
      <c r="E605" s="16"/>
      <c r="F605" s="16"/>
    </row>
    <row r="606" spans="2:6">
      <c r="B606" s="16"/>
      <c r="E606" s="16"/>
      <c r="F606" s="16"/>
    </row>
    <row r="607" spans="2:6">
      <c r="B607" s="16"/>
      <c r="E607" s="16"/>
      <c r="F607" s="16"/>
    </row>
    <row r="608" spans="2:6">
      <c r="B608" s="16"/>
      <c r="E608" s="16"/>
      <c r="F608" s="16"/>
    </row>
    <row r="609" spans="2:6">
      <c r="B609" s="16"/>
      <c r="E609" s="16"/>
      <c r="F609" s="16"/>
    </row>
    <row r="610" spans="2:6">
      <c r="B610" s="16"/>
      <c r="E610" s="16"/>
      <c r="F610" s="16"/>
    </row>
    <row r="611" spans="2:6">
      <c r="B611" s="16"/>
      <c r="E611" s="16"/>
      <c r="F611" s="16"/>
    </row>
    <row r="612" spans="2:6">
      <c r="B612" s="16"/>
      <c r="E612" s="16"/>
      <c r="F612" s="16"/>
    </row>
    <row r="613" spans="2:6">
      <c r="B613" s="16"/>
      <c r="E613" s="16"/>
      <c r="F613" s="16"/>
    </row>
    <row r="614" spans="2:6">
      <c r="B614" s="16"/>
      <c r="E614" s="16"/>
      <c r="F614" s="16"/>
    </row>
    <row r="615" spans="2:6">
      <c r="B615" s="16"/>
      <c r="E615" s="16"/>
      <c r="F615" s="16"/>
    </row>
    <row r="616" spans="2:6">
      <c r="B616" s="16"/>
      <c r="E616" s="16"/>
      <c r="F616" s="16"/>
    </row>
    <row r="617" spans="2:6">
      <c r="B617" s="16"/>
      <c r="E617" s="16"/>
      <c r="F617" s="16"/>
    </row>
    <row r="618" spans="2:6">
      <c r="B618" s="16"/>
      <c r="E618" s="16"/>
      <c r="F618" s="16"/>
    </row>
    <row r="619" spans="2:6">
      <c r="B619" s="16"/>
      <c r="E619" s="16"/>
      <c r="F619" s="16"/>
    </row>
    <row r="620" spans="2:6">
      <c r="B620" s="16"/>
      <c r="E620" s="16"/>
      <c r="F620" s="16"/>
    </row>
    <row r="621" spans="2:6">
      <c r="B621" s="16"/>
      <c r="E621" s="16"/>
      <c r="F621" s="16"/>
    </row>
    <row r="622" spans="2:6">
      <c r="B622" s="16"/>
      <c r="E622" s="16"/>
      <c r="F622" s="16"/>
    </row>
    <row r="623" spans="2:6">
      <c r="B623" s="16"/>
      <c r="E623" s="16"/>
      <c r="F623" s="16"/>
    </row>
    <row r="624" spans="2:6">
      <c r="B624" s="16"/>
      <c r="E624" s="16"/>
      <c r="F624" s="16"/>
    </row>
    <row r="625" spans="2:6">
      <c r="B625" s="16"/>
      <c r="E625" s="16"/>
      <c r="F625" s="16"/>
    </row>
    <row r="626" spans="2:6">
      <c r="B626" s="16"/>
      <c r="E626" s="16"/>
      <c r="F626" s="16"/>
    </row>
    <row r="627" spans="2:6">
      <c r="B627" s="16"/>
      <c r="E627" s="16"/>
      <c r="F627" s="16"/>
    </row>
    <row r="628" spans="2:6">
      <c r="B628" s="16"/>
      <c r="E628" s="16"/>
      <c r="F628" s="16"/>
    </row>
    <row r="629" spans="2:6">
      <c r="B629" s="16"/>
      <c r="E629" s="16"/>
      <c r="F629" s="16"/>
    </row>
    <row r="630" spans="2:6">
      <c r="B630" s="16"/>
      <c r="E630" s="16"/>
      <c r="F630" s="16"/>
    </row>
    <row r="631" spans="2:6">
      <c r="B631" s="16"/>
      <c r="E631" s="16"/>
      <c r="F631" s="16"/>
    </row>
    <row r="632" spans="2:6">
      <c r="B632" s="16"/>
      <c r="E632" s="16"/>
      <c r="F632" s="16"/>
    </row>
    <row r="633" spans="2:6">
      <c r="B633" s="16"/>
      <c r="E633" s="16"/>
      <c r="F633" s="16"/>
    </row>
    <row r="634" spans="2:6">
      <c r="B634" s="16"/>
      <c r="E634" s="16"/>
      <c r="F634" s="16"/>
    </row>
    <row r="635" spans="2:6">
      <c r="B635" s="16"/>
      <c r="E635" s="16"/>
      <c r="F635" s="16"/>
    </row>
    <row r="636" spans="2:6">
      <c r="B636" s="16"/>
      <c r="E636" s="16"/>
      <c r="F636" s="16"/>
    </row>
    <row r="637" spans="2:6">
      <c r="B637" s="16"/>
      <c r="E637" s="16"/>
      <c r="F637" s="16"/>
    </row>
    <row r="638" spans="2:6">
      <c r="B638" s="16"/>
      <c r="E638" s="16"/>
      <c r="F638" s="16"/>
    </row>
    <row r="639" spans="2:6">
      <c r="B639" s="16"/>
      <c r="E639" s="16"/>
      <c r="F639" s="16"/>
    </row>
    <row r="640" spans="2:6">
      <c r="B640" s="16"/>
      <c r="E640" s="16"/>
      <c r="F640" s="16"/>
    </row>
    <row r="641" spans="2:6">
      <c r="B641" s="16"/>
      <c r="E641" s="16"/>
      <c r="F641" s="16"/>
    </row>
    <row r="642" spans="2:6">
      <c r="B642" s="16"/>
      <c r="E642" s="16"/>
      <c r="F642" s="16"/>
    </row>
    <row r="643" spans="2:6">
      <c r="B643" s="16"/>
      <c r="E643" s="16"/>
      <c r="F643" s="16"/>
    </row>
    <row r="644" spans="2:6">
      <c r="B644" s="16"/>
      <c r="E644" s="16"/>
      <c r="F644" s="16"/>
    </row>
    <row r="645" spans="2:6">
      <c r="B645" s="16"/>
      <c r="E645" s="16"/>
      <c r="F645" s="16"/>
    </row>
    <row r="646" spans="2:6">
      <c r="B646" s="16"/>
      <c r="E646" s="16"/>
      <c r="F646" s="16"/>
    </row>
    <row r="647" spans="2:6">
      <c r="B647" s="16"/>
      <c r="E647" s="16"/>
      <c r="F647" s="16"/>
    </row>
    <row r="648" spans="2:6">
      <c r="B648" s="16"/>
      <c r="E648" s="16"/>
      <c r="F648" s="16"/>
    </row>
    <row r="649" spans="2:6">
      <c r="B649" s="16"/>
      <c r="E649" s="16"/>
      <c r="F649" s="16"/>
    </row>
    <row r="650" spans="2:6">
      <c r="B650" s="16"/>
      <c r="E650" s="16"/>
      <c r="F650" s="16"/>
    </row>
    <row r="651" spans="2:6">
      <c r="B651" s="16"/>
      <c r="E651" s="16"/>
      <c r="F651" s="16"/>
    </row>
    <row r="652" spans="2:6">
      <c r="B652" s="16"/>
      <c r="E652" s="16"/>
      <c r="F652" s="16"/>
    </row>
    <row r="653" spans="2:6">
      <c r="B653" s="16"/>
      <c r="E653" s="16"/>
      <c r="F653" s="16"/>
    </row>
    <row r="654" spans="2:6">
      <c r="B654" s="16"/>
      <c r="E654" s="16"/>
      <c r="F654" s="16"/>
    </row>
    <row r="655" spans="2:6">
      <c r="B655" s="16"/>
      <c r="E655" s="16"/>
      <c r="F655" s="16"/>
    </row>
    <row r="656" spans="2:6">
      <c r="B656" s="16"/>
      <c r="E656" s="16"/>
      <c r="F656" s="16"/>
    </row>
    <row r="657" spans="2:6">
      <c r="B657" s="16"/>
      <c r="E657" s="16"/>
      <c r="F657" s="16"/>
    </row>
    <row r="658" spans="2:6">
      <c r="B658" s="16"/>
      <c r="E658" s="16"/>
      <c r="F658" s="16"/>
    </row>
    <row r="659" spans="2:6">
      <c r="B659" s="16"/>
      <c r="E659" s="16"/>
      <c r="F659" s="16"/>
    </row>
    <row r="660" spans="2:6">
      <c r="B660" s="16"/>
      <c r="E660" s="16"/>
      <c r="F660" s="16"/>
    </row>
    <row r="661" spans="2:6">
      <c r="B661" s="16"/>
      <c r="E661" s="16"/>
      <c r="F661" s="16"/>
    </row>
    <row r="662" spans="2:6">
      <c r="B662" s="16"/>
      <c r="E662" s="16"/>
      <c r="F662" s="16"/>
    </row>
    <row r="663" spans="2:6">
      <c r="B663" s="16"/>
      <c r="E663" s="16"/>
      <c r="F663" s="16"/>
    </row>
    <row r="664" spans="2:6">
      <c r="B664" s="16"/>
      <c r="E664" s="16"/>
      <c r="F664" s="16"/>
    </row>
    <row r="665" spans="2:6">
      <c r="B665" s="16"/>
      <c r="E665" s="16"/>
      <c r="F665" s="16"/>
    </row>
    <row r="666" spans="2:6">
      <c r="B666" s="16"/>
      <c r="E666" s="16"/>
      <c r="F666" s="16"/>
    </row>
    <row r="667" spans="2:6">
      <c r="B667" s="16"/>
      <c r="E667" s="16"/>
      <c r="F667" s="16"/>
    </row>
    <row r="668" spans="2:6">
      <c r="B668" s="16"/>
      <c r="E668" s="16"/>
      <c r="F668" s="16"/>
    </row>
    <row r="669" spans="2:6">
      <c r="B669" s="16"/>
      <c r="E669" s="16"/>
      <c r="F669" s="16"/>
    </row>
    <row r="670" spans="2:6">
      <c r="B670" s="16"/>
      <c r="E670" s="16"/>
      <c r="F670" s="16"/>
    </row>
    <row r="671" spans="2:6">
      <c r="B671" s="16"/>
      <c r="E671" s="16"/>
      <c r="F671" s="16"/>
    </row>
    <row r="672" spans="2:6">
      <c r="B672" s="16"/>
      <c r="E672" s="16"/>
      <c r="F672" s="16"/>
    </row>
    <row r="673" spans="2:6">
      <c r="B673" s="16"/>
      <c r="E673" s="16"/>
      <c r="F673" s="16"/>
    </row>
    <row r="674" spans="2:6">
      <c r="B674" s="16"/>
      <c r="E674" s="16"/>
      <c r="F674" s="16"/>
    </row>
    <row r="675" spans="2:6">
      <c r="B675" s="16"/>
      <c r="E675" s="16"/>
      <c r="F675" s="16"/>
    </row>
    <row r="676" spans="2:6">
      <c r="B676" s="16"/>
      <c r="E676" s="16"/>
      <c r="F676" s="16"/>
    </row>
    <row r="677" spans="2:6">
      <c r="B677" s="16"/>
      <c r="E677" s="16"/>
      <c r="F677" s="16"/>
    </row>
    <row r="678" spans="2:6">
      <c r="B678" s="16"/>
      <c r="E678" s="16"/>
      <c r="F678" s="16"/>
    </row>
    <row r="679" spans="2:6">
      <c r="B679" s="16"/>
      <c r="E679" s="16"/>
      <c r="F679" s="16"/>
    </row>
    <row r="680" spans="2:6">
      <c r="B680" s="16"/>
      <c r="E680" s="16"/>
      <c r="F680" s="16"/>
    </row>
    <row r="681" spans="2:6">
      <c r="B681" s="16"/>
      <c r="E681" s="16"/>
      <c r="F681" s="16"/>
    </row>
    <row r="682" spans="2:6">
      <c r="B682" s="16"/>
      <c r="E682" s="16"/>
      <c r="F682" s="16"/>
    </row>
    <row r="683" spans="2:6">
      <c r="B683" s="16"/>
      <c r="E683" s="16"/>
      <c r="F683" s="16"/>
    </row>
    <row r="684" spans="2:6">
      <c r="B684" s="16"/>
      <c r="E684" s="16"/>
      <c r="F684" s="16"/>
    </row>
    <row r="685" spans="2:6">
      <c r="B685" s="16"/>
      <c r="E685" s="16"/>
      <c r="F685" s="16"/>
    </row>
    <row r="686" spans="2:6">
      <c r="B686" s="16"/>
      <c r="E686" s="16"/>
      <c r="F686" s="16"/>
    </row>
    <row r="687" spans="2:6">
      <c r="B687" s="16"/>
      <c r="E687" s="16"/>
      <c r="F687" s="16"/>
    </row>
    <row r="688" spans="2:6">
      <c r="B688" s="16"/>
      <c r="E688" s="16"/>
      <c r="F688" s="16"/>
    </row>
    <row r="689" spans="2:6">
      <c r="B689" s="16"/>
      <c r="E689" s="16"/>
      <c r="F689" s="16"/>
    </row>
    <row r="690" spans="2:6">
      <c r="B690" s="16"/>
      <c r="E690" s="16"/>
      <c r="F690" s="16"/>
    </row>
    <row r="691" spans="2:6">
      <c r="B691" s="16"/>
      <c r="E691" s="16"/>
      <c r="F691" s="16"/>
    </row>
    <row r="692" spans="2:6">
      <c r="B692" s="16"/>
      <c r="E692" s="16"/>
      <c r="F692" s="16"/>
    </row>
    <row r="693" spans="2:6">
      <c r="B693" s="16"/>
      <c r="E693" s="16"/>
      <c r="F693" s="16"/>
    </row>
    <row r="694" spans="2:6">
      <c r="B694" s="16"/>
      <c r="E694" s="16"/>
      <c r="F694" s="16"/>
    </row>
    <row r="695" spans="2:6">
      <c r="B695" s="16"/>
      <c r="E695" s="16"/>
      <c r="F695" s="16"/>
    </row>
    <row r="696" spans="2:6">
      <c r="B696" s="16"/>
      <c r="E696" s="16"/>
      <c r="F696" s="16"/>
    </row>
    <row r="697" spans="2:6">
      <c r="B697" s="16"/>
      <c r="E697" s="16"/>
      <c r="F697" s="16"/>
    </row>
    <row r="698" spans="2:6">
      <c r="B698" s="16"/>
      <c r="E698" s="16"/>
      <c r="F698" s="16"/>
    </row>
    <row r="699" spans="2:6">
      <c r="B699" s="16"/>
      <c r="E699" s="16"/>
      <c r="F699" s="16"/>
    </row>
    <row r="700" spans="2:6">
      <c r="B700" s="16"/>
      <c r="E700" s="16"/>
      <c r="F700" s="16"/>
    </row>
    <row r="701" spans="2:6">
      <c r="B701" s="16"/>
      <c r="E701" s="16"/>
      <c r="F701" s="16"/>
    </row>
    <row r="702" spans="2:6">
      <c r="B702" s="16"/>
      <c r="E702" s="16"/>
      <c r="F702" s="16"/>
    </row>
    <row r="703" spans="2:6">
      <c r="B703" s="16"/>
      <c r="E703" s="16"/>
      <c r="F703" s="16"/>
    </row>
    <row r="704" spans="2:6">
      <c r="B704" s="16"/>
      <c r="E704" s="16"/>
      <c r="F704" s="16"/>
    </row>
    <row r="705" spans="2:6">
      <c r="B705" s="16"/>
      <c r="E705" s="16"/>
      <c r="F705" s="16"/>
    </row>
    <row r="706" spans="2:6">
      <c r="B706" s="16"/>
      <c r="E706" s="16"/>
      <c r="F706" s="16"/>
    </row>
    <row r="707" spans="2:6">
      <c r="B707" s="16"/>
      <c r="E707" s="16"/>
      <c r="F707" s="16"/>
    </row>
    <row r="708" spans="2:6">
      <c r="B708" s="16"/>
      <c r="E708" s="16"/>
      <c r="F708" s="16"/>
    </row>
    <row r="709" spans="2:6">
      <c r="B709" s="16"/>
      <c r="E709" s="16"/>
      <c r="F709" s="16"/>
    </row>
    <row r="710" spans="2:6">
      <c r="B710" s="16"/>
      <c r="E710" s="16"/>
      <c r="F710" s="16"/>
    </row>
    <row r="711" spans="2:6">
      <c r="B711" s="16"/>
      <c r="E711" s="16"/>
      <c r="F711" s="16"/>
    </row>
    <row r="712" spans="2:6">
      <c r="B712" s="16"/>
      <c r="E712" s="16"/>
      <c r="F712" s="16"/>
    </row>
    <row r="713" spans="2:6">
      <c r="B713" s="16"/>
      <c r="E713" s="16"/>
      <c r="F713" s="16"/>
    </row>
    <row r="714" spans="2:6">
      <c r="B714" s="16"/>
      <c r="E714" s="16"/>
      <c r="F714" s="16"/>
    </row>
    <row r="715" spans="2:6">
      <c r="B715" s="16"/>
      <c r="E715" s="16"/>
      <c r="F715" s="16"/>
    </row>
    <row r="716" spans="2:6">
      <c r="B716" s="16"/>
      <c r="E716" s="16"/>
      <c r="F716" s="16"/>
    </row>
    <row r="717" spans="2:6">
      <c r="B717" s="16"/>
      <c r="E717" s="16"/>
      <c r="F717" s="16"/>
    </row>
    <row r="718" spans="2:6">
      <c r="B718" s="16"/>
      <c r="E718" s="16"/>
      <c r="F718" s="16"/>
    </row>
    <row r="719" spans="2:6">
      <c r="B719" s="16"/>
      <c r="E719" s="16"/>
      <c r="F719" s="16"/>
    </row>
    <row r="720" spans="2:6">
      <c r="B720" s="16"/>
      <c r="E720" s="16"/>
      <c r="F720" s="16"/>
    </row>
    <row r="721" spans="2:6">
      <c r="B721" s="16"/>
      <c r="E721" s="16"/>
      <c r="F721" s="16"/>
    </row>
    <row r="722" spans="2:6">
      <c r="B722" s="16"/>
      <c r="E722" s="16"/>
      <c r="F722" s="16"/>
    </row>
    <row r="723" spans="2:6">
      <c r="B723" s="16"/>
      <c r="E723" s="16"/>
      <c r="F723" s="16"/>
    </row>
    <row r="724" spans="2:6">
      <c r="B724" s="16"/>
      <c r="E724" s="16"/>
      <c r="F724" s="16"/>
    </row>
    <row r="725" spans="2:6">
      <c r="B725" s="16"/>
      <c r="E725" s="16"/>
      <c r="F725" s="16"/>
    </row>
    <row r="726" spans="2:6">
      <c r="B726" s="16"/>
      <c r="E726" s="16"/>
      <c r="F726" s="16"/>
    </row>
    <row r="727" spans="2:6">
      <c r="B727" s="16"/>
      <c r="E727" s="16"/>
      <c r="F727" s="16"/>
    </row>
    <row r="728" spans="2:6">
      <c r="B728" s="16"/>
      <c r="E728" s="16"/>
      <c r="F728" s="16"/>
    </row>
    <row r="729" spans="2:6">
      <c r="B729" s="16"/>
      <c r="E729" s="16"/>
      <c r="F729" s="16"/>
    </row>
    <row r="730" spans="2:6">
      <c r="B730" s="16"/>
      <c r="E730" s="16"/>
      <c r="F730" s="16"/>
    </row>
    <row r="731" spans="2:6">
      <c r="B731" s="16"/>
      <c r="E731" s="16"/>
      <c r="F731" s="16"/>
    </row>
    <row r="732" spans="2:6">
      <c r="B732" s="16"/>
      <c r="E732" s="16"/>
      <c r="F732" s="16"/>
    </row>
    <row r="733" spans="2:6">
      <c r="B733" s="16"/>
      <c r="E733" s="16"/>
      <c r="F733" s="16"/>
    </row>
    <row r="734" spans="2:6">
      <c r="B734" s="16"/>
      <c r="E734" s="16"/>
      <c r="F734" s="16"/>
    </row>
    <row r="735" spans="2:6">
      <c r="B735" s="16"/>
      <c r="E735" s="16"/>
      <c r="F735" s="16"/>
    </row>
    <row r="736" spans="2:6">
      <c r="B736" s="16"/>
      <c r="E736" s="16"/>
      <c r="F736" s="16"/>
    </row>
    <row r="737" spans="2:6">
      <c r="B737" s="16"/>
      <c r="E737" s="16"/>
      <c r="F737" s="16"/>
    </row>
    <row r="738" spans="2:6">
      <c r="B738" s="16"/>
      <c r="E738" s="16"/>
      <c r="F738" s="16"/>
    </row>
    <row r="739" spans="2:6">
      <c r="B739" s="16"/>
      <c r="E739" s="16"/>
      <c r="F739" s="16"/>
    </row>
    <row r="740" spans="2:6">
      <c r="B740" s="16"/>
      <c r="E740" s="16"/>
      <c r="F740" s="16"/>
    </row>
    <row r="741" spans="2:6">
      <c r="B741" s="16"/>
      <c r="E741" s="16"/>
      <c r="F741" s="16"/>
    </row>
    <row r="742" spans="2:6">
      <c r="B742" s="16"/>
      <c r="E742" s="16"/>
      <c r="F742" s="16"/>
    </row>
    <row r="743" spans="2:6">
      <c r="B743" s="16"/>
      <c r="E743" s="16"/>
      <c r="F743" s="16"/>
    </row>
    <row r="744" spans="2:6">
      <c r="B744" s="16"/>
      <c r="E744" s="16"/>
      <c r="F744" s="16"/>
    </row>
    <row r="745" spans="2:6">
      <c r="B745" s="16"/>
      <c r="E745" s="16"/>
      <c r="F745" s="16"/>
    </row>
    <row r="746" spans="2:6">
      <c r="B746" s="16"/>
      <c r="E746" s="16"/>
      <c r="F746" s="16"/>
    </row>
    <row r="747" spans="2:6">
      <c r="B747" s="16"/>
      <c r="E747" s="16"/>
      <c r="F747" s="16"/>
    </row>
    <row r="748" spans="2:6">
      <c r="B748" s="16"/>
      <c r="E748" s="16"/>
      <c r="F748" s="16"/>
    </row>
    <row r="749" spans="2:6">
      <c r="B749" s="16"/>
      <c r="E749" s="16"/>
      <c r="F749" s="16"/>
    </row>
    <row r="750" spans="2:6">
      <c r="B750" s="16"/>
      <c r="E750" s="16"/>
      <c r="F750" s="16"/>
    </row>
    <row r="751" spans="2:6">
      <c r="B751" s="16"/>
      <c r="E751" s="16"/>
      <c r="F751" s="16"/>
    </row>
    <row r="752" spans="2:6">
      <c r="B752" s="16"/>
      <c r="E752" s="16"/>
      <c r="F752" s="16"/>
    </row>
    <row r="753" spans="2:6">
      <c r="B753" s="16"/>
      <c r="E753" s="16"/>
      <c r="F753" s="16"/>
    </row>
    <row r="754" spans="2:6">
      <c r="B754" s="16"/>
      <c r="E754" s="16"/>
      <c r="F754" s="16"/>
    </row>
    <row r="755" spans="2:6">
      <c r="B755" s="16"/>
      <c r="E755" s="16"/>
      <c r="F755" s="16"/>
    </row>
    <row r="756" spans="2:6">
      <c r="B756" s="16"/>
      <c r="E756" s="16"/>
      <c r="F756" s="16"/>
    </row>
    <row r="757" spans="2:6">
      <c r="B757" s="16"/>
      <c r="E757" s="16"/>
      <c r="F757" s="16"/>
    </row>
    <row r="758" spans="2:6">
      <c r="B758" s="16"/>
      <c r="E758" s="16"/>
      <c r="F758" s="16"/>
    </row>
    <row r="759" spans="2:6">
      <c r="B759" s="16"/>
      <c r="E759" s="16"/>
      <c r="F759" s="16"/>
    </row>
    <row r="760" spans="2:6">
      <c r="B760" s="16"/>
      <c r="E760" s="16"/>
      <c r="F760" s="16"/>
    </row>
    <row r="761" spans="2:6">
      <c r="B761" s="16"/>
      <c r="E761" s="16"/>
      <c r="F761" s="16"/>
    </row>
    <row r="762" spans="2:6">
      <c r="B762" s="16"/>
      <c r="E762" s="16"/>
      <c r="F762" s="16"/>
    </row>
    <row r="763" spans="2:6">
      <c r="B763" s="16"/>
      <c r="E763" s="16"/>
      <c r="F763" s="16"/>
    </row>
    <row r="764" spans="2:6">
      <c r="B764" s="16"/>
      <c r="E764" s="16"/>
      <c r="F764" s="16"/>
    </row>
    <row r="765" spans="2:6">
      <c r="B765" s="16"/>
      <c r="E765" s="16"/>
      <c r="F765" s="16"/>
    </row>
    <row r="766" spans="2:6">
      <c r="B766" s="16"/>
      <c r="E766" s="16"/>
      <c r="F766" s="16"/>
    </row>
    <row r="767" spans="2:6">
      <c r="B767" s="16"/>
      <c r="E767" s="16"/>
      <c r="F767" s="16"/>
    </row>
    <row r="768" spans="2:6">
      <c r="B768" s="16"/>
      <c r="E768" s="16"/>
      <c r="F768" s="16"/>
    </row>
    <row r="769" spans="2:6">
      <c r="B769" s="16"/>
      <c r="E769" s="16"/>
      <c r="F769" s="16"/>
    </row>
    <row r="770" spans="2:6">
      <c r="B770" s="16"/>
      <c r="E770" s="16"/>
      <c r="F770" s="16"/>
    </row>
    <row r="771" spans="2:6">
      <c r="B771" s="16"/>
      <c r="E771" s="16"/>
      <c r="F771" s="16"/>
    </row>
    <row r="772" spans="2:6">
      <c r="B772" s="16"/>
      <c r="E772" s="16"/>
      <c r="F772" s="16"/>
    </row>
    <row r="773" spans="2:6">
      <c r="B773" s="16"/>
      <c r="E773" s="16"/>
      <c r="F773" s="16"/>
    </row>
    <row r="774" spans="2:6">
      <c r="B774" s="16"/>
      <c r="E774" s="16"/>
      <c r="F774" s="16"/>
    </row>
    <row r="775" spans="2:6">
      <c r="B775" s="16"/>
      <c r="E775" s="16"/>
      <c r="F775" s="16"/>
    </row>
    <row r="776" spans="2:6">
      <c r="B776" s="16"/>
      <c r="E776" s="16"/>
      <c r="F776" s="16"/>
    </row>
    <row r="777" spans="2:6">
      <c r="B777" s="16"/>
      <c r="E777" s="16"/>
      <c r="F777" s="16"/>
    </row>
    <row r="778" spans="2:6">
      <c r="B778" s="16"/>
      <c r="E778" s="16"/>
      <c r="F778" s="16"/>
    </row>
    <row r="779" spans="2:6">
      <c r="B779" s="16"/>
      <c r="E779" s="16"/>
      <c r="F779" s="16"/>
    </row>
    <row r="780" spans="2:6">
      <c r="B780" s="16"/>
      <c r="E780" s="16"/>
      <c r="F780" s="16"/>
    </row>
    <row r="781" spans="2:6">
      <c r="B781" s="16"/>
      <c r="E781" s="16"/>
      <c r="F781" s="16"/>
    </row>
    <row r="782" spans="2:6">
      <c r="B782" s="16"/>
      <c r="E782" s="16"/>
      <c r="F782" s="16"/>
    </row>
    <row r="783" spans="2:6">
      <c r="B783" s="16"/>
      <c r="E783" s="16"/>
      <c r="F783" s="16"/>
    </row>
    <row r="784" spans="2:6">
      <c r="B784" s="16"/>
      <c r="E784" s="16"/>
      <c r="F784" s="16"/>
    </row>
    <row r="785" spans="2:6">
      <c r="B785" s="16"/>
      <c r="E785" s="16"/>
      <c r="F785" s="16"/>
    </row>
    <row r="786" spans="2:6">
      <c r="B786" s="16"/>
      <c r="E786" s="16"/>
      <c r="F786" s="16"/>
    </row>
    <row r="787" spans="2:6">
      <c r="B787" s="16"/>
      <c r="E787" s="16"/>
      <c r="F787" s="16"/>
    </row>
    <row r="788" spans="2:6">
      <c r="B788" s="16"/>
      <c r="E788" s="16"/>
      <c r="F788" s="16"/>
    </row>
    <row r="789" spans="2:6">
      <c r="B789" s="16"/>
      <c r="E789" s="16"/>
      <c r="F789" s="16"/>
    </row>
    <row r="790" spans="2:6">
      <c r="B790" s="16"/>
      <c r="E790" s="16"/>
      <c r="F790" s="16"/>
    </row>
    <row r="791" spans="2:6">
      <c r="B791" s="16"/>
      <c r="E791" s="16"/>
      <c r="F791" s="16"/>
    </row>
    <row r="792" spans="2:6">
      <c r="B792" s="16"/>
      <c r="E792" s="16"/>
      <c r="F792" s="16"/>
    </row>
    <row r="793" spans="2:6">
      <c r="B793" s="16"/>
      <c r="E793" s="16"/>
      <c r="F793" s="16"/>
    </row>
    <row r="794" spans="2:6">
      <c r="B794" s="16"/>
      <c r="E794" s="16"/>
      <c r="F794" s="16"/>
    </row>
    <row r="795" spans="2:6">
      <c r="B795" s="16"/>
      <c r="E795" s="16"/>
      <c r="F795" s="16"/>
    </row>
    <row r="796" spans="2:6">
      <c r="B796" s="16"/>
      <c r="E796" s="16"/>
      <c r="F796" s="16"/>
    </row>
    <row r="797" spans="2:6">
      <c r="B797" s="16"/>
      <c r="E797" s="16"/>
      <c r="F797" s="16"/>
    </row>
    <row r="798" spans="2:6">
      <c r="B798" s="16"/>
      <c r="E798" s="16"/>
      <c r="F798" s="16"/>
    </row>
    <row r="799" spans="2:6">
      <c r="B799" s="16"/>
      <c r="E799" s="16"/>
      <c r="F799" s="16"/>
    </row>
    <row r="800" spans="2:6">
      <c r="B800" s="16"/>
      <c r="E800" s="16"/>
      <c r="F800" s="16"/>
    </row>
    <row r="801" spans="2:6">
      <c r="B801" s="16"/>
      <c r="E801" s="16"/>
      <c r="F801" s="16"/>
    </row>
    <row r="802" spans="2:6">
      <c r="B802" s="16"/>
      <c r="E802" s="16"/>
      <c r="F802" s="16"/>
    </row>
    <row r="803" spans="2:6">
      <c r="B803" s="16"/>
      <c r="E803" s="16"/>
      <c r="F803" s="16"/>
    </row>
    <row r="804" spans="2:6">
      <c r="B804" s="16"/>
      <c r="E804" s="16"/>
      <c r="F804" s="16"/>
    </row>
    <row r="805" spans="2:6">
      <c r="B805" s="16"/>
      <c r="E805" s="16"/>
      <c r="F805" s="16"/>
    </row>
    <row r="806" spans="2:6">
      <c r="B806" s="16"/>
      <c r="E806" s="16"/>
      <c r="F806" s="16"/>
    </row>
    <row r="807" spans="2:6">
      <c r="B807" s="16"/>
      <c r="E807" s="16"/>
      <c r="F807" s="16"/>
    </row>
    <row r="808" spans="2:6">
      <c r="B808" s="16"/>
      <c r="E808" s="16"/>
      <c r="F808" s="16"/>
    </row>
    <row r="809" spans="2:6">
      <c r="B809" s="16"/>
      <c r="E809" s="16"/>
      <c r="F809" s="16"/>
    </row>
    <row r="810" spans="2:6">
      <c r="B810" s="16"/>
      <c r="E810" s="16"/>
      <c r="F810" s="16"/>
    </row>
    <row r="811" spans="2:6">
      <c r="B811" s="16"/>
      <c r="E811" s="16"/>
      <c r="F811" s="16"/>
    </row>
    <row r="812" spans="2:6">
      <c r="B812" s="16"/>
      <c r="E812" s="16"/>
      <c r="F812" s="16"/>
    </row>
    <row r="813" spans="2:6">
      <c r="B813" s="16"/>
      <c r="E813" s="16"/>
      <c r="F813" s="16"/>
    </row>
    <row r="814" spans="2:6">
      <c r="B814" s="16"/>
      <c r="E814" s="16"/>
      <c r="F814" s="16"/>
    </row>
    <row r="815" spans="2:6">
      <c r="B815" s="16"/>
      <c r="E815" s="16"/>
      <c r="F815" s="16"/>
    </row>
    <row r="816" spans="2:6">
      <c r="B816" s="16"/>
      <c r="E816" s="16"/>
      <c r="F816" s="16"/>
    </row>
    <row r="817" spans="2:6">
      <c r="B817" s="16"/>
      <c r="E817" s="16"/>
      <c r="F817" s="16"/>
    </row>
    <row r="818" spans="2:6">
      <c r="B818" s="16"/>
      <c r="E818" s="16"/>
      <c r="F818" s="16"/>
    </row>
    <row r="819" spans="2:6">
      <c r="B819" s="16"/>
      <c r="E819" s="16"/>
      <c r="F819" s="16"/>
    </row>
    <row r="820" spans="2:6">
      <c r="B820" s="16"/>
      <c r="E820" s="16"/>
      <c r="F820" s="16"/>
    </row>
    <row r="821" spans="2:6">
      <c r="B821" s="16"/>
      <c r="E821" s="16"/>
      <c r="F821" s="16"/>
    </row>
    <row r="822" spans="2:6">
      <c r="B822" s="16"/>
      <c r="E822" s="16"/>
      <c r="F822" s="16"/>
    </row>
    <row r="823" spans="2:6">
      <c r="B823" s="16"/>
      <c r="E823" s="16"/>
      <c r="F823" s="16"/>
    </row>
    <row r="824" spans="2:6">
      <c r="B824" s="16"/>
      <c r="E824" s="16"/>
      <c r="F824" s="16"/>
    </row>
    <row r="825" spans="2:6">
      <c r="B825" s="16"/>
      <c r="E825" s="16"/>
      <c r="F825" s="16"/>
    </row>
    <row r="826" spans="2:6">
      <c r="B826" s="16"/>
      <c r="E826" s="16"/>
      <c r="F826" s="16"/>
    </row>
    <row r="827" spans="2:6">
      <c r="B827" s="16"/>
      <c r="E827" s="16"/>
      <c r="F827" s="16"/>
    </row>
    <row r="828" spans="2:6">
      <c r="B828" s="16"/>
      <c r="E828" s="16"/>
      <c r="F828" s="16"/>
    </row>
    <row r="829" spans="2:6">
      <c r="B829" s="16"/>
      <c r="E829" s="16"/>
      <c r="F829" s="16"/>
    </row>
    <row r="830" spans="2:6">
      <c r="B830" s="16"/>
      <c r="E830" s="16"/>
      <c r="F830" s="16"/>
    </row>
    <row r="831" spans="2:6">
      <c r="B831" s="16"/>
      <c r="E831" s="16"/>
      <c r="F831" s="16"/>
    </row>
    <row r="832" spans="2:6">
      <c r="B832" s="16"/>
      <c r="E832" s="16"/>
      <c r="F832" s="16"/>
    </row>
    <row r="833" spans="2:6">
      <c r="B833" s="16"/>
      <c r="E833" s="16"/>
      <c r="F833" s="16"/>
    </row>
    <row r="834" spans="2:6">
      <c r="B834" s="16"/>
      <c r="E834" s="16"/>
      <c r="F834" s="16"/>
    </row>
    <row r="835" spans="2:6">
      <c r="B835" s="16"/>
      <c r="E835" s="16"/>
      <c r="F835" s="16"/>
    </row>
    <row r="836" spans="2:6">
      <c r="B836" s="16"/>
      <c r="E836" s="16"/>
      <c r="F836" s="16"/>
    </row>
    <row r="837" spans="2:6">
      <c r="B837" s="16"/>
      <c r="E837" s="16"/>
      <c r="F837" s="16"/>
    </row>
    <row r="838" spans="2:6">
      <c r="B838" s="16"/>
      <c r="E838" s="16"/>
      <c r="F838" s="16"/>
    </row>
    <row r="839" spans="2:6">
      <c r="B839" s="16"/>
      <c r="E839" s="16"/>
      <c r="F839" s="16"/>
    </row>
    <row r="840" spans="2:6">
      <c r="B840" s="16"/>
      <c r="E840" s="16"/>
      <c r="F840" s="16"/>
    </row>
    <row r="841" spans="2:6">
      <c r="B841" s="16"/>
      <c r="E841" s="16"/>
      <c r="F841" s="16"/>
    </row>
    <row r="842" spans="2:6">
      <c r="B842" s="16"/>
      <c r="E842" s="16"/>
      <c r="F842" s="16"/>
    </row>
    <row r="843" spans="2:6">
      <c r="B843" s="16"/>
      <c r="E843" s="16"/>
      <c r="F843" s="16"/>
    </row>
    <row r="844" spans="2:6">
      <c r="B844" s="16"/>
      <c r="E844" s="16"/>
      <c r="F844" s="16"/>
    </row>
    <row r="845" spans="2:6">
      <c r="B845" s="16"/>
      <c r="E845" s="16"/>
      <c r="F845" s="16"/>
    </row>
    <row r="846" spans="2:6">
      <c r="B846" s="16"/>
      <c r="E846" s="16"/>
      <c r="F846" s="16"/>
    </row>
    <row r="847" spans="2:6">
      <c r="B847" s="16"/>
      <c r="E847" s="16"/>
      <c r="F847" s="16"/>
    </row>
    <row r="848" spans="2:6">
      <c r="B848" s="16"/>
      <c r="E848" s="16"/>
      <c r="F848" s="16"/>
    </row>
    <row r="849" spans="2:6">
      <c r="B849" s="16"/>
      <c r="E849" s="16"/>
      <c r="F849" s="16"/>
    </row>
    <row r="850" spans="2:6">
      <c r="B850" s="16"/>
      <c r="E850" s="16"/>
      <c r="F850" s="16"/>
    </row>
    <row r="851" spans="2:6">
      <c r="B851" s="16"/>
      <c r="E851" s="16"/>
      <c r="F851" s="16"/>
    </row>
    <row r="852" spans="2:6">
      <c r="B852" s="16"/>
      <c r="E852" s="16"/>
      <c r="F852" s="16"/>
    </row>
    <row r="853" spans="2:6">
      <c r="B853" s="16"/>
      <c r="E853" s="16"/>
      <c r="F853" s="16"/>
    </row>
    <row r="854" spans="2:6">
      <c r="B854" s="16"/>
      <c r="E854" s="16"/>
      <c r="F854" s="16"/>
    </row>
    <row r="855" spans="2:6">
      <c r="B855" s="16"/>
      <c r="E855" s="16"/>
      <c r="F855" s="16"/>
    </row>
    <row r="856" spans="2:6">
      <c r="B856" s="16"/>
      <c r="E856" s="16"/>
      <c r="F856" s="16"/>
    </row>
    <row r="857" spans="2:6">
      <c r="B857" s="16"/>
      <c r="E857" s="16"/>
      <c r="F857" s="16"/>
    </row>
    <row r="858" spans="2:6">
      <c r="B858" s="16"/>
      <c r="E858" s="16"/>
      <c r="F858" s="16"/>
    </row>
    <row r="859" spans="2:6">
      <c r="B859" s="16"/>
      <c r="E859" s="16"/>
      <c r="F859" s="16"/>
    </row>
    <row r="860" spans="2:6">
      <c r="B860" s="16"/>
      <c r="E860" s="16"/>
      <c r="F860" s="16"/>
    </row>
    <row r="861" spans="2:6">
      <c r="B861" s="16"/>
      <c r="E861" s="16"/>
      <c r="F861" s="16"/>
    </row>
    <row r="862" spans="2:6">
      <c r="B862" s="16"/>
      <c r="E862" s="16"/>
      <c r="F862" s="16"/>
    </row>
    <row r="863" spans="2:6">
      <c r="B863" s="16"/>
      <c r="E863" s="16"/>
      <c r="F863" s="16"/>
    </row>
    <row r="864" spans="2:6">
      <c r="B864" s="16"/>
      <c r="E864" s="16"/>
      <c r="F864" s="16"/>
    </row>
    <row r="865" spans="2:6">
      <c r="B865" s="16"/>
      <c r="E865" s="16"/>
      <c r="F865" s="16"/>
    </row>
    <row r="866" spans="2:6">
      <c r="B866" s="16"/>
      <c r="E866" s="16"/>
      <c r="F866" s="16"/>
    </row>
    <row r="867" spans="2:6">
      <c r="B867" s="16"/>
      <c r="E867" s="16"/>
      <c r="F867" s="16"/>
    </row>
    <row r="868" spans="2:6">
      <c r="B868" s="16"/>
      <c r="E868" s="16"/>
      <c r="F868" s="16"/>
    </row>
    <row r="869" spans="2:6">
      <c r="B869" s="16"/>
      <c r="E869" s="16"/>
      <c r="F869" s="16"/>
    </row>
    <row r="870" spans="2:6">
      <c r="B870" s="16"/>
      <c r="E870" s="16"/>
      <c r="F870" s="16"/>
    </row>
    <row r="871" spans="2:6">
      <c r="B871" s="16"/>
      <c r="E871" s="16"/>
      <c r="F871" s="16"/>
    </row>
    <row r="872" spans="2:6">
      <c r="B872" s="16"/>
      <c r="E872" s="16"/>
      <c r="F872" s="16"/>
    </row>
    <row r="873" spans="2:6">
      <c r="B873" s="16"/>
      <c r="E873" s="16"/>
      <c r="F873" s="16"/>
    </row>
    <row r="874" spans="2:6">
      <c r="B874" s="16"/>
      <c r="E874" s="16"/>
      <c r="F874" s="16"/>
    </row>
    <row r="875" spans="2:6">
      <c r="B875" s="16"/>
      <c r="E875" s="16"/>
      <c r="F875" s="16"/>
    </row>
    <row r="876" spans="2:6">
      <c r="B876" s="16"/>
      <c r="E876" s="16"/>
      <c r="F876" s="16"/>
    </row>
    <row r="877" spans="2:6">
      <c r="B877" s="16"/>
      <c r="E877" s="16"/>
      <c r="F877" s="16"/>
    </row>
    <row r="878" spans="2:6">
      <c r="B878" s="16"/>
      <c r="E878" s="16"/>
      <c r="F878" s="16"/>
    </row>
    <row r="879" spans="2:6">
      <c r="B879" s="16"/>
      <c r="E879" s="16"/>
      <c r="F879" s="16"/>
    </row>
    <row r="880" spans="2:6">
      <c r="B880" s="16"/>
      <c r="E880" s="16"/>
      <c r="F880" s="16"/>
    </row>
    <row r="881" spans="2:6">
      <c r="B881" s="16"/>
      <c r="E881" s="16"/>
      <c r="F881" s="16"/>
    </row>
    <row r="882" spans="2:6">
      <c r="B882" s="16"/>
      <c r="E882" s="16"/>
      <c r="F882" s="16"/>
    </row>
    <row r="883" spans="2:6">
      <c r="B883" s="16"/>
      <c r="E883" s="16"/>
      <c r="F883" s="16"/>
    </row>
    <row r="884" spans="2:6">
      <c r="B884" s="16"/>
      <c r="E884" s="16"/>
      <c r="F884" s="16"/>
    </row>
    <row r="885" spans="2:6">
      <c r="B885" s="16"/>
      <c r="E885" s="16"/>
      <c r="F885" s="16"/>
    </row>
    <row r="886" spans="2:6">
      <c r="B886" s="16"/>
      <c r="E886" s="16"/>
      <c r="F886" s="16"/>
    </row>
    <row r="887" spans="2:6">
      <c r="B887" s="16"/>
      <c r="E887" s="16"/>
      <c r="F887" s="16"/>
    </row>
    <row r="888" spans="2:6">
      <c r="B888" s="16"/>
      <c r="E888" s="16"/>
      <c r="F888" s="16"/>
    </row>
    <row r="889" spans="2:6">
      <c r="B889" s="16"/>
      <c r="E889" s="16"/>
      <c r="F889" s="16"/>
    </row>
    <row r="890" spans="2:6">
      <c r="B890" s="16"/>
      <c r="E890" s="16"/>
      <c r="F890" s="16"/>
    </row>
    <row r="891" spans="2:6">
      <c r="B891" s="16"/>
      <c r="E891" s="16"/>
      <c r="F891" s="16"/>
    </row>
    <row r="892" spans="2:6">
      <c r="B892" s="16"/>
      <c r="E892" s="16"/>
      <c r="F892" s="16"/>
    </row>
    <row r="893" spans="2:6">
      <c r="B893" s="16"/>
      <c r="E893" s="16"/>
      <c r="F893" s="16"/>
    </row>
    <row r="894" spans="2:6">
      <c r="B894" s="16"/>
      <c r="E894" s="16"/>
      <c r="F894" s="16"/>
    </row>
    <row r="895" spans="2:6">
      <c r="B895" s="16"/>
      <c r="E895" s="16"/>
      <c r="F895" s="16"/>
    </row>
    <row r="896" spans="2:6">
      <c r="B896" s="16"/>
      <c r="E896" s="16"/>
      <c r="F896" s="16"/>
    </row>
    <row r="897" spans="2:6">
      <c r="B897" s="16"/>
      <c r="E897" s="16"/>
      <c r="F897" s="16"/>
    </row>
    <row r="898" spans="2:6">
      <c r="B898" s="16"/>
      <c r="E898" s="16"/>
      <c r="F898" s="16"/>
    </row>
    <row r="899" spans="2:6">
      <c r="B899" s="16"/>
      <c r="E899" s="16"/>
      <c r="F899" s="16"/>
    </row>
    <row r="900" spans="2:6">
      <c r="B900" s="16"/>
      <c r="E900" s="16"/>
      <c r="F900" s="16"/>
    </row>
    <row r="901" spans="2:6">
      <c r="B901" s="16"/>
      <c r="E901" s="16"/>
      <c r="F901" s="16"/>
    </row>
    <row r="902" spans="2:6">
      <c r="B902" s="16"/>
      <c r="E902" s="16"/>
      <c r="F902" s="16"/>
    </row>
    <row r="903" spans="2:6">
      <c r="B903" s="16"/>
      <c r="E903" s="16"/>
      <c r="F903" s="16"/>
    </row>
    <row r="904" spans="2:6">
      <c r="B904" s="16"/>
      <c r="E904" s="16"/>
      <c r="F904" s="16"/>
    </row>
    <row r="905" spans="2:6">
      <c r="B905" s="16"/>
      <c r="E905" s="16"/>
      <c r="F905" s="16"/>
    </row>
    <row r="906" spans="2:6">
      <c r="B906" s="16"/>
      <c r="E906" s="16"/>
      <c r="F906" s="16"/>
    </row>
    <row r="907" spans="2:6">
      <c r="B907" s="16"/>
      <c r="E907" s="16"/>
      <c r="F907" s="16"/>
    </row>
    <row r="908" spans="2:6">
      <c r="B908" s="16"/>
      <c r="E908" s="16"/>
      <c r="F908" s="16"/>
    </row>
    <row r="909" spans="2:6">
      <c r="B909" s="16"/>
      <c r="E909" s="16"/>
      <c r="F909" s="16"/>
    </row>
    <row r="910" spans="2:6">
      <c r="B910" s="16"/>
      <c r="E910" s="16"/>
      <c r="F910" s="16"/>
    </row>
    <row r="911" spans="2:6">
      <c r="B911" s="16"/>
      <c r="E911" s="16"/>
      <c r="F911" s="16"/>
    </row>
    <row r="912" spans="2:6">
      <c r="B912" s="16"/>
      <c r="E912" s="16"/>
      <c r="F912" s="16"/>
    </row>
    <row r="913" spans="2:6">
      <c r="B913" s="16"/>
      <c r="E913" s="16"/>
      <c r="F913" s="16"/>
    </row>
    <row r="914" spans="2:6">
      <c r="B914" s="16"/>
      <c r="E914" s="16"/>
      <c r="F914" s="16"/>
    </row>
    <row r="915" spans="2:6">
      <c r="B915" s="16"/>
      <c r="E915" s="16"/>
      <c r="F915" s="16"/>
    </row>
    <row r="916" spans="2:6">
      <c r="B916" s="16"/>
      <c r="E916" s="16"/>
      <c r="F916" s="16"/>
    </row>
    <row r="917" spans="2:6">
      <c r="B917" s="16"/>
      <c r="E917" s="16"/>
      <c r="F917" s="16"/>
    </row>
    <row r="918" spans="2:6">
      <c r="B918" s="16"/>
      <c r="E918" s="16"/>
      <c r="F918" s="16"/>
    </row>
    <row r="919" spans="2:6">
      <c r="B919" s="16"/>
      <c r="E919" s="16"/>
      <c r="F919" s="16"/>
    </row>
    <row r="920" spans="2:6">
      <c r="B920" s="16"/>
      <c r="E920" s="16"/>
      <c r="F920" s="16"/>
    </row>
    <row r="921" spans="2:6">
      <c r="B921" s="16"/>
      <c r="E921" s="16"/>
      <c r="F921" s="16"/>
    </row>
    <row r="922" spans="2:6">
      <c r="B922" s="16"/>
      <c r="E922" s="16"/>
      <c r="F922" s="16"/>
    </row>
    <row r="923" spans="2:6">
      <c r="B923" s="16"/>
      <c r="E923" s="16"/>
      <c r="F923" s="16"/>
    </row>
    <row r="924" spans="2:6">
      <c r="B924" s="16"/>
      <c r="E924" s="16"/>
      <c r="F924" s="16"/>
    </row>
    <row r="925" spans="2:6">
      <c r="B925" s="16"/>
      <c r="E925" s="16"/>
      <c r="F925" s="16"/>
    </row>
    <row r="926" spans="2:6">
      <c r="B926" s="16"/>
      <c r="E926" s="16"/>
      <c r="F926" s="16"/>
    </row>
    <row r="927" spans="2:6">
      <c r="B927" s="16"/>
      <c r="E927" s="16"/>
      <c r="F927" s="16"/>
    </row>
    <row r="928" spans="2:6">
      <c r="B928" s="16"/>
      <c r="E928" s="16"/>
      <c r="F928" s="16"/>
    </row>
    <row r="929" spans="2:6">
      <c r="B929" s="16"/>
      <c r="E929" s="16"/>
      <c r="F929" s="16"/>
    </row>
    <row r="930" spans="2:6">
      <c r="B930" s="16"/>
      <c r="E930" s="16"/>
      <c r="F930" s="16"/>
    </row>
    <row r="931" spans="2:6">
      <c r="B931" s="16"/>
      <c r="E931" s="16"/>
      <c r="F931" s="16"/>
    </row>
    <row r="932" spans="2:6">
      <c r="B932" s="16"/>
      <c r="E932" s="16"/>
      <c r="F932" s="16"/>
    </row>
    <row r="933" spans="2:6">
      <c r="B933" s="16"/>
      <c r="E933" s="16"/>
      <c r="F933" s="16"/>
    </row>
    <row r="934" spans="2:6">
      <c r="B934" s="16"/>
      <c r="E934" s="16"/>
      <c r="F934" s="16"/>
    </row>
    <row r="935" spans="2:6">
      <c r="B935" s="16"/>
      <c r="E935" s="16"/>
      <c r="F935" s="16"/>
    </row>
    <row r="936" spans="2:6">
      <c r="B936" s="16"/>
      <c r="E936" s="16"/>
      <c r="F936" s="16"/>
    </row>
    <row r="937" spans="2:6">
      <c r="B937" s="16"/>
      <c r="E937" s="16"/>
      <c r="F937" s="16"/>
    </row>
    <row r="938" spans="2:6">
      <c r="B938" s="16"/>
      <c r="E938" s="16"/>
      <c r="F938" s="16"/>
    </row>
    <row r="939" spans="2:6">
      <c r="B939" s="16"/>
      <c r="E939" s="16"/>
      <c r="F939" s="16"/>
    </row>
    <row r="940" spans="2:6">
      <c r="B940" s="16"/>
      <c r="E940" s="16"/>
      <c r="F940" s="16"/>
    </row>
    <row r="941" spans="2:6">
      <c r="B941" s="16"/>
      <c r="E941" s="16"/>
      <c r="F941" s="16"/>
    </row>
    <row r="942" spans="2:6">
      <c r="B942" s="16"/>
      <c r="E942" s="16"/>
      <c r="F942" s="16"/>
    </row>
    <row r="943" spans="2:6">
      <c r="B943" s="16"/>
      <c r="E943" s="16"/>
      <c r="F943" s="16"/>
    </row>
    <row r="944" spans="2:6">
      <c r="B944" s="16"/>
      <c r="E944" s="16"/>
      <c r="F944" s="16"/>
    </row>
    <row r="945" spans="2:6">
      <c r="B945" s="16"/>
      <c r="E945" s="16"/>
      <c r="F945" s="16"/>
    </row>
    <row r="946" spans="2:6">
      <c r="B946" s="16"/>
      <c r="E946" s="16"/>
      <c r="F946" s="16"/>
    </row>
    <row r="947" spans="2:6">
      <c r="B947" s="16"/>
      <c r="E947" s="16"/>
      <c r="F947" s="16"/>
    </row>
    <row r="948" spans="2:6">
      <c r="B948" s="16"/>
      <c r="E948" s="16"/>
      <c r="F948" s="16"/>
    </row>
    <row r="949" spans="2:6">
      <c r="B949" s="16"/>
      <c r="E949" s="16"/>
      <c r="F949" s="16"/>
    </row>
    <row r="950" spans="2:6">
      <c r="B950" s="16"/>
      <c r="E950" s="16"/>
      <c r="F950" s="16"/>
    </row>
    <row r="951" spans="2:6">
      <c r="B951" s="16"/>
      <c r="E951" s="16"/>
      <c r="F951" s="16"/>
    </row>
    <row r="952" spans="2:6">
      <c r="B952" s="16"/>
      <c r="E952" s="16"/>
      <c r="F952" s="16"/>
    </row>
    <row r="953" spans="2:6">
      <c r="B953" s="16"/>
      <c r="E953" s="16"/>
      <c r="F953" s="16"/>
    </row>
    <row r="954" spans="2:6">
      <c r="B954" s="16"/>
      <c r="E954" s="16"/>
      <c r="F954" s="16"/>
    </row>
    <row r="955" spans="2:6">
      <c r="B955" s="16"/>
      <c r="E955" s="16"/>
      <c r="F955" s="16"/>
    </row>
    <row r="956" spans="2:6">
      <c r="B956" s="16"/>
      <c r="E956" s="16"/>
      <c r="F956" s="16"/>
    </row>
    <row r="957" spans="2:6">
      <c r="B957" s="16"/>
      <c r="E957" s="16"/>
      <c r="F957" s="16"/>
    </row>
    <row r="958" spans="2:6">
      <c r="B958" s="16"/>
      <c r="E958" s="16"/>
      <c r="F958" s="16"/>
    </row>
    <row r="959" spans="2:6">
      <c r="B959" s="16"/>
      <c r="E959" s="16"/>
      <c r="F959" s="16"/>
    </row>
    <row r="960" spans="2:6">
      <c r="B960" s="16"/>
      <c r="E960" s="16"/>
      <c r="F960" s="16"/>
    </row>
    <row r="961" spans="2:6">
      <c r="B961" s="16"/>
      <c r="E961" s="16"/>
      <c r="F961" s="16"/>
    </row>
    <row r="962" spans="2:6">
      <c r="B962" s="16"/>
      <c r="E962" s="16"/>
      <c r="F962" s="16"/>
    </row>
    <row r="963" spans="2:6">
      <c r="B963" s="16"/>
      <c r="E963" s="16"/>
      <c r="F963" s="16"/>
    </row>
    <row r="964" spans="2:6">
      <c r="B964" s="16"/>
      <c r="E964" s="16"/>
      <c r="F964" s="16"/>
    </row>
    <row r="965" spans="2:6">
      <c r="B965" s="16"/>
      <c r="E965" s="16"/>
      <c r="F965" s="16"/>
    </row>
    <row r="966" spans="2:6">
      <c r="B966" s="16"/>
      <c r="E966" s="16"/>
      <c r="F966" s="16"/>
    </row>
    <row r="967" spans="2:6">
      <c r="B967" s="16"/>
      <c r="E967" s="16"/>
      <c r="F967" s="16"/>
    </row>
    <row r="968" spans="2:6">
      <c r="B968" s="16"/>
      <c r="E968" s="16"/>
      <c r="F968" s="16"/>
    </row>
    <row r="969" spans="2:6">
      <c r="B969" s="16"/>
      <c r="E969" s="16"/>
      <c r="F969" s="16"/>
    </row>
    <row r="970" spans="2:6">
      <c r="B970" s="16"/>
      <c r="E970" s="16"/>
      <c r="F970" s="16"/>
    </row>
    <row r="971" spans="2:6">
      <c r="B971" s="16"/>
      <c r="E971" s="16"/>
      <c r="F971" s="16"/>
    </row>
    <row r="972" spans="2:6">
      <c r="B972" s="16"/>
      <c r="E972" s="16"/>
      <c r="F972" s="16"/>
    </row>
    <row r="973" spans="2:6">
      <c r="B973" s="16"/>
      <c r="E973" s="16"/>
      <c r="F973" s="16"/>
    </row>
    <row r="974" spans="2:6">
      <c r="B974" s="16"/>
      <c r="E974" s="16"/>
      <c r="F974" s="16"/>
    </row>
    <row r="975" spans="2:6">
      <c r="B975" s="16"/>
      <c r="E975" s="16"/>
      <c r="F975" s="16"/>
    </row>
    <row r="976" spans="2:6">
      <c r="B976" s="16"/>
      <c r="E976" s="16"/>
      <c r="F976" s="16"/>
    </row>
    <row r="977" spans="2:6">
      <c r="B977" s="16"/>
      <c r="E977" s="16"/>
      <c r="F977" s="16"/>
    </row>
    <row r="978" spans="2:6">
      <c r="B978" s="16"/>
      <c r="E978" s="16"/>
      <c r="F978" s="16"/>
    </row>
    <row r="979" spans="2:6">
      <c r="B979" s="16"/>
      <c r="E979" s="16"/>
      <c r="F979" s="16"/>
    </row>
    <row r="980" spans="2:6">
      <c r="B980" s="16"/>
      <c r="E980" s="16"/>
      <c r="F980" s="16"/>
    </row>
    <row r="981" spans="2:6">
      <c r="B981" s="16"/>
      <c r="E981" s="16"/>
      <c r="F981" s="16"/>
    </row>
    <row r="982" spans="2:6">
      <c r="B982" s="16"/>
      <c r="E982" s="16"/>
      <c r="F982" s="16"/>
    </row>
    <row r="983" spans="2:6">
      <c r="B983" s="16"/>
      <c r="E983" s="16"/>
      <c r="F983" s="16"/>
    </row>
    <row r="984" spans="2:6">
      <c r="B984" s="16"/>
      <c r="E984" s="16"/>
      <c r="F984" s="16"/>
    </row>
    <row r="985" spans="2:6">
      <c r="B985" s="16"/>
      <c r="E985" s="16"/>
      <c r="F985" s="16"/>
    </row>
    <row r="986" spans="2:6">
      <c r="B986" s="16"/>
      <c r="E986" s="16"/>
      <c r="F986" s="16"/>
    </row>
    <row r="987" spans="2:6">
      <c r="B987" s="16"/>
      <c r="E987" s="16"/>
      <c r="F987" s="16"/>
    </row>
    <row r="988" spans="2:6">
      <c r="B988" s="16"/>
      <c r="E988" s="16"/>
      <c r="F988" s="16"/>
    </row>
    <row r="989" spans="2:6">
      <c r="B989" s="16"/>
      <c r="E989" s="16"/>
      <c r="F989" s="16"/>
    </row>
    <row r="990" spans="2:6">
      <c r="B990" s="16"/>
      <c r="E990" s="16"/>
      <c r="F990" s="16"/>
    </row>
    <row r="991" spans="2:6">
      <c r="B991" s="16"/>
      <c r="E991" s="16"/>
      <c r="F991" s="16"/>
    </row>
    <row r="992" spans="2:6">
      <c r="B992" s="16"/>
      <c r="E992" s="16"/>
      <c r="F992" s="16"/>
    </row>
    <row r="993" spans="2:6">
      <c r="B993" s="16"/>
      <c r="E993" s="16"/>
      <c r="F993" s="16"/>
    </row>
    <row r="994" spans="2:6">
      <c r="B994" s="16"/>
      <c r="E994" s="16"/>
      <c r="F994" s="16"/>
    </row>
    <row r="995" spans="2:6">
      <c r="B995" s="16"/>
      <c r="E995" s="16"/>
      <c r="F995" s="16"/>
    </row>
    <row r="996" spans="2:6">
      <c r="B996" s="16"/>
      <c r="E996" s="16"/>
      <c r="F996" s="16"/>
    </row>
    <row r="997" spans="2:6">
      <c r="B997" s="16"/>
      <c r="E997" s="16"/>
      <c r="F997" s="16"/>
    </row>
    <row r="998" spans="2:6">
      <c r="B998" s="16"/>
      <c r="E998" s="16"/>
      <c r="F998" s="16"/>
    </row>
    <row r="999" spans="2:6">
      <c r="B999" s="16"/>
      <c r="E999" s="16"/>
      <c r="F999" s="16"/>
    </row>
    <row r="1000" spans="2:6">
      <c r="B1000" s="16"/>
      <c r="E1000" s="16"/>
      <c r="F1000" s="16"/>
    </row>
    <row r="1001" spans="2:6">
      <c r="B1001" s="16"/>
      <c r="E1001" s="16"/>
      <c r="F1001" s="16"/>
    </row>
    <row r="1002" spans="2:6">
      <c r="B1002" s="16"/>
      <c r="E1002" s="16"/>
      <c r="F1002" s="16"/>
    </row>
    <row r="1003" spans="2:6">
      <c r="B1003" s="16"/>
      <c r="E1003" s="16"/>
      <c r="F1003" s="16"/>
    </row>
    <row r="1004" spans="2:6">
      <c r="B1004" s="16"/>
      <c r="E1004" s="16"/>
      <c r="F1004" s="16"/>
    </row>
    <row r="1005" spans="2:6">
      <c r="B1005" s="16"/>
      <c r="E1005" s="16"/>
      <c r="F1005" s="16"/>
    </row>
    <row r="1006" spans="2:6">
      <c r="B1006" s="16"/>
      <c r="E1006" s="16"/>
      <c r="F1006" s="16"/>
    </row>
    <row r="1007" spans="2:6">
      <c r="B1007" s="16"/>
      <c r="E1007" s="16"/>
      <c r="F1007" s="16"/>
    </row>
    <row r="1008" spans="2:6">
      <c r="B1008" s="16"/>
      <c r="E1008" s="16"/>
      <c r="F1008" s="16"/>
    </row>
    <row r="1009" spans="2:6">
      <c r="B1009" s="16"/>
      <c r="E1009" s="16"/>
      <c r="F1009" s="16"/>
    </row>
    <row r="1010" spans="2:6">
      <c r="B1010" s="16"/>
      <c r="E1010" s="16"/>
      <c r="F1010" s="16"/>
    </row>
    <row r="1011" spans="2:6">
      <c r="B1011" s="16"/>
      <c r="E1011" s="16"/>
      <c r="F1011" s="16"/>
    </row>
    <row r="1012" spans="2:6">
      <c r="B1012" s="16"/>
      <c r="E1012" s="16"/>
      <c r="F1012" s="16"/>
    </row>
    <row r="1013" spans="2:6">
      <c r="B1013" s="16"/>
      <c r="E1013" s="16"/>
      <c r="F1013" s="16"/>
    </row>
    <row r="1014" spans="2:6">
      <c r="B1014" s="16"/>
      <c r="E1014" s="16"/>
      <c r="F1014" s="16"/>
    </row>
    <row r="1015" spans="2:6">
      <c r="B1015" s="16"/>
      <c r="E1015" s="16"/>
      <c r="F1015" s="16"/>
    </row>
    <row r="1016" spans="2:6">
      <c r="B1016" s="16"/>
      <c r="E1016" s="16"/>
      <c r="F1016" s="16"/>
    </row>
    <row r="1017" spans="2:6">
      <c r="B1017" s="16"/>
      <c r="E1017" s="16"/>
      <c r="F1017" s="16"/>
    </row>
    <row r="1018" spans="2:6">
      <c r="B1018" s="16"/>
      <c r="E1018" s="16"/>
      <c r="F1018" s="16"/>
    </row>
    <row r="1019" spans="2:6">
      <c r="B1019" s="16"/>
      <c r="E1019" s="16"/>
      <c r="F1019" s="16"/>
    </row>
    <row r="1020" spans="2:6">
      <c r="B1020" s="16"/>
      <c r="E1020" s="16"/>
      <c r="F1020" s="16"/>
    </row>
    <row r="1021" spans="2:6">
      <c r="B1021" s="16"/>
      <c r="E1021" s="16"/>
      <c r="F1021" s="16"/>
    </row>
    <row r="1022" spans="2:6">
      <c r="B1022" s="16"/>
      <c r="E1022" s="16"/>
      <c r="F1022" s="16"/>
    </row>
    <row r="1023" spans="2:6">
      <c r="B1023" s="16"/>
      <c r="E1023" s="16"/>
      <c r="F1023" s="16"/>
    </row>
    <row r="1024" spans="2:6">
      <c r="B1024" s="16"/>
      <c r="E1024" s="16"/>
      <c r="F1024" s="16"/>
    </row>
    <row r="1025" spans="2:6">
      <c r="B1025" s="16"/>
      <c r="E1025" s="16"/>
      <c r="F1025" s="16"/>
    </row>
    <row r="1026" spans="2:6">
      <c r="B1026" s="16"/>
      <c r="E1026" s="16"/>
      <c r="F1026" s="16"/>
    </row>
    <row r="1027" spans="2:6">
      <c r="B1027" s="16"/>
      <c r="E1027" s="16"/>
      <c r="F1027" s="16"/>
    </row>
    <row r="1028" spans="2:6">
      <c r="B1028" s="16"/>
      <c r="E1028" s="16"/>
      <c r="F1028" s="16"/>
    </row>
    <row r="1029" spans="2:6">
      <c r="B1029" s="16"/>
      <c r="E1029" s="16"/>
      <c r="F1029" s="16"/>
    </row>
    <row r="1030" spans="2:6">
      <c r="B1030" s="16"/>
      <c r="E1030" s="16"/>
      <c r="F1030" s="16"/>
    </row>
    <row r="1031" spans="2:6">
      <c r="B1031" s="16"/>
      <c r="E1031" s="16"/>
      <c r="F1031" s="16"/>
    </row>
    <row r="1032" spans="2:6">
      <c r="B1032" s="16"/>
      <c r="E1032" s="16"/>
      <c r="F1032" s="16"/>
    </row>
    <row r="1033" spans="2:6">
      <c r="B1033" s="16"/>
      <c r="E1033" s="16"/>
      <c r="F1033" s="16"/>
    </row>
    <row r="1034" spans="2:6">
      <c r="B1034" s="16"/>
      <c r="E1034" s="16"/>
      <c r="F1034" s="16"/>
    </row>
    <row r="1035" spans="2:6">
      <c r="B1035" s="16"/>
      <c r="E1035" s="16"/>
      <c r="F1035" s="16"/>
    </row>
    <row r="1036" spans="2:6">
      <c r="B1036" s="16"/>
      <c r="E1036" s="16"/>
      <c r="F1036" s="16"/>
    </row>
    <row r="1037" spans="2:6">
      <c r="B1037" s="16"/>
      <c r="E1037" s="16"/>
      <c r="F1037" s="16"/>
    </row>
    <row r="1038" spans="2:6">
      <c r="B1038" s="16"/>
      <c r="E1038" s="16"/>
      <c r="F1038" s="16"/>
    </row>
    <row r="1039" spans="2:6">
      <c r="B1039" s="16"/>
      <c r="E1039" s="16"/>
      <c r="F1039" s="16"/>
    </row>
    <row r="1040" spans="2:6">
      <c r="B1040" s="16"/>
      <c r="E1040" s="16"/>
      <c r="F1040" s="16"/>
    </row>
    <row r="1041" spans="2:6">
      <c r="B1041" s="16"/>
      <c r="E1041" s="16"/>
      <c r="F1041" s="16"/>
    </row>
    <row r="1042" spans="2:6">
      <c r="B1042" s="16"/>
      <c r="E1042" s="16"/>
      <c r="F1042" s="16"/>
    </row>
    <row r="1043" spans="2:6">
      <c r="B1043" s="16"/>
      <c r="E1043" s="16"/>
      <c r="F1043" s="16"/>
    </row>
    <row r="1044" spans="2:6">
      <c r="B1044" s="16"/>
      <c r="E1044" s="16"/>
      <c r="F1044" s="16"/>
    </row>
    <row r="1045" spans="2:6">
      <c r="B1045" s="16"/>
      <c r="E1045" s="16"/>
      <c r="F1045" s="16"/>
    </row>
    <row r="1046" spans="2:6">
      <c r="B1046" s="16"/>
      <c r="E1046" s="16"/>
      <c r="F1046" s="16"/>
    </row>
    <row r="1047" spans="2:6">
      <c r="B1047" s="16"/>
      <c r="E1047" s="16"/>
      <c r="F1047" s="16"/>
    </row>
    <row r="1048" spans="2:6">
      <c r="B1048" s="16"/>
      <c r="E1048" s="16"/>
      <c r="F1048" s="16"/>
    </row>
    <row r="1049" spans="2:6">
      <c r="B1049" s="16"/>
      <c r="E1049" s="16"/>
      <c r="F1049" s="16"/>
    </row>
    <row r="1050" spans="2:6">
      <c r="B1050" s="16"/>
      <c r="E1050" s="16"/>
      <c r="F1050" s="16"/>
    </row>
    <row r="1051" spans="2:6">
      <c r="B1051" s="16"/>
      <c r="E1051" s="16"/>
      <c r="F1051" s="16"/>
    </row>
    <row r="1052" spans="2:6">
      <c r="B1052" s="16"/>
      <c r="E1052" s="16"/>
      <c r="F1052" s="16"/>
    </row>
    <row r="1053" spans="2:6">
      <c r="B1053" s="16"/>
      <c r="E1053" s="16"/>
      <c r="F1053" s="16"/>
    </row>
    <row r="1054" spans="2:6">
      <c r="B1054" s="16"/>
      <c r="E1054" s="16"/>
      <c r="F1054" s="16"/>
    </row>
    <row r="1055" spans="2:6">
      <c r="B1055" s="16"/>
      <c r="E1055" s="16"/>
      <c r="F1055" s="16"/>
    </row>
    <row r="1056" spans="2:6">
      <c r="B1056" s="16"/>
      <c r="E1056" s="16"/>
      <c r="F1056" s="16"/>
    </row>
    <row r="1057" spans="2:6">
      <c r="B1057" s="16"/>
      <c r="E1057" s="16"/>
      <c r="F1057" s="16"/>
    </row>
    <row r="1058" spans="2:6">
      <c r="B1058" s="16"/>
      <c r="E1058" s="16"/>
      <c r="F1058" s="16"/>
    </row>
    <row r="1059" spans="2:6">
      <c r="B1059" s="16"/>
      <c r="E1059" s="16"/>
      <c r="F1059" s="16"/>
    </row>
    <row r="1060" spans="2:6">
      <c r="B1060" s="16"/>
      <c r="E1060" s="16"/>
      <c r="F1060" s="16"/>
    </row>
    <row r="1061" spans="2:6">
      <c r="B1061" s="16"/>
      <c r="E1061" s="16"/>
      <c r="F1061" s="16"/>
    </row>
    <row r="1062" spans="2:6">
      <c r="B1062" s="16"/>
      <c r="E1062" s="16"/>
      <c r="F1062" s="16"/>
    </row>
    <row r="1063" spans="2:6">
      <c r="B1063" s="16"/>
      <c r="E1063" s="16"/>
      <c r="F1063" s="16"/>
    </row>
    <row r="1064" spans="2:6">
      <c r="B1064" s="16"/>
      <c r="E1064" s="16"/>
      <c r="F1064" s="16"/>
    </row>
    <row r="1065" spans="2:6">
      <c r="B1065" s="16"/>
      <c r="E1065" s="16"/>
      <c r="F1065" s="16"/>
    </row>
    <row r="1066" spans="2:6">
      <c r="B1066" s="16"/>
      <c r="E1066" s="16"/>
      <c r="F1066" s="16"/>
    </row>
    <row r="1067" spans="2:6">
      <c r="B1067" s="16"/>
      <c r="E1067" s="16"/>
      <c r="F1067" s="16"/>
    </row>
    <row r="1068" spans="2:6">
      <c r="B1068" s="16"/>
      <c r="E1068" s="16"/>
      <c r="F1068" s="16"/>
    </row>
    <row r="1069" spans="2:6">
      <c r="B1069" s="16"/>
      <c r="E1069" s="16"/>
      <c r="F1069" s="16"/>
    </row>
    <row r="1070" spans="2:6">
      <c r="B1070" s="16"/>
      <c r="E1070" s="16"/>
      <c r="F1070" s="16"/>
    </row>
    <row r="1071" spans="2:6">
      <c r="B1071" s="16"/>
      <c r="E1071" s="16"/>
      <c r="F1071" s="16"/>
    </row>
    <row r="1072" spans="2:6">
      <c r="B1072" s="16"/>
      <c r="E1072" s="16"/>
      <c r="F1072" s="16"/>
    </row>
    <row r="1073" spans="2:6">
      <c r="B1073" s="16"/>
      <c r="E1073" s="16"/>
      <c r="F1073" s="16"/>
    </row>
    <row r="1074" spans="2:6">
      <c r="B1074" s="16"/>
      <c r="E1074" s="16"/>
      <c r="F1074" s="16"/>
    </row>
    <row r="1075" spans="2:6">
      <c r="B1075" s="16"/>
      <c r="E1075" s="16"/>
      <c r="F1075" s="16"/>
    </row>
    <row r="1076" spans="2:6">
      <c r="B1076" s="16"/>
      <c r="E1076" s="16"/>
      <c r="F1076" s="16"/>
    </row>
    <row r="1077" spans="2:6">
      <c r="B1077" s="16"/>
      <c r="E1077" s="16"/>
      <c r="F1077" s="16"/>
    </row>
    <row r="1078" spans="2:6">
      <c r="B1078" s="16"/>
      <c r="E1078" s="16"/>
      <c r="F1078" s="16"/>
    </row>
    <row r="1079" spans="2:6">
      <c r="B1079" s="16"/>
      <c r="E1079" s="16"/>
      <c r="F1079" s="16"/>
    </row>
    <row r="1080" spans="2:6">
      <c r="B1080" s="16"/>
      <c r="E1080" s="16"/>
      <c r="F1080" s="16"/>
    </row>
    <row r="1081" spans="2:6">
      <c r="B1081" s="16"/>
      <c r="E1081" s="16"/>
      <c r="F1081" s="16"/>
    </row>
    <row r="1082" spans="2:6">
      <c r="B1082" s="16"/>
      <c r="E1082" s="16"/>
      <c r="F1082" s="16"/>
    </row>
    <row r="1083" spans="2:6">
      <c r="B1083" s="16"/>
      <c r="E1083" s="16"/>
      <c r="F1083" s="16"/>
    </row>
    <row r="1084" spans="2:6">
      <c r="B1084" s="16"/>
      <c r="E1084" s="16"/>
      <c r="F1084" s="16"/>
    </row>
    <row r="1085" spans="2:6">
      <c r="B1085" s="16"/>
      <c r="E1085" s="16"/>
      <c r="F1085" s="16"/>
    </row>
    <row r="1086" spans="2:6">
      <c r="B1086" s="16"/>
      <c r="E1086" s="16"/>
      <c r="F1086" s="16"/>
    </row>
    <row r="1087" spans="2:6">
      <c r="B1087" s="16"/>
      <c r="E1087" s="16"/>
      <c r="F1087" s="16"/>
    </row>
    <row r="1088" spans="2:6">
      <c r="B1088" s="16"/>
      <c r="E1088" s="16"/>
      <c r="F1088" s="16"/>
    </row>
    <row r="1089" spans="2:6">
      <c r="B1089" s="16"/>
      <c r="E1089" s="16"/>
      <c r="F1089" s="16"/>
    </row>
    <row r="1090" spans="2:6">
      <c r="B1090" s="16"/>
      <c r="E1090" s="16"/>
      <c r="F1090" s="16"/>
    </row>
    <row r="1091" spans="2:6">
      <c r="B1091" s="16"/>
      <c r="E1091" s="16"/>
      <c r="F1091" s="16"/>
    </row>
    <row r="1092" spans="2:6">
      <c r="B1092" s="16"/>
      <c r="E1092" s="16"/>
      <c r="F1092" s="16"/>
    </row>
    <row r="1093" spans="2:6">
      <c r="B1093" s="16"/>
      <c r="E1093" s="16"/>
      <c r="F1093" s="16"/>
    </row>
    <row r="1094" spans="2:6">
      <c r="B1094" s="16"/>
      <c r="E1094" s="16"/>
      <c r="F1094" s="16"/>
    </row>
    <row r="1095" spans="2:6">
      <c r="B1095" s="16"/>
      <c r="E1095" s="16"/>
      <c r="F1095" s="16"/>
    </row>
    <row r="1096" spans="2:6">
      <c r="B1096" s="16"/>
      <c r="E1096" s="16"/>
      <c r="F1096" s="16"/>
    </row>
    <row r="1097" spans="2:6">
      <c r="B1097" s="16"/>
      <c r="E1097" s="16"/>
      <c r="F1097" s="16"/>
    </row>
    <row r="1098" spans="2:6">
      <c r="B1098" s="16"/>
      <c r="E1098" s="16"/>
      <c r="F1098" s="16"/>
    </row>
    <row r="1099" spans="2:6">
      <c r="B1099" s="16"/>
      <c r="E1099" s="16"/>
      <c r="F1099" s="16"/>
    </row>
    <row r="1100" spans="2:6">
      <c r="B1100" s="16"/>
      <c r="E1100" s="16"/>
      <c r="F1100" s="16"/>
    </row>
    <row r="1101" spans="2:6">
      <c r="B1101" s="16"/>
      <c r="E1101" s="16"/>
      <c r="F1101" s="16"/>
    </row>
    <row r="1102" spans="2:6">
      <c r="B1102" s="16"/>
      <c r="E1102" s="16"/>
      <c r="F1102" s="16"/>
    </row>
    <row r="1103" spans="2:6">
      <c r="B1103" s="16"/>
      <c r="E1103" s="16"/>
      <c r="F1103" s="16"/>
    </row>
    <row r="1104" spans="2:6">
      <c r="B1104" s="16"/>
      <c r="E1104" s="16"/>
      <c r="F1104" s="16"/>
    </row>
    <row r="1105" spans="2:6">
      <c r="B1105" s="16"/>
      <c r="E1105" s="16"/>
      <c r="F1105" s="16"/>
    </row>
    <row r="1106" spans="2:6">
      <c r="B1106" s="16"/>
      <c r="E1106" s="16"/>
      <c r="F1106" s="16"/>
    </row>
    <row r="1107" spans="2:6">
      <c r="B1107" s="16"/>
      <c r="E1107" s="16"/>
      <c r="F1107" s="16"/>
    </row>
    <row r="1108" spans="2:6">
      <c r="B1108" s="16"/>
      <c r="E1108" s="16"/>
      <c r="F1108" s="16"/>
    </row>
    <row r="1109" spans="2:6">
      <c r="B1109" s="16"/>
      <c r="E1109" s="16"/>
      <c r="F1109" s="16"/>
    </row>
    <row r="1110" spans="2:6">
      <c r="B1110" s="16"/>
      <c r="E1110" s="16"/>
      <c r="F1110" s="16"/>
    </row>
    <row r="1111" spans="2:6">
      <c r="B1111" s="16"/>
      <c r="E1111" s="16"/>
      <c r="F1111" s="16"/>
    </row>
    <row r="1112" spans="2:6">
      <c r="B1112" s="16"/>
      <c r="E1112" s="16"/>
      <c r="F1112" s="16"/>
    </row>
    <row r="1113" spans="2:6">
      <c r="B1113" s="16"/>
      <c r="E1113" s="16"/>
      <c r="F1113" s="16"/>
    </row>
    <row r="1114" spans="2:6">
      <c r="B1114" s="16"/>
      <c r="E1114" s="16"/>
      <c r="F1114" s="16"/>
    </row>
    <row r="1115" spans="2:6">
      <c r="B1115" s="16"/>
      <c r="E1115" s="16"/>
      <c r="F1115" s="16"/>
    </row>
    <row r="1116" spans="2:6">
      <c r="B1116" s="16"/>
      <c r="E1116" s="16"/>
      <c r="F1116" s="16"/>
    </row>
    <row r="1117" spans="2:6">
      <c r="B1117" s="16"/>
      <c r="E1117" s="16"/>
      <c r="F1117" s="16"/>
    </row>
    <row r="1118" spans="2:6">
      <c r="B1118" s="16"/>
      <c r="E1118" s="16"/>
      <c r="F1118" s="16"/>
    </row>
    <row r="1119" spans="2:6">
      <c r="B1119" s="16"/>
      <c r="E1119" s="16"/>
      <c r="F1119" s="16"/>
    </row>
    <row r="1120" spans="2:6">
      <c r="B1120" s="16"/>
      <c r="E1120" s="16"/>
      <c r="F1120" s="16"/>
    </row>
    <row r="1121" spans="2:6">
      <c r="B1121" s="16"/>
      <c r="E1121" s="16"/>
      <c r="F1121" s="16"/>
    </row>
    <row r="1122" spans="2:6">
      <c r="B1122" s="16"/>
      <c r="E1122" s="16"/>
      <c r="F1122" s="16"/>
    </row>
    <row r="1123" spans="2:6">
      <c r="B1123" s="16"/>
      <c r="E1123" s="16"/>
      <c r="F1123" s="16"/>
    </row>
    <row r="1124" spans="2:6">
      <c r="B1124" s="16"/>
      <c r="E1124" s="16"/>
      <c r="F1124" s="16"/>
    </row>
    <row r="1125" spans="2:6">
      <c r="B1125" s="16"/>
      <c r="E1125" s="16"/>
      <c r="F1125" s="16"/>
    </row>
    <row r="1126" spans="2:6">
      <c r="B1126" s="16"/>
      <c r="E1126" s="16"/>
      <c r="F1126" s="16"/>
    </row>
    <row r="1127" spans="2:6">
      <c r="B1127" s="16"/>
      <c r="E1127" s="16"/>
      <c r="F1127" s="16"/>
    </row>
    <row r="1128" spans="2:6">
      <c r="B1128" s="16"/>
      <c r="E1128" s="16"/>
      <c r="F1128" s="16"/>
    </row>
    <row r="1129" spans="2:6">
      <c r="B1129" s="16"/>
      <c r="E1129" s="16"/>
      <c r="F1129" s="16"/>
    </row>
    <row r="1130" spans="2:6">
      <c r="B1130" s="16"/>
      <c r="E1130" s="16"/>
      <c r="F1130" s="16"/>
    </row>
    <row r="1131" spans="2:6">
      <c r="B1131" s="16"/>
      <c r="E1131" s="16"/>
      <c r="F1131" s="16"/>
    </row>
    <row r="1132" spans="2:6">
      <c r="B1132" s="16"/>
      <c r="E1132" s="16"/>
      <c r="F1132" s="16"/>
    </row>
    <row r="1133" spans="2:6">
      <c r="B1133" s="16"/>
      <c r="E1133" s="16"/>
      <c r="F1133" s="16"/>
    </row>
    <row r="1134" spans="2:6">
      <c r="B1134" s="16"/>
      <c r="E1134" s="16"/>
      <c r="F1134" s="16"/>
    </row>
    <row r="1135" spans="2:6">
      <c r="B1135" s="16"/>
      <c r="E1135" s="16"/>
      <c r="F1135" s="16"/>
    </row>
    <row r="1136" spans="2:6">
      <c r="B1136" s="16"/>
      <c r="E1136" s="16"/>
      <c r="F1136" s="16"/>
    </row>
    <row r="1137" spans="2:6">
      <c r="B1137" s="16"/>
      <c r="E1137" s="16"/>
      <c r="F1137" s="16"/>
    </row>
    <row r="1138" spans="2:6">
      <c r="B1138" s="16"/>
      <c r="E1138" s="16"/>
      <c r="F1138" s="16"/>
    </row>
    <row r="1139" spans="2:6">
      <c r="B1139" s="16"/>
      <c r="E1139" s="16"/>
      <c r="F1139" s="16"/>
    </row>
    <row r="1140" spans="2:6">
      <c r="B1140" s="16"/>
      <c r="E1140" s="16"/>
      <c r="F1140" s="16"/>
    </row>
    <row r="1141" spans="2:6">
      <c r="B1141" s="16"/>
      <c r="E1141" s="16"/>
      <c r="F1141" s="16"/>
    </row>
    <row r="1142" spans="2:6">
      <c r="B1142" s="16"/>
      <c r="E1142" s="16"/>
      <c r="F1142" s="16"/>
    </row>
    <row r="1143" spans="2:6">
      <c r="B1143" s="16"/>
      <c r="E1143" s="16"/>
      <c r="F1143" s="16"/>
    </row>
    <row r="1144" spans="2:6">
      <c r="B1144" s="16"/>
      <c r="E1144" s="16"/>
      <c r="F1144" s="16"/>
    </row>
    <row r="1145" spans="2:6">
      <c r="B1145" s="16"/>
      <c r="E1145" s="16"/>
      <c r="F1145" s="16"/>
    </row>
    <row r="1146" spans="2:6">
      <c r="B1146" s="16"/>
      <c r="E1146" s="16"/>
      <c r="F1146" s="16"/>
    </row>
    <row r="1147" spans="2:6">
      <c r="B1147" s="16"/>
      <c r="E1147" s="16"/>
      <c r="F1147" s="16"/>
    </row>
    <row r="1148" spans="2:6">
      <c r="B1148" s="16"/>
      <c r="E1148" s="16"/>
      <c r="F1148" s="16"/>
    </row>
    <row r="1149" spans="2:6">
      <c r="B1149" s="16"/>
      <c r="E1149" s="16"/>
      <c r="F1149" s="16"/>
    </row>
    <row r="1150" spans="2:6">
      <c r="B1150" s="16"/>
      <c r="E1150" s="16"/>
      <c r="F1150" s="16"/>
    </row>
    <row r="1151" spans="2:6">
      <c r="B1151" s="16"/>
      <c r="E1151" s="16"/>
      <c r="F1151" s="16"/>
    </row>
    <row r="1152" spans="2:6">
      <c r="B1152" s="16"/>
      <c r="E1152" s="16"/>
      <c r="F1152" s="16"/>
    </row>
    <row r="1153" spans="2:6">
      <c r="B1153" s="16"/>
      <c r="E1153" s="16"/>
      <c r="F1153" s="16"/>
    </row>
    <row r="1154" spans="2:6">
      <c r="B1154" s="16"/>
      <c r="E1154" s="16"/>
      <c r="F1154" s="16"/>
    </row>
    <row r="1155" spans="2:6">
      <c r="B1155" s="16"/>
      <c r="E1155" s="16"/>
      <c r="F1155" s="16"/>
    </row>
    <row r="1156" spans="2:6">
      <c r="B1156" s="16"/>
      <c r="E1156" s="16"/>
      <c r="F1156" s="16"/>
    </row>
    <row r="1157" spans="2:6">
      <c r="B1157" s="16"/>
      <c r="E1157" s="16"/>
      <c r="F1157" s="16"/>
    </row>
    <row r="1158" spans="2:6">
      <c r="B1158" s="16"/>
      <c r="E1158" s="16"/>
      <c r="F1158" s="16"/>
    </row>
    <row r="1159" spans="2:6">
      <c r="B1159" s="16"/>
      <c r="E1159" s="16"/>
      <c r="F1159" s="16"/>
    </row>
    <row r="1160" spans="2:6">
      <c r="B1160" s="16"/>
      <c r="E1160" s="16"/>
      <c r="F1160" s="16"/>
    </row>
    <row r="1161" spans="2:6">
      <c r="B1161" s="16"/>
      <c r="E1161" s="16"/>
      <c r="F1161" s="16"/>
    </row>
    <row r="1162" spans="2:6">
      <c r="B1162" s="16"/>
      <c r="E1162" s="16"/>
      <c r="F1162" s="16"/>
    </row>
    <row r="1163" spans="2:6">
      <c r="B1163" s="16"/>
      <c r="E1163" s="16"/>
      <c r="F1163" s="16"/>
    </row>
    <row r="1164" spans="2:6">
      <c r="B1164" s="16"/>
      <c r="E1164" s="16"/>
      <c r="F1164" s="16"/>
    </row>
    <row r="1165" spans="2:6">
      <c r="B1165" s="16"/>
      <c r="E1165" s="16"/>
      <c r="F1165" s="16"/>
    </row>
    <row r="1166" spans="2:6">
      <c r="B1166" s="16"/>
      <c r="E1166" s="16"/>
      <c r="F1166" s="16"/>
    </row>
    <row r="1167" spans="2:6">
      <c r="B1167" s="16"/>
      <c r="E1167" s="16"/>
      <c r="F1167" s="16"/>
    </row>
    <row r="1168" spans="2:6">
      <c r="B1168" s="16"/>
      <c r="E1168" s="16"/>
      <c r="F1168" s="16"/>
    </row>
    <row r="1169" spans="2:6">
      <c r="B1169" s="16"/>
      <c r="E1169" s="16"/>
      <c r="F1169" s="16"/>
    </row>
    <row r="1170" spans="2:6">
      <c r="B1170" s="16"/>
      <c r="E1170" s="16"/>
      <c r="F1170" s="16"/>
    </row>
    <row r="1171" spans="2:6">
      <c r="B1171" s="16"/>
      <c r="E1171" s="16"/>
      <c r="F1171" s="16"/>
    </row>
    <row r="1172" spans="2:6">
      <c r="B1172" s="16"/>
      <c r="E1172" s="16"/>
      <c r="F1172" s="16"/>
    </row>
    <row r="1173" spans="2:6">
      <c r="B1173" s="16"/>
      <c r="E1173" s="16"/>
      <c r="F1173" s="16"/>
    </row>
    <row r="1174" spans="2:6">
      <c r="B1174" s="16"/>
      <c r="E1174" s="16"/>
      <c r="F1174" s="16"/>
    </row>
    <row r="1175" spans="2:6">
      <c r="B1175" s="16"/>
      <c r="E1175" s="16"/>
      <c r="F1175" s="16"/>
    </row>
    <row r="1176" spans="2:6">
      <c r="B1176" s="16"/>
      <c r="E1176" s="16"/>
      <c r="F1176" s="16"/>
    </row>
    <row r="1177" spans="2:6">
      <c r="B1177" s="16"/>
      <c r="E1177" s="16"/>
      <c r="F1177" s="16"/>
    </row>
    <row r="1178" spans="2:6">
      <c r="B1178" s="16"/>
      <c r="E1178" s="16"/>
      <c r="F1178" s="16"/>
    </row>
    <row r="1179" spans="2:6">
      <c r="B1179" s="16"/>
      <c r="E1179" s="16"/>
      <c r="F1179" s="16"/>
    </row>
    <row r="1180" spans="2:6">
      <c r="B1180" s="16"/>
      <c r="E1180" s="16"/>
      <c r="F1180" s="16"/>
    </row>
    <row r="1181" spans="2:6">
      <c r="B1181" s="16"/>
      <c r="E1181" s="16"/>
      <c r="F1181" s="16"/>
    </row>
    <row r="1182" spans="2:6">
      <c r="B1182" s="16"/>
      <c r="E1182" s="16"/>
      <c r="F1182" s="16"/>
    </row>
    <row r="1183" spans="2:6">
      <c r="B1183" s="16"/>
      <c r="E1183" s="16"/>
      <c r="F1183" s="16"/>
    </row>
    <row r="1184" spans="2:6">
      <c r="B1184" s="16"/>
      <c r="E1184" s="16"/>
      <c r="F1184" s="16"/>
    </row>
    <row r="1185" spans="2:6">
      <c r="B1185" s="16"/>
      <c r="E1185" s="16"/>
      <c r="F1185" s="16"/>
    </row>
    <row r="1186" spans="2:6">
      <c r="B1186" s="16"/>
      <c r="E1186" s="16"/>
      <c r="F1186" s="16"/>
    </row>
    <row r="1187" spans="2:6">
      <c r="B1187" s="16"/>
      <c r="E1187" s="16"/>
      <c r="F1187" s="16"/>
    </row>
    <row r="1188" spans="2:6">
      <c r="B1188" s="16"/>
      <c r="E1188" s="16"/>
      <c r="F1188" s="16"/>
    </row>
    <row r="1189" spans="2:6">
      <c r="B1189" s="16"/>
      <c r="E1189" s="16"/>
      <c r="F1189" s="16"/>
    </row>
    <row r="1190" spans="2:6">
      <c r="B1190" s="16"/>
      <c r="E1190" s="16"/>
      <c r="F1190" s="16"/>
    </row>
    <row r="1191" spans="2:6">
      <c r="B1191" s="16"/>
      <c r="E1191" s="16"/>
      <c r="F1191" s="16"/>
    </row>
    <row r="1192" spans="2:6">
      <c r="B1192" s="16"/>
      <c r="E1192" s="16"/>
      <c r="F1192" s="16"/>
    </row>
    <row r="1193" spans="2:6">
      <c r="B1193" s="16"/>
      <c r="E1193" s="16"/>
      <c r="F1193" s="16"/>
    </row>
    <row r="1194" spans="2:6">
      <c r="B1194" s="16"/>
      <c r="E1194" s="16"/>
      <c r="F1194" s="16"/>
    </row>
    <row r="1195" spans="2:6">
      <c r="B1195" s="16"/>
      <c r="E1195" s="16"/>
      <c r="F1195" s="16"/>
    </row>
    <row r="1196" spans="2:6">
      <c r="B1196" s="16"/>
      <c r="E1196" s="16"/>
      <c r="F1196" s="16"/>
    </row>
    <row r="1197" spans="2:6">
      <c r="B1197" s="16"/>
      <c r="E1197" s="16"/>
      <c r="F1197" s="16"/>
    </row>
    <row r="1198" spans="2:6">
      <c r="B1198" s="16"/>
      <c r="E1198" s="16"/>
      <c r="F1198" s="16"/>
    </row>
    <row r="1199" spans="2:6">
      <c r="B1199" s="16"/>
      <c r="E1199" s="16"/>
      <c r="F1199" s="16"/>
    </row>
    <row r="1200" spans="2:6">
      <c r="B1200" s="16"/>
      <c r="E1200" s="16"/>
      <c r="F1200" s="16"/>
    </row>
    <row r="1201" spans="2:6">
      <c r="B1201" s="16"/>
      <c r="E1201" s="16"/>
      <c r="F1201" s="16"/>
    </row>
    <row r="1202" spans="2:6">
      <c r="B1202" s="16"/>
      <c r="E1202" s="16"/>
      <c r="F1202" s="16"/>
    </row>
    <row r="1203" spans="2:6">
      <c r="B1203" s="16"/>
      <c r="E1203" s="16"/>
      <c r="F1203" s="16"/>
    </row>
    <row r="1204" spans="2:6">
      <c r="B1204" s="16"/>
      <c r="E1204" s="16"/>
      <c r="F1204" s="16"/>
    </row>
    <row r="1205" spans="2:6">
      <c r="B1205" s="16"/>
      <c r="E1205" s="16"/>
      <c r="F1205" s="16"/>
    </row>
    <row r="1206" spans="2:6">
      <c r="B1206" s="16"/>
      <c r="E1206" s="16"/>
      <c r="F1206" s="16"/>
    </row>
    <row r="1207" spans="2:6">
      <c r="B1207" s="16"/>
      <c r="E1207" s="16"/>
      <c r="F1207" s="16"/>
    </row>
    <row r="1208" spans="2:6">
      <c r="B1208" s="16"/>
      <c r="E1208" s="16"/>
      <c r="F1208" s="16"/>
    </row>
    <row r="1209" spans="2:6">
      <c r="B1209" s="16"/>
      <c r="E1209" s="16"/>
      <c r="F1209" s="16"/>
    </row>
    <row r="1210" spans="2:6">
      <c r="B1210" s="16"/>
      <c r="E1210" s="16"/>
      <c r="F1210" s="16"/>
    </row>
    <row r="1211" spans="2:6">
      <c r="B1211" s="16"/>
      <c r="E1211" s="16"/>
      <c r="F1211" s="16"/>
    </row>
    <row r="1212" spans="2:6">
      <c r="B1212" s="16"/>
      <c r="E1212" s="16"/>
      <c r="F1212" s="16"/>
    </row>
    <row r="1213" spans="2:6">
      <c r="B1213" s="16"/>
      <c r="E1213" s="16"/>
      <c r="F1213" s="16"/>
    </row>
    <row r="1214" spans="2:6">
      <c r="B1214" s="16"/>
      <c r="E1214" s="16"/>
      <c r="F1214" s="16"/>
    </row>
    <row r="1215" spans="2:6">
      <c r="B1215" s="16"/>
      <c r="E1215" s="16"/>
      <c r="F1215" s="16"/>
    </row>
    <row r="1216" spans="2:6">
      <c r="B1216" s="16"/>
      <c r="E1216" s="16"/>
      <c r="F1216" s="16"/>
    </row>
    <row r="1217" spans="2:6">
      <c r="B1217" s="16"/>
      <c r="E1217" s="16"/>
      <c r="F1217" s="16"/>
    </row>
    <row r="1218" spans="2:6">
      <c r="B1218" s="16"/>
      <c r="E1218" s="16"/>
      <c r="F1218" s="16"/>
    </row>
    <row r="1219" spans="2:6">
      <c r="B1219" s="16"/>
      <c r="E1219" s="16"/>
      <c r="F1219" s="16"/>
    </row>
    <row r="1220" spans="2:6">
      <c r="B1220" s="16"/>
      <c r="E1220" s="16"/>
      <c r="F1220" s="16"/>
    </row>
    <row r="1221" spans="2:6">
      <c r="B1221" s="16"/>
      <c r="E1221" s="16"/>
      <c r="F1221" s="16"/>
    </row>
    <row r="1222" spans="2:6">
      <c r="B1222" s="16"/>
      <c r="E1222" s="16"/>
      <c r="F1222" s="16"/>
    </row>
    <row r="1223" spans="2:6">
      <c r="B1223" s="16"/>
      <c r="E1223" s="16"/>
      <c r="F1223" s="16"/>
    </row>
    <row r="1224" spans="2:6">
      <c r="B1224" s="16"/>
      <c r="E1224" s="16"/>
      <c r="F1224" s="16"/>
    </row>
    <row r="1225" spans="2:6">
      <c r="B1225" s="16"/>
      <c r="E1225" s="16"/>
      <c r="F1225" s="16"/>
    </row>
    <row r="1226" spans="2:6">
      <c r="B1226" s="16"/>
      <c r="E1226" s="16"/>
      <c r="F1226" s="16"/>
    </row>
    <row r="1227" spans="2:6">
      <c r="B1227" s="16"/>
      <c r="E1227" s="16"/>
      <c r="F1227" s="16"/>
    </row>
    <row r="1228" spans="2:6">
      <c r="B1228" s="16"/>
      <c r="E1228" s="16"/>
      <c r="F1228" s="16"/>
    </row>
    <row r="1229" spans="2:6">
      <c r="B1229" s="16"/>
      <c r="E1229" s="16"/>
      <c r="F1229" s="16"/>
    </row>
    <row r="1230" spans="2:6">
      <c r="B1230" s="16"/>
      <c r="E1230" s="16"/>
      <c r="F1230" s="16"/>
    </row>
    <row r="1231" spans="2:6">
      <c r="B1231" s="16"/>
      <c r="E1231" s="16"/>
      <c r="F1231" s="16"/>
    </row>
    <row r="1232" spans="2:6">
      <c r="B1232" s="16"/>
      <c r="E1232" s="16"/>
      <c r="F1232" s="16"/>
    </row>
    <row r="1233" spans="2:6">
      <c r="B1233" s="16"/>
      <c r="E1233" s="16"/>
      <c r="F1233" s="16"/>
    </row>
    <row r="1234" spans="2:6">
      <c r="B1234" s="16"/>
      <c r="E1234" s="16"/>
      <c r="F1234" s="16"/>
    </row>
    <row r="1235" spans="2:6">
      <c r="B1235" s="16"/>
      <c r="E1235" s="16"/>
      <c r="F1235" s="16"/>
    </row>
    <row r="1236" spans="2:6">
      <c r="B1236" s="16"/>
      <c r="E1236" s="16"/>
      <c r="F1236" s="16"/>
    </row>
    <row r="1237" spans="2:6">
      <c r="B1237" s="16"/>
      <c r="E1237" s="16"/>
      <c r="F1237" s="16"/>
    </row>
    <row r="1238" spans="2:6">
      <c r="B1238" s="16"/>
      <c r="E1238" s="16"/>
      <c r="F1238" s="16"/>
    </row>
    <row r="1239" spans="2:6">
      <c r="B1239" s="16"/>
      <c r="E1239" s="16"/>
      <c r="F1239" s="16"/>
    </row>
    <row r="1240" spans="2:6">
      <c r="B1240" s="16"/>
      <c r="E1240" s="16"/>
      <c r="F1240" s="16"/>
    </row>
    <row r="1241" spans="2:6">
      <c r="B1241" s="16"/>
      <c r="E1241" s="16"/>
      <c r="F1241" s="16"/>
    </row>
    <row r="1242" spans="2:6">
      <c r="B1242" s="16"/>
      <c r="E1242" s="16"/>
      <c r="F1242" s="16"/>
    </row>
    <row r="1243" spans="2:6">
      <c r="B1243" s="16"/>
      <c r="E1243" s="16"/>
      <c r="F1243" s="16"/>
    </row>
    <row r="1244" spans="2:6">
      <c r="B1244" s="16"/>
      <c r="E1244" s="16"/>
      <c r="F1244" s="16"/>
    </row>
    <row r="1245" spans="2:6">
      <c r="B1245" s="16"/>
      <c r="E1245" s="16"/>
      <c r="F1245" s="16"/>
    </row>
    <row r="1246" spans="2:6">
      <c r="B1246" s="16"/>
      <c r="E1246" s="16"/>
      <c r="F1246" s="16"/>
    </row>
    <row r="1247" spans="2:6">
      <c r="B1247" s="16"/>
      <c r="E1247" s="16"/>
      <c r="F1247" s="16"/>
    </row>
    <row r="1248" spans="2:6">
      <c r="B1248" s="16"/>
      <c r="E1248" s="16"/>
      <c r="F1248" s="16"/>
    </row>
    <row r="1249" spans="2:6">
      <c r="B1249" s="16"/>
      <c r="E1249" s="16"/>
      <c r="F1249" s="16"/>
    </row>
    <row r="1250" spans="2:6">
      <c r="B1250" s="16"/>
      <c r="E1250" s="16"/>
      <c r="F1250" s="16"/>
    </row>
    <row r="1251" spans="2:6">
      <c r="B1251" s="16"/>
      <c r="E1251" s="16"/>
      <c r="F1251" s="16"/>
    </row>
    <row r="1252" spans="2:6">
      <c r="B1252" s="16"/>
      <c r="E1252" s="16"/>
      <c r="F1252" s="16"/>
    </row>
    <row r="1253" spans="2:6">
      <c r="B1253" s="16"/>
      <c r="E1253" s="16"/>
      <c r="F1253" s="16"/>
    </row>
    <row r="1254" spans="2:6">
      <c r="B1254" s="16"/>
      <c r="E1254" s="16"/>
      <c r="F1254" s="16"/>
    </row>
    <row r="1255" spans="2:6">
      <c r="B1255" s="16"/>
      <c r="E1255" s="16"/>
      <c r="F1255" s="16"/>
    </row>
    <row r="1256" spans="2:6">
      <c r="B1256" s="16"/>
      <c r="E1256" s="16"/>
      <c r="F1256" s="16"/>
    </row>
    <row r="1257" spans="2:6">
      <c r="B1257" s="16"/>
      <c r="E1257" s="16"/>
      <c r="F1257" s="16"/>
    </row>
    <row r="1258" spans="2:6">
      <c r="B1258" s="16"/>
      <c r="E1258" s="16"/>
      <c r="F1258" s="16"/>
    </row>
    <row r="1259" spans="2:6">
      <c r="B1259" s="16"/>
      <c r="E1259" s="16"/>
      <c r="F1259" s="16"/>
    </row>
    <row r="1260" spans="2:6">
      <c r="B1260" s="16"/>
      <c r="E1260" s="16"/>
      <c r="F1260" s="16"/>
    </row>
    <row r="1261" spans="2:6">
      <c r="B1261" s="16"/>
      <c r="E1261" s="16"/>
      <c r="F1261" s="16"/>
    </row>
    <row r="1262" spans="2:6">
      <c r="B1262" s="16"/>
      <c r="E1262" s="16"/>
      <c r="F1262" s="16"/>
    </row>
    <row r="1263" spans="2:6">
      <c r="B1263" s="16"/>
      <c r="E1263" s="16"/>
      <c r="F1263" s="16"/>
    </row>
    <row r="1264" spans="2:6">
      <c r="B1264" s="16"/>
      <c r="E1264" s="16"/>
      <c r="F1264" s="16"/>
    </row>
    <row r="1265" spans="2:6">
      <c r="B1265" s="16"/>
      <c r="E1265" s="16"/>
      <c r="F1265" s="16"/>
    </row>
    <row r="1266" spans="2:6">
      <c r="B1266" s="16"/>
      <c r="E1266" s="16"/>
      <c r="F1266" s="16"/>
    </row>
    <row r="1267" spans="2:6">
      <c r="B1267" s="16"/>
      <c r="E1267" s="16"/>
      <c r="F1267" s="16"/>
    </row>
    <row r="1268" spans="2:6">
      <c r="B1268" s="16"/>
      <c r="E1268" s="16"/>
      <c r="F1268" s="16"/>
    </row>
    <row r="1269" spans="2:6">
      <c r="B1269" s="16"/>
      <c r="E1269" s="16"/>
      <c r="F1269" s="16"/>
    </row>
    <row r="1270" spans="2:6">
      <c r="B1270" s="16"/>
      <c r="E1270" s="16"/>
      <c r="F1270" s="16"/>
    </row>
    <row r="1271" spans="2:6">
      <c r="B1271" s="16"/>
      <c r="E1271" s="16"/>
      <c r="F1271" s="16"/>
    </row>
    <row r="1272" spans="2:6">
      <c r="B1272" s="16"/>
      <c r="E1272" s="16"/>
      <c r="F1272" s="16"/>
    </row>
    <row r="1273" spans="2:6">
      <c r="B1273" s="16"/>
      <c r="E1273" s="16"/>
      <c r="F1273" s="16"/>
    </row>
    <row r="1274" spans="2:6">
      <c r="B1274" s="16"/>
      <c r="E1274" s="16"/>
      <c r="F1274" s="16"/>
    </row>
    <row r="1275" spans="2:6">
      <c r="B1275" s="16"/>
      <c r="E1275" s="16"/>
      <c r="F1275" s="16"/>
    </row>
    <row r="1276" spans="2:6">
      <c r="B1276" s="16"/>
      <c r="E1276" s="16"/>
      <c r="F1276" s="16"/>
    </row>
    <row r="1277" spans="2:6">
      <c r="B1277" s="16"/>
      <c r="E1277" s="16"/>
      <c r="F1277" s="16"/>
    </row>
    <row r="1278" spans="2:6">
      <c r="B1278" s="16"/>
      <c r="E1278" s="16"/>
      <c r="F1278" s="16"/>
    </row>
    <row r="1279" spans="2:6">
      <c r="B1279" s="16"/>
      <c r="E1279" s="16"/>
      <c r="F1279" s="16"/>
    </row>
    <row r="1280" spans="2:6">
      <c r="B1280" s="16"/>
      <c r="E1280" s="16"/>
      <c r="F1280" s="16"/>
    </row>
    <row r="1281" spans="2:6">
      <c r="B1281" s="16"/>
      <c r="E1281" s="16"/>
      <c r="F1281" s="16"/>
    </row>
    <row r="1282" spans="2:6">
      <c r="B1282" s="16"/>
      <c r="E1282" s="16"/>
      <c r="F1282" s="16"/>
    </row>
    <row r="1283" spans="2:6">
      <c r="B1283" s="16"/>
      <c r="E1283" s="16"/>
      <c r="F1283" s="16"/>
    </row>
    <row r="1284" spans="2:6">
      <c r="B1284" s="16"/>
      <c r="E1284" s="16"/>
      <c r="F1284" s="16"/>
    </row>
    <row r="1285" spans="2:6">
      <c r="B1285" s="16"/>
      <c r="E1285" s="16"/>
      <c r="F1285" s="16"/>
    </row>
    <row r="1286" spans="2:6">
      <c r="B1286" s="16"/>
      <c r="E1286" s="16"/>
      <c r="F1286" s="16"/>
    </row>
    <row r="1287" spans="2:6">
      <c r="B1287" s="16"/>
      <c r="E1287" s="16"/>
      <c r="F1287" s="16"/>
    </row>
    <row r="1288" spans="2:6">
      <c r="B1288" s="16"/>
      <c r="E1288" s="16"/>
      <c r="F1288" s="16"/>
    </row>
    <row r="1289" spans="2:6">
      <c r="B1289" s="16"/>
      <c r="E1289" s="16"/>
      <c r="F1289" s="16"/>
    </row>
    <row r="1290" spans="2:6">
      <c r="B1290" s="16"/>
      <c r="E1290" s="16"/>
      <c r="F1290" s="16"/>
    </row>
    <row r="1291" spans="2:6">
      <c r="B1291" s="16"/>
      <c r="E1291" s="16"/>
      <c r="F1291" s="16"/>
    </row>
    <row r="1292" spans="2:6">
      <c r="B1292" s="16"/>
      <c r="E1292" s="16"/>
      <c r="F1292" s="16"/>
    </row>
    <row r="1293" spans="2:6">
      <c r="B1293" s="16"/>
      <c r="E1293" s="16"/>
      <c r="F1293" s="16"/>
    </row>
    <row r="1294" spans="2:6">
      <c r="B1294" s="16"/>
      <c r="E1294" s="16"/>
      <c r="F1294" s="16"/>
    </row>
    <row r="1295" spans="2:6">
      <c r="B1295" s="16"/>
      <c r="E1295" s="16"/>
      <c r="F1295" s="16"/>
    </row>
    <row r="1296" spans="2:6">
      <c r="B1296" s="16"/>
      <c r="E1296" s="16"/>
      <c r="F1296" s="16"/>
    </row>
    <row r="1297" spans="2:6">
      <c r="B1297" s="16"/>
      <c r="E1297" s="16"/>
      <c r="F1297" s="16"/>
    </row>
    <row r="1298" spans="2:6">
      <c r="B1298" s="16"/>
      <c r="E1298" s="16"/>
      <c r="F1298" s="16"/>
    </row>
    <row r="1299" spans="2:6">
      <c r="B1299" s="16"/>
      <c r="E1299" s="16"/>
      <c r="F1299" s="16"/>
    </row>
    <row r="1300" spans="2:6">
      <c r="B1300" s="16"/>
      <c r="E1300" s="16"/>
      <c r="F1300" s="16"/>
    </row>
    <row r="1301" spans="2:6">
      <c r="B1301" s="16"/>
      <c r="E1301" s="16"/>
      <c r="F1301" s="16"/>
    </row>
    <row r="1302" spans="2:6">
      <c r="B1302" s="16"/>
      <c r="E1302" s="16"/>
      <c r="F1302" s="16"/>
    </row>
    <row r="1303" spans="2:6">
      <c r="B1303" s="16"/>
      <c r="E1303" s="16"/>
      <c r="F1303" s="16"/>
    </row>
    <row r="1304" spans="2:6">
      <c r="B1304" s="16"/>
      <c r="E1304" s="16"/>
      <c r="F1304" s="16"/>
    </row>
    <row r="1305" spans="2:6">
      <c r="B1305" s="16"/>
      <c r="E1305" s="16"/>
      <c r="F1305" s="16"/>
    </row>
    <row r="1306" spans="2:6">
      <c r="B1306" s="16"/>
      <c r="E1306" s="16"/>
      <c r="F1306" s="16"/>
    </row>
    <row r="1307" spans="2:6">
      <c r="B1307" s="16"/>
      <c r="E1307" s="16"/>
      <c r="F1307" s="16"/>
    </row>
    <row r="1308" spans="2:6">
      <c r="B1308" s="16"/>
      <c r="E1308" s="16"/>
      <c r="F1308" s="16"/>
    </row>
    <row r="1309" spans="2:6">
      <c r="B1309" s="16"/>
      <c r="E1309" s="16"/>
      <c r="F1309" s="16"/>
    </row>
    <row r="1310" spans="2:6">
      <c r="B1310" s="16"/>
      <c r="E1310" s="16"/>
      <c r="F1310" s="16"/>
    </row>
    <row r="1311" spans="2:6">
      <c r="B1311" s="16"/>
      <c r="E1311" s="16"/>
      <c r="F1311" s="16"/>
    </row>
    <row r="1312" spans="2:6">
      <c r="B1312" s="16"/>
      <c r="E1312" s="16"/>
      <c r="F1312" s="16"/>
    </row>
    <row r="1313" spans="2:6">
      <c r="B1313" s="16"/>
      <c r="E1313" s="16"/>
      <c r="F1313" s="16"/>
    </row>
    <row r="1314" spans="2:6">
      <c r="B1314" s="16"/>
      <c r="E1314" s="16"/>
      <c r="F1314" s="16"/>
    </row>
    <row r="1315" spans="2:6">
      <c r="B1315" s="16"/>
      <c r="E1315" s="16"/>
      <c r="F1315" s="16"/>
    </row>
    <row r="1316" spans="2:6">
      <c r="B1316" s="16"/>
      <c r="E1316" s="16"/>
      <c r="F1316" s="16"/>
    </row>
    <row r="1317" spans="2:6">
      <c r="B1317" s="16"/>
      <c r="E1317" s="16"/>
      <c r="F1317" s="16"/>
    </row>
    <row r="1318" spans="2:6">
      <c r="B1318" s="16"/>
      <c r="E1318" s="16"/>
      <c r="F1318" s="16"/>
    </row>
    <row r="1319" spans="2:6">
      <c r="B1319" s="16"/>
      <c r="E1319" s="16"/>
      <c r="F1319" s="16"/>
    </row>
    <row r="1320" spans="2:6">
      <c r="B1320" s="16"/>
      <c r="E1320" s="16"/>
      <c r="F1320" s="16"/>
    </row>
    <row r="1321" spans="2:6">
      <c r="B1321" s="16"/>
      <c r="E1321" s="16"/>
      <c r="F1321" s="16"/>
    </row>
    <row r="1322" spans="2:6">
      <c r="B1322" s="16"/>
      <c r="E1322" s="16"/>
      <c r="F1322" s="16"/>
    </row>
    <row r="1323" spans="2:6">
      <c r="B1323" s="16"/>
      <c r="E1323" s="16"/>
      <c r="F1323" s="16"/>
    </row>
    <row r="1324" spans="2:6">
      <c r="B1324" s="16"/>
      <c r="E1324" s="16"/>
      <c r="F1324" s="16"/>
    </row>
    <row r="1325" spans="2:6">
      <c r="B1325" s="16"/>
      <c r="E1325" s="16"/>
      <c r="F1325" s="16"/>
    </row>
    <row r="1326" spans="2:6">
      <c r="B1326" s="16"/>
      <c r="E1326" s="16"/>
      <c r="F1326" s="16"/>
    </row>
    <row r="1327" spans="2:6">
      <c r="B1327" s="16"/>
      <c r="E1327" s="16"/>
      <c r="F1327" s="16"/>
    </row>
    <row r="1328" spans="2:6">
      <c r="B1328" s="16"/>
      <c r="E1328" s="16"/>
      <c r="F1328" s="16"/>
    </row>
    <row r="1329" spans="2:6">
      <c r="B1329" s="16"/>
      <c r="E1329" s="16"/>
      <c r="F1329" s="16"/>
    </row>
    <row r="1330" spans="2:6">
      <c r="B1330" s="16"/>
      <c r="E1330" s="16"/>
      <c r="F1330" s="16"/>
    </row>
    <row r="1331" spans="2:6">
      <c r="B1331" s="16"/>
      <c r="E1331" s="16"/>
      <c r="F1331" s="16"/>
    </row>
    <row r="1332" spans="2:6">
      <c r="B1332" s="16"/>
      <c r="E1332" s="16"/>
      <c r="F1332" s="16"/>
    </row>
    <row r="1333" spans="2:6">
      <c r="B1333" s="16"/>
      <c r="E1333" s="16"/>
      <c r="F1333" s="16"/>
    </row>
    <row r="1334" spans="2:6">
      <c r="B1334" s="16"/>
      <c r="E1334" s="16"/>
      <c r="F1334" s="16"/>
    </row>
    <row r="1335" spans="2:6">
      <c r="B1335" s="16"/>
      <c r="E1335" s="16"/>
      <c r="F1335" s="16"/>
    </row>
    <row r="1336" spans="2:6">
      <c r="B1336" s="16"/>
      <c r="E1336" s="16"/>
      <c r="F1336" s="16"/>
    </row>
    <row r="1337" spans="2:6">
      <c r="B1337" s="16"/>
      <c r="E1337" s="16"/>
      <c r="F1337" s="16"/>
    </row>
    <row r="1338" spans="2:6">
      <c r="B1338" s="16"/>
      <c r="E1338" s="16"/>
      <c r="F1338" s="16"/>
    </row>
    <row r="1339" spans="2:6">
      <c r="B1339" s="16"/>
      <c r="E1339" s="16"/>
      <c r="F1339" s="16"/>
    </row>
    <row r="1340" spans="2:6">
      <c r="B1340" s="16"/>
      <c r="E1340" s="16"/>
      <c r="F1340" s="16"/>
    </row>
    <row r="1341" spans="2:6">
      <c r="B1341" s="16"/>
      <c r="E1341" s="16"/>
      <c r="F1341" s="16"/>
    </row>
    <row r="1342" spans="2:6">
      <c r="B1342" s="16"/>
      <c r="E1342" s="16"/>
      <c r="F1342" s="16"/>
    </row>
    <row r="1343" spans="2:6">
      <c r="B1343" s="16"/>
      <c r="E1343" s="16"/>
      <c r="F1343" s="16"/>
    </row>
    <row r="1344" spans="2:6">
      <c r="B1344" s="16"/>
      <c r="E1344" s="16"/>
      <c r="F1344" s="16"/>
    </row>
    <row r="1345" spans="2:6">
      <c r="B1345" s="16"/>
      <c r="E1345" s="16"/>
      <c r="F1345" s="16"/>
    </row>
    <row r="1346" spans="2:6">
      <c r="B1346" s="16"/>
      <c r="E1346" s="16"/>
      <c r="F1346" s="16"/>
    </row>
    <row r="1347" spans="2:6">
      <c r="B1347" s="16"/>
      <c r="E1347" s="16"/>
      <c r="F1347" s="16"/>
    </row>
    <row r="1348" spans="2:6">
      <c r="B1348" s="16"/>
      <c r="E1348" s="16"/>
      <c r="F1348" s="16"/>
    </row>
    <row r="1349" spans="2:6">
      <c r="B1349" s="16"/>
      <c r="E1349" s="16"/>
      <c r="F1349" s="16"/>
    </row>
    <row r="1350" spans="2:6">
      <c r="B1350" s="16"/>
      <c r="E1350" s="16"/>
      <c r="F1350" s="16"/>
    </row>
    <row r="1351" spans="2:6">
      <c r="B1351" s="16"/>
      <c r="E1351" s="16"/>
      <c r="F1351" s="16"/>
    </row>
    <row r="1352" spans="2:6">
      <c r="B1352" s="16"/>
      <c r="E1352" s="16"/>
      <c r="F1352" s="16"/>
    </row>
    <row r="1353" spans="2:6">
      <c r="B1353" s="16"/>
      <c r="E1353" s="16"/>
      <c r="F1353" s="16"/>
    </row>
    <row r="1354" spans="2:6">
      <c r="B1354" s="16"/>
      <c r="E1354" s="16"/>
      <c r="F1354" s="16"/>
    </row>
    <row r="1355" spans="2:6">
      <c r="B1355" s="16"/>
      <c r="E1355" s="16"/>
      <c r="F1355" s="16"/>
    </row>
    <row r="1356" spans="2:6">
      <c r="B1356" s="16"/>
      <c r="E1356" s="16"/>
      <c r="F1356" s="16"/>
    </row>
    <row r="1357" spans="2:6">
      <c r="B1357" s="16"/>
      <c r="E1357" s="16"/>
      <c r="F1357" s="16"/>
    </row>
    <row r="1358" spans="2:6">
      <c r="B1358" s="16"/>
      <c r="E1358" s="16"/>
      <c r="F1358" s="16"/>
    </row>
    <row r="1359" spans="2:6">
      <c r="B1359" s="16"/>
      <c r="E1359" s="16"/>
      <c r="F1359" s="16"/>
    </row>
    <row r="1360" spans="2:6">
      <c r="B1360" s="16"/>
      <c r="E1360" s="16"/>
      <c r="F1360" s="16"/>
    </row>
    <row r="1361" spans="2:6">
      <c r="B1361" s="16"/>
      <c r="E1361" s="16"/>
      <c r="F1361" s="16"/>
    </row>
    <row r="1362" spans="2:6">
      <c r="B1362" s="16"/>
      <c r="E1362" s="16"/>
      <c r="F1362" s="16"/>
    </row>
    <row r="1363" spans="2:6">
      <c r="B1363" s="16"/>
      <c r="E1363" s="16"/>
      <c r="F1363" s="16"/>
    </row>
    <row r="1364" spans="2:6">
      <c r="B1364" s="16"/>
      <c r="E1364" s="16"/>
      <c r="F1364" s="16"/>
    </row>
    <row r="1365" spans="2:6">
      <c r="B1365" s="16"/>
      <c r="E1365" s="16"/>
      <c r="F1365" s="16"/>
    </row>
    <row r="1366" spans="2:6">
      <c r="B1366" s="16"/>
      <c r="E1366" s="16"/>
      <c r="F1366" s="16"/>
    </row>
    <row r="1367" spans="2:6">
      <c r="B1367" s="16"/>
      <c r="E1367" s="16"/>
      <c r="F1367" s="16"/>
    </row>
    <row r="1368" spans="2:6">
      <c r="B1368" s="16"/>
      <c r="E1368" s="16"/>
      <c r="F1368" s="16"/>
    </row>
    <row r="1369" spans="2:6">
      <c r="B1369" s="16"/>
      <c r="E1369" s="16"/>
      <c r="F1369" s="16"/>
    </row>
    <row r="1370" spans="2:6">
      <c r="B1370" s="16"/>
      <c r="E1370" s="16"/>
      <c r="F1370" s="16"/>
    </row>
    <row r="1371" spans="2:6">
      <c r="B1371" s="16"/>
      <c r="E1371" s="16"/>
      <c r="F1371" s="16"/>
    </row>
    <row r="1372" spans="2:6">
      <c r="B1372" s="16"/>
      <c r="E1372" s="16"/>
      <c r="F1372" s="16"/>
    </row>
    <row r="1373" spans="2:6">
      <c r="B1373" s="16"/>
      <c r="E1373" s="16"/>
      <c r="F1373" s="16"/>
    </row>
    <row r="1374" spans="2:6">
      <c r="B1374" s="16"/>
      <c r="E1374" s="16"/>
      <c r="F1374" s="16"/>
    </row>
    <row r="1375" spans="2:6">
      <c r="B1375" s="16"/>
      <c r="E1375" s="16"/>
      <c r="F1375" s="16"/>
    </row>
    <row r="1376" spans="2:6">
      <c r="B1376" s="16"/>
      <c r="E1376" s="16"/>
      <c r="F1376" s="16"/>
    </row>
    <row r="1377" spans="2:6">
      <c r="B1377" s="16"/>
      <c r="E1377" s="16"/>
      <c r="F1377" s="16"/>
    </row>
    <row r="1378" spans="2:6">
      <c r="B1378" s="16"/>
      <c r="E1378" s="16"/>
      <c r="F1378" s="16"/>
    </row>
    <row r="1379" spans="2:6">
      <c r="B1379" s="16"/>
      <c r="E1379" s="16"/>
      <c r="F1379" s="16"/>
    </row>
    <row r="1380" spans="2:6">
      <c r="B1380" s="16"/>
      <c r="E1380" s="16"/>
      <c r="F1380" s="16"/>
    </row>
    <row r="1381" spans="2:6">
      <c r="B1381" s="16"/>
      <c r="E1381" s="16"/>
      <c r="F1381" s="16"/>
    </row>
    <row r="1382" spans="2:6">
      <c r="B1382" s="16"/>
      <c r="E1382" s="16"/>
      <c r="F1382" s="16"/>
    </row>
    <row r="1383" spans="2:6">
      <c r="B1383" s="16"/>
      <c r="E1383" s="16"/>
      <c r="F1383" s="16"/>
    </row>
    <row r="1384" spans="2:6">
      <c r="B1384" s="16"/>
      <c r="E1384" s="16"/>
      <c r="F1384" s="16"/>
    </row>
    <row r="1385" spans="2:6">
      <c r="B1385" s="16"/>
      <c r="E1385" s="16"/>
      <c r="F1385" s="16"/>
    </row>
    <row r="1386" spans="2:6">
      <c r="B1386" s="16"/>
      <c r="E1386" s="16"/>
      <c r="F1386" s="16"/>
    </row>
    <row r="1387" spans="2:6">
      <c r="B1387" s="16"/>
      <c r="E1387" s="16"/>
      <c r="F1387" s="16"/>
    </row>
    <row r="1388" spans="2:6">
      <c r="B1388" s="16"/>
      <c r="E1388" s="16"/>
      <c r="F1388" s="16"/>
    </row>
    <row r="1389" spans="2:6">
      <c r="B1389" s="16"/>
      <c r="E1389" s="16"/>
      <c r="F1389" s="16"/>
    </row>
    <row r="1390" spans="2:6">
      <c r="B1390" s="16"/>
      <c r="E1390" s="16"/>
      <c r="F1390" s="16"/>
    </row>
    <row r="1391" spans="2:6">
      <c r="B1391" s="16"/>
      <c r="E1391" s="16"/>
      <c r="F1391" s="16"/>
    </row>
    <row r="1392" spans="2:6">
      <c r="B1392" s="16"/>
      <c r="E1392" s="16"/>
      <c r="F1392" s="16"/>
    </row>
    <row r="1393" spans="2:6">
      <c r="B1393" s="16"/>
      <c r="E1393" s="16"/>
      <c r="F1393" s="16"/>
    </row>
    <row r="1394" spans="2:6">
      <c r="B1394" s="16"/>
      <c r="E1394" s="16"/>
      <c r="F1394" s="16"/>
    </row>
    <row r="1395" spans="2:6">
      <c r="B1395" s="16"/>
      <c r="E1395" s="16"/>
      <c r="F1395" s="16"/>
    </row>
    <row r="1396" spans="2:6">
      <c r="B1396" s="16"/>
      <c r="E1396" s="16"/>
      <c r="F1396" s="16"/>
    </row>
    <row r="1397" spans="2:6">
      <c r="B1397" s="16"/>
      <c r="E1397" s="16"/>
      <c r="F1397" s="16"/>
    </row>
    <row r="1398" spans="2:6">
      <c r="B1398" s="16"/>
      <c r="E1398" s="16"/>
      <c r="F1398" s="16"/>
    </row>
    <row r="1399" spans="2:6">
      <c r="B1399" s="16"/>
      <c r="E1399" s="16"/>
      <c r="F1399" s="16"/>
    </row>
    <row r="1400" spans="2:6">
      <c r="B1400" s="16"/>
      <c r="E1400" s="16"/>
      <c r="F1400" s="16"/>
    </row>
    <row r="1401" spans="2:6">
      <c r="B1401" s="16"/>
      <c r="E1401" s="16"/>
      <c r="F1401" s="16"/>
    </row>
    <row r="1402" spans="2:6">
      <c r="B1402" s="16"/>
      <c r="E1402" s="16"/>
      <c r="F1402" s="16"/>
    </row>
    <row r="1403" spans="2:6">
      <c r="B1403" s="16"/>
      <c r="E1403" s="16"/>
      <c r="F1403" s="16"/>
    </row>
    <row r="1404" spans="2:6">
      <c r="B1404" s="16"/>
      <c r="E1404" s="16"/>
      <c r="F1404" s="16"/>
    </row>
    <row r="1405" spans="2:6">
      <c r="B1405" s="16"/>
      <c r="E1405" s="16"/>
      <c r="F1405" s="16"/>
    </row>
    <row r="1406" spans="2:6">
      <c r="B1406" s="16"/>
      <c r="E1406" s="16"/>
      <c r="F1406" s="16"/>
    </row>
    <row r="1407" spans="2:6">
      <c r="B1407" s="16"/>
      <c r="E1407" s="16"/>
      <c r="F1407" s="16"/>
    </row>
    <row r="1408" spans="2:6">
      <c r="B1408" s="16"/>
      <c r="E1408" s="16"/>
      <c r="F1408" s="16"/>
    </row>
    <row r="1409" spans="2:6">
      <c r="B1409" s="16"/>
      <c r="E1409" s="16"/>
      <c r="F1409" s="16"/>
    </row>
    <row r="1410" spans="2:6">
      <c r="B1410" s="16"/>
      <c r="E1410" s="16"/>
      <c r="F1410" s="16"/>
    </row>
    <row r="1411" spans="2:6">
      <c r="B1411" s="16"/>
      <c r="E1411" s="16"/>
      <c r="F1411" s="16"/>
    </row>
    <row r="1412" spans="2:6">
      <c r="B1412" s="16"/>
      <c r="E1412" s="16"/>
      <c r="F1412" s="16"/>
    </row>
    <row r="1413" spans="2:6">
      <c r="B1413" s="16"/>
      <c r="E1413" s="16"/>
      <c r="F1413" s="16"/>
    </row>
    <row r="1414" spans="2:6">
      <c r="B1414" s="16"/>
      <c r="E1414" s="16"/>
      <c r="F1414" s="16"/>
    </row>
    <row r="1415" spans="2:6">
      <c r="B1415" s="16"/>
      <c r="E1415" s="16"/>
      <c r="F1415" s="16"/>
    </row>
    <row r="1416" spans="2:6">
      <c r="B1416" s="16"/>
      <c r="E1416" s="16"/>
      <c r="F1416" s="16"/>
    </row>
    <row r="1417" spans="2:6">
      <c r="B1417" s="16"/>
      <c r="E1417" s="16"/>
      <c r="F1417" s="16"/>
    </row>
    <row r="1418" spans="2:6">
      <c r="B1418" s="16"/>
      <c r="E1418" s="16"/>
      <c r="F1418" s="16"/>
    </row>
    <row r="1419" spans="2:6">
      <c r="B1419" s="16"/>
      <c r="E1419" s="16"/>
      <c r="F1419" s="16"/>
    </row>
    <row r="1420" spans="2:6">
      <c r="B1420" s="16"/>
      <c r="E1420" s="16"/>
      <c r="F1420" s="16"/>
    </row>
    <row r="1421" spans="2:6">
      <c r="B1421" s="16"/>
      <c r="E1421" s="16"/>
      <c r="F1421" s="16"/>
    </row>
    <row r="1422" spans="2:6">
      <c r="B1422" s="16"/>
      <c r="E1422" s="16"/>
      <c r="F1422" s="16"/>
    </row>
    <row r="1423" spans="2:6">
      <c r="B1423" s="16"/>
      <c r="E1423" s="16"/>
      <c r="F1423" s="16"/>
    </row>
    <row r="1424" spans="2:6">
      <c r="B1424" s="16"/>
      <c r="E1424" s="16"/>
      <c r="F1424" s="16"/>
    </row>
    <row r="1425" spans="2:6">
      <c r="B1425" s="16"/>
      <c r="E1425" s="16"/>
      <c r="F1425" s="16"/>
    </row>
    <row r="1426" spans="2:6">
      <c r="B1426" s="16"/>
      <c r="E1426" s="16"/>
      <c r="F1426" s="16"/>
    </row>
    <row r="1427" spans="2:6">
      <c r="B1427" s="16"/>
      <c r="E1427" s="16"/>
      <c r="F1427" s="16"/>
    </row>
    <row r="1428" spans="2:6">
      <c r="B1428" s="16"/>
      <c r="E1428" s="16"/>
      <c r="F1428" s="16"/>
    </row>
    <row r="1429" spans="2:6">
      <c r="B1429" s="16"/>
      <c r="E1429" s="16"/>
      <c r="F1429" s="16"/>
    </row>
    <row r="1430" spans="2:6">
      <c r="B1430" s="16"/>
      <c r="E1430" s="16"/>
      <c r="F1430" s="16"/>
    </row>
    <row r="1431" spans="2:6">
      <c r="B1431" s="16"/>
      <c r="E1431" s="16"/>
      <c r="F1431" s="16"/>
    </row>
    <row r="1432" spans="2:6">
      <c r="B1432" s="16"/>
      <c r="E1432" s="16"/>
      <c r="F1432" s="16"/>
    </row>
    <row r="1433" spans="2:6">
      <c r="B1433" s="16"/>
      <c r="E1433" s="16"/>
      <c r="F1433" s="16"/>
    </row>
    <row r="1434" spans="2:6">
      <c r="B1434" s="16"/>
      <c r="E1434" s="16"/>
      <c r="F1434" s="16"/>
    </row>
    <row r="1435" spans="2:6">
      <c r="B1435" s="16"/>
      <c r="E1435" s="16"/>
      <c r="F1435" s="16"/>
    </row>
    <row r="1436" spans="2:6">
      <c r="B1436" s="16"/>
      <c r="E1436" s="16"/>
      <c r="F1436" s="16"/>
    </row>
    <row r="1437" spans="2:6">
      <c r="B1437" s="16"/>
      <c r="E1437" s="16"/>
      <c r="F1437" s="16"/>
    </row>
    <row r="1438" spans="2:6">
      <c r="B1438" s="16"/>
      <c r="E1438" s="16"/>
      <c r="F1438" s="16"/>
    </row>
    <row r="1439" spans="2:6">
      <c r="B1439" s="16"/>
      <c r="E1439" s="16"/>
      <c r="F1439" s="16"/>
    </row>
    <row r="1440" spans="2:6">
      <c r="B1440" s="16"/>
      <c r="E1440" s="16"/>
      <c r="F1440" s="16"/>
    </row>
    <row r="1441" spans="2:6">
      <c r="B1441" s="16"/>
      <c r="E1441" s="16"/>
      <c r="F1441" s="16"/>
    </row>
    <row r="1442" spans="2:6">
      <c r="B1442" s="16"/>
      <c r="E1442" s="16"/>
      <c r="F1442" s="16"/>
    </row>
    <row r="1443" spans="2:6">
      <c r="B1443" s="16"/>
      <c r="E1443" s="16"/>
      <c r="F1443" s="16"/>
    </row>
    <row r="1444" spans="2:6">
      <c r="B1444" s="16"/>
      <c r="E1444" s="16"/>
      <c r="F1444" s="16"/>
    </row>
    <row r="1445" spans="2:6">
      <c r="B1445" s="16"/>
      <c r="E1445" s="16"/>
      <c r="F1445" s="16"/>
    </row>
    <row r="1446" spans="2:6">
      <c r="B1446" s="16"/>
      <c r="E1446" s="16"/>
      <c r="F1446" s="16"/>
    </row>
    <row r="1447" spans="2:6">
      <c r="B1447" s="16"/>
      <c r="E1447" s="16"/>
      <c r="F1447" s="16"/>
    </row>
    <row r="1448" spans="2:6">
      <c r="B1448" s="16"/>
      <c r="E1448" s="16"/>
      <c r="F1448" s="16"/>
    </row>
    <row r="1449" spans="2:6">
      <c r="B1449" s="16"/>
      <c r="E1449" s="16"/>
      <c r="F1449" s="16"/>
    </row>
    <row r="1450" spans="2:6">
      <c r="B1450" s="16"/>
      <c r="E1450" s="16"/>
      <c r="F1450" s="16"/>
    </row>
    <row r="1451" spans="2:6">
      <c r="B1451" s="16"/>
      <c r="E1451" s="16"/>
      <c r="F1451" s="16"/>
    </row>
    <row r="1452" spans="2:6">
      <c r="B1452" s="16"/>
      <c r="E1452" s="16"/>
      <c r="F1452" s="16"/>
    </row>
    <row r="1453" spans="2:6">
      <c r="B1453" s="16"/>
      <c r="E1453" s="16"/>
      <c r="F1453" s="16"/>
    </row>
    <row r="1454" spans="2:6">
      <c r="B1454" s="16"/>
      <c r="E1454" s="16"/>
      <c r="F1454" s="16"/>
    </row>
    <row r="1455" spans="2:6">
      <c r="B1455" s="16"/>
      <c r="E1455" s="16"/>
      <c r="F1455" s="16"/>
    </row>
    <row r="1456" spans="2:6">
      <c r="B1456" s="16"/>
      <c r="E1456" s="16"/>
      <c r="F1456" s="16"/>
    </row>
    <row r="1457" spans="2:6">
      <c r="B1457" s="16"/>
      <c r="E1457" s="16"/>
      <c r="F1457" s="16"/>
    </row>
    <row r="1458" spans="2:6">
      <c r="B1458" s="16"/>
      <c r="E1458" s="16"/>
      <c r="F1458" s="16"/>
    </row>
    <row r="1459" spans="2:6">
      <c r="B1459" s="16"/>
      <c r="E1459" s="16"/>
      <c r="F1459" s="16"/>
    </row>
    <row r="1460" spans="2:6">
      <c r="B1460" s="16"/>
      <c r="E1460" s="16"/>
      <c r="F1460" s="16"/>
    </row>
    <row r="1461" spans="2:6">
      <c r="B1461" s="16"/>
      <c r="E1461" s="16"/>
      <c r="F1461" s="16"/>
    </row>
    <row r="1462" spans="2:6">
      <c r="B1462" s="16"/>
      <c r="E1462" s="16"/>
      <c r="F1462" s="16"/>
    </row>
    <row r="1463" spans="2:6">
      <c r="B1463" s="16"/>
      <c r="E1463" s="16"/>
      <c r="F1463" s="16"/>
    </row>
    <row r="1464" spans="2:6">
      <c r="B1464" s="16"/>
      <c r="E1464" s="16"/>
      <c r="F1464" s="16"/>
    </row>
    <row r="1465" spans="2:6">
      <c r="B1465" s="16"/>
      <c r="E1465" s="16"/>
      <c r="F1465" s="16"/>
    </row>
    <row r="1466" spans="2:6">
      <c r="B1466" s="16"/>
      <c r="E1466" s="16"/>
      <c r="F1466" s="16"/>
    </row>
    <row r="1467" spans="2:6">
      <c r="B1467" s="16"/>
      <c r="E1467" s="16"/>
      <c r="F1467" s="16"/>
    </row>
    <row r="1468" spans="2:6">
      <c r="B1468" s="16"/>
      <c r="E1468" s="16"/>
      <c r="F1468" s="16"/>
    </row>
    <row r="1469" spans="2:6">
      <c r="B1469" s="16"/>
      <c r="E1469" s="16"/>
      <c r="F1469" s="16"/>
    </row>
    <row r="1470" spans="2:6">
      <c r="B1470" s="16"/>
      <c r="E1470" s="16"/>
      <c r="F1470" s="16"/>
    </row>
    <row r="1471" spans="2:6">
      <c r="B1471" s="16"/>
      <c r="E1471" s="16"/>
      <c r="F1471" s="16"/>
    </row>
    <row r="1472" spans="2:6">
      <c r="B1472" s="16"/>
      <c r="E1472" s="16"/>
      <c r="F1472" s="16"/>
    </row>
    <row r="1473" spans="2:6">
      <c r="B1473" s="16"/>
      <c r="E1473" s="16"/>
      <c r="F1473" s="16"/>
    </row>
    <row r="1474" spans="2:6">
      <c r="B1474" s="16"/>
      <c r="E1474" s="16"/>
      <c r="F1474" s="16"/>
    </row>
    <row r="1475" spans="2:6">
      <c r="B1475" s="16"/>
      <c r="E1475" s="16"/>
      <c r="F1475" s="16"/>
    </row>
    <row r="1476" spans="2:6">
      <c r="B1476" s="16"/>
      <c r="E1476" s="16"/>
      <c r="F1476" s="16"/>
    </row>
    <row r="1477" spans="2:6">
      <c r="B1477" s="16"/>
      <c r="E1477" s="16"/>
      <c r="F1477" s="16"/>
    </row>
    <row r="1478" spans="2:6">
      <c r="B1478" s="16"/>
      <c r="E1478" s="16"/>
      <c r="F1478" s="16"/>
    </row>
    <row r="1479" spans="2:6">
      <c r="B1479" s="16"/>
      <c r="E1479" s="16"/>
      <c r="F1479" s="16"/>
    </row>
    <row r="1480" spans="2:6">
      <c r="B1480" s="16"/>
      <c r="E1480" s="16"/>
      <c r="F1480" s="16"/>
    </row>
    <row r="1481" spans="2:6">
      <c r="B1481" s="16"/>
      <c r="E1481" s="16"/>
      <c r="F1481" s="16"/>
    </row>
    <row r="1482" spans="2:6">
      <c r="B1482" s="16"/>
      <c r="E1482" s="16"/>
      <c r="F1482" s="16"/>
    </row>
    <row r="1483" spans="2:6">
      <c r="B1483" s="16"/>
      <c r="E1483" s="16"/>
      <c r="F1483" s="16"/>
    </row>
    <row r="1484" spans="2:6">
      <c r="B1484" s="16"/>
      <c r="E1484" s="16"/>
      <c r="F1484" s="16"/>
    </row>
    <row r="1485" spans="2:6">
      <c r="B1485" s="16"/>
      <c r="E1485" s="16"/>
      <c r="F1485" s="16"/>
    </row>
    <row r="1486" spans="2:6">
      <c r="B1486" s="16"/>
      <c r="E1486" s="16"/>
      <c r="F1486" s="16"/>
    </row>
    <row r="1487" spans="2:6">
      <c r="B1487" s="16"/>
      <c r="E1487" s="16"/>
      <c r="F1487" s="16"/>
    </row>
    <row r="1488" spans="2:6">
      <c r="B1488" s="16"/>
      <c r="E1488" s="16"/>
      <c r="F1488" s="16"/>
    </row>
    <row r="1489" spans="2:6">
      <c r="B1489" s="16"/>
      <c r="E1489" s="16"/>
      <c r="F1489" s="16"/>
    </row>
    <row r="1490" spans="2:6">
      <c r="B1490" s="16"/>
      <c r="E1490" s="16"/>
      <c r="F1490" s="16"/>
    </row>
    <row r="1491" spans="2:6">
      <c r="B1491" s="16"/>
      <c r="E1491" s="16"/>
      <c r="F1491" s="16"/>
    </row>
    <row r="1492" spans="2:6">
      <c r="B1492" s="16"/>
      <c r="E1492" s="16"/>
      <c r="F1492" s="16"/>
    </row>
    <row r="1493" spans="2:6">
      <c r="B1493" s="16"/>
      <c r="E1493" s="16"/>
      <c r="F1493" s="16"/>
    </row>
    <row r="1494" spans="2:6">
      <c r="B1494" s="16"/>
      <c r="E1494" s="16"/>
      <c r="F1494" s="16"/>
    </row>
    <row r="1495" spans="2:6">
      <c r="B1495" s="16"/>
      <c r="E1495" s="16"/>
      <c r="F1495" s="16"/>
    </row>
    <row r="1496" spans="2:6">
      <c r="B1496" s="16"/>
      <c r="E1496" s="16"/>
      <c r="F1496" s="16"/>
    </row>
    <row r="1497" spans="2:6">
      <c r="B1497" s="16"/>
      <c r="E1497" s="16"/>
      <c r="F1497" s="16"/>
    </row>
    <row r="1498" spans="2:6">
      <c r="B1498" s="16"/>
      <c r="E1498" s="16"/>
      <c r="F1498" s="16"/>
    </row>
    <row r="1499" spans="2:6">
      <c r="B1499" s="16"/>
      <c r="E1499" s="16"/>
      <c r="F1499" s="16"/>
    </row>
    <row r="1500" spans="2:6">
      <c r="B1500" s="16"/>
      <c r="E1500" s="16"/>
      <c r="F1500" s="16"/>
    </row>
    <row r="1501" spans="2:6">
      <c r="B1501" s="16"/>
      <c r="E1501" s="16"/>
      <c r="F1501" s="16"/>
    </row>
    <row r="1502" spans="2:6">
      <c r="B1502" s="16"/>
      <c r="E1502" s="16"/>
      <c r="F1502" s="16"/>
    </row>
    <row r="1503" spans="2:6">
      <c r="B1503" s="16"/>
      <c r="E1503" s="16"/>
      <c r="F1503" s="16"/>
    </row>
    <row r="1504" spans="2:6">
      <c r="B1504" s="16"/>
      <c r="E1504" s="16"/>
      <c r="F1504" s="16"/>
    </row>
    <row r="1505" spans="2:6">
      <c r="B1505" s="16"/>
      <c r="E1505" s="16"/>
      <c r="F1505" s="16"/>
    </row>
    <row r="1506" spans="2:6">
      <c r="B1506" s="16"/>
      <c r="E1506" s="16"/>
      <c r="F1506" s="16"/>
    </row>
    <row r="1507" spans="2:6">
      <c r="B1507" s="16"/>
      <c r="E1507" s="16"/>
      <c r="F1507" s="16"/>
    </row>
    <row r="1508" spans="2:6">
      <c r="B1508" s="16"/>
      <c r="E1508" s="16"/>
      <c r="F1508" s="16"/>
    </row>
    <row r="1509" spans="2:6">
      <c r="B1509" s="16"/>
      <c r="E1509" s="16"/>
      <c r="F1509" s="16"/>
    </row>
    <row r="1510" spans="2:6">
      <c r="B1510" s="16"/>
      <c r="E1510" s="16"/>
      <c r="F1510" s="16"/>
    </row>
    <row r="1511" spans="2:6">
      <c r="B1511" s="16"/>
      <c r="E1511" s="16"/>
      <c r="F1511" s="16"/>
    </row>
    <row r="1512" spans="2:6">
      <c r="B1512" s="16"/>
      <c r="E1512" s="16"/>
      <c r="F1512" s="16"/>
    </row>
    <row r="1513" spans="2:6">
      <c r="B1513" s="16"/>
      <c r="E1513" s="16"/>
      <c r="F1513" s="16"/>
    </row>
    <row r="1514" spans="2:6">
      <c r="B1514" s="16"/>
      <c r="E1514" s="16"/>
      <c r="F1514" s="16"/>
    </row>
    <row r="1515" spans="2:6">
      <c r="B1515" s="16"/>
      <c r="E1515" s="16"/>
      <c r="F1515" s="16"/>
    </row>
    <row r="1516" spans="2:6">
      <c r="B1516" s="16"/>
      <c r="E1516" s="16"/>
      <c r="F1516" s="16"/>
    </row>
    <row r="1517" spans="2:6">
      <c r="B1517" s="16"/>
      <c r="E1517" s="16"/>
      <c r="F1517" s="16"/>
    </row>
    <row r="1518" spans="2:6">
      <c r="B1518" s="16"/>
      <c r="E1518" s="16"/>
      <c r="F1518" s="16"/>
    </row>
    <row r="1519" spans="2:6">
      <c r="B1519" s="16"/>
      <c r="E1519" s="16"/>
      <c r="F1519" s="16"/>
    </row>
    <row r="1520" spans="2:6">
      <c r="B1520" s="16"/>
      <c r="E1520" s="16"/>
      <c r="F1520" s="16"/>
    </row>
    <row r="1521" spans="2:6">
      <c r="B1521" s="16"/>
      <c r="E1521" s="16"/>
      <c r="F1521" s="16"/>
    </row>
    <row r="1522" spans="2:6">
      <c r="B1522" s="16"/>
      <c r="E1522" s="16"/>
      <c r="F1522" s="16"/>
    </row>
    <row r="1523" spans="2:6">
      <c r="B1523" s="16"/>
      <c r="E1523" s="16"/>
      <c r="F1523" s="16"/>
    </row>
    <row r="1524" spans="2:6">
      <c r="B1524" s="16"/>
      <c r="E1524" s="16"/>
      <c r="F1524" s="16"/>
    </row>
    <row r="1525" spans="2:6">
      <c r="B1525" s="16"/>
      <c r="E1525" s="16"/>
      <c r="F1525" s="16"/>
    </row>
    <row r="1526" spans="2:6">
      <c r="B1526" s="16"/>
      <c r="E1526" s="16"/>
      <c r="F1526" s="16"/>
    </row>
    <row r="1527" spans="2:6">
      <c r="B1527" s="16"/>
      <c r="E1527" s="16"/>
      <c r="F1527" s="16"/>
    </row>
    <row r="1528" spans="2:6">
      <c r="B1528" s="16"/>
      <c r="E1528" s="16"/>
      <c r="F1528" s="16"/>
    </row>
    <row r="1529" spans="2:6">
      <c r="B1529" s="16"/>
      <c r="E1529" s="16"/>
      <c r="F1529" s="16"/>
    </row>
    <row r="1530" spans="2:6">
      <c r="B1530" s="16"/>
      <c r="E1530" s="16"/>
      <c r="F1530" s="16"/>
    </row>
    <row r="1531" spans="2:6">
      <c r="B1531" s="16"/>
      <c r="E1531" s="16"/>
      <c r="F1531" s="16"/>
    </row>
    <row r="1532" spans="2:6">
      <c r="B1532" s="16"/>
      <c r="E1532" s="16"/>
      <c r="F1532" s="16"/>
    </row>
    <row r="1533" spans="2:6">
      <c r="B1533" s="16"/>
      <c r="E1533" s="16"/>
      <c r="F1533" s="16"/>
    </row>
    <row r="1534" spans="2:6">
      <c r="B1534" s="16"/>
      <c r="E1534" s="16"/>
      <c r="F1534" s="16"/>
    </row>
    <row r="1535" spans="2:6">
      <c r="B1535" s="16"/>
      <c r="E1535" s="16"/>
      <c r="F1535" s="16"/>
    </row>
    <row r="1536" spans="2:6">
      <c r="B1536" s="16"/>
      <c r="E1536" s="16"/>
      <c r="F1536" s="16"/>
    </row>
    <row r="1537" spans="2:6">
      <c r="B1537" s="16"/>
      <c r="E1537" s="16"/>
      <c r="F1537" s="16"/>
    </row>
    <row r="1538" spans="2:6">
      <c r="B1538" s="16"/>
      <c r="E1538" s="16"/>
      <c r="F1538" s="16"/>
    </row>
    <row r="1539" spans="2:6">
      <c r="B1539" s="16"/>
      <c r="E1539" s="16"/>
      <c r="F1539" s="16"/>
    </row>
    <row r="1540" spans="2:6">
      <c r="B1540" s="16"/>
      <c r="E1540" s="16"/>
      <c r="F1540" s="16"/>
    </row>
    <row r="1541" spans="2:6">
      <c r="B1541" s="16"/>
      <c r="E1541" s="16"/>
      <c r="F1541" s="16"/>
    </row>
    <row r="1542" spans="2:6">
      <c r="B1542" s="16"/>
      <c r="E1542" s="16"/>
      <c r="F1542" s="16"/>
    </row>
    <row r="1543" spans="2:6">
      <c r="B1543" s="16"/>
      <c r="E1543" s="16"/>
      <c r="F1543" s="16"/>
    </row>
    <row r="1544" spans="2:6">
      <c r="B1544" s="16"/>
      <c r="E1544" s="16"/>
      <c r="F1544" s="16"/>
    </row>
    <row r="1545" spans="2:6">
      <c r="B1545" s="16"/>
      <c r="E1545" s="16"/>
      <c r="F1545" s="16"/>
    </row>
    <row r="1546" spans="2:6">
      <c r="B1546" s="16"/>
      <c r="E1546" s="16"/>
      <c r="F1546" s="16"/>
    </row>
    <row r="1547" spans="2:6">
      <c r="B1547" s="16"/>
      <c r="E1547" s="16"/>
      <c r="F1547" s="16"/>
    </row>
    <row r="1548" spans="2:6">
      <c r="B1548" s="16"/>
      <c r="E1548" s="16"/>
      <c r="F1548" s="16"/>
    </row>
    <row r="1549" spans="2:6">
      <c r="B1549" s="16"/>
      <c r="E1549" s="16"/>
      <c r="F1549" s="16"/>
    </row>
    <row r="1550" spans="2:6">
      <c r="B1550" s="16"/>
      <c r="E1550" s="16"/>
      <c r="F1550" s="16"/>
    </row>
    <row r="1551" spans="2:6">
      <c r="B1551" s="16"/>
      <c r="E1551" s="16"/>
      <c r="F1551" s="16"/>
    </row>
    <row r="1552" spans="2:6">
      <c r="B1552" s="16"/>
      <c r="E1552" s="16"/>
      <c r="F1552" s="16"/>
    </row>
    <row r="1553" spans="2:6">
      <c r="B1553" s="16"/>
      <c r="E1553" s="16"/>
      <c r="F1553" s="16"/>
    </row>
    <row r="1554" spans="2:6">
      <c r="B1554" s="16"/>
      <c r="E1554" s="16"/>
      <c r="F1554" s="16"/>
    </row>
    <row r="1555" spans="2:6">
      <c r="B1555" s="16"/>
      <c r="E1555" s="16"/>
      <c r="F1555" s="16"/>
    </row>
    <row r="1556" spans="2:6">
      <c r="B1556" s="16"/>
      <c r="E1556" s="16"/>
      <c r="F1556" s="16"/>
    </row>
    <row r="1557" spans="2:6">
      <c r="B1557" s="16"/>
      <c r="E1557" s="16"/>
      <c r="F1557" s="16"/>
    </row>
    <row r="1558" spans="2:6">
      <c r="B1558" s="16"/>
      <c r="E1558" s="16"/>
      <c r="F1558" s="16"/>
    </row>
    <row r="1559" spans="2:6">
      <c r="B1559" s="16"/>
      <c r="E1559" s="16"/>
      <c r="F1559" s="16"/>
    </row>
    <row r="1560" spans="2:6">
      <c r="B1560" s="16"/>
      <c r="E1560" s="16"/>
      <c r="F1560" s="16"/>
    </row>
    <row r="1561" spans="2:6">
      <c r="B1561" s="16"/>
      <c r="E1561" s="16"/>
      <c r="F1561" s="16"/>
    </row>
    <row r="1562" spans="2:6">
      <c r="B1562" s="16"/>
      <c r="E1562" s="16"/>
      <c r="F1562" s="16"/>
    </row>
    <row r="1563" spans="2:6">
      <c r="B1563" s="16"/>
      <c r="E1563" s="16"/>
      <c r="F1563" s="16"/>
    </row>
    <row r="1564" spans="2:6">
      <c r="B1564" s="16"/>
      <c r="E1564" s="16"/>
      <c r="F1564" s="16"/>
    </row>
    <row r="1565" spans="2:6">
      <c r="B1565" s="16"/>
      <c r="E1565" s="16"/>
      <c r="F1565" s="16"/>
    </row>
    <row r="1566" spans="2:6">
      <c r="B1566" s="16"/>
      <c r="E1566" s="16"/>
      <c r="F1566" s="16"/>
    </row>
    <row r="1567" spans="2:6">
      <c r="B1567" s="16"/>
      <c r="E1567" s="16"/>
      <c r="F1567" s="16"/>
    </row>
    <row r="1568" spans="2:6">
      <c r="B1568" s="16"/>
      <c r="E1568" s="16"/>
      <c r="F1568" s="16"/>
    </row>
    <row r="1569" spans="2:6">
      <c r="B1569" s="16"/>
      <c r="E1569" s="16"/>
      <c r="F1569" s="16"/>
    </row>
    <row r="1570" spans="2:6">
      <c r="B1570" s="16"/>
      <c r="E1570" s="16"/>
      <c r="F1570" s="16"/>
    </row>
    <row r="1571" spans="2:6">
      <c r="B1571" s="16"/>
      <c r="E1571" s="16"/>
      <c r="F1571" s="16"/>
    </row>
    <row r="1572" spans="2:6">
      <c r="B1572" s="16"/>
      <c r="E1572" s="16"/>
      <c r="F1572" s="16"/>
    </row>
    <row r="1573" spans="2:6">
      <c r="B1573" s="16"/>
      <c r="E1573" s="16"/>
      <c r="F1573" s="16"/>
    </row>
    <row r="1574" spans="2:6">
      <c r="B1574" s="16"/>
      <c r="E1574" s="16"/>
      <c r="F1574" s="16"/>
    </row>
    <row r="1575" spans="2:6">
      <c r="B1575" s="16"/>
      <c r="E1575" s="16"/>
      <c r="F1575" s="16"/>
    </row>
    <row r="1576" spans="2:6">
      <c r="B1576" s="16"/>
      <c r="E1576" s="16"/>
      <c r="F1576" s="16"/>
    </row>
    <row r="1577" spans="2:6">
      <c r="B1577" s="16"/>
      <c r="E1577" s="16"/>
      <c r="F1577" s="16"/>
    </row>
    <row r="1578" spans="2:6">
      <c r="B1578" s="16"/>
      <c r="E1578" s="16"/>
      <c r="F1578" s="16"/>
    </row>
    <row r="1579" spans="2:6">
      <c r="B1579" s="16"/>
      <c r="E1579" s="16"/>
      <c r="F1579" s="16"/>
    </row>
    <row r="1580" spans="2:6">
      <c r="B1580" s="16"/>
      <c r="E1580" s="16"/>
      <c r="F1580" s="16"/>
    </row>
    <row r="1581" spans="2:6">
      <c r="B1581" s="16"/>
      <c r="E1581" s="16"/>
      <c r="F1581" s="16"/>
    </row>
    <row r="1582" spans="2:6">
      <c r="B1582" s="16"/>
      <c r="E1582" s="16"/>
      <c r="F1582" s="16"/>
    </row>
    <row r="1583" spans="2:6">
      <c r="B1583" s="16"/>
      <c r="E1583" s="16"/>
      <c r="F1583" s="16"/>
    </row>
    <row r="1584" spans="2:6">
      <c r="B1584" s="16"/>
      <c r="E1584" s="16"/>
      <c r="F1584" s="16"/>
    </row>
    <row r="1585" spans="2:6">
      <c r="B1585" s="16"/>
      <c r="E1585" s="16"/>
      <c r="F1585" s="16"/>
    </row>
    <row r="1586" spans="2:6">
      <c r="B1586" s="16"/>
      <c r="E1586" s="16"/>
      <c r="F1586" s="16"/>
    </row>
    <row r="1587" spans="2:6">
      <c r="B1587" s="16"/>
      <c r="E1587" s="16"/>
      <c r="F1587" s="16"/>
    </row>
    <row r="1588" spans="2:6">
      <c r="B1588" s="16"/>
      <c r="E1588" s="16"/>
      <c r="F1588" s="16"/>
    </row>
    <row r="1589" spans="2:6">
      <c r="B1589" s="16"/>
      <c r="E1589" s="16"/>
      <c r="F1589" s="16"/>
    </row>
    <row r="1590" spans="2:6">
      <c r="B1590" s="16"/>
      <c r="E1590" s="16"/>
      <c r="F1590" s="16"/>
    </row>
    <row r="1591" spans="2:6">
      <c r="B1591" s="16"/>
      <c r="E1591" s="16"/>
      <c r="F1591" s="16"/>
    </row>
    <row r="1592" spans="2:6">
      <c r="B1592" s="16"/>
      <c r="E1592" s="16"/>
      <c r="F1592" s="16"/>
    </row>
    <row r="1593" spans="2:6">
      <c r="B1593" s="16"/>
      <c r="E1593" s="16"/>
      <c r="F1593" s="16"/>
    </row>
    <row r="1594" spans="2:6">
      <c r="B1594" s="16"/>
      <c r="E1594" s="16"/>
      <c r="F1594" s="16"/>
    </row>
    <row r="1595" spans="2:6">
      <c r="B1595" s="16"/>
      <c r="E1595" s="16"/>
      <c r="F1595" s="16"/>
    </row>
    <row r="1596" spans="2:6">
      <c r="B1596" s="16"/>
      <c r="E1596" s="16"/>
      <c r="F1596" s="16"/>
    </row>
    <row r="1597" spans="2:6">
      <c r="B1597" s="16"/>
      <c r="E1597" s="16"/>
      <c r="F1597" s="16"/>
    </row>
    <row r="1598" spans="2:6">
      <c r="B1598" s="16"/>
      <c r="E1598" s="16"/>
      <c r="F1598" s="16"/>
    </row>
    <row r="1599" spans="2:6">
      <c r="B1599" s="16"/>
      <c r="E1599" s="16"/>
      <c r="F1599" s="16"/>
    </row>
    <row r="1600" spans="2:6">
      <c r="B1600" s="16"/>
      <c r="E1600" s="16"/>
      <c r="F1600" s="16"/>
    </row>
    <row r="1601" spans="2:6">
      <c r="B1601" s="16"/>
      <c r="E1601" s="16"/>
      <c r="F1601" s="16"/>
    </row>
    <row r="1602" spans="2:6">
      <c r="B1602" s="16"/>
      <c r="E1602" s="16"/>
      <c r="F1602" s="16"/>
    </row>
    <row r="1603" spans="2:6">
      <c r="B1603" s="16"/>
      <c r="E1603" s="16"/>
      <c r="F1603" s="16"/>
    </row>
    <row r="1604" spans="2:6">
      <c r="B1604" s="16"/>
      <c r="E1604" s="16"/>
      <c r="F1604" s="16"/>
    </row>
    <row r="1605" spans="2:6">
      <c r="B1605" s="16"/>
      <c r="E1605" s="16"/>
      <c r="F1605" s="16"/>
    </row>
    <row r="1606" spans="2:6">
      <c r="B1606" s="16"/>
      <c r="E1606" s="16"/>
      <c r="F1606" s="16"/>
    </row>
    <row r="1607" spans="2:6">
      <c r="B1607" s="16"/>
      <c r="E1607" s="16"/>
      <c r="F1607" s="16"/>
    </row>
    <row r="1608" spans="2:6">
      <c r="B1608" s="16"/>
      <c r="E1608" s="16"/>
      <c r="F1608" s="16"/>
    </row>
    <row r="1609" spans="2:6">
      <c r="B1609" s="16"/>
      <c r="E1609" s="16"/>
      <c r="F1609" s="16"/>
    </row>
    <row r="1610" spans="2:6">
      <c r="B1610" s="16"/>
      <c r="E1610" s="16"/>
      <c r="F1610" s="16"/>
    </row>
    <row r="1611" spans="2:6">
      <c r="B1611" s="16"/>
      <c r="E1611" s="16"/>
      <c r="F1611" s="16"/>
    </row>
    <row r="1612" spans="2:6">
      <c r="B1612" s="16"/>
      <c r="E1612" s="16"/>
      <c r="F1612" s="16"/>
    </row>
    <row r="1613" spans="2:6">
      <c r="B1613" s="16"/>
      <c r="E1613" s="16"/>
      <c r="F1613" s="16"/>
    </row>
    <row r="1614" spans="2:6">
      <c r="B1614" s="16"/>
      <c r="E1614" s="16"/>
      <c r="F1614" s="16"/>
    </row>
    <row r="1615" spans="2:6">
      <c r="B1615" s="16"/>
      <c r="E1615" s="16"/>
      <c r="F1615" s="16"/>
    </row>
    <row r="1616" spans="2:6">
      <c r="B1616" s="16"/>
      <c r="E1616" s="16"/>
      <c r="F1616" s="16"/>
    </row>
    <row r="1617" spans="2:6">
      <c r="B1617" s="16"/>
      <c r="E1617" s="16"/>
      <c r="F1617" s="16"/>
    </row>
    <row r="1618" spans="2:6">
      <c r="B1618" s="16"/>
      <c r="E1618" s="16"/>
      <c r="F1618" s="16"/>
    </row>
    <row r="1619" spans="2:6">
      <c r="B1619" s="16"/>
      <c r="E1619" s="16"/>
      <c r="F1619" s="16"/>
    </row>
    <row r="1620" spans="2:6">
      <c r="B1620" s="16"/>
      <c r="E1620" s="16"/>
      <c r="F1620" s="16"/>
    </row>
    <row r="1621" spans="2:6">
      <c r="B1621" s="16"/>
      <c r="E1621" s="16"/>
      <c r="F1621" s="16"/>
    </row>
    <row r="1622" spans="2:6">
      <c r="B1622" s="16"/>
      <c r="E1622" s="16"/>
      <c r="F1622" s="16"/>
    </row>
    <row r="1623" spans="2:6">
      <c r="B1623" s="16"/>
      <c r="E1623" s="16"/>
      <c r="F1623" s="16"/>
    </row>
    <row r="1624" spans="2:6">
      <c r="B1624" s="16"/>
      <c r="E1624" s="16"/>
      <c r="F1624" s="16"/>
    </row>
    <row r="1625" spans="2:6">
      <c r="B1625" s="16"/>
      <c r="E1625" s="16"/>
      <c r="F1625" s="16"/>
    </row>
    <row r="1626" spans="2:6">
      <c r="B1626" s="16"/>
      <c r="E1626" s="16"/>
      <c r="F1626" s="16"/>
    </row>
    <row r="1627" spans="2:6">
      <c r="B1627" s="16"/>
      <c r="E1627" s="16"/>
      <c r="F1627" s="16"/>
    </row>
    <row r="1628" spans="2:6">
      <c r="B1628" s="16"/>
      <c r="E1628" s="16"/>
      <c r="F1628" s="16"/>
    </row>
    <row r="1629" spans="2:6">
      <c r="B1629" s="16"/>
      <c r="E1629" s="16"/>
      <c r="F1629" s="16"/>
    </row>
    <row r="1630" spans="2:6">
      <c r="B1630" s="16"/>
      <c r="E1630" s="16"/>
      <c r="F1630" s="16"/>
    </row>
    <row r="1631" spans="2:6">
      <c r="B1631" s="16"/>
      <c r="E1631" s="16"/>
      <c r="F1631" s="16"/>
    </row>
    <row r="1632" spans="2:6">
      <c r="B1632" s="16"/>
      <c r="E1632" s="16"/>
      <c r="F1632" s="16"/>
    </row>
    <row r="1633" spans="2:6">
      <c r="B1633" s="16"/>
      <c r="E1633" s="16"/>
      <c r="F1633" s="16"/>
    </row>
    <row r="1634" spans="2:6">
      <c r="B1634" s="16"/>
      <c r="E1634" s="16"/>
      <c r="F1634" s="16"/>
    </row>
    <row r="1635" spans="2:6">
      <c r="B1635" s="16"/>
      <c r="E1635" s="16"/>
      <c r="F1635" s="16"/>
    </row>
    <row r="1636" spans="2:6">
      <c r="B1636" s="16"/>
      <c r="E1636" s="16"/>
      <c r="F1636" s="16"/>
    </row>
    <row r="1637" spans="2:6">
      <c r="B1637" s="16"/>
      <c r="E1637" s="16"/>
      <c r="F1637" s="16"/>
    </row>
    <row r="1638" spans="2:6">
      <c r="B1638" s="16"/>
      <c r="E1638" s="16"/>
      <c r="F1638" s="16"/>
    </row>
    <row r="1639" spans="2:6">
      <c r="B1639" s="16"/>
      <c r="E1639" s="16"/>
      <c r="F1639" s="16"/>
    </row>
    <row r="1640" spans="2:6">
      <c r="B1640" s="16"/>
      <c r="E1640" s="16"/>
      <c r="F1640" s="16"/>
    </row>
    <row r="1641" spans="2:6">
      <c r="B1641" s="16"/>
      <c r="E1641" s="16"/>
      <c r="F1641" s="16"/>
    </row>
    <row r="1642" spans="2:6">
      <c r="B1642" s="16"/>
      <c r="E1642" s="16"/>
      <c r="F1642" s="16"/>
    </row>
    <row r="1643" spans="2:6">
      <c r="B1643" s="16"/>
      <c r="E1643" s="16"/>
      <c r="F1643" s="16"/>
    </row>
    <row r="1644" spans="2:6">
      <c r="B1644" s="16"/>
      <c r="E1644" s="16"/>
      <c r="F1644" s="16"/>
    </row>
    <row r="1645" spans="2:6">
      <c r="B1645" s="16"/>
      <c r="E1645" s="16"/>
      <c r="F1645" s="16"/>
    </row>
    <row r="1646" spans="2:6">
      <c r="B1646" s="16"/>
      <c r="E1646" s="16"/>
      <c r="F1646" s="16"/>
    </row>
    <row r="1647" spans="2:6">
      <c r="B1647" s="16"/>
      <c r="E1647" s="16"/>
      <c r="F1647" s="16"/>
    </row>
    <row r="1648" spans="2:6">
      <c r="B1648" s="16"/>
      <c r="E1648" s="16"/>
      <c r="F1648" s="16"/>
    </row>
    <row r="1649" spans="2:6">
      <c r="B1649" s="16"/>
      <c r="E1649" s="16"/>
      <c r="F1649" s="16"/>
    </row>
    <row r="1650" spans="2:6">
      <c r="B1650" s="16"/>
      <c r="E1650" s="16"/>
      <c r="F1650" s="16"/>
    </row>
    <row r="1651" spans="2:6">
      <c r="B1651" s="16"/>
      <c r="E1651" s="16"/>
      <c r="F1651" s="16"/>
    </row>
    <row r="1652" spans="2:6">
      <c r="B1652" s="16"/>
      <c r="E1652" s="16"/>
      <c r="F1652" s="16"/>
    </row>
    <row r="1653" spans="2:6">
      <c r="B1653" s="16"/>
      <c r="E1653" s="16"/>
      <c r="F1653" s="16"/>
    </row>
    <row r="1654" spans="2:6">
      <c r="B1654" s="16"/>
      <c r="E1654" s="16"/>
      <c r="F1654" s="16"/>
    </row>
    <row r="1655" spans="2:6">
      <c r="B1655" s="16"/>
      <c r="E1655" s="16"/>
      <c r="F1655" s="16"/>
    </row>
    <row r="1656" spans="2:6">
      <c r="B1656" s="16"/>
      <c r="E1656" s="16"/>
      <c r="F1656" s="16"/>
    </row>
    <row r="1657" spans="2:6">
      <c r="B1657" s="16"/>
      <c r="E1657" s="16"/>
      <c r="F1657" s="16"/>
    </row>
    <row r="1658" spans="2:6">
      <c r="B1658" s="16"/>
      <c r="E1658" s="16"/>
      <c r="F1658" s="16"/>
    </row>
    <row r="1659" spans="2:6">
      <c r="B1659" s="16"/>
      <c r="E1659" s="16"/>
      <c r="F1659" s="16"/>
    </row>
    <row r="1660" spans="2:6">
      <c r="B1660" s="16"/>
      <c r="E1660" s="16"/>
      <c r="F1660" s="16"/>
    </row>
    <row r="1661" spans="2:6">
      <c r="B1661" s="16"/>
      <c r="E1661" s="16"/>
      <c r="F1661" s="16"/>
    </row>
    <row r="1662" spans="2:6">
      <c r="B1662" s="16"/>
      <c r="E1662" s="16"/>
      <c r="F1662" s="16"/>
    </row>
    <row r="1663" spans="2:6">
      <c r="B1663" s="16"/>
      <c r="E1663" s="16"/>
      <c r="F1663" s="16"/>
    </row>
    <row r="1664" spans="2:6">
      <c r="B1664" s="16"/>
      <c r="E1664" s="16"/>
      <c r="F1664" s="16"/>
    </row>
    <row r="1665" spans="2:6">
      <c r="B1665" s="16"/>
      <c r="E1665" s="16"/>
      <c r="F1665" s="16"/>
    </row>
    <row r="1666" spans="2:6">
      <c r="B1666" s="16"/>
      <c r="E1666" s="16"/>
      <c r="F1666" s="16"/>
    </row>
    <row r="1667" spans="2:6">
      <c r="B1667" s="16"/>
      <c r="E1667" s="16"/>
      <c r="F1667" s="16"/>
    </row>
    <row r="1668" spans="2:6">
      <c r="B1668" s="16"/>
      <c r="E1668" s="16"/>
      <c r="F1668" s="16"/>
    </row>
    <row r="1669" spans="2:6">
      <c r="B1669" s="16"/>
      <c r="E1669" s="16"/>
      <c r="F1669" s="16"/>
    </row>
    <row r="1670" spans="2:6">
      <c r="B1670" s="16"/>
      <c r="E1670" s="16"/>
      <c r="F1670" s="16"/>
    </row>
    <row r="1671" spans="2:6">
      <c r="B1671" s="16"/>
      <c r="E1671" s="16"/>
      <c r="F1671" s="16"/>
    </row>
    <row r="1672" spans="2:6">
      <c r="B1672" s="16"/>
      <c r="E1672" s="16"/>
      <c r="F1672" s="16"/>
    </row>
    <row r="1673" spans="2:6">
      <c r="B1673" s="16"/>
      <c r="E1673" s="16"/>
      <c r="F1673" s="16"/>
    </row>
    <row r="1674" spans="2:6">
      <c r="B1674" s="16"/>
      <c r="E1674" s="16"/>
      <c r="F1674" s="16"/>
    </row>
    <row r="1675" spans="2:6">
      <c r="B1675" s="16"/>
      <c r="E1675" s="16"/>
      <c r="F1675" s="16"/>
    </row>
    <row r="1676" spans="2:6">
      <c r="B1676" s="16"/>
      <c r="E1676" s="16"/>
      <c r="F1676" s="16"/>
    </row>
    <row r="1677" spans="2:6">
      <c r="B1677" s="16"/>
      <c r="E1677" s="16"/>
      <c r="F1677" s="16"/>
    </row>
    <row r="1678" spans="2:6">
      <c r="B1678" s="16"/>
      <c r="E1678" s="16"/>
      <c r="F1678" s="16"/>
    </row>
    <row r="1679" spans="2:6">
      <c r="B1679" s="16"/>
      <c r="E1679" s="16"/>
      <c r="F1679" s="16"/>
    </row>
    <row r="1680" spans="2:6">
      <c r="B1680" s="16"/>
      <c r="E1680" s="16"/>
      <c r="F1680" s="16"/>
    </row>
    <row r="1681" spans="2:6">
      <c r="B1681" s="16"/>
      <c r="E1681" s="16"/>
      <c r="F1681" s="16"/>
    </row>
    <row r="1682" spans="2:6">
      <c r="B1682" s="16"/>
      <c r="E1682" s="16"/>
      <c r="F1682" s="16"/>
    </row>
    <row r="1683" spans="2:6">
      <c r="B1683" s="16"/>
      <c r="E1683" s="16"/>
      <c r="F1683" s="16"/>
    </row>
    <row r="1684" spans="2:6">
      <c r="B1684" s="16"/>
      <c r="E1684" s="16"/>
      <c r="F1684" s="16"/>
    </row>
    <row r="1685" spans="2:6">
      <c r="B1685" s="16"/>
      <c r="E1685" s="16"/>
      <c r="F1685" s="16"/>
    </row>
    <row r="1686" spans="2:6">
      <c r="B1686" s="16"/>
      <c r="E1686" s="16"/>
      <c r="F1686" s="16"/>
    </row>
    <row r="1687" spans="2:6">
      <c r="B1687" s="16"/>
      <c r="E1687" s="16"/>
      <c r="F1687" s="16"/>
    </row>
    <row r="1688" spans="2:6">
      <c r="B1688" s="16"/>
      <c r="E1688" s="16"/>
      <c r="F1688" s="16"/>
    </row>
    <row r="1689" spans="2:6">
      <c r="B1689" s="16"/>
      <c r="E1689" s="16"/>
      <c r="F1689" s="16"/>
    </row>
    <row r="1690" spans="2:6">
      <c r="B1690" s="16"/>
      <c r="E1690" s="16"/>
      <c r="F1690" s="16"/>
    </row>
    <row r="1691" spans="2:6">
      <c r="B1691" s="16"/>
      <c r="E1691" s="16"/>
      <c r="F1691" s="16"/>
    </row>
    <row r="1692" spans="2:6">
      <c r="B1692" s="16"/>
      <c r="E1692" s="16"/>
      <c r="F1692" s="16"/>
    </row>
    <row r="1693" spans="2:6">
      <c r="B1693" s="16"/>
      <c r="E1693" s="16"/>
      <c r="F1693" s="16"/>
    </row>
    <row r="1694" spans="2:6">
      <c r="B1694" s="16"/>
      <c r="E1694" s="16"/>
      <c r="F1694" s="16"/>
    </row>
    <row r="1695" spans="2:6">
      <c r="B1695" s="16"/>
      <c r="E1695" s="16"/>
      <c r="F1695" s="16"/>
    </row>
    <row r="1696" spans="2:6">
      <c r="B1696" s="16"/>
      <c r="E1696" s="16"/>
      <c r="F1696" s="16"/>
    </row>
    <row r="1697" spans="2:6">
      <c r="B1697" s="16"/>
      <c r="E1697" s="16"/>
      <c r="F1697" s="16"/>
    </row>
    <row r="1698" spans="2:6">
      <c r="B1698" s="16"/>
      <c r="E1698" s="16"/>
      <c r="F1698" s="16"/>
    </row>
    <row r="1699" spans="2:6">
      <c r="B1699" s="16"/>
      <c r="E1699" s="16"/>
      <c r="F1699" s="16"/>
    </row>
    <row r="1700" spans="2:6">
      <c r="B1700" s="16"/>
      <c r="E1700" s="16"/>
      <c r="F1700" s="16"/>
    </row>
    <row r="1701" spans="2:6">
      <c r="B1701" s="16"/>
      <c r="E1701" s="16"/>
      <c r="F1701" s="16"/>
    </row>
    <row r="1702" spans="2:6">
      <c r="B1702" s="16"/>
      <c r="E1702" s="16"/>
      <c r="F1702" s="16"/>
    </row>
    <row r="1703" spans="2:6">
      <c r="B1703" s="16"/>
      <c r="E1703" s="16"/>
      <c r="F1703" s="16"/>
    </row>
    <row r="1704" spans="2:6">
      <c r="B1704" s="16"/>
      <c r="E1704" s="16"/>
      <c r="F1704" s="16"/>
    </row>
    <row r="1705" spans="2:6">
      <c r="B1705" s="16"/>
      <c r="E1705" s="16"/>
      <c r="F1705" s="16"/>
    </row>
    <row r="1706" spans="2:6">
      <c r="B1706" s="16"/>
      <c r="E1706" s="16"/>
      <c r="F1706" s="16"/>
    </row>
    <row r="1707" spans="2:6">
      <c r="B1707" s="16"/>
      <c r="E1707" s="16"/>
      <c r="F1707" s="16"/>
    </row>
    <row r="1708" spans="2:6">
      <c r="B1708" s="16"/>
      <c r="E1708" s="16"/>
      <c r="F1708" s="16"/>
    </row>
    <row r="1709" spans="2:6">
      <c r="B1709" s="16"/>
      <c r="E1709" s="16"/>
      <c r="F1709" s="16"/>
    </row>
    <row r="1710" spans="2:6">
      <c r="B1710" s="16"/>
      <c r="E1710" s="16"/>
      <c r="F1710" s="16"/>
    </row>
    <row r="1711" spans="2:6">
      <c r="B1711" s="16"/>
      <c r="E1711" s="16"/>
      <c r="F1711" s="16"/>
    </row>
    <row r="1712" spans="2:6">
      <c r="B1712" s="16"/>
      <c r="E1712" s="16"/>
      <c r="F1712" s="16"/>
    </row>
    <row r="1713" spans="2:6">
      <c r="B1713" s="16"/>
      <c r="E1713" s="16"/>
      <c r="F1713" s="16"/>
    </row>
    <row r="1714" spans="2:6">
      <c r="B1714" s="16"/>
      <c r="E1714" s="16"/>
      <c r="F1714" s="16"/>
    </row>
    <row r="1715" spans="2:6">
      <c r="B1715" s="16"/>
      <c r="E1715" s="16"/>
      <c r="F1715" s="16"/>
    </row>
    <row r="1716" spans="2:6">
      <c r="B1716" s="16"/>
      <c r="E1716" s="16"/>
      <c r="F1716" s="16"/>
    </row>
    <row r="1717" spans="2:6">
      <c r="B1717" s="16"/>
      <c r="E1717" s="16"/>
      <c r="F1717" s="16"/>
    </row>
    <row r="1718" spans="2:6">
      <c r="B1718" s="16"/>
      <c r="E1718" s="16"/>
      <c r="F1718" s="16"/>
    </row>
    <row r="1719" spans="2:6">
      <c r="B1719" s="16"/>
      <c r="E1719" s="16"/>
      <c r="F1719" s="16"/>
    </row>
    <row r="1720" spans="2:6">
      <c r="B1720" s="16"/>
      <c r="E1720" s="16"/>
      <c r="F1720" s="16"/>
    </row>
    <row r="1721" spans="2:6">
      <c r="B1721" s="16"/>
      <c r="E1721" s="16"/>
      <c r="F1721" s="16"/>
    </row>
    <row r="1722" spans="2:6">
      <c r="B1722" s="16"/>
      <c r="E1722" s="16"/>
      <c r="F1722" s="16"/>
    </row>
    <row r="1723" spans="2:6">
      <c r="B1723" s="16"/>
      <c r="E1723" s="16"/>
      <c r="F1723" s="16"/>
    </row>
    <row r="1724" spans="2:6">
      <c r="B1724" s="16"/>
      <c r="E1724" s="16"/>
      <c r="F1724" s="16"/>
    </row>
    <row r="1725" spans="2:6">
      <c r="B1725" s="16"/>
      <c r="E1725" s="16"/>
      <c r="F1725" s="16"/>
    </row>
    <row r="1726" spans="2:6">
      <c r="B1726" s="16"/>
      <c r="E1726" s="16"/>
      <c r="F1726" s="16"/>
    </row>
    <row r="1727" spans="2:6">
      <c r="B1727" s="16"/>
      <c r="E1727" s="16"/>
      <c r="F1727" s="16"/>
    </row>
    <row r="1728" spans="2:6">
      <c r="B1728" s="16"/>
      <c r="E1728" s="16"/>
      <c r="F1728" s="16"/>
    </row>
    <row r="1729" spans="2:6">
      <c r="B1729" s="16"/>
      <c r="E1729" s="16"/>
      <c r="F1729" s="16"/>
    </row>
    <row r="1730" spans="2:6">
      <c r="B1730" s="16"/>
      <c r="E1730" s="16"/>
      <c r="F1730" s="16"/>
    </row>
    <row r="1731" spans="2:6">
      <c r="B1731" s="16"/>
      <c r="E1731" s="16"/>
      <c r="F1731" s="16"/>
    </row>
    <row r="1732" spans="2:6">
      <c r="B1732" s="16"/>
      <c r="E1732" s="16"/>
      <c r="F1732" s="16"/>
    </row>
    <row r="1733" spans="2:6">
      <c r="B1733" s="16"/>
      <c r="E1733" s="16"/>
      <c r="F1733" s="16"/>
    </row>
    <row r="1734" spans="2:6">
      <c r="B1734" s="16"/>
      <c r="E1734" s="16"/>
      <c r="F1734" s="16"/>
    </row>
    <row r="1735" spans="2:6">
      <c r="B1735" s="16"/>
      <c r="E1735" s="16"/>
      <c r="F1735" s="16"/>
    </row>
    <row r="1736" spans="2:6">
      <c r="B1736" s="16"/>
      <c r="E1736" s="16"/>
      <c r="F1736" s="16"/>
    </row>
    <row r="1737" spans="2:6">
      <c r="B1737" s="16"/>
      <c r="E1737" s="16"/>
      <c r="F1737" s="16"/>
    </row>
    <row r="1738" spans="2:6">
      <c r="B1738" s="16"/>
      <c r="E1738" s="16"/>
      <c r="F1738" s="16"/>
    </row>
    <row r="1739" spans="2:6">
      <c r="B1739" s="16"/>
      <c r="E1739" s="16"/>
      <c r="F1739" s="16"/>
    </row>
    <row r="1740" spans="2:6">
      <c r="B1740" s="16"/>
      <c r="E1740" s="16"/>
      <c r="F1740" s="16"/>
    </row>
    <row r="1741" spans="2:6">
      <c r="B1741" s="16"/>
      <c r="E1741" s="16"/>
      <c r="F1741" s="16"/>
    </row>
    <row r="1742" spans="2:6">
      <c r="B1742" s="16"/>
      <c r="E1742" s="16"/>
      <c r="F1742" s="16"/>
    </row>
    <row r="1743" spans="2:6">
      <c r="B1743" s="16"/>
      <c r="E1743" s="16"/>
      <c r="F1743" s="16"/>
    </row>
    <row r="1744" spans="2:6">
      <c r="B1744" s="16"/>
      <c r="E1744" s="16"/>
      <c r="F1744" s="16"/>
    </row>
    <row r="1745" spans="2:6">
      <c r="B1745" s="16"/>
      <c r="E1745" s="16"/>
      <c r="F1745" s="16"/>
    </row>
    <row r="1746" spans="2:6">
      <c r="B1746" s="16"/>
      <c r="E1746" s="16"/>
      <c r="F1746" s="16"/>
    </row>
    <row r="1747" spans="2:6">
      <c r="B1747" s="16"/>
      <c r="E1747" s="16"/>
      <c r="F1747" s="16"/>
    </row>
    <row r="1748" spans="2:6">
      <c r="B1748" s="16"/>
      <c r="E1748" s="16"/>
      <c r="F1748" s="16"/>
    </row>
    <row r="1749" spans="2:6">
      <c r="B1749" s="16"/>
      <c r="E1749" s="16"/>
      <c r="F1749" s="16"/>
    </row>
    <row r="1750" spans="2:6">
      <c r="B1750" s="16"/>
      <c r="E1750" s="16"/>
      <c r="F1750" s="16"/>
    </row>
    <row r="1751" spans="2:6">
      <c r="B1751" s="16"/>
      <c r="E1751" s="16"/>
      <c r="F1751" s="16"/>
    </row>
    <row r="1752" spans="2:6">
      <c r="B1752" s="16"/>
      <c r="E1752" s="16"/>
      <c r="F1752" s="16"/>
    </row>
    <row r="1753" spans="2:6">
      <c r="B1753" s="16"/>
      <c r="E1753" s="16"/>
      <c r="F1753" s="16"/>
    </row>
    <row r="1754" spans="2:6">
      <c r="B1754" s="16"/>
      <c r="E1754" s="16"/>
      <c r="F1754" s="16"/>
    </row>
    <row r="1755" spans="2:6">
      <c r="B1755" s="16"/>
      <c r="E1755" s="16"/>
      <c r="F1755" s="16"/>
    </row>
    <row r="1756" spans="2:6">
      <c r="B1756" s="16"/>
      <c r="E1756" s="16"/>
      <c r="F1756" s="16"/>
    </row>
    <row r="1757" spans="2:6">
      <c r="B1757" s="16"/>
      <c r="E1757" s="16"/>
      <c r="F1757" s="16"/>
    </row>
    <row r="1758" spans="2:6">
      <c r="B1758" s="16"/>
      <c r="E1758" s="16"/>
      <c r="F1758" s="16"/>
    </row>
    <row r="1759" spans="2:6">
      <c r="B1759" s="16"/>
      <c r="E1759" s="16"/>
      <c r="F1759" s="16"/>
    </row>
    <row r="1760" spans="2:6">
      <c r="B1760" s="16"/>
      <c r="E1760" s="16"/>
      <c r="F1760" s="16"/>
    </row>
    <row r="1761" spans="2:6">
      <c r="B1761" s="16"/>
      <c r="E1761" s="16"/>
      <c r="F1761" s="16"/>
    </row>
    <row r="1762" spans="2:6">
      <c r="B1762" s="16"/>
      <c r="E1762" s="16"/>
      <c r="F1762" s="16"/>
    </row>
    <row r="1763" spans="2:6">
      <c r="B1763" s="16"/>
      <c r="E1763" s="16"/>
      <c r="F1763" s="16"/>
    </row>
    <row r="1764" spans="2:6">
      <c r="B1764" s="16"/>
      <c r="E1764" s="16"/>
      <c r="F1764" s="16"/>
    </row>
    <row r="1765" spans="2:6">
      <c r="B1765" s="16"/>
      <c r="E1765" s="16"/>
      <c r="F1765" s="16"/>
    </row>
    <row r="1766" spans="2:6">
      <c r="B1766" s="16"/>
      <c r="E1766" s="16"/>
      <c r="F1766" s="16"/>
    </row>
    <row r="1767" spans="2:6">
      <c r="B1767" s="16"/>
      <c r="E1767" s="16"/>
      <c r="F1767" s="16"/>
    </row>
    <row r="1768" spans="2:6">
      <c r="B1768" s="16"/>
      <c r="E1768" s="16"/>
      <c r="F1768" s="16"/>
    </row>
    <row r="1769" spans="2:6">
      <c r="B1769" s="16"/>
      <c r="E1769" s="16"/>
      <c r="F1769" s="16"/>
    </row>
    <row r="1770" spans="2:6">
      <c r="B1770" s="16"/>
      <c r="E1770" s="16"/>
      <c r="F1770" s="16"/>
    </row>
    <row r="1771" spans="2:6">
      <c r="B1771" s="16"/>
      <c r="E1771" s="16"/>
      <c r="F1771" s="16"/>
    </row>
    <row r="1772" spans="2:6">
      <c r="B1772" s="16"/>
      <c r="E1772" s="16"/>
      <c r="F1772" s="16"/>
    </row>
    <row r="1773" spans="2:6">
      <c r="B1773" s="16"/>
      <c r="E1773" s="16"/>
      <c r="F1773" s="16"/>
    </row>
    <row r="1774" spans="2:6">
      <c r="B1774" s="16"/>
      <c r="E1774" s="16"/>
      <c r="F1774" s="16"/>
    </row>
    <row r="1775" spans="2:6">
      <c r="B1775" s="16"/>
      <c r="E1775" s="16"/>
      <c r="F1775" s="16"/>
    </row>
    <row r="1776" spans="2:6">
      <c r="B1776" s="16"/>
      <c r="E1776" s="16"/>
      <c r="F1776" s="16"/>
    </row>
    <row r="1777" spans="2:6">
      <c r="B1777" s="16"/>
      <c r="E1777" s="16"/>
      <c r="F1777" s="16"/>
    </row>
    <row r="1778" spans="2:6">
      <c r="B1778" s="16"/>
      <c r="E1778" s="16"/>
      <c r="F1778" s="16"/>
    </row>
    <row r="1779" spans="2:6">
      <c r="B1779" s="16"/>
      <c r="E1779" s="16"/>
      <c r="F1779" s="16"/>
    </row>
    <row r="1780" spans="2:6">
      <c r="B1780" s="16"/>
      <c r="E1780" s="16"/>
      <c r="F1780" s="16"/>
    </row>
    <row r="1781" spans="2:6">
      <c r="B1781" s="16"/>
      <c r="E1781" s="16"/>
      <c r="F1781" s="16"/>
    </row>
    <row r="1782" spans="2:6">
      <c r="B1782" s="16"/>
      <c r="E1782" s="16"/>
      <c r="F1782" s="16"/>
    </row>
    <row r="1783" spans="2:6">
      <c r="B1783" s="16"/>
      <c r="E1783" s="16"/>
      <c r="F1783" s="16"/>
    </row>
    <row r="1784" spans="2:6">
      <c r="B1784" s="16"/>
      <c r="E1784" s="16"/>
      <c r="F1784" s="16"/>
    </row>
    <row r="1785" spans="2:6">
      <c r="B1785" s="16"/>
      <c r="E1785" s="16"/>
      <c r="F1785" s="16"/>
    </row>
    <row r="1786" spans="2:6">
      <c r="B1786" s="16"/>
      <c r="E1786" s="16"/>
      <c r="F1786" s="16"/>
    </row>
    <row r="1787" spans="2:6">
      <c r="B1787" s="16"/>
      <c r="E1787" s="16"/>
      <c r="F1787" s="16"/>
    </row>
    <row r="1788" spans="2:6">
      <c r="B1788" s="16"/>
      <c r="E1788" s="16"/>
      <c r="F1788" s="16"/>
    </row>
    <row r="1789" spans="2:6">
      <c r="B1789" s="16"/>
      <c r="E1789" s="16"/>
      <c r="F1789" s="16"/>
    </row>
    <row r="1790" spans="2:6">
      <c r="B1790" s="16"/>
      <c r="E1790" s="16"/>
      <c r="F1790" s="16"/>
    </row>
    <row r="1791" spans="2:6">
      <c r="B1791" s="16"/>
      <c r="E1791" s="16"/>
      <c r="F1791" s="16"/>
    </row>
    <row r="1792" spans="2:6">
      <c r="B1792" s="16"/>
      <c r="E1792" s="16"/>
      <c r="F1792" s="16"/>
    </row>
    <row r="1793" spans="2:6">
      <c r="B1793" s="16"/>
      <c r="E1793" s="16"/>
      <c r="F1793" s="16"/>
    </row>
    <row r="1794" spans="2:6">
      <c r="B1794" s="16"/>
      <c r="E1794" s="16"/>
      <c r="F1794" s="16"/>
    </row>
    <row r="1795" spans="2:6">
      <c r="B1795" s="16"/>
      <c r="E1795" s="16"/>
      <c r="F1795" s="16"/>
    </row>
    <row r="1796" spans="2:6">
      <c r="B1796" s="16"/>
      <c r="E1796" s="16"/>
      <c r="F1796" s="16"/>
    </row>
    <row r="1797" spans="2:6">
      <c r="B1797" s="16"/>
      <c r="E1797" s="16"/>
      <c r="F1797" s="16"/>
    </row>
    <row r="1798" spans="2:6">
      <c r="B1798" s="16"/>
      <c r="E1798" s="16"/>
      <c r="F1798" s="16"/>
    </row>
    <row r="1799" spans="2:6">
      <c r="B1799" s="16"/>
      <c r="E1799" s="16"/>
      <c r="F1799" s="16"/>
    </row>
    <row r="1800" spans="2:6">
      <c r="B1800" s="16"/>
      <c r="E1800" s="16"/>
      <c r="F1800" s="16"/>
    </row>
    <row r="1801" spans="2:6">
      <c r="B1801" s="16"/>
      <c r="E1801" s="16"/>
      <c r="F1801" s="16"/>
    </row>
    <row r="1802" spans="2:6">
      <c r="B1802" s="16"/>
      <c r="E1802" s="16"/>
      <c r="F1802" s="16"/>
    </row>
    <row r="1803" spans="2:6">
      <c r="B1803" s="16"/>
      <c r="E1803" s="16"/>
      <c r="F1803" s="16"/>
    </row>
    <row r="1804" spans="2:6">
      <c r="B1804" s="16"/>
      <c r="E1804" s="16"/>
      <c r="F1804" s="16"/>
    </row>
    <row r="1805" spans="2:6">
      <c r="B1805" s="16"/>
      <c r="E1805" s="16"/>
      <c r="F1805" s="16"/>
    </row>
    <row r="1806" spans="2:6">
      <c r="B1806" s="16"/>
      <c r="E1806" s="16"/>
      <c r="F1806" s="16"/>
    </row>
    <row r="1807" spans="2:6">
      <c r="B1807" s="16"/>
      <c r="E1807" s="16"/>
      <c r="F1807" s="16"/>
    </row>
    <row r="1808" spans="2:6">
      <c r="B1808" s="16"/>
      <c r="E1808" s="16"/>
      <c r="F1808" s="16"/>
    </row>
    <row r="1809" spans="2:6">
      <c r="B1809" s="16"/>
      <c r="E1809" s="16"/>
      <c r="F1809" s="16"/>
    </row>
    <row r="1810" spans="2:6">
      <c r="B1810" s="16"/>
      <c r="E1810" s="16"/>
      <c r="F1810" s="16"/>
    </row>
    <row r="1811" spans="2:6">
      <c r="B1811" s="16"/>
      <c r="E1811" s="16"/>
      <c r="F1811" s="16"/>
    </row>
    <row r="1812" spans="2:6">
      <c r="B1812" s="16"/>
      <c r="E1812" s="16"/>
      <c r="F1812" s="16"/>
    </row>
    <row r="1813" spans="2:6">
      <c r="B1813" s="16"/>
      <c r="E1813" s="16"/>
      <c r="F1813" s="16"/>
    </row>
    <row r="1814" spans="2:6">
      <c r="B1814" s="16"/>
      <c r="E1814" s="16"/>
      <c r="F1814" s="16"/>
    </row>
    <row r="1815" spans="2:6">
      <c r="B1815" s="16"/>
      <c r="E1815" s="16"/>
      <c r="F1815" s="16"/>
    </row>
    <row r="1816" spans="2:6">
      <c r="B1816" s="16"/>
      <c r="E1816" s="16"/>
      <c r="F1816" s="16"/>
    </row>
    <row r="1817" spans="2:6">
      <c r="B1817" s="16"/>
      <c r="E1817" s="16"/>
      <c r="F1817" s="16"/>
    </row>
    <row r="1818" spans="2:6">
      <c r="B1818" s="16"/>
      <c r="E1818" s="16"/>
      <c r="F1818" s="16"/>
    </row>
    <row r="1819" spans="2:6">
      <c r="B1819" s="16"/>
      <c r="E1819" s="16"/>
      <c r="F1819" s="16"/>
    </row>
    <row r="1820" spans="2:6">
      <c r="B1820" s="16"/>
      <c r="E1820" s="16"/>
      <c r="F1820" s="16"/>
    </row>
    <row r="1821" spans="2:6">
      <c r="B1821" s="16"/>
      <c r="E1821" s="16"/>
      <c r="F1821" s="16"/>
    </row>
    <row r="1822" spans="2:6">
      <c r="B1822" s="16"/>
      <c r="E1822" s="16"/>
      <c r="F1822" s="16"/>
    </row>
    <row r="1823" spans="2:6">
      <c r="B1823" s="16"/>
      <c r="E1823" s="16"/>
      <c r="F1823" s="16"/>
    </row>
    <row r="1824" spans="2:6">
      <c r="B1824" s="16"/>
      <c r="E1824" s="16"/>
      <c r="F1824" s="16"/>
    </row>
    <row r="1825" spans="2:6">
      <c r="B1825" s="16"/>
      <c r="E1825" s="16"/>
      <c r="F1825" s="16"/>
    </row>
    <row r="1826" spans="2:6">
      <c r="B1826" s="16"/>
      <c r="E1826" s="16"/>
      <c r="F1826" s="16"/>
    </row>
    <row r="1827" spans="2:6">
      <c r="B1827" s="16"/>
      <c r="E1827" s="16"/>
      <c r="F1827" s="16"/>
    </row>
    <row r="1828" spans="2:6">
      <c r="B1828" s="16"/>
      <c r="E1828" s="16"/>
      <c r="F1828" s="16"/>
    </row>
    <row r="1829" spans="2:6">
      <c r="B1829" s="16"/>
      <c r="E1829" s="16"/>
      <c r="F1829" s="16"/>
    </row>
    <row r="1830" spans="2:6">
      <c r="B1830" s="16"/>
      <c r="E1830" s="16"/>
      <c r="F1830" s="16"/>
    </row>
    <row r="1831" spans="2:6">
      <c r="B1831" s="16"/>
      <c r="E1831" s="16"/>
      <c r="F1831" s="16"/>
    </row>
    <row r="1832" spans="2:6">
      <c r="B1832" s="16"/>
      <c r="E1832" s="16"/>
      <c r="F1832" s="16"/>
    </row>
    <row r="1833" spans="2:6">
      <c r="B1833" s="16"/>
      <c r="E1833" s="16"/>
      <c r="F1833" s="16"/>
    </row>
    <row r="1834" spans="2:6">
      <c r="B1834" s="16"/>
      <c r="E1834" s="16"/>
      <c r="F1834" s="16"/>
    </row>
    <row r="1835" spans="2:6">
      <c r="B1835" s="16"/>
      <c r="E1835" s="16"/>
      <c r="F1835" s="16"/>
    </row>
    <row r="1836" spans="2:6">
      <c r="B1836" s="16"/>
      <c r="E1836" s="16"/>
      <c r="F1836" s="16"/>
    </row>
    <row r="1837" spans="2:6">
      <c r="B1837" s="16"/>
      <c r="E1837" s="16"/>
      <c r="F1837" s="16"/>
    </row>
    <row r="1838" spans="2:6">
      <c r="B1838" s="16"/>
      <c r="E1838" s="16"/>
      <c r="F1838" s="16"/>
    </row>
    <row r="1839" spans="2:6">
      <c r="B1839" s="16"/>
      <c r="E1839" s="16"/>
      <c r="F1839" s="16"/>
    </row>
    <row r="1840" spans="2:6">
      <c r="B1840" s="16"/>
      <c r="E1840" s="16"/>
      <c r="F1840" s="16"/>
    </row>
    <row r="1841" spans="2:6">
      <c r="B1841" s="16"/>
      <c r="E1841" s="16"/>
      <c r="F1841" s="16"/>
    </row>
    <row r="1842" spans="2:6">
      <c r="B1842" s="16"/>
      <c r="E1842" s="16"/>
      <c r="F1842" s="16"/>
    </row>
    <row r="1843" spans="2:6">
      <c r="B1843" s="16"/>
      <c r="E1843" s="16"/>
      <c r="F1843" s="16"/>
    </row>
    <row r="1844" spans="2:6">
      <c r="B1844" s="16"/>
      <c r="E1844" s="16"/>
      <c r="F1844" s="16"/>
    </row>
    <row r="1845" spans="2:6">
      <c r="B1845" s="16"/>
      <c r="E1845" s="16"/>
      <c r="F1845" s="16"/>
    </row>
    <row r="1846" spans="2:6">
      <c r="B1846" s="16"/>
      <c r="E1846" s="16"/>
      <c r="F1846" s="16"/>
    </row>
    <row r="1847" spans="2:6">
      <c r="B1847" s="16"/>
      <c r="E1847" s="16"/>
      <c r="F1847" s="16"/>
    </row>
    <row r="1848" spans="2:6">
      <c r="B1848" s="16"/>
      <c r="E1848" s="16"/>
      <c r="F1848" s="16"/>
    </row>
    <row r="1849" spans="2:6">
      <c r="B1849" s="16"/>
      <c r="E1849" s="16"/>
      <c r="F1849" s="16"/>
    </row>
    <row r="1850" spans="2:6">
      <c r="B1850" s="16"/>
      <c r="E1850" s="16"/>
      <c r="F1850" s="16"/>
    </row>
    <row r="1851" spans="2:6">
      <c r="B1851" s="16"/>
      <c r="E1851" s="16"/>
      <c r="F1851" s="16"/>
    </row>
    <row r="1852" spans="2:6">
      <c r="B1852" s="16"/>
      <c r="E1852" s="16"/>
      <c r="F1852" s="16"/>
    </row>
    <row r="1853" spans="2:6">
      <c r="B1853" s="16"/>
      <c r="E1853" s="16"/>
      <c r="F1853" s="16"/>
    </row>
    <row r="1854" spans="2:6">
      <c r="B1854" s="16"/>
      <c r="E1854" s="16"/>
      <c r="F1854" s="16"/>
    </row>
    <row r="1855" spans="2:6">
      <c r="B1855" s="16"/>
      <c r="E1855" s="16"/>
      <c r="F1855" s="16"/>
    </row>
    <row r="1856" spans="2:6">
      <c r="B1856" s="16"/>
      <c r="E1856" s="16"/>
      <c r="F1856" s="16"/>
    </row>
    <row r="1857" spans="2:6">
      <c r="B1857" s="16"/>
      <c r="E1857" s="16"/>
      <c r="F1857" s="16"/>
    </row>
    <row r="1858" spans="2:6">
      <c r="B1858" s="16"/>
      <c r="E1858" s="16"/>
      <c r="F1858" s="16"/>
    </row>
    <row r="1859" spans="2:6">
      <c r="B1859" s="16"/>
      <c r="E1859" s="16"/>
      <c r="F1859" s="16"/>
    </row>
    <row r="1860" spans="2:6">
      <c r="B1860" s="16"/>
      <c r="E1860" s="16"/>
      <c r="F1860" s="16"/>
    </row>
    <row r="1861" spans="2:6">
      <c r="B1861" s="16"/>
      <c r="E1861" s="16"/>
      <c r="F1861" s="16"/>
    </row>
    <row r="1862" spans="2:6">
      <c r="B1862" s="16"/>
      <c r="E1862" s="16"/>
      <c r="F1862" s="16"/>
    </row>
    <row r="1863" spans="2:6">
      <c r="B1863" s="16"/>
      <c r="E1863" s="16"/>
      <c r="F1863" s="16"/>
    </row>
    <row r="1864" spans="2:6">
      <c r="B1864" s="16"/>
      <c r="E1864" s="16"/>
      <c r="F1864" s="16"/>
    </row>
    <row r="1865" spans="2:6">
      <c r="B1865" s="16"/>
      <c r="E1865" s="16"/>
      <c r="F1865" s="16"/>
    </row>
    <row r="1866" spans="2:6">
      <c r="B1866" s="16"/>
      <c r="E1866" s="16"/>
      <c r="F1866" s="16"/>
    </row>
    <row r="1867" spans="2:6">
      <c r="B1867" s="16"/>
      <c r="E1867" s="16"/>
      <c r="F1867" s="16"/>
    </row>
    <row r="1868" spans="2:6">
      <c r="B1868" s="16"/>
      <c r="E1868" s="16"/>
      <c r="F1868" s="16"/>
    </row>
    <row r="1869" spans="2:6">
      <c r="B1869" s="16"/>
      <c r="E1869" s="16"/>
      <c r="F1869" s="16"/>
    </row>
    <row r="1870" spans="2:6">
      <c r="B1870" s="16"/>
      <c r="E1870" s="16"/>
      <c r="F1870" s="16"/>
    </row>
    <row r="1871" spans="2:6">
      <c r="B1871" s="16"/>
      <c r="E1871" s="16"/>
      <c r="F1871" s="16"/>
    </row>
    <row r="1872" spans="2:6">
      <c r="B1872" s="16"/>
      <c r="E1872" s="16"/>
      <c r="F1872" s="16"/>
    </row>
    <row r="1873" spans="2:6">
      <c r="B1873" s="16"/>
      <c r="E1873" s="16"/>
      <c r="F1873" s="16"/>
    </row>
    <row r="1874" spans="2:6">
      <c r="B1874" s="16"/>
      <c r="E1874" s="16"/>
      <c r="F1874" s="16"/>
    </row>
    <row r="1875" spans="2:6">
      <c r="B1875" s="16"/>
      <c r="E1875" s="16"/>
      <c r="F1875" s="16"/>
    </row>
    <row r="1876" spans="2:6">
      <c r="B1876" s="16"/>
      <c r="E1876" s="16"/>
      <c r="F1876" s="16"/>
    </row>
    <row r="1877" spans="2:6">
      <c r="B1877" s="16"/>
      <c r="E1877" s="16"/>
      <c r="F1877" s="16"/>
    </row>
    <row r="1878" spans="2:6">
      <c r="B1878" s="16"/>
      <c r="E1878" s="16"/>
      <c r="F1878" s="16"/>
    </row>
    <row r="1879" spans="2:6">
      <c r="B1879" s="16"/>
      <c r="E1879" s="16"/>
      <c r="F1879" s="16"/>
    </row>
    <row r="1880" spans="2:6">
      <c r="B1880" s="16"/>
      <c r="E1880" s="16"/>
      <c r="F1880" s="16"/>
    </row>
    <row r="1881" spans="2:6">
      <c r="B1881" s="16"/>
      <c r="E1881" s="16"/>
      <c r="F1881" s="16"/>
    </row>
    <row r="1882" spans="2:6">
      <c r="B1882" s="16"/>
      <c r="E1882" s="16"/>
      <c r="F1882" s="16"/>
    </row>
    <row r="1883" spans="2:6">
      <c r="B1883" s="16"/>
      <c r="E1883" s="16"/>
      <c r="F1883" s="16"/>
    </row>
    <row r="1884" spans="2:6">
      <c r="B1884" s="16"/>
      <c r="E1884" s="16"/>
      <c r="F1884" s="16"/>
    </row>
    <row r="1885" spans="2:6">
      <c r="B1885" s="16"/>
      <c r="E1885" s="16"/>
      <c r="F1885" s="16"/>
    </row>
    <row r="1886" spans="2:6">
      <c r="B1886" s="16"/>
      <c r="E1886" s="16"/>
      <c r="F1886" s="16"/>
    </row>
    <row r="1887" spans="2:6">
      <c r="B1887" s="16"/>
      <c r="E1887" s="16"/>
      <c r="F1887" s="16"/>
    </row>
    <row r="1888" spans="2:6">
      <c r="B1888" s="16"/>
      <c r="E1888" s="16"/>
      <c r="F1888" s="16"/>
    </row>
    <row r="1889" spans="2:6">
      <c r="B1889" s="16"/>
      <c r="E1889" s="16"/>
      <c r="F1889" s="16"/>
    </row>
    <row r="1890" spans="2:6">
      <c r="B1890" s="16"/>
      <c r="E1890" s="16"/>
      <c r="F1890" s="16"/>
    </row>
    <row r="1891" spans="2:6">
      <c r="B1891" s="16"/>
      <c r="E1891" s="16"/>
      <c r="F1891" s="16"/>
    </row>
    <row r="1892" spans="2:6">
      <c r="B1892" s="16"/>
      <c r="E1892" s="16"/>
      <c r="F1892" s="16"/>
    </row>
    <row r="1893" spans="2:6">
      <c r="B1893" s="16"/>
      <c r="E1893" s="16"/>
      <c r="F1893" s="16"/>
    </row>
    <row r="1894" spans="2:6">
      <c r="B1894" s="16"/>
      <c r="E1894" s="16"/>
      <c r="F1894" s="16"/>
    </row>
    <row r="1895" spans="2:6">
      <c r="B1895" s="16"/>
      <c r="E1895" s="16"/>
      <c r="F1895" s="16"/>
    </row>
    <row r="1896" spans="2:6">
      <c r="B1896" s="16"/>
      <c r="E1896" s="16"/>
      <c r="F1896" s="16"/>
    </row>
    <row r="1897" spans="2:6">
      <c r="B1897" s="16"/>
      <c r="E1897" s="16"/>
      <c r="F1897" s="16"/>
    </row>
    <row r="1898" spans="2:6">
      <c r="B1898" s="16"/>
      <c r="E1898" s="16"/>
      <c r="F1898" s="16"/>
    </row>
    <row r="1899" spans="2:6">
      <c r="B1899" s="16"/>
      <c r="E1899" s="16"/>
      <c r="F1899" s="16"/>
    </row>
    <row r="1900" spans="2:6">
      <c r="B1900" s="16"/>
      <c r="E1900" s="16"/>
      <c r="F1900" s="16"/>
    </row>
    <row r="1901" spans="2:6">
      <c r="B1901" s="16"/>
      <c r="E1901" s="16"/>
      <c r="F1901" s="16"/>
    </row>
    <row r="1902" spans="2:6">
      <c r="B1902" s="16"/>
      <c r="E1902" s="16"/>
      <c r="F1902" s="16"/>
    </row>
    <row r="1903" spans="2:6">
      <c r="B1903" s="16"/>
      <c r="E1903" s="16"/>
      <c r="F1903" s="16"/>
    </row>
    <row r="1904" spans="2:6">
      <c r="B1904" s="16"/>
      <c r="E1904" s="16"/>
      <c r="F1904" s="16"/>
    </row>
    <row r="1905" spans="2:6">
      <c r="B1905" s="16"/>
      <c r="E1905" s="16"/>
      <c r="F1905" s="16"/>
    </row>
    <row r="1906" spans="2:6">
      <c r="B1906" s="16"/>
      <c r="E1906" s="16"/>
      <c r="F1906" s="16"/>
    </row>
    <row r="1907" spans="2:6">
      <c r="B1907" s="16"/>
      <c r="E1907" s="16"/>
      <c r="F1907" s="16"/>
    </row>
    <row r="1908" spans="2:6">
      <c r="B1908" s="16"/>
      <c r="E1908" s="16"/>
      <c r="F1908" s="16"/>
    </row>
    <row r="1909" spans="2:6">
      <c r="B1909" s="16"/>
      <c r="E1909" s="16"/>
      <c r="F1909" s="16"/>
    </row>
    <row r="1910" spans="2:6">
      <c r="B1910" s="16"/>
      <c r="E1910" s="16"/>
      <c r="F1910" s="16"/>
    </row>
    <row r="1911" spans="2:6">
      <c r="B1911" s="16"/>
      <c r="E1911" s="16"/>
      <c r="F1911" s="16"/>
    </row>
    <row r="1912" spans="2:6">
      <c r="B1912" s="16"/>
      <c r="E1912" s="16"/>
      <c r="F1912" s="16"/>
    </row>
    <row r="1913" spans="2:6">
      <c r="B1913" s="16"/>
      <c r="E1913" s="16"/>
      <c r="F1913" s="16"/>
    </row>
    <row r="1914" spans="2:6">
      <c r="B1914" s="16"/>
      <c r="E1914" s="16"/>
      <c r="F1914" s="16"/>
    </row>
    <row r="1915" spans="2:6">
      <c r="B1915" s="16"/>
      <c r="E1915" s="16"/>
      <c r="F1915" s="16"/>
    </row>
    <row r="1916" spans="2:6">
      <c r="B1916" s="16"/>
      <c r="E1916" s="16"/>
      <c r="F1916" s="16"/>
    </row>
    <row r="1917" spans="2:6">
      <c r="B1917" s="16"/>
      <c r="E1917" s="16"/>
      <c r="F1917" s="16"/>
    </row>
    <row r="1918" spans="2:6">
      <c r="B1918" s="16"/>
      <c r="E1918" s="16"/>
      <c r="F1918" s="16"/>
    </row>
    <row r="1919" spans="2:6">
      <c r="B1919" s="16"/>
      <c r="E1919" s="16"/>
      <c r="F1919" s="16"/>
    </row>
    <row r="1920" spans="2:6">
      <c r="B1920" s="16"/>
      <c r="E1920" s="16"/>
      <c r="F1920" s="16"/>
    </row>
    <row r="1921" spans="2:6">
      <c r="B1921" s="16"/>
      <c r="E1921" s="16"/>
      <c r="F1921" s="16"/>
    </row>
    <row r="1922" spans="2:6">
      <c r="B1922" s="16"/>
      <c r="E1922" s="16"/>
      <c r="F1922" s="16"/>
    </row>
    <row r="1923" spans="2:6">
      <c r="B1923" s="16"/>
      <c r="E1923" s="16"/>
      <c r="F1923" s="16"/>
    </row>
    <row r="1924" spans="2:6">
      <c r="B1924" s="16"/>
      <c r="E1924" s="16"/>
      <c r="F1924" s="16"/>
    </row>
    <row r="1925" spans="2:6">
      <c r="B1925" s="16"/>
      <c r="E1925" s="16"/>
      <c r="F1925" s="16"/>
    </row>
    <row r="1926" spans="2:6">
      <c r="B1926" s="16"/>
      <c r="E1926" s="16"/>
      <c r="F1926" s="16"/>
    </row>
    <row r="1927" spans="2:6">
      <c r="B1927" s="16"/>
      <c r="E1927" s="16"/>
      <c r="F1927" s="16"/>
    </row>
    <row r="1928" spans="2:6">
      <c r="B1928" s="16"/>
      <c r="E1928" s="16"/>
      <c r="F1928" s="16"/>
    </row>
    <row r="1929" spans="2:6">
      <c r="B1929" s="16"/>
      <c r="E1929" s="16"/>
      <c r="F1929" s="16"/>
    </row>
    <row r="1930" spans="2:6">
      <c r="B1930" s="16"/>
      <c r="E1930" s="16"/>
      <c r="F1930" s="16"/>
    </row>
    <row r="1931" spans="2:6">
      <c r="B1931" s="16"/>
      <c r="E1931" s="16"/>
      <c r="F1931" s="16"/>
    </row>
    <row r="1932" spans="2:6">
      <c r="B1932" s="16"/>
      <c r="E1932" s="16"/>
      <c r="F1932" s="16"/>
    </row>
    <row r="1933" spans="2:6">
      <c r="B1933" s="16"/>
      <c r="E1933" s="16"/>
      <c r="F1933" s="16"/>
    </row>
    <row r="1934" spans="2:6">
      <c r="B1934" s="16"/>
      <c r="E1934" s="16"/>
      <c r="F1934" s="16"/>
    </row>
    <row r="1935" spans="2:6">
      <c r="B1935" s="16"/>
      <c r="E1935" s="16"/>
      <c r="F1935" s="16"/>
    </row>
    <row r="1936" spans="2:6">
      <c r="B1936" s="16"/>
      <c r="E1936" s="16"/>
      <c r="F1936" s="16"/>
    </row>
    <row r="1937" spans="2:6">
      <c r="B1937" s="16"/>
      <c r="E1937" s="16"/>
      <c r="F1937" s="16"/>
    </row>
    <row r="1938" spans="2:6">
      <c r="B1938" s="16"/>
      <c r="E1938" s="16"/>
      <c r="F1938" s="16"/>
    </row>
    <row r="1939" spans="2:6">
      <c r="B1939" s="16"/>
      <c r="E1939" s="16"/>
      <c r="F1939" s="16"/>
    </row>
    <row r="1940" spans="2:6">
      <c r="B1940" s="16"/>
      <c r="E1940" s="16"/>
      <c r="F1940" s="16"/>
    </row>
    <row r="1941" spans="2:6">
      <c r="B1941" s="16"/>
      <c r="E1941" s="16"/>
      <c r="F1941" s="16"/>
    </row>
    <row r="1942" spans="2:6">
      <c r="B1942" s="16"/>
      <c r="E1942" s="16"/>
      <c r="F1942" s="16"/>
    </row>
    <row r="1943" spans="2:6">
      <c r="B1943" s="16"/>
      <c r="E1943" s="16"/>
      <c r="F1943" s="16"/>
    </row>
    <row r="1944" spans="2:6">
      <c r="B1944" s="16"/>
      <c r="E1944" s="16"/>
      <c r="F1944" s="16"/>
    </row>
    <row r="1945" spans="2:6">
      <c r="B1945" s="16"/>
      <c r="E1945" s="16"/>
      <c r="F1945" s="16"/>
    </row>
    <row r="1946" spans="2:6">
      <c r="B1946" s="16"/>
      <c r="E1946" s="16"/>
      <c r="F1946" s="16"/>
    </row>
    <row r="1947" spans="2:6">
      <c r="B1947" s="16"/>
      <c r="E1947" s="16"/>
      <c r="F1947" s="16"/>
    </row>
    <row r="1948" spans="2:6">
      <c r="B1948" s="16"/>
      <c r="E1948" s="16"/>
      <c r="F1948" s="16"/>
    </row>
    <row r="1949" spans="2:6">
      <c r="B1949" s="16"/>
      <c r="E1949" s="16"/>
      <c r="F1949" s="16"/>
    </row>
    <row r="1950" spans="2:6">
      <c r="B1950" s="16"/>
      <c r="E1950" s="16"/>
      <c r="F1950" s="16"/>
    </row>
    <row r="1951" spans="2:6">
      <c r="B1951" s="16"/>
      <c r="E1951" s="16"/>
      <c r="F1951" s="16"/>
    </row>
    <row r="1952" spans="2:6">
      <c r="B1952" s="16"/>
      <c r="E1952" s="16"/>
      <c r="F1952" s="16"/>
    </row>
    <row r="1953" spans="2:6">
      <c r="B1953" s="16"/>
      <c r="E1953" s="16"/>
      <c r="F1953" s="16"/>
    </row>
    <row r="1954" spans="2:6">
      <c r="B1954" s="16"/>
      <c r="E1954" s="16"/>
      <c r="F1954" s="16"/>
    </row>
    <row r="1955" spans="2:6">
      <c r="B1955" s="16"/>
      <c r="E1955" s="16"/>
      <c r="F1955" s="16"/>
    </row>
    <row r="1956" spans="2:6">
      <c r="B1956" s="16"/>
      <c r="E1956" s="16"/>
      <c r="F1956" s="16"/>
    </row>
    <row r="1957" spans="2:6">
      <c r="B1957" s="16"/>
      <c r="E1957" s="16"/>
      <c r="F1957" s="16"/>
    </row>
    <row r="1958" spans="2:6">
      <c r="B1958" s="16"/>
      <c r="E1958" s="16"/>
      <c r="F1958" s="16"/>
    </row>
    <row r="1959" spans="2:6">
      <c r="B1959" s="16"/>
      <c r="E1959" s="16"/>
      <c r="F1959" s="16"/>
    </row>
    <row r="1960" spans="2:6">
      <c r="B1960" s="16"/>
      <c r="E1960" s="16"/>
      <c r="F1960" s="16"/>
    </row>
    <row r="1961" spans="2:6">
      <c r="B1961" s="16"/>
      <c r="E1961" s="16"/>
      <c r="F1961" s="16"/>
    </row>
    <row r="1962" spans="2:6">
      <c r="B1962" s="16"/>
      <c r="E1962" s="16"/>
      <c r="F1962" s="16"/>
    </row>
    <row r="1963" spans="2:6">
      <c r="B1963" s="16"/>
      <c r="E1963" s="16"/>
      <c r="F1963" s="16"/>
    </row>
    <row r="1964" spans="2:6">
      <c r="B1964" s="16"/>
      <c r="E1964" s="16"/>
      <c r="F1964" s="16"/>
    </row>
    <row r="1965" spans="2:6">
      <c r="B1965" s="16"/>
      <c r="E1965" s="16"/>
      <c r="F1965" s="16"/>
    </row>
    <row r="1966" spans="2:6">
      <c r="B1966" s="16"/>
      <c r="E1966" s="16"/>
      <c r="F1966" s="16"/>
    </row>
    <row r="1967" spans="2:6">
      <c r="B1967" s="16"/>
      <c r="E1967" s="16"/>
      <c r="F1967" s="16"/>
    </row>
    <row r="1968" spans="2:6">
      <c r="B1968" s="16"/>
      <c r="E1968" s="16"/>
      <c r="F1968" s="16"/>
    </row>
    <row r="1969" spans="2:6">
      <c r="B1969" s="16"/>
      <c r="E1969" s="16"/>
      <c r="F1969" s="16"/>
    </row>
    <row r="1970" spans="2:6">
      <c r="B1970" s="16"/>
      <c r="E1970" s="16"/>
      <c r="F1970" s="16"/>
    </row>
    <row r="1971" spans="2:6">
      <c r="B1971" s="16"/>
      <c r="E1971" s="16"/>
      <c r="F1971" s="16"/>
    </row>
    <row r="1972" spans="2:6">
      <c r="B1972" s="16"/>
      <c r="E1972" s="16"/>
      <c r="F1972" s="16"/>
    </row>
    <row r="1973" spans="2:6">
      <c r="B1973" s="16"/>
      <c r="E1973" s="16"/>
      <c r="F1973" s="16"/>
    </row>
    <row r="1974" spans="2:6">
      <c r="B1974" s="16"/>
      <c r="E1974" s="16"/>
      <c r="F1974" s="16"/>
    </row>
    <row r="1975" spans="2:6">
      <c r="B1975" s="16"/>
      <c r="E1975" s="16"/>
      <c r="F1975" s="16"/>
    </row>
    <row r="1976" spans="2:6">
      <c r="B1976" s="16"/>
      <c r="E1976" s="16"/>
      <c r="F1976" s="16"/>
    </row>
    <row r="1977" spans="2:6">
      <c r="B1977" s="16"/>
      <c r="E1977" s="16"/>
      <c r="F1977" s="16"/>
    </row>
    <row r="1978" spans="2:6">
      <c r="B1978" s="16"/>
      <c r="E1978" s="16"/>
      <c r="F1978" s="16"/>
    </row>
    <row r="1979" spans="2:6">
      <c r="B1979" s="16"/>
      <c r="E1979" s="16"/>
      <c r="F1979" s="16"/>
    </row>
    <row r="1980" spans="2:6">
      <c r="B1980" s="16"/>
      <c r="E1980" s="16"/>
      <c r="F1980" s="16"/>
    </row>
    <row r="1981" spans="2:6">
      <c r="B1981" s="16"/>
      <c r="E1981" s="16"/>
      <c r="F1981" s="16"/>
    </row>
    <row r="1982" spans="2:6">
      <c r="B1982" s="16"/>
      <c r="E1982" s="16"/>
      <c r="F1982" s="16"/>
    </row>
    <row r="1983" spans="2:6">
      <c r="B1983" s="16"/>
      <c r="E1983" s="16"/>
      <c r="F1983" s="16"/>
    </row>
    <row r="1984" spans="2:6">
      <c r="B1984" s="16"/>
      <c r="E1984" s="16"/>
      <c r="F1984" s="16"/>
    </row>
    <row r="1985" spans="2:6">
      <c r="B1985" s="16"/>
      <c r="E1985" s="16"/>
      <c r="F1985" s="16"/>
    </row>
    <row r="1986" spans="2:6">
      <c r="B1986" s="16"/>
      <c r="E1986" s="16"/>
      <c r="F1986" s="16"/>
    </row>
    <row r="1987" spans="2:6">
      <c r="B1987" s="16"/>
      <c r="E1987" s="16"/>
      <c r="F1987" s="16"/>
    </row>
    <row r="1988" spans="2:6">
      <c r="B1988" s="16"/>
      <c r="E1988" s="16"/>
      <c r="F1988" s="16"/>
    </row>
    <row r="1989" spans="2:6">
      <c r="B1989" s="16"/>
      <c r="E1989" s="16"/>
      <c r="F1989" s="16"/>
    </row>
    <row r="1990" spans="2:6">
      <c r="B1990" s="16"/>
      <c r="E1990" s="16"/>
      <c r="F1990" s="16"/>
    </row>
    <row r="1991" spans="2:6">
      <c r="B1991" s="16"/>
      <c r="E1991" s="16"/>
      <c r="F1991" s="16"/>
    </row>
    <row r="1992" spans="2:6">
      <c r="B1992" s="16"/>
      <c r="E1992" s="16"/>
      <c r="F1992" s="16"/>
    </row>
    <row r="1993" spans="2:6">
      <c r="B1993" s="16"/>
      <c r="E1993" s="16"/>
      <c r="F1993" s="16"/>
    </row>
    <row r="1994" spans="2:6">
      <c r="B1994" s="16"/>
      <c r="E1994" s="16"/>
      <c r="F1994" s="16"/>
    </row>
    <row r="1995" spans="2:6">
      <c r="B1995" s="16"/>
      <c r="E1995" s="16"/>
      <c r="F1995" s="16"/>
    </row>
    <row r="1996" spans="2:6">
      <c r="B1996" s="16"/>
      <c r="E1996" s="16"/>
      <c r="F1996" s="16"/>
    </row>
    <row r="1997" spans="2:6">
      <c r="B1997" s="16"/>
      <c r="E1997" s="16"/>
      <c r="F1997" s="16"/>
    </row>
    <row r="1998" spans="2:6">
      <c r="B1998" s="16"/>
      <c r="E1998" s="16"/>
      <c r="F1998" s="16"/>
    </row>
    <row r="1999" spans="2:6">
      <c r="B1999" s="16"/>
      <c r="E1999" s="16"/>
      <c r="F1999" s="16"/>
    </row>
    <row r="2000" spans="2:6">
      <c r="B2000" s="16"/>
      <c r="E2000" s="16"/>
      <c r="F2000" s="16"/>
    </row>
    <row r="2001" spans="2:6">
      <c r="B2001" s="16"/>
      <c r="E2001" s="16"/>
      <c r="F2001" s="16"/>
    </row>
    <row r="2002" spans="2:6">
      <c r="B2002" s="16"/>
      <c r="E2002" s="16"/>
      <c r="F2002" s="16"/>
    </row>
    <row r="2003" spans="2:6">
      <c r="B2003" s="16"/>
      <c r="E2003" s="16"/>
      <c r="F2003" s="16"/>
    </row>
    <row r="2004" spans="2:6">
      <c r="B2004" s="16"/>
      <c r="E2004" s="16"/>
      <c r="F2004" s="16"/>
    </row>
    <row r="2005" spans="2:6">
      <c r="B2005" s="16"/>
      <c r="E2005" s="16"/>
      <c r="F2005" s="16"/>
    </row>
    <row r="2006" spans="2:6">
      <c r="B2006" s="16"/>
      <c r="E2006" s="16"/>
      <c r="F2006" s="16"/>
    </row>
    <row r="2007" spans="2:6">
      <c r="B2007" s="16"/>
      <c r="E2007" s="16"/>
      <c r="F2007" s="16"/>
    </row>
    <row r="2008" spans="2:6">
      <c r="B2008" s="16"/>
      <c r="E2008" s="16"/>
      <c r="F2008" s="16"/>
    </row>
    <row r="2009" spans="2:6">
      <c r="B2009" s="16"/>
      <c r="E2009" s="16"/>
      <c r="F2009" s="16"/>
    </row>
    <row r="2010" spans="2:6">
      <c r="B2010" s="16"/>
      <c r="E2010" s="16"/>
      <c r="F2010" s="16"/>
    </row>
    <row r="2011" spans="2:6">
      <c r="B2011" s="16"/>
      <c r="E2011" s="16"/>
      <c r="F2011" s="16"/>
    </row>
    <row r="2012" spans="2:6">
      <c r="B2012" s="16"/>
      <c r="E2012" s="16"/>
      <c r="F2012" s="16"/>
    </row>
    <row r="2013" spans="2:6">
      <c r="B2013" s="16"/>
      <c r="E2013" s="16"/>
      <c r="F2013" s="16"/>
    </row>
    <row r="2014" spans="2:6">
      <c r="B2014" s="16"/>
      <c r="E2014" s="16"/>
      <c r="F2014" s="16"/>
    </row>
    <row r="2015" spans="2:6">
      <c r="B2015" s="16"/>
      <c r="E2015" s="16"/>
      <c r="F2015" s="16"/>
    </row>
    <row r="2016" spans="2:6">
      <c r="B2016" s="16"/>
      <c r="E2016" s="16"/>
      <c r="F2016" s="16"/>
    </row>
    <row r="2017" spans="2:6">
      <c r="B2017" s="16"/>
      <c r="E2017" s="16"/>
      <c r="F2017" s="16"/>
    </row>
    <row r="2018" spans="2:6">
      <c r="B2018" s="16"/>
      <c r="E2018" s="16"/>
      <c r="F2018" s="16"/>
    </row>
    <row r="2019" spans="2:6">
      <c r="B2019" s="16"/>
      <c r="E2019" s="16"/>
      <c r="F2019" s="16"/>
    </row>
    <row r="2020" spans="2:6">
      <c r="B2020" s="16"/>
      <c r="E2020" s="16"/>
      <c r="F2020" s="16"/>
    </row>
    <row r="2021" spans="2:6">
      <c r="B2021" s="16"/>
      <c r="E2021" s="16"/>
      <c r="F2021" s="16"/>
    </row>
    <row r="2022" spans="2:6">
      <c r="B2022" s="16"/>
      <c r="E2022" s="16"/>
      <c r="F2022" s="16"/>
    </row>
    <row r="2023" spans="2:6">
      <c r="B2023" s="16"/>
      <c r="E2023" s="16"/>
      <c r="F2023" s="16"/>
    </row>
    <row r="2024" spans="2:6">
      <c r="B2024" s="16"/>
      <c r="E2024" s="16"/>
      <c r="F2024" s="16"/>
    </row>
    <row r="2025" spans="2:6">
      <c r="B2025" s="16"/>
      <c r="E2025" s="16"/>
      <c r="F2025" s="16"/>
    </row>
    <row r="2026" spans="2:6">
      <c r="B2026" s="16"/>
      <c r="E2026" s="16"/>
      <c r="F2026" s="16"/>
    </row>
    <row r="2027" spans="2:6">
      <c r="B2027" s="16"/>
      <c r="E2027" s="16"/>
      <c r="F2027" s="16"/>
    </row>
    <row r="2028" spans="2:6">
      <c r="B2028" s="16"/>
      <c r="E2028" s="16"/>
      <c r="F2028" s="16"/>
    </row>
    <row r="2029" spans="2:6">
      <c r="B2029" s="16"/>
      <c r="E2029" s="16"/>
      <c r="F2029" s="16"/>
    </row>
    <row r="2030" spans="2:6">
      <c r="B2030" s="16"/>
      <c r="E2030" s="16"/>
      <c r="F2030" s="16"/>
    </row>
    <row r="2031" spans="2:6">
      <c r="B2031" s="16"/>
      <c r="E2031" s="16"/>
      <c r="F2031" s="16"/>
    </row>
    <row r="2032" spans="2:6">
      <c r="B2032" s="16"/>
      <c r="E2032" s="16"/>
      <c r="F2032" s="16"/>
    </row>
    <row r="2033" spans="2:6">
      <c r="B2033" s="16"/>
      <c r="E2033" s="16"/>
      <c r="F2033" s="16"/>
    </row>
    <row r="2034" spans="2:6">
      <c r="B2034" s="16"/>
      <c r="E2034" s="16"/>
      <c r="F2034" s="16"/>
    </row>
    <row r="2035" spans="2:6">
      <c r="B2035" s="16"/>
      <c r="E2035" s="16"/>
      <c r="F2035" s="16"/>
    </row>
    <row r="2036" spans="2:6">
      <c r="B2036" s="16"/>
      <c r="E2036" s="16"/>
      <c r="F2036" s="16"/>
    </row>
    <row r="2037" spans="2:6">
      <c r="B2037" s="16"/>
      <c r="E2037" s="16"/>
      <c r="F2037" s="16"/>
    </row>
    <row r="2038" spans="2:6">
      <c r="B2038" s="16"/>
      <c r="E2038" s="16"/>
      <c r="F2038" s="16"/>
    </row>
    <row r="2039" spans="2:6">
      <c r="B2039" s="16"/>
      <c r="E2039" s="16"/>
      <c r="F2039" s="16"/>
    </row>
    <row r="2040" spans="2:6">
      <c r="B2040" s="16"/>
      <c r="E2040" s="16"/>
      <c r="F2040" s="16"/>
    </row>
    <row r="2041" spans="2:6">
      <c r="B2041" s="16"/>
      <c r="E2041" s="16"/>
      <c r="F2041" s="16"/>
    </row>
    <row r="2042" spans="2:6">
      <c r="B2042" s="16"/>
      <c r="E2042" s="16"/>
      <c r="F2042" s="16"/>
    </row>
    <row r="2043" spans="2:6">
      <c r="B2043" s="16"/>
      <c r="E2043" s="16"/>
      <c r="F2043" s="16"/>
    </row>
    <row r="2044" spans="2:6">
      <c r="B2044" s="16"/>
      <c r="E2044" s="16"/>
      <c r="F2044" s="16"/>
    </row>
    <row r="2045" spans="2:6">
      <c r="B2045" s="16"/>
      <c r="E2045" s="16"/>
      <c r="F2045" s="16"/>
    </row>
    <row r="2046" spans="2:6">
      <c r="B2046" s="16"/>
      <c r="E2046" s="16"/>
      <c r="F2046" s="16"/>
    </row>
    <row r="2047" spans="2:6">
      <c r="B2047" s="16"/>
      <c r="E2047" s="16"/>
      <c r="F2047" s="16"/>
    </row>
    <row r="2048" spans="2:6">
      <c r="B2048" s="16"/>
      <c r="E2048" s="16"/>
      <c r="F2048" s="16"/>
    </row>
    <row r="2049" spans="2:6">
      <c r="B2049" s="16"/>
      <c r="E2049" s="16"/>
      <c r="F2049" s="16"/>
    </row>
    <row r="2050" spans="2:6">
      <c r="B2050" s="16"/>
      <c r="E2050" s="16"/>
      <c r="F2050" s="16"/>
    </row>
    <row r="2051" spans="2:6">
      <c r="B2051" s="16"/>
      <c r="E2051" s="16"/>
      <c r="F2051" s="16"/>
    </row>
    <row r="2052" spans="2:6">
      <c r="B2052" s="16"/>
      <c r="E2052" s="16"/>
      <c r="F2052" s="16"/>
    </row>
    <row r="2053" spans="2:6">
      <c r="B2053" s="16"/>
      <c r="E2053" s="16"/>
      <c r="F2053" s="16"/>
    </row>
    <row r="2054" spans="2:6">
      <c r="B2054" s="16"/>
      <c r="E2054" s="16"/>
      <c r="F2054" s="16"/>
    </row>
    <row r="2055" spans="2:6">
      <c r="B2055" s="16"/>
      <c r="E2055" s="16"/>
      <c r="F2055" s="16"/>
    </row>
    <row r="2056" spans="2:6">
      <c r="B2056" s="16"/>
      <c r="E2056" s="16"/>
      <c r="F2056" s="16"/>
    </row>
    <row r="2057" spans="2:6">
      <c r="B2057" s="16"/>
      <c r="E2057" s="16"/>
      <c r="F2057" s="16"/>
    </row>
    <row r="2058" spans="2:6">
      <c r="B2058" s="16"/>
      <c r="E2058" s="16"/>
      <c r="F2058" s="16"/>
    </row>
    <row r="2059" spans="2:6">
      <c r="B2059" s="16"/>
      <c r="E2059" s="16"/>
      <c r="F2059" s="16"/>
    </row>
    <row r="2060" spans="2:6">
      <c r="B2060" s="16"/>
      <c r="E2060" s="16"/>
      <c r="F2060" s="16"/>
    </row>
    <row r="2061" spans="2:6">
      <c r="B2061" s="16"/>
      <c r="E2061" s="16"/>
      <c r="F2061" s="16"/>
    </row>
    <row r="2062" spans="2:6">
      <c r="B2062" s="16"/>
      <c r="E2062" s="16"/>
      <c r="F2062" s="16"/>
    </row>
    <row r="2063" spans="2:6">
      <c r="B2063" s="16"/>
      <c r="E2063" s="16"/>
      <c r="F2063" s="16"/>
    </row>
    <row r="2064" spans="2:6">
      <c r="B2064" s="16"/>
      <c r="E2064" s="16"/>
      <c r="F2064" s="16"/>
    </row>
    <row r="2065" spans="2:6">
      <c r="B2065" s="16"/>
      <c r="E2065" s="16"/>
      <c r="F2065" s="16"/>
    </row>
    <row r="2066" spans="2:6">
      <c r="B2066" s="16"/>
      <c r="E2066" s="16"/>
      <c r="F2066" s="16"/>
    </row>
    <row r="2067" spans="2:6">
      <c r="B2067" s="16"/>
      <c r="E2067" s="16"/>
      <c r="F2067" s="16"/>
    </row>
    <row r="2068" spans="2:6">
      <c r="B2068" s="16"/>
      <c r="E2068" s="16"/>
      <c r="F2068" s="16"/>
    </row>
    <row r="2069" spans="2:6">
      <c r="B2069" s="16"/>
      <c r="E2069" s="16"/>
      <c r="F2069" s="16"/>
    </row>
    <row r="2070" spans="2:6">
      <c r="B2070" s="16"/>
      <c r="E2070" s="16"/>
      <c r="F2070" s="16"/>
    </row>
    <row r="2071" spans="2:6">
      <c r="B2071" s="16"/>
      <c r="E2071" s="16"/>
      <c r="F2071" s="16"/>
    </row>
    <row r="2072" spans="2:6">
      <c r="B2072" s="16"/>
      <c r="E2072" s="16"/>
      <c r="F2072" s="16"/>
    </row>
    <row r="2073" spans="2:6">
      <c r="B2073" s="16"/>
      <c r="E2073" s="16"/>
      <c r="F2073" s="16"/>
    </row>
    <row r="2074" spans="2:6">
      <c r="B2074" s="16"/>
      <c r="E2074" s="16"/>
      <c r="F2074" s="16"/>
    </row>
    <row r="2075" spans="2:6">
      <c r="B2075" s="16"/>
      <c r="E2075" s="16"/>
      <c r="F2075" s="16"/>
    </row>
    <row r="2076" spans="2:6">
      <c r="B2076" s="16"/>
      <c r="E2076" s="16"/>
      <c r="F2076" s="16"/>
    </row>
    <row r="2077" spans="2:6">
      <c r="B2077" s="16"/>
      <c r="E2077" s="16"/>
      <c r="F2077" s="16"/>
    </row>
    <row r="2078" spans="2:6">
      <c r="B2078" s="16"/>
      <c r="E2078" s="16"/>
      <c r="F2078" s="16"/>
    </row>
    <row r="2079" spans="2:6">
      <c r="B2079" s="16"/>
      <c r="E2079" s="16"/>
      <c r="F2079" s="16"/>
    </row>
    <row r="2080" spans="2:6">
      <c r="B2080" s="16"/>
      <c r="E2080" s="16"/>
      <c r="F2080" s="16"/>
    </row>
    <row r="2081" spans="2:6">
      <c r="B2081" s="16"/>
      <c r="E2081" s="16"/>
      <c r="F2081" s="16"/>
    </row>
    <row r="2082" spans="2:6">
      <c r="B2082" s="16"/>
      <c r="E2082" s="16"/>
      <c r="F2082" s="16"/>
    </row>
    <row r="2083" spans="2:6">
      <c r="B2083" s="16"/>
      <c r="E2083" s="16"/>
      <c r="F2083" s="16"/>
    </row>
    <row r="2084" spans="2:6">
      <c r="B2084" s="16"/>
      <c r="E2084" s="16"/>
      <c r="F2084" s="16"/>
    </row>
    <row r="2085" spans="2:6">
      <c r="B2085" s="16"/>
      <c r="E2085" s="16"/>
      <c r="F2085" s="16"/>
    </row>
    <row r="2086" spans="2:6">
      <c r="B2086" s="16"/>
      <c r="E2086" s="16"/>
      <c r="F2086" s="16"/>
    </row>
    <row r="2087" spans="2:6">
      <c r="B2087" s="16"/>
      <c r="E2087" s="16"/>
      <c r="F2087" s="16"/>
    </row>
    <row r="2088" spans="2:6">
      <c r="B2088" s="16"/>
      <c r="E2088" s="16"/>
      <c r="F2088" s="16"/>
    </row>
    <row r="2089" spans="2:6">
      <c r="B2089" s="16"/>
      <c r="E2089" s="16"/>
      <c r="F2089" s="16"/>
    </row>
    <row r="2090" spans="2:6">
      <c r="B2090" s="16"/>
      <c r="E2090" s="16"/>
      <c r="F2090" s="16"/>
    </row>
    <row r="2091" spans="2:6">
      <c r="B2091" s="16"/>
      <c r="E2091" s="16"/>
      <c r="F2091" s="16"/>
    </row>
    <row r="2092" spans="2:6">
      <c r="B2092" s="16"/>
      <c r="E2092" s="16"/>
      <c r="F2092" s="16"/>
    </row>
    <row r="2093" spans="2:6">
      <c r="B2093" s="16"/>
      <c r="E2093" s="16"/>
      <c r="F2093" s="16"/>
    </row>
    <row r="2094" spans="2:6">
      <c r="B2094" s="16"/>
      <c r="E2094" s="16"/>
      <c r="F2094" s="16"/>
    </row>
    <row r="2095" spans="2:6">
      <c r="B2095" s="16"/>
      <c r="E2095" s="16"/>
      <c r="F2095" s="16"/>
    </row>
    <row r="2096" spans="2:6">
      <c r="B2096" s="16"/>
      <c r="E2096" s="16"/>
      <c r="F2096" s="16"/>
    </row>
    <row r="2097" spans="2:6">
      <c r="B2097" s="16"/>
      <c r="E2097" s="16"/>
      <c r="F2097" s="16"/>
    </row>
    <row r="2098" spans="2:6">
      <c r="B2098" s="16"/>
      <c r="E2098" s="16"/>
      <c r="F2098" s="16"/>
    </row>
    <row r="2099" spans="2:6">
      <c r="B2099" s="16"/>
      <c r="E2099" s="16"/>
      <c r="F2099" s="16"/>
    </row>
    <row r="2100" spans="2:6">
      <c r="B2100" s="16"/>
      <c r="E2100" s="16"/>
      <c r="F2100" s="16"/>
    </row>
    <row r="2101" spans="2:6">
      <c r="B2101" s="16"/>
      <c r="E2101" s="16"/>
      <c r="F2101" s="16"/>
    </row>
    <row r="2102" spans="2:6">
      <c r="B2102" s="16"/>
      <c r="E2102" s="16"/>
      <c r="F2102" s="16"/>
    </row>
    <row r="2103" spans="2:6">
      <c r="B2103" s="16"/>
      <c r="E2103" s="16"/>
      <c r="F2103" s="16"/>
    </row>
    <row r="2104" spans="2:6">
      <c r="B2104" s="16"/>
      <c r="E2104" s="16"/>
      <c r="F2104" s="16"/>
    </row>
    <row r="2105" spans="2:6">
      <c r="B2105" s="16"/>
      <c r="E2105" s="16"/>
      <c r="F2105" s="16"/>
    </row>
    <row r="2106" spans="2:6">
      <c r="B2106" s="16"/>
      <c r="E2106" s="16"/>
      <c r="F2106" s="16"/>
    </row>
    <row r="2107" spans="2:6">
      <c r="B2107" s="16"/>
      <c r="E2107" s="16"/>
      <c r="F2107" s="16"/>
    </row>
    <row r="2108" spans="2:6">
      <c r="B2108" s="16"/>
      <c r="E2108" s="16"/>
      <c r="F2108" s="16"/>
    </row>
    <row r="2109" spans="2:6">
      <c r="B2109" s="16"/>
      <c r="E2109" s="16"/>
      <c r="F2109" s="16"/>
    </row>
    <row r="2110" spans="2:6">
      <c r="B2110" s="16"/>
      <c r="E2110" s="16"/>
      <c r="F2110" s="16"/>
    </row>
    <row r="2111" spans="2:6">
      <c r="B2111" s="16"/>
      <c r="E2111" s="16"/>
      <c r="F2111" s="16"/>
    </row>
    <row r="2112" spans="2:6">
      <c r="B2112" s="16"/>
      <c r="E2112" s="16"/>
      <c r="F2112" s="16"/>
    </row>
    <row r="2113" spans="2:6">
      <c r="B2113" s="16"/>
      <c r="E2113" s="16"/>
      <c r="F2113" s="16"/>
    </row>
    <row r="2114" spans="2:6">
      <c r="B2114" s="16"/>
      <c r="E2114" s="16"/>
      <c r="F2114" s="16"/>
    </row>
    <row r="2115" spans="2:6">
      <c r="B2115" s="16"/>
      <c r="E2115" s="16"/>
      <c r="F2115" s="16"/>
    </row>
    <row r="2116" spans="2:6">
      <c r="B2116" s="16"/>
      <c r="E2116" s="16"/>
      <c r="F2116" s="16"/>
    </row>
    <row r="2117" spans="2:6">
      <c r="B2117" s="16"/>
      <c r="E2117" s="16"/>
      <c r="F2117" s="16"/>
    </row>
    <row r="2118" spans="2:6">
      <c r="B2118" s="16"/>
      <c r="E2118" s="16"/>
      <c r="F2118" s="16"/>
    </row>
    <row r="2119" spans="2:6">
      <c r="B2119" s="16"/>
      <c r="E2119" s="16"/>
      <c r="F2119" s="16"/>
    </row>
    <row r="2120" spans="2:6">
      <c r="B2120" s="16"/>
      <c r="E2120" s="16"/>
      <c r="F2120" s="16"/>
    </row>
    <row r="2121" spans="2:6">
      <c r="B2121" s="16"/>
      <c r="E2121" s="16"/>
      <c r="F2121" s="16"/>
    </row>
    <row r="2122" spans="2:6">
      <c r="B2122" s="16"/>
      <c r="E2122" s="16"/>
      <c r="F2122" s="16"/>
    </row>
    <row r="2123" spans="2:6">
      <c r="B2123" s="16"/>
      <c r="E2123" s="16"/>
      <c r="F2123" s="16"/>
    </row>
    <row r="2124" spans="2:6">
      <c r="B2124" s="16"/>
      <c r="E2124" s="16"/>
      <c r="F2124" s="16"/>
    </row>
    <row r="2125" spans="2:6">
      <c r="B2125" s="16"/>
      <c r="E2125" s="16"/>
      <c r="F2125" s="16"/>
    </row>
    <row r="2126" spans="2:6">
      <c r="B2126" s="16"/>
      <c r="E2126" s="16"/>
      <c r="F2126" s="16"/>
    </row>
    <row r="2127" spans="2:6">
      <c r="B2127" s="16"/>
      <c r="E2127" s="16"/>
      <c r="F2127" s="16"/>
    </row>
    <row r="2128" spans="2:6">
      <c r="B2128" s="16"/>
      <c r="E2128" s="16"/>
      <c r="F2128" s="16"/>
    </row>
    <row r="2129" spans="2:6">
      <c r="B2129" s="16"/>
      <c r="E2129" s="16"/>
      <c r="F2129" s="16"/>
    </row>
    <row r="2130" spans="2:6">
      <c r="B2130" s="16"/>
      <c r="E2130" s="16"/>
      <c r="F2130" s="16"/>
    </row>
    <row r="2131" spans="2:6">
      <c r="B2131" s="16"/>
      <c r="E2131" s="16"/>
      <c r="F2131" s="16"/>
    </row>
    <row r="2132" spans="2:6">
      <c r="B2132" s="16"/>
      <c r="E2132" s="16"/>
      <c r="F2132" s="16"/>
    </row>
    <row r="2133" spans="2:6">
      <c r="B2133" s="16"/>
      <c r="E2133" s="16"/>
      <c r="F2133" s="16"/>
    </row>
    <row r="2134" spans="2:6">
      <c r="B2134" s="16"/>
      <c r="E2134" s="16"/>
      <c r="F2134" s="16"/>
    </row>
    <row r="2135" spans="2:6">
      <c r="B2135" s="16"/>
      <c r="E2135" s="16"/>
      <c r="F2135" s="16"/>
    </row>
    <row r="2136" spans="2:6">
      <c r="B2136" s="16"/>
      <c r="E2136" s="16"/>
      <c r="F2136" s="16"/>
    </row>
    <row r="2137" spans="2:6">
      <c r="B2137" s="16"/>
      <c r="E2137" s="16"/>
      <c r="F2137" s="16"/>
    </row>
    <row r="2138" spans="2:6">
      <c r="B2138" s="16"/>
      <c r="E2138" s="16"/>
      <c r="F2138" s="16"/>
    </row>
    <row r="2139" spans="2:6">
      <c r="B2139" s="16"/>
      <c r="E2139" s="16"/>
      <c r="F2139" s="16"/>
    </row>
    <row r="2140" spans="2:6">
      <c r="B2140" s="16"/>
      <c r="E2140" s="16"/>
      <c r="F2140" s="16"/>
    </row>
    <row r="2141" spans="2:6">
      <c r="B2141" s="16"/>
      <c r="E2141" s="16"/>
      <c r="F2141" s="16"/>
    </row>
    <row r="2142" spans="2:6">
      <c r="B2142" s="16"/>
      <c r="E2142" s="16"/>
      <c r="F2142" s="16"/>
    </row>
    <row r="2143" spans="2:6">
      <c r="B2143" s="16"/>
      <c r="E2143" s="16"/>
      <c r="F2143" s="16"/>
    </row>
    <row r="2144" spans="2:6">
      <c r="B2144" s="16"/>
      <c r="E2144" s="16"/>
      <c r="F2144" s="16"/>
    </row>
    <row r="2145" spans="2:6">
      <c r="B2145" s="16"/>
      <c r="E2145" s="16"/>
      <c r="F2145" s="16"/>
    </row>
    <row r="2146" spans="2:6">
      <c r="B2146" s="16"/>
      <c r="E2146" s="16"/>
      <c r="F2146" s="16"/>
    </row>
    <row r="2147" spans="2:6">
      <c r="B2147" s="16"/>
      <c r="E2147" s="16"/>
      <c r="F2147" s="16"/>
    </row>
    <row r="2148" spans="2:6">
      <c r="B2148" s="16"/>
      <c r="E2148" s="16"/>
      <c r="F2148" s="16"/>
    </row>
    <row r="2149" spans="2:6">
      <c r="B2149" s="16"/>
      <c r="E2149" s="16"/>
      <c r="F2149" s="16"/>
    </row>
    <row r="2150" spans="2:6">
      <c r="B2150" s="16"/>
      <c r="E2150" s="16"/>
      <c r="F2150" s="16"/>
    </row>
    <row r="2151" spans="2:6">
      <c r="B2151" s="16"/>
      <c r="E2151" s="16"/>
      <c r="F2151" s="16"/>
    </row>
    <row r="2152" spans="2:6">
      <c r="B2152" s="16"/>
      <c r="E2152" s="16"/>
      <c r="F2152" s="16"/>
    </row>
    <row r="2153" spans="2:6">
      <c r="B2153" s="16"/>
      <c r="E2153" s="16"/>
      <c r="F2153" s="16"/>
    </row>
  </sheetData>
  <sortState xmlns:xlrd2="http://schemas.microsoft.com/office/spreadsheetml/2017/richdata2" ref="A2:D14">
    <sortCondition ref="A3:A14"/>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5A98-F72A-8540-8B80-120E229C4B51}">
  <dimension ref="A1:J33"/>
  <sheetViews>
    <sheetView zoomScaleNormal="100" workbookViewId="0">
      <selection activeCell="A5" sqref="A5:H5"/>
    </sheetView>
  </sheetViews>
  <sheetFormatPr baseColWidth="10" defaultColWidth="10.83203125" defaultRowHeight="16"/>
  <cols>
    <col min="1" max="1" width="38.33203125" style="2" customWidth="1"/>
    <col min="2" max="2" width="11.5" style="2" customWidth="1"/>
    <col min="3" max="3" width="14.6640625" style="2" customWidth="1"/>
    <col min="4" max="4" width="15" style="2" customWidth="1"/>
    <col min="5" max="5" width="13" style="2" customWidth="1"/>
    <col min="6" max="6" width="11.1640625" style="2" customWidth="1"/>
    <col min="7" max="7" width="17.83203125" style="2" bestFit="1" customWidth="1"/>
    <col min="8" max="8" width="12.6640625" style="2" customWidth="1"/>
    <col min="9" max="9" width="17.5" style="2" customWidth="1"/>
    <col min="10" max="10" width="16.6640625" style="2" bestFit="1" customWidth="1"/>
    <col min="11" max="11" width="12.5" style="2" bestFit="1" customWidth="1"/>
    <col min="12" max="12" width="14.5" style="2" bestFit="1" customWidth="1"/>
    <col min="13" max="13" width="16.5" style="2" customWidth="1"/>
    <col min="14" max="15" width="11" style="2" bestFit="1" customWidth="1"/>
    <col min="16" max="16" width="14.5" style="2" bestFit="1" customWidth="1"/>
    <col min="17" max="17" width="16.6640625" style="2" customWidth="1"/>
    <col min="18" max="16384" width="10.83203125" style="2"/>
  </cols>
  <sheetData>
    <row r="1" spans="1:10" customFormat="1" ht="19">
      <c r="A1" s="4" t="s">
        <v>7294</v>
      </c>
    </row>
    <row r="2" spans="1:10">
      <c r="A2" s="200" t="s">
        <v>2369</v>
      </c>
      <c r="B2" s="200" t="s">
        <v>2370</v>
      </c>
      <c r="C2" s="198" t="s">
        <v>7103</v>
      </c>
      <c r="D2" s="200" t="s">
        <v>2371</v>
      </c>
      <c r="E2" s="200"/>
      <c r="F2" s="200"/>
      <c r="G2" s="200"/>
      <c r="H2" s="200"/>
    </row>
    <row r="3" spans="1:10" ht="19">
      <c r="A3" s="200"/>
      <c r="B3" s="200"/>
      <c r="C3" s="198"/>
      <c r="D3" s="202" t="s">
        <v>7123</v>
      </c>
      <c r="E3" s="200" t="s">
        <v>7063</v>
      </c>
      <c r="F3" s="200"/>
      <c r="G3" s="200"/>
      <c r="H3" s="198" t="s">
        <v>7064</v>
      </c>
    </row>
    <row r="4" spans="1:10" ht="34">
      <c r="A4" s="200"/>
      <c r="B4" s="200"/>
      <c r="C4" s="198"/>
      <c r="D4" s="203"/>
      <c r="E4" s="49" t="s">
        <v>5107</v>
      </c>
      <c r="F4" s="49" t="s">
        <v>5108</v>
      </c>
      <c r="G4" s="44" t="s">
        <v>5109</v>
      </c>
      <c r="H4" s="198"/>
    </row>
    <row r="5" spans="1:10" ht="16" customHeight="1">
      <c r="A5" s="201" t="s">
        <v>7059</v>
      </c>
      <c r="B5" s="201"/>
      <c r="C5" s="201"/>
      <c r="D5" s="201"/>
      <c r="E5" s="201"/>
      <c r="F5" s="201"/>
      <c r="G5" s="201"/>
      <c r="H5" s="201"/>
    </row>
    <row r="6" spans="1:10" s="57" customFormat="1">
      <c r="A6" s="56" t="s">
        <v>17</v>
      </c>
      <c r="B6" s="6">
        <v>3994</v>
      </c>
      <c r="C6" s="6">
        <v>157254</v>
      </c>
      <c r="D6" s="6">
        <v>451471650</v>
      </c>
      <c r="E6" s="6">
        <f>D6*0.0000001</f>
        <v>45.147165000000001</v>
      </c>
      <c r="F6" s="6">
        <v>1124</v>
      </c>
      <c r="G6" s="6">
        <f>F6/E6</f>
        <v>24.896358387065941</v>
      </c>
      <c r="H6" s="6">
        <v>481</v>
      </c>
    </row>
    <row r="7" spans="1:10" s="57" customFormat="1">
      <c r="A7" s="56" t="s">
        <v>6517</v>
      </c>
      <c r="B7" s="6">
        <v>3994</v>
      </c>
      <c r="C7" s="6">
        <v>391125</v>
      </c>
      <c r="D7" s="6">
        <v>1137390248</v>
      </c>
      <c r="E7" s="6">
        <f t="shared" ref="E7:E10" si="0">D7*0.0000001</f>
        <v>113.7390248</v>
      </c>
      <c r="F7" s="6">
        <v>2164</v>
      </c>
      <c r="G7" s="6">
        <f t="shared" ref="G7:G10" si="1">F7/E7</f>
        <v>19.02601155412755</v>
      </c>
      <c r="H7" s="6">
        <v>935</v>
      </c>
    </row>
    <row r="8" spans="1:10" s="57" customFormat="1" ht="19">
      <c r="A8" s="56" t="s">
        <v>7119</v>
      </c>
      <c r="B8" s="6">
        <v>3994</v>
      </c>
      <c r="C8" s="6">
        <v>94199</v>
      </c>
      <c r="D8" s="6">
        <v>339224877</v>
      </c>
      <c r="E8" s="6">
        <f t="shared" si="0"/>
        <v>33.922487699999998</v>
      </c>
      <c r="F8" s="6">
        <v>6811</v>
      </c>
      <c r="G8" s="6">
        <f t="shared" si="1"/>
        <v>200.78126522542746</v>
      </c>
      <c r="H8" s="6">
        <v>3321</v>
      </c>
    </row>
    <row r="9" spans="1:10" s="57" customFormat="1" ht="19">
      <c r="A9" s="56" t="s">
        <v>7120</v>
      </c>
      <c r="B9" s="6">
        <v>3994</v>
      </c>
      <c r="C9" s="6">
        <v>94333</v>
      </c>
      <c r="D9" s="6">
        <v>360259799</v>
      </c>
      <c r="E9" s="6">
        <f t="shared" si="0"/>
        <v>36.025979899999996</v>
      </c>
      <c r="F9" s="6">
        <v>8114</v>
      </c>
      <c r="G9" s="6">
        <f t="shared" si="1"/>
        <v>225.22635116442734</v>
      </c>
      <c r="H9" s="6">
        <v>4128</v>
      </c>
    </row>
    <row r="10" spans="1:10" s="57" customFormat="1">
      <c r="A10" s="56" t="s">
        <v>2373</v>
      </c>
      <c r="B10" s="6">
        <v>3994</v>
      </c>
      <c r="C10" s="6">
        <f>SUM(C6:C9)</f>
        <v>736911</v>
      </c>
      <c r="D10" s="6">
        <v>2288346574</v>
      </c>
      <c r="E10" s="6">
        <f t="shared" si="0"/>
        <v>228.8346574</v>
      </c>
      <c r="F10" s="6">
        <f>SUM(F6,F7,F8,F9)</f>
        <v>18213</v>
      </c>
      <c r="G10" s="6">
        <f t="shared" si="1"/>
        <v>79.590216827007609</v>
      </c>
      <c r="H10" s="6">
        <f>SUM(H6:H9)</f>
        <v>8865</v>
      </c>
      <c r="J10" s="167"/>
    </row>
    <row r="11" spans="1:10" s="57" customFormat="1" ht="19">
      <c r="A11" s="199" t="s">
        <v>7060</v>
      </c>
      <c r="B11" s="199"/>
      <c r="C11" s="199"/>
      <c r="D11" s="199"/>
      <c r="E11" s="199"/>
      <c r="F11" s="199"/>
      <c r="G11" s="199"/>
      <c r="H11" s="199"/>
      <c r="J11" s="167"/>
    </row>
    <row r="12" spans="1:10" s="57" customFormat="1">
      <c r="A12" s="56" t="s">
        <v>17</v>
      </c>
      <c r="B12" s="6">
        <v>1431</v>
      </c>
      <c r="C12" s="6">
        <v>10385</v>
      </c>
      <c r="D12" s="6">
        <v>8105477</v>
      </c>
      <c r="E12" s="6">
        <f>D12*0.0000001</f>
        <v>0.81054769999999998</v>
      </c>
      <c r="F12" s="6">
        <v>18</v>
      </c>
      <c r="G12" s="6">
        <f>F12/E12</f>
        <v>22.207206312472419</v>
      </c>
      <c r="H12" s="6">
        <v>8</v>
      </c>
    </row>
    <row r="13" spans="1:10" s="57" customFormat="1">
      <c r="A13" s="56" t="s">
        <v>6517</v>
      </c>
      <c r="B13" s="6">
        <v>1431</v>
      </c>
      <c r="C13" s="6">
        <v>24297</v>
      </c>
      <c r="D13" s="6">
        <v>21223935</v>
      </c>
      <c r="E13" s="6">
        <f t="shared" ref="E13:E16" si="2">D13*0.0000001</f>
        <v>2.1223934999999998</v>
      </c>
      <c r="F13" s="6">
        <v>9</v>
      </c>
      <c r="G13" s="6">
        <f t="shared" ref="G13:G16" si="3">F13/E13</f>
        <v>4.2404954594894875</v>
      </c>
      <c r="H13" s="6">
        <v>7</v>
      </c>
    </row>
    <row r="14" spans="1:10" s="57" customFormat="1" ht="19">
      <c r="A14" s="56" t="s">
        <v>7119</v>
      </c>
      <c r="B14" s="6">
        <v>1432</v>
      </c>
      <c r="C14" s="6">
        <v>74583</v>
      </c>
      <c r="D14" s="6">
        <v>31368351</v>
      </c>
      <c r="E14" s="6">
        <f t="shared" si="2"/>
        <v>3.1368350999999999</v>
      </c>
      <c r="F14" s="6">
        <v>52</v>
      </c>
      <c r="G14" s="6">
        <f t="shared" si="3"/>
        <v>16.577218228653461</v>
      </c>
      <c r="H14" s="6">
        <v>27</v>
      </c>
    </row>
    <row r="15" spans="1:10" s="57" customFormat="1" ht="19">
      <c r="A15" s="56" t="s">
        <v>7120</v>
      </c>
      <c r="B15" s="6">
        <v>1432</v>
      </c>
      <c r="C15" s="6">
        <v>89037</v>
      </c>
      <c r="D15" s="6">
        <v>74779865</v>
      </c>
      <c r="E15" s="6">
        <f t="shared" si="2"/>
        <v>7.4779865000000001</v>
      </c>
      <c r="F15" s="6">
        <v>87</v>
      </c>
      <c r="G15" s="6">
        <f t="shared" si="3"/>
        <v>11.63414777493915</v>
      </c>
      <c r="H15" s="6">
        <v>49</v>
      </c>
    </row>
    <row r="16" spans="1:10" s="57" customFormat="1">
      <c r="A16" s="56" t="s">
        <v>2373</v>
      </c>
      <c r="B16" s="6">
        <v>1432</v>
      </c>
      <c r="C16" s="6">
        <f>SUM(C12:C15)</f>
        <v>198302</v>
      </c>
      <c r="D16" s="6">
        <v>135477628</v>
      </c>
      <c r="E16" s="6">
        <f t="shared" si="2"/>
        <v>13.547762799999999</v>
      </c>
      <c r="F16" s="6">
        <f>SUM(F12,F13,F14,F15)</f>
        <v>166</v>
      </c>
      <c r="G16" s="6">
        <f t="shared" si="3"/>
        <v>12.252945556442722</v>
      </c>
      <c r="H16" s="6">
        <f>SUM(H12:H15)</f>
        <v>91</v>
      </c>
    </row>
    <row r="17" spans="1:8" s="57" customFormat="1" ht="19">
      <c r="A17" s="199" t="s">
        <v>7061</v>
      </c>
      <c r="B17" s="199"/>
      <c r="C17" s="199"/>
      <c r="D17" s="199"/>
      <c r="E17" s="199"/>
      <c r="F17" s="199"/>
      <c r="G17" s="199"/>
      <c r="H17" s="199"/>
    </row>
    <row r="18" spans="1:8" s="57" customFormat="1">
      <c r="A18" s="56" t="s">
        <v>17</v>
      </c>
      <c r="B18" s="6">
        <v>1587</v>
      </c>
      <c r="C18" s="6">
        <v>10971</v>
      </c>
      <c r="D18" s="6">
        <v>10136941</v>
      </c>
      <c r="E18" s="6">
        <f>D18*0.0000001</f>
        <v>1.0136940999999999</v>
      </c>
      <c r="F18" s="6">
        <v>36</v>
      </c>
      <c r="G18" s="6">
        <f>F18/E18</f>
        <v>35.513672221235183</v>
      </c>
      <c r="H18" s="6">
        <v>25</v>
      </c>
    </row>
    <row r="19" spans="1:8" s="57" customFormat="1">
      <c r="A19" s="56" t="s">
        <v>6517</v>
      </c>
      <c r="B19" s="6">
        <v>1587</v>
      </c>
      <c r="C19" s="6">
        <v>28046</v>
      </c>
      <c r="D19" s="6">
        <v>28316662</v>
      </c>
      <c r="E19" s="6">
        <f t="shared" ref="E19:E22" si="4">D19*0.0000001</f>
        <v>2.8316661999999999</v>
      </c>
      <c r="F19" s="6">
        <v>25</v>
      </c>
      <c r="G19" s="6">
        <f t="shared" ref="G19:G22" si="5">F19/E19</f>
        <v>8.8287242331034648</v>
      </c>
      <c r="H19" s="6">
        <v>28</v>
      </c>
    </row>
    <row r="20" spans="1:8" s="57" customFormat="1" ht="19">
      <c r="A20" s="56" t="s">
        <v>7119</v>
      </c>
      <c r="B20" s="6">
        <v>1592</v>
      </c>
      <c r="C20" s="6">
        <v>77242</v>
      </c>
      <c r="D20" s="6">
        <v>39822459</v>
      </c>
      <c r="E20" s="6">
        <f t="shared" si="4"/>
        <v>3.9822458999999997</v>
      </c>
      <c r="F20" s="6">
        <v>76</v>
      </c>
      <c r="G20" s="6">
        <f t="shared" si="5"/>
        <v>19.084707953368728</v>
      </c>
      <c r="H20" s="6">
        <v>52</v>
      </c>
    </row>
    <row r="21" spans="1:8" s="57" customFormat="1" ht="19">
      <c r="A21" s="56" t="s">
        <v>7120</v>
      </c>
      <c r="B21" s="6">
        <v>1592</v>
      </c>
      <c r="C21" s="6">
        <v>89923</v>
      </c>
      <c r="D21" s="6">
        <v>88693661</v>
      </c>
      <c r="E21" s="6">
        <f t="shared" si="4"/>
        <v>8.8693660999999988</v>
      </c>
      <c r="F21" s="6">
        <v>173</v>
      </c>
      <c r="G21" s="6">
        <f t="shared" si="5"/>
        <v>19.505339846102419</v>
      </c>
      <c r="H21" s="6">
        <v>117</v>
      </c>
    </row>
    <row r="22" spans="1:8" s="57" customFormat="1">
      <c r="A22" s="56" t="s">
        <v>2373</v>
      </c>
      <c r="B22" s="6">
        <v>1592</v>
      </c>
      <c r="C22" s="6">
        <v>206182</v>
      </c>
      <c r="D22" s="6">
        <v>166969723</v>
      </c>
      <c r="E22" s="6">
        <f t="shared" si="4"/>
        <v>16.696972299999999</v>
      </c>
      <c r="F22" s="6">
        <f>SUM(F18,F19,F20,F21)</f>
        <v>310</v>
      </c>
      <c r="G22" s="6">
        <f t="shared" si="5"/>
        <v>18.566240299745843</v>
      </c>
      <c r="H22" s="6">
        <f>SUM(H18:H21)</f>
        <v>222</v>
      </c>
    </row>
    <row r="23" spans="1:8" s="57" customFormat="1" ht="19">
      <c r="A23" s="199" t="s">
        <v>7062</v>
      </c>
      <c r="B23" s="199"/>
      <c r="C23" s="199"/>
      <c r="D23" s="199"/>
      <c r="E23" s="199"/>
      <c r="F23" s="199"/>
      <c r="G23" s="199"/>
      <c r="H23" s="199"/>
    </row>
    <row r="24" spans="1:8" s="57" customFormat="1">
      <c r="A24" s="56" t="s">
        <v>17</v>
      </c>
      <c r="B24" s="6">
        <v>654</v>
      </c>
      <c r="C24" s="6">
        <v>3573</v>
      </c>
      <c r="D24" s="6">
        <v>1016134</v>
      </c>
      <c r="E24" s="6">
        <f>D24*0.0000001</f>
        <v>0.10161339999999999</v>
      </c>
      <c r="F24" s="6">
        <v>8</v>
      </c>
      <c r="G24" s="6">
        <f>F24/E24</f>
        <v>78.729773829042244</v>
      </c>
      <c r="H24" s="6">
        <v>4</v>
      </c>
    </row>
    <row r="25" spans="1:8" s="57" customFormat="1">
      <c r="A25" s="56" t="s">
        <v>6517</v>
      </c>
      <c r="B25" s="6">
        <v>654</v>
      </c>
      <c r="C25" s="6">
        <v>7074</v>
      </c>
      <c r="D25" s="6">
        <v>2435169</v>
      </c>
      <c r="E25" s="6">
        <f t="shared" ref="E25:E28" si="6">D25*0.0000001</f>
        <v>0.24351689999999998</v>
      </c>
      <c r="F25" s="6">
        <v>4</v>
      </c>
      <c r="G25" s="6">
        <f t="shared" ref="G25:G28" si="7">F25/E25</f>
        <v>16.425964686639819</v>
      </c>
      <c r="H25" s="73" t="s">
        <v>5012</v>
      </c>
    </row>
    <row r="26" spans="1:8" s="57" customFormat="1" ht="19">
      <c r="A26" s="56" t="s">
        <v>7119</v>
      </c>
      <c r="B26" s="6">
        <v>666</v>
      </c>
      <c r="C26" s="6">
        <v>49732</v>
      </c>
      <c r="D26" s="6">
        <v>4459360</v>
      </c>
      <c r="E26" s="6">
        <f t="shared" si="6"/>
        <v>0.445936</v>
      </c>
      <c r="F26" s="6">
        <v>27</v>
      </c>
      <c r="G26" s="6">
        <f t="shared" si="7"/>
        <v>60.546804922679485</v>
      </c>
      <c r="H26" s="6">
        <v>24</v>
      </c>
    </row>
    <row r="27" spans="1:8" s="57" customFormat="1" ht="19">
      <c r="A27" s="56" t="s">
        <v>7120</v>
      </c>
      <c r="B27" s="6">
        <v>666</v>
      </c>
      <c r="C27" s="6">
        <v>77116</v>
      </c>
      <c r="D27" s="6">
        <v>17937657</v>
      </c>
      <c r="E27" s="6">
        <f t="shared" si="6"/>
        <v>1.7937657</v>
      </c>
      <c r="F27" s="6">
        <v>42</v>
      </c>
      <c r="G27" s="6">
        <f t="shared" si="7"/>
        <v>23.414429208898351</v>
      </c>
      <c r="H27" s="6">
        <v>35</v>
      </c>
    </row>
    <row r="28" spans="1:8" s="57" customFormat="1">
      <c r="A28" s="56" t="s">
        <v>2373</v>
      </c>
      <c r="B28" s="6">
        <v>666</v>
      </c>
      <c r="C28" s="6">
        <f>SUM(C24:C27)</f>
        <v>137495</v>
      </c>
      <c r="D28" s="6">
        <v>25848320</v>
      </c>
      <c r="E28" s="6">
        <f t="shared" si="6"/>
        <v>2.584832</v>
      </c>
      <c r="F28" s="6">
        <f>SUM(F24,F25,F26,F27)</f>
        <v>81</v>
      </c>
      <c r="G28" s="6">
        <f t="shared" si="7"/>
        <v>31.336659403783301</v>
      </c>
      <c r="H28" s="6">
        <f>SUM(H24:H27)</f>
        <v>63</v>
      </c>
    </row>
    <row r="29" spans="1:8" ht="19">
      <c r="A29" s="83" t="s">
        <v>7124</v>
      </c>
    </row>
    <row r="30" spans="1:8" ht="19">
      <c r="A30" s="8" t="s">
        <v>7121</v>
      </c>
    </row>
    <row r="31" spans="1:8" ht="19">
      <c r="A31" s="8" t="s">
        <v>7122</v>
      </c>
    </row>
    <row r="33" spans="3:3">
      <c r="C33" s="74"/>
    </row>
  </sheetData>
  <mergeCells count="11">
    <mergeCell ref="A23:H23"/>
    <mergeCell ref="A2:A4"/>
    <mergeCell ref="A11:H11"/>
    <mergeCell ref="A17:H17"/>
    <mergeCell ref="B2:B4"/>
    <mergeCell ref="C2:C4"/>
    <mergeCell ref="D2:H2"/>
    <mergeCell ref="A5:H5"/>
    <mergeCell ref="E3:G3"/>
    <mergeCell ref="H3:H4"/>
    <mergeCell ref="D3:D4"/>
  </mergeCells>
  <pageMargins left="0.7" right="0.7" top="0.75" bottom="0.75" header="0.3" footer="0.3"/>
  <pageSetup orientation="portrait" horizontalDpi="0" verticalDpi="0"/>
  <ignoredErrors>
    <ignoredError sqref="H25"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42D8C-38B0-2943-A8CD-5455BF550095}">
  <dimension ref="A1:XFD567"/>
  <sheetViews>
    <sheetView workbookViewId="0">
      <selection activeCell="B21" sqref="B21"/>
    </sheetView>
  </sheetViews>
  <sheetFormatPr baseColWidth="10" defaultRowHeight="16"/>
  <cols>
    <col min="1" max="1" width="13.1640625" style="41" bestFit="1" customWidth="1"/>
    <col min="2" max="3" width="80.6640625" style="41" bestFit="1" customWidth="1"/>
    <col min="4" max="4" width="9" style="41" bestFit="1" customWidth="1"/>
    <col min="5" max="5" width="48.33203125" style="41" bestFit="1" customWidth="1"/>
    <col min="6" max="6" width="3.83203125" style="41" bestFit="1" customWidth="1"/>
    <col min="7" max="7" width="10.1640625" style="41" bestFit="1" customWidth="1"/>
    <col min="8" max="8" width="36.1640625" style="41" bestFit="1" customWidth="1"/>
    <col min="9" max="9" width="11.83203125" style="41" bestFit="1" customWidth="1"/>
    <col min="10" max="10" width="11.5" style="41" bestFit="1" customWidth="1"/>
    <col min="11" max="11" width="80.6640625" style="41" bestFit="1" customWidth="1"/>
    <col min="12" max="12" width="19.6640625" style="41" bestFit="1" customWidth="1"/>
    <col min="13" max="13" width="11.1640625" style="41" customWidth="1"/>
    <col min="14" max="14" width="13.6640625" style="41" bestFit="1" customWidth="1"/>
    <col min="15" max="15" width="36" style="41" bestFit="1" customWidth="1"/>
    <col min="16" max="16" width="38.1640625" style="41" bestFit="1" customWidth="1"/>
    <col min="17" max="17" width="19.6640625" style="41" bestFit="1" customWidth="1"/>
    <col min="18" max="18" width="6.1640625" style="41" bestFit="1" customWidth="1"/>
    <col min="19" max="19" width="80.6640625" style="41" bestFit="1" customWidth="1"/>
    <col min="20" max="20" width="19" style="41" bestFit="1" customWidth="1"/>
    <col min="21" max="23" width="80.6640625" style="41" bestFit="1" customWidth="1"/>
    <col min="24" max="24" width="16.6640625" style="41" bestFit="1" customWidth="1"/>
    <col min="25" max="25" width="42.83203125" style="41" bestFit="1" customWidth="1"/>
    <col min="26" max="26" width="36.33203125" style="41" bestFit="1" customWidth="1"/>
    <col min="27" max="27" width="48.6640625" style="41" bestFit="1" customWidth="1"/>
    <col min="28" max="28" width="44" style="41" bestFit="1" customWidth="1"/>
    <col min="29" max="29" width="26" style="41" bestFit="1" customWidth="1"/>
    <col min="30" max="30" width="28.1640625" style="41" bestFit="1" customWidth="1"/>
    <col min="31" max="31" width="24.5" style="41" bestFit="1" customWidth="1"/>
    <col min="32" max="32" width="29.33203125" style="41" bestFit="1" customWidth="1"/>
    <col min="33" max="33" width="25.6640625" style="41" bestFit="1" customWidth="1"/>
    <col min="34" max="34" width="27.83203125" style="41" bestFit="1" customWidth="1"/>
    <col min="35" max="35" width="59.6640625" style="41" bestFit="1" customWidth="1"/>
    <col min="36" max="36" width="35.5" style="41" bestFit="1" customWidth="1"/>
    <col min="37" max="38" width="80.6640625" style="41" bestFit="1" customWidth="1"/>
    <col min="39" max="39" width="22.5" style="41" bestFit="1" customWidth="1"/>
    <col min="40" max="40" width="31.1640625" style="41" bestFit="1" customWidth="1"/>
    <col min="41" max="41" width="43.6640625" style="41" bestFit="1" customWidth="1"/>
    <col min="42" max="16384" width="10.83203125" style="41"/>
  </cols>
  <sheetData>
    <row r="1" spans="1:16384" ht="22">
      <c r="A1" s="38" t="s">
        <v>7295</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c r="DP1" s="38"/>
      <c r="DQ1" s="38"/>
      <c r="DR1" s="38"/>
      <c r="DS1" s="38"/>
      <c r="DT1" s="38"/>
      <c r="DU1" s="38"/>
      <c r="DV1" s="38"/>
      <c r="DW1" s="38"/>
      <c r="DX1" s="38"/>
      <c r="DY1" s="38"/>
      <c r="DZ1" s="38"/>
      <c r="EA1" s="38"/>
      <c r="EB1" s="38"/>
      <c r="EC1" s="38"/>
      <c r="ED1" s="38"/>
      <c r="EE1" s="38"/>
      <c r="EF1" s="38"/>
      <c r="EG1" s="38"/>
      <c r="EH1" s="38"/>
      <c r="EI1" s="38"/>
      <c r="EJ1" s="38"/>
      <c r="EK1" s="38"/>
      <c r="EL1" s="38"/>
      <c r="EM1" s="38"/>
      <c r="EN1" s="38"/>
      <c r="EO1" s="38"/>
      <c r="EP1" s="38"/>
      <c r="EQ1" s="38"/>
      <c r="ER1" s="38"/>
      <c r="ES1" s="38"/>
      <c r="ET1" s="38"/>
      <c r="EU1" s="38"/>
      <c r="EV1" s="38"/>
      <c r="EW1" s="38"/>
      <c r="EX1" s="38"/>
      <c r="EY1" s="38"/>
      <c r="EZ1" s="38"/>
      <c r="FA1" s="38"/>
      <c r="FB1" s="38"/>
      <c r="FC1" s="38"/>
      <c r="FD1" s="38"/>
      <c r="FE1" s="38"/>
      <c r="FF1" s="38"/>
      <c r="FG1" s="38"/>
      <c r="FH1" s="38"/>
      <c r="FI1" s="38"/>
      <c r="FJ1" s="38"/>
      <c r="FK1" s="38"/>
      <c r="FL1" s="38"/>
      <c r="FM1" s="38"/>
      <c r="FN1" s="38"/>
      <c r="FO1" s="38"/>
      <c r="FP1" s="38"/>
      <c r="FQ1" s="38"/>
      <c r="FR1" s="38"/>
      <c r="FS1" s="38"/>
      <c r="FT1" s="38"/>
      <c r="FU1" s="38"/>
      <c r="FV1" s="38"/>
      <c r="FW1" s="38"/>
      <c r="FX1" s="38"/>
      <c r="FY1" s="38"/>
      <c r="FZ1" s="38"/>
      <c r="GA1" s="38"/>
      <c r="GB1" s="38"/>
      <c r="GC1" s="38"/>
      <c r="GD1" s="38"/>
      <c r="GE1" s="38"/>
      <c r="GF1" s="38"/>
      <c r="GG1" s="38"/>
      <c r="GH1" s="38"/>
      <c r="GI1" s="38"/>
      <c r="GJ1" s="38"/>
      <c r="GK1" s="38"/>
      <c r="GL1" s="38"/>
      <c r="GM1" s="38"/>
      <c r="GN1" s="38"/>
      <c r="GO1" s="38"/>
      <c r="GP1" s="38"/>
      <c r="GQ1" s="38"/>
      <c r="GR1" s="38"/>
      <c r="GS1" s="38"/>
      <c r="GT1" s="38"/>
      <c r="GU1" s="38"/>
      <c r="GV1" s="38"/>
      <c r="GW1" s="38"/>
      <c r="GX1" s="38"/>
      <c r="GY1" s="38"/>
      <c r="GZ1" s="38"/>
      <c r="HA1" s="38"/>
      <c r="HB1" s="38"/>
      <c r="HC1" s="38"/>
      <c r="HD1" s="38"/>
      <c r="HE1" s="38"/>
      <c r="HF1" s="38"/>
      <c r="HG1" s="38"/>
      <c r="HH1" s="38"/>
      <c r="HI1" s="38"/>
      <c r="HJ1" s="38"/>
      <c r="HK1" s="38"/>
      <c r="HL1" s="38"/>
      <c r="HM1" s="38"/>
      <c r="HN1" s="38"/>
      <c r="HO1" s="38"/>
      <c r="HP1" s="38"/>
      <c r="HQ1" s="38"/>
      <c r="HR1" s="38"/>
      <c r="HS1" s="38"/>
      <c r="HT1" s="38"/>
      <c r="HU1" s="38"/>
      <c r="HV1" s="38"/>
      <c r="HW1" s="38"/>
      <c r="HX1" s="38"/>
      <c r="HY1" s="38"/>
      <c r="HZ1" s="38"/>
      <c r="IA1" s="38"/>
      <c r="IB1" s="38"/>
      <c r="IC1" s="38"/>
      <c r="ID1" s="38"/>
      <c r="IE1" s="38"/>
      <c r="IF1" s="38"/>
      <c r="IG1" s="38"/>
      <c r="IH1" s="38"/>
      <c r="II1" s="38"/>
      <c r="IJ1" s="38"/>
      <c r="IK1" s="38"/>
      <c r="IL1" s="38"/>
      <c r="IM1" s="38"/>
      <c r="IN1" s="38"/>
      <c r="IO1" s="38"/>
      <c r="IP1" s="38"/>
      <c r="IQ1" s="38"/>
      <c r="IR1" s="38"/>
      <c r="IS1" s="38"/>
      <c r="IT1" s="38"/>
      <c r="IU1" s="38"/>
      <c r="IV1" s="38"/>
      <c r="IW1" s="38"/>
      <c r="IX1" s="38"/>
      <c r="IY1" s="38"/>
      <c r="IZ1" s="38"/>
      <c r="JA1" s="38"/>
      <c r="JB1" s="38"/>
      <c r="JC1" s="38"/>
      <c r="JD1" s="38"/>
      <c r="JE1" s="38"/>
      <c r="JF1" s="38"/>
      <c r="JG1" s="38"/>
      <c r="JH1" s="38"/>
      <c r="JI1" s="38"/>
      <c r="JJ1" s="38"/>
      <c r="JK1" s="38"/>
      <c r="JL1" s="38"/>
      <c r="JM1" s="38"/>
      <c r="JN1" s="38"/>
      <c r="JO1" s="38"/>
      <c r="JP1" s="38"/>
      <c r="JQ1" s="38"/>
      <c r="JR1" s="38"/>
      <c r="JS1" s="38"/>
      <c r="JT1" s="38"/>
      <c r="JU1" s="38"/>
      <c r="JV1" s="38"/>
      <c r="JW1" s="38"/>
      <c r="JX1" s="38"/>
      <c r="JY1" s="38"/>
      <c r="JZ1" s="38"/>
      <c r="KA1" s="38"/>
      <c r="KB1" s="38"/>
      <c r="KC1" s="38"/>
      <c r="KD1" s="38"/>
      <c r="KE1" s="38"/>
      <c r="KF1" s="38"/>
      <c r="KG1" s="38"/>
      <c r="KH1" s="38"/>
      <c r="KI1" s="38"/>
      <c r="KJ1" s="38"/>
      <c r="KK1" s="38"/>
      <c r="KL1" s="38"/>
      <c r="KM1" s="38"/>
      <c r="KN1" s="38"/>
      <c r="KO1" s="38"/>
      <c r="KP1" s="38"/>
      <c r="KQ1" s="38"/>
      <c r="KR1" s="38"/>
      <c r="KS1" s="38"/>
      <c r="KT1" s="38"/>
      <c r="KU1" s="38"/>
      <c r="KV1" s="38"/>
      <c r="KW1" s="38"/>
      <c r="KX1" s="38"/>
      <c r="KY1" s="38"/>
      <c r="KZ1" s="38"/>
      <c r="LA1" s="38"/>
      <c r="LB1" s="38"/>
      <c r="LC1" s="38"/>
      <c r="LD1" s="38"/>
      <c r="LE1" s="38"/>
      <c r="LF1" s="38"/>
      <c r="LG1" s="38"/>
      <c r="LH1" s="38"/>
      <c r="LI1" s="38"/>
      <c r="LJ1" s="38"/>
      <c r="LK1" s="38"/>
      <c r="LL1" s="38"/>
      <c r="LM1" s="38"/>
      <c r="LN1" s="38"/>
      <c r="LO1" s="38"/>
      <c r="LP1" s="38"/>
      <c r="LQ1" s="38"/>
      <c r="LR1" s="38"/>
      <c r="LS1" s="38"/>
      <c r="LT1" s="38"/>
      <c r="LU1" s="38"/>
      <c r="LV1" s="38"/>
      <c r="LW1" s="38"/>
      <c r="LX1" s="38"/>
      <c r="LY1" s="38"/>
      <c r="LZ1" s="38"/>
      <c r="MA1" s="38"/>
      <c r="MB1" s="38"/>
      <c r="MC1" s="38"/>
      <c r="MD1" s="38"/>
      <c r="ME1" s="38"/>
      <c r="MF1" s="38"/>
      <c r="MG1" s="38"/>
      <c r="MH1" s="38"/>
      <c r="MI1" s="38"/>
      <c r="MJ1" s="38"/>
      <c r="MK1" s="38"/>
      <c r="ML1" s="38"/>
      <c r="MM1" s="38"/>
      <c r="MN1" s="38"/>
      <c r="MO1" s="38"/>
      <c r="MP1" s="38"/>
      <c r="MQ1" s="38"/>
      <c r="MR1" s="38"/>
      <c r="MS1" s="38"/>
      <c r="MT1" s="38"/>
      <c r="MU1" s="38"/>
      <c r="MV1" s="38"/>
      <c r="MW1" s="38"/>
      <c r="MX1" s="38"/>
      <c r="MY1" s="38"/>
      <c r="MZ1" s="38"/>
      <c r="NA1" s="38"/>
      <c r="NB1" s="38"/>
      <c r="NC1" s="38"/>
      <c r="ND1" s="38"/>
      <c r="NE1" s="38"/>
      <c r="NF1" s="38"/>
      <c r="NG1" s="38"/>
      <c r="NH1" s="38"/>
      <c r="NI1" s="38"/>
      <c r="NJ1" s="38"/>
      <c r="NK1" s="38"/>
      <c r="NL1" s="38"/>
      <c r="NM1" s="38"/>
      <c r="NN1" s="38"/>
      <c r="NO1" s="38"/>
      <c r="NP1" s="38"/>
      <c r="NQ1" s="38"/>
      <c r="NR1" s="38"/>
      <c r="NS1" s="38"/>
      <c r="NT1" s="38"/>
      <c r="NU1" s="38"/>
      <c r="NV1" s="38"/>
      <c r="NW1" s="38"/>
      <c r="NX1" s="38"/>
      <c r="NY1" s="38"/>
      <c r="NZ1" s="38"/>
      <c r="OA1" s="38"/>
      <c r="OB1" s="38"/>
      <c r="OC1" s="38"/>
      <c r="OD1" s="38"/>
      <c r="OE1" s="38"/>
      <c r="OF1" s="38"/>
      <c r="OG1" s="38"/>
      <c r="OH1" s="38"/>
      <c r="OI1" s="38"/>
      <c r="OJ1" s="38"/>
      <c r="OK1" s="38"/>
      <c r="OL1" s="38"/>
      <c r="OM1" s="38"/>
      <c r="ON1" s="38"/>
      <c r="OO1" s="38"/>
      <c r="OP1" s="38"/>
      <c r="OQ1" s="38"/>
      <c r="OR1" s="38"/>
      <c r="OS1" s="38"/>
      <c r="OT1" s="38"/>
      <c r="OU1" s="38"/>
      <c r="OV1" s="38"/>
      <c r="OW1" s="38"/>
      <c r="OX1" s="38"/>
      <c r="OY1" s="38"/>
      <c r="OZ1" s="38"/>
      <c r="PA1" s="38"/>
      <c r="PB1" s="38"/>
      <c r="PC1" s="38"/>
      <c r="PD1" s="38"/>
      <c r="PE1" s="38"/>
      <c r="PF1" s="38"/>
      <c r="PG1" s="38"/>
      <c r="PH1" s="38"/>
      <c r="PI1" s="38"/>
      <c r="PJ1" s="38"/>
      <c r="PK1" s="38"/>
      <c r="PL1" s="38"/>
      <c r="PM1" s="38"/>
      <c r="PN1" s="38"/>
      <c r="PO1" s="38"/>
      <c r="PP1" s="38"/>
      <c r="PQ1" s="38"/>
      <c r="PR1" s="38"/>
      <c r="PS1" s="38"/>
      <c r="PT1" s="38"/>
      <c r="PU1" s="38"/>
      <c r="PV1" s="38"/>
      <c r="PW1" s="38"/>
      <c r="PX1" s="38"/>
      <c r="PY1" s="38"/>
      <c r="PZ1" s="38"/>
      <c r="QA1" s="38"/>
      <c r="QB1" s="38"/>
      <c r="QC1" s="38"/>
      <c r="QD1" s="38"/>
      <c r="QE1" s="38"/>
      <c r="QF1" s="38"/>
      <c r="QG1" s="38"/>
      <c r="QH1" s="38"/>
      <c r="QI1" s="38"/>
      <c r="QJ1" s="38"/>
      <c r="QK1" s="38"/>
      <c r="QL1" s="38"/>
      <c r="QM1" s="38"/>
      <c r="QN1" s="38"/>
      <c r="QO1" s="38"/>
      <c r="QP1" s="38"/>
      <c r="QQ1" s="38"/>
      <c r="QR1" s="38"/>
      <c r="QS1" s="38"/>
      <c r="QT1" s="38"/>
      <c r="QU1" s="38"/>
      <c r="QV1" s="38"/>
      <c r="QW1" s="38"/>
      <c r="QX1" s="38"/>
      <c r="QY1" s="38"/>
      <c r="QZ1" s="38"/>
      <c r="RA1" s="38"/>
      <c r="RB1" s="38"/>
      <c r="RC1" s="38"/>
      <c r="RD1" s="38"/>
      <c r="RE1" s="38"/>
      <c r="RF1" s="38"/>
      <c r="RG1" s="38"/>
      <c r="RH1" s="38"/>
      <c r="RI1" s="38"/>
      <c r="RJ1" s="38"/>
      <c r="RK1" s="38"/>
      <c r="RL1" s="38"/>
      <c r="RM1" s="38"/>
      <c r="RN1" s="38"/>
      <c r="RO1" s="38"/>
      <c r="RP1" s="38"/>
      <c r="RQ1" s="38"/>
      <c r="RR1" s="38"/>
      <c r="RS1" s="38"/>
      <c r="RT1" s="38"/>
      <c r="RU1" s="38"/>
      <c r="RV1" s="38"/>
      <c r="RW1" s="38"/>
      <c r="RX1" s="38"/>
      <c r="RY1" s="38"/>
      <c r="RZ1" s="38"/>
      <c r="SA1" s="38"/>
      <c r="SB1" s="38"/>
      <c r="SC1" s="38"/>
      <c r="SD1" s="38"/>
      <c r="SE1" s="38"/>
      <c r="SF1" s="38"/>
      <c r="SG1" s="38"/>
      <c r="SH1" s="38"/>
      <c r="SI1" s="38"/>
      <c r="SJ1" s="38"/>
      <c r="SK1" s="38"/>
      <c r="SL1" s="38"/>
      <c r="SM1" s="38"/>
      <c r="SN1" s="38"/>
      <c r="SO1" s="38"/>
      <c r="SP1" s="38"/>
      <c r="SQ1" s="38"/>
      <c r="SR1" s="38"/>
      <c r="SS1" s="38"/>
      <c r="ST1" s="38"/>
      <c r="SU1" s="38"/>
      <c r="SV1" s="38"/>
      <c r="SW1" s="38"/>
      <c r="SX1" s="38"/>
      <c r="SY1" s="38"/>
      <c r="SZ1" s="38"/>
      <c r="TA1" s="38"/>
      <c r="TB1" s="38"/>
      <c r="TC1" s="38"/>
      <c r="TD1" s="38"/>
      <c r="TE1" s="38"/>
      <c r="TF1" s="38"/>
      <c r="TG1" s="38"/>
      <c r="TH1" s="38"/>
      <c r="TI1" s="38"/>
      <c r="TJ1" s="38"/>
      <c r="TK1" s="38"/>
      <c r="TL1" s="38"/>
      <c r="TM1" s="38"/>
      <c r="TN1" s="38"/>
      <c r="TO1" s="38"/>
      <c r="TP1" s="38"/>
      <c r="TQ1" s="38"/>
      <c r="TR1" s="38"/>
      <c r="TS1" s="38"/>
      <c r="TT1" s="38"/>
      <c r="TU1" s="38"/>
      <c r="TV1" s="38"/>
      <c r="TW1" s="38"/>
      <c r="TX1" s="38"/>
      <c r="TY1" s="38"/>
      <c r="TZ1" s="38"/>
      <c r="UA1" s="38"/>
      <c r="UB1" s="38"/>
      <c r="UC1" s="38"/>
      <c r="UD1" s="38"/>
      <c r="UE1" s="38"/>
      <c r="UF1" s="38"/>
      <c r="UG1" s="38"/>
      <c r="UH1" s="38"/>
      <c r="UI1" s="38"/>
      <c r="UJ1" s="38"/>
      <c r="UK1" s="38"/>
      <c r="UL1" s="38"/>
      <c r="UM1" s="38"/>
      <c r="UN1" s="38"/>
      <c r="UO1" s="38"/>
      <c r="UP1" s="38"/>
      <c r="UQ1" s="38"/>
      <c r="UR1" s="38"/>
      <c r="US1" s="38"/>
      <c r="UT1" s="38"/>
      <c r="UU1" s="38"/>
      <c r="UV1" s="38"/>
      <c r="UW1" s="38"/>
      <c r="UX1" s="38"/>
      <c r="UY1" s="38"/>
      <c r="UZ1" s="38"/>
      <c r="VA1" s="38"/>
      <c r="VB1" s="38"/>
      <c r="VC1" s="38"/>
      <c r="VD1" s="38"/>
      <c r="VE1" s="38"/>
      <c r="VF1" s="38"/>
      <c r="VG1" s="38"/>
      <c r="VH1" s="38"/>
      <c r="VI1" s="38"/>
      <c r="VJ1" s="38"/>
      <c r="VK1" s="38"/>
      <c r="VL1" s="38"/>
      <c r="VM1" s="38"/>
      <c r="VN1" s="38"/>
      <c r="VO1" s="38"/>
      <c r="VP1" s="38"/>
      <c r="VQ1" s="38"/>
      <c r="VR1" s="38"/>
      <c r="VS1" s="38"/>
      <c r="VT1" s="38"/>
      <c r="VU1" s="38"/>
      <c r="VV1" s="38"/>
      <c r="VW1" s="38"/>
      <c r="VX1" s="38"/>
      <c r="VY1" s="38"/>
      <c r="VZ1" s="38"/>
      <c r="WA1" s="38"/>
      <c r="WB1" s="38"/>
      <c r="WC1" s="38"/>
      <c r="WD1" s="38"/>
      <c r="WE1" s="38"/>
      <c r="WF1" s="38"/>
      <c r="WG1" s="38"/>
      <c r="WH1" s="38"/>
      <c r="WI1" s="38"/>
      <c r="WJ1" s="38"/>
      <c r="WK1" s="38"/>
      <c r="WL1" s="38"/>
      <c r="WM1" s="38"/>
      <c r="WN1" s="38"/>
      <c r="WO1" s="38"/>
      <c r="WP1" s="38"/>
      <c r="WQ1" s="38"/>
      <c r="WR1" s="38"/>
      <c r="WS1" s="38"/>
      <c r="WT1" s="38"/>
      <c r="WU1" s="38"/>
      <c r="WV1" s="38"/>
      <c r="WW1" s="38"/>
      <c r="WX1" s="38"/>
      <c r="WY1" s="38"/>
      <c r="WZ1" s="38"/>
      <c r="XA1" s="38"/>
      <c r="XB1" s="38"/>
      <c r="XC1" s="38"/>
      <c r="XD1" s="38"/>
      <c r="XE1" s="38"/>
      <c r="XF1" s="38"/>
      <c r="XG1" s="38"/>
      <c r="XH1" s="38"/>
      <c r="XI1" s="38"/>
      <c r="XJ1" s="38"/>
      <c r="XK1" s="38"/>
      <c r="XL1" s="38"/>
      <c r="XM1" s="38"/>
      <c r="XN1" s="38"/>
      <c r="XO1" s="38"/>
      <c r="XP1" s="38"/>
      <c r="XQ1" s="38"/>
      <c r="XR1" s="38"/>
      <c r="XS1" s="38"/>
      <c r="XT1" s="38"/>
      <c r="XU1" s="38"/>
      <c r="XV1" s="38"/>
      <c r="XW1" s="38"/>
      <c r="XX1" s="38"/>
      <c r="XY1" s="38"/>
      <c r="XZ1" s="38"/>
      <c r="YA1" s="38"/>
      <c r="YB1" s="38"/>
      <c r="YC1" s="38"/>
      <c r="YD1" s="38"/>
      <c r="YE1" s="38"/>
      <c r="YF1" s="38"/>
      <c r="YG1" s="38"/>
      <c r="YH1" s="38"/>
      <c r="YI1" s="38"/>
      <c r="YJ1" s="38"/>
      <c r="YK1" s="38"/>
      <c r="YL1" s="38"/>
      <c r="YM1" s="38"/>
      <c r="YN1" s="38"/>
      <c r="YO1" s="38"/>
      <c r="YP1" s="38"/>
      <c r="YQ1" s="38"/>
      <c r="YR1" s="38"/>
      <c r="YS1" s="38"/>
      <c r="YT1" s="38"/>
      <c r="YU1" s="38"/>
      <c r="YV1" s="38"/>
      <c r="YW1" s="38"/>
      <c r="YX1" s="38"/>
      <c r="YY1" s="38"/>
      <c r="YZ1" s="38"/>
      <c r="ZA1" s="38"/>
      <c r="ZB1" s="38"/>
      <c r="ZC1" s="38"/>
      <c r="ZD1" s="38"/>
      <c r="ZE1" s="38"/>
      <c r="ZF1" s="38"/>
      <c r="ZG1" s="38"/>
      <c r="ZH1" s="38"/>
      <c r="ZI1" s="38"/>
      <c r="ZJ1" s="38"/>
      <c r="ZK1" s="38"/>
      <c r="ZL1" s="38"/>
      <c r="ZM1" s="38"/>
      <c r="ZN1" s="38"/>
      <c r="ZO1" s="38"/>
      <c r="ZP1" s="38"/>
      <c r="ZQ1" s="38"/>
      <c r="ZR1" s="38"/>
      <c r="ZS1" s="38"/>
      <c r="ZT1" s="38"/>
      <c r="ZU1" s="38"/>
      <c r="ZV1" s="38"/>
      <c r="ZW1" s="38"/>
      <c r="ZX1" s="38"/>
      <c r="ZY1" s="38"/>
      <c r="ZZ1" s="38"/>
      <c r="AAA1" s="38"/>
      <c r="AAB1" s="38"/>
      <c r="AAC1" s="38"/>
      <c r="AAD1" s="38"/>
      <c r="AAE1" s="38"/>
      <c r="AAF1" s="38"/>
      <c r="AAG1" s="38"/>
      <c r="AAH1" s="38"/>
      <c r="AAI1" s="38"/>
      <c r="AAJ1" s="38"/>
      <c r="AAK1" s="38"/>
      <c r="AAL1" s="38"/>
      <c r="AAM1" s="38"/>
      <c r="AAN1" s="38"/>
      <c r="AAO1" s="38"/>
      <c r="AAP1" s="38"/>
      <c r="AAQ1" s="38"/>
      <c r="AAR1" s="38"/>
      <c r="AAS1" s="38"/>
      <c r="AAT1" s="38"/>
      <c r="AAU1" s="38"/>
      <c r="AAV1" s="38"/>
      <c r="AAW1" s="38"/>
      <c r="AAX1" s="38"/>
      <c r="AAY1" s="38"/>
      <c r="AAZ1" s="38"/>
      <c r="ABA1" s="38"/>
      <c r="ABB1" s="38"/>
      <c r="ABC1" s="38"/>
      <c r="ABD1" s="38"/>
      <c r="ABE1" s="38"/>
      <c r="ABF1" s="38"/>
      <c r="ABG1" s="38"/>
      <c r="ABH1" s="38"/>
      <c r="ABI1" s="38"/>
      <c r="ABJ1" s="38"/>
      <c r="ABK1" s="38"/>
      <c r="ABL1" s="38"/>
      <c r="ABM1" s="38"/>
      <c r="ABN1" s="38"/>
      <c r="ABO1" s="38"/>
      <c r="ABP1" s="38"/>
      <c r="ABQ1" s="38"/>
      <c r="ABR1" s="38"/>
      <c r="ABS1" s="38"/>
      <c r="ABT1" s="38"/>
      <c r="ABU1" s="38"/>
      <c r="ABV1" s="38"/>
      <c r="ABW1" s="38"/>
      <c r="ABX1" s="38"/>
      <c r="ABY1" s="38"/>
      <c r="ABZ1" s="38"/>
      <c r="ACA1" s="38"/>
      <c r="ACB1" s="38"/>
      <c r="ACC1" s="38"/>
      <c r="ACD1" s="38"/>
      <c r="ACE1" s="38"/>
      <c r="ACF1" s="38"/>
      <c r="ACG1" s="38"/>
      <c r="ACH1" s="38"/>
      <c r="ACI1" s="38"/>
      <c r="ACJ1" s="38"/>
      <c r="ACK1" s="38"/>
      <c r="ACL1" s="38"/>
      <c r="ACM1" s="38"/>
      <c r="ACN1" s="38"/>
      <c r="ACO1" s="38"/>
      <c r="ACP1" s="38"/>
      <c r="ACQ1" s="38"/>
      <c r="ACR1" s="38"/>
      <c r="ACS1" s="38"/>
      <c r="ACT1" s="38"/>
      <c r="ACU1" s="38"/>
      <c r="ACV1" s="38"/>
      <c r="ACW1" s="38"/>
      <c r="ACX1" s="38"/>
      <c r="ACY1" s="38"/>
      <c r="ACZ1" s="38"/>
      <c r="ADA1" s="38"/>
      <c r="ADB1" s="38"/>
      <c r="ADC1" s="38"/>
      <c r="ADD1" s="38"/>
      <c r="ADE1" s="38"/>
      <c r="ADF1" s="38"/>
      <c r="ADG1" s="38"/>
      <c r="ADH1" s="38"/>
      <c r="ADI1" s="38"/>
      <c r="ADJ1" s="38"/>
      <c r="ADK1" s="38"/>
      <c r="ADL1" s="38"/>
      <c r="ADM1" s="38"/>
      <c r="ADN1" s="38"/>
      <c r="ADO1" s="38"/>
      <c r="ADP1" s="38"/>
      <c r="ADQ1" s="38"/>
      <c r="ADR1" s="38"/>
      <c r="ADS1" s="38"/>
      <c r="ADT1" s="38"/>
      <c r="ADU1" s="38"/>
      <c r="ADV1" s="38"/>
      <c r="ADW1" s="38"/>
      <c r="ADX1" s="38"/>
      <c r="ADY1" s="38"/>
      <c r="ADZ1" s="38"/>
      <c r="AEA1" s="38"/>
      <c r="AEB1" s="38"/>
      <c r="AEC1" s="38"/>
      <c r="AED1" s="38"/>
      <c r="AEE1" s="38"/>
      <c r="AEF1" s="38"/>
      <c r="AEG1" s="38"/>
      <c r="AEH1" s="38"/>
      <c r="AEI1" s="38"/>
      <c r="AEJ1" s="38"/>
      <c r="AEK1" s="38"/>
      <c r="AEL1" s="38"/>
      <c r="AEM1" s="38"/>
      <c r="AEN1" s="38"/>
      <c r="AEO1" s="38"/>
      <c r="AEP1" s="38"/>
      <c r="AEQ1" s="38"/>
      <c r="AER1" s="38"/>
      <c r="AES1" s="38"/>
      <c r="AET1" s="38"/>
      <c r="AEU1" s="38"/>
      <c r="AEV1" s="38"/>
      <c r="AEW1" s="38"/>
      <c r="AEX1" s="38"/>
      <c r="AEY1" s="38"/>
      <c r="AEZ1" s="38"/>
      <c r="AFA1" s="38"/>
      <c r="AFB1" s="38"/>
      <c r="AFC1" s="38"/>
      <c r="AFD1" s="38"/>
      <c r="AFE1" s="38"/>
      <c r="AFF1" s="38"/>
      <c r="AFG1" s="38"/>
      <c r="AFH1" s="38"/>
      <c r="AFI1" s="38"/>
      <c r="AFJ1" s="38"/>
      <c r="AFK1" s="38"/>
      <c r="AFL1" s="38"/>
      <c r="AFM1" s="38"/>
      <c r="AFN1" s="38"/>
      <c r="AFO1" s="38"/>
      <c r="AFP1" s="38"/>
      <c r="AFQ1" s="38"/>
      <c r="AFR1" s="38"/>
      <c r="AFS1" s="38"/>
      <c r="AFT1" s="38"/>
      <c r="AFU1" s="38"/>
      <c r="AFV1" s="38"/>
      <c r="AFW1" s="38"/>
      <c r="AFX1" s="38"/>
      <c r="AFY1" s="38"/>
      <c r="AFZ1" s="38"/>
      <c r="AGA1" s="38"/>
      <c r="AGB1" s="38"/>
      <c r="AGC1" s="38"/>
      <c r="AGD1" s="38"/>
      <c r="AGE1" s="38"/>
      <c r="AGF1" s="38"/>
      <c r="AGG1" s="38"/>
      <c r="AGH1" s="38"/>
      <c r="AGI1" s="38"/>
      <c r="AGJ1" s="38"/>
      <c r="AGK1" s="38"/>
      <c r="AGL1" s="38"/>
      <c r="AGM1" s="38"/>
      <c r="AGN1" s="38"/>
      <c r="AGO1" s="38"/>
      <c r="AGP1" s="38"/>
      <c r="AGQ1" s="38"/>
      <c r="AGR1" s="38"/>
      <c r="AGS1" s="38"/>
      <c r="AGT1" s="38"/>
      <c r="AGU1" s="38"/>
      <c r="AGV1" s="38"/>
      <c r="AGW1" s="38"/>
      <c r="AGX1" s="38"/>
      <c r="AGY1" s="38"/>
      <c r="AGZ1" s="38"/>
      <c r="AHA1" s="38"/>
      <c r="AHB1" s="38"/>
      <c r="AHC1" s="38"/>
      <c r="AHD1" s="38"/>
      <c r="AHE1" s="38"/>
      <c r="AHF1" s="38"/>
      <c r="AHG1" s="38"/>
      <c r="AHH1" s="38"/>
      <c r="AHI1" s="38"/>
      <c r="AHJ1" s="38"/>
      <c r="AHK1" s="38"/>
      <c r="AHL1" s="38"/>
      <c r="AHM1" s="38"/>
      <c r="AHN1" s="38"/>
      <c r="AHO1" s="38"/>
      <c r="AHP1" s="38"/>
      <c r="AHQ1" s="38"/>
      <c r="AHR1" s="38"/>
      <c r="AHS1" s="38"/>
      <c r="AHT1" s="38"/>
      <c r="AHU1" s="38"/>
      <c r="AHV1" s="38"/>
      <c r="AHW1" s="38"/>
      <c r="AHX1" s="38"/>
      <c r="AHY1" s="38"/>
      <c r="AHZ1" s="38"/>
      <c r="AIA1" s="38"/>
      <c r="AIB1" s="38"/>
      <c r="AIC1" s="38"/>
      <c r="AID1" s="38"/>
      <c r="AIE1" s="38"/>
      <c r="AIF1" s="38"/>
      <c r="AIG1" s="38"/>
      <c r="AIH1" s="38"/>
      <c r="AII1" s="38"/>
      <c r="AIJ1" s="38"/>
      <c r="AIK1" s="38"/>
      <c r="AIL1" s="38"/>
      <c r="AIM1" s="38"/>
      <c r="AIN1" s="38"/>
      <c r="AIO1" s="38"/>
      <c r="AIP1" s="38"/>
      <c r="AIQ1" s="38"/>
      <c r="AIR1" s="38"/>
      <c r="AIS1" s="38"/>
      <c r="AIT1" s="38"/>
      <c r="AIU1" s="38"/>
      <c r="AIV1" s="38"/>
      <c r="AIW1" s="38"/>
      <c r="AIX1" s="38"/>
      <c r="AIY1" s="38"/>
      <c r="AIZ1" s="38"/>
      <c r="AJA1" s="38"/>
      <c r="AJB1" s="38"/>
      <c r="AJC1" s="38"/>
      <c r="AJD1" s="38"/>
      <c r="AJE1" s="38"/>
      <c r="AJF1" s="38"/>
      <c r="AJG1" s="38"/>
      <c r="AJH1" s="38"/>
      <c r="AJI1" s="38"/>
      <c r="AJJ1" s="38"/>
      <c r="AJK1" s="38"/>
      <c r="AJL1" s="38"/>
      <c r="AJM1" s="38"/>
      <c r="AJN1" s="38"/>
      <c r="AJO1" s="38"/>
      <c r="AJP1" s="38"/>
      <c r="AJQ1" s="38"/>
      <c r="AJR1" s="38"/>
      <c r="AJS1" s="38"/>
      <c r="AJT1" s="38"/>
      <c r="AJU1" s="38"/>
      <c r="AJV1" s="38"/>
      <c r="AJW1" s="38"/>
      <c r="AJX1" s="38"/>
      <c r="AJY1" s="38"/>
      <c r="AJZ1" s="38"/>
      <c r="AKA1" s="38"/>
      <c r="AKB1" s="38"/>
      <c r="AKC1" s="38"/>
      <c r="AKD1" s="38"/>
      <c r="AKE1" s="38"/>
      <c r="AKF1" s="38"/>
      <c r="AKG1" s="38"/>
      <c r="AKH1" s="38"/>
      <c r="AKI1" s="38"/>
      <c r="AKJ1" s="38"/>
      <c r="AKK1" s="38"/>
      <c r="AKL1" s="38"/>
      <c r="AKM1" s="38"/>
      <c r="AKN1" s="38"/>
      <c r="AKO1" s="38"/>
      <c r="AKP1" s="38"/>
      <c r="AKQ1" s="38"/>
      <c r="AKR1" s="38"/>
      <c r="AKS1" s="38"/>
      <c r="AKT1" s="38"/>
      <c r="AKU1" s="38"/>
      <c r="AKV1" s="38"/>
      <c r="AKW1" s="38"/>
      <c r="AKX1" s="38"/>
      <c r="AKY1" s="38"/>
      <c r="AKZ1" s="38"/>
      <c r="ALA1" s="38"/>
      <c r="ALB1" s="38"/>
      <c r="ALC1" s="38"/>
      <c r="ALD1" s="38"/>
      <c r="ALE1" s="38"/>
      <c r="ALF1" s="38"/>
      <c r="ALG1" s="38"/>
      <c r="ALH1" s="38"/>
      <c r="ALI1" s="38"/>
      <c r="ALJ1" s="38"/>
      <c r="ALK1" s="38"/>
      <c r="ALL1" s="38"/>
      <c r="ALM1" s="38"/>
      <c r="ALN1" s="38"/>
      <c r="ALO1" s="38"/>
      <c r="ALP1" s="38"/>
      <c r="ALQ1" s="38"/>
      <c r="ALR1" s="38"/>
      <c r="ALS1" s="38"/>
      <c r="ALT1" s="38"/>
      <c r="ALU1" s="38"/>
      <c r="ALV1" s="38"/>
      <c r="ALW1" s="38"/>
      <c r="ALX1" s="38"/>
      <c r="ALY1" s="38"/>
      <c r="ALZ1" s="38"/>
      <c r="AMA1" s="38"/>
      <c r="AMB1" s="38"/>
      <c r="AMC1" s="38"/>
      <c r="AMD1" s="38"/>
      <c r="AME1" s="38"/>
      <c r="AMF1" s="38"/>
      <c r="AMG1" s="38"/>
      <c r="AMH1" s="38"/>
      <c r="AMI1" s="38"/>
      <c r="AMJ1" s="38"/>
      <c r="AMK1" s="38"/>
      <c r="AML1" s="38"/>
      <c r="AMM1" s="38"/>
      <c r="AMN1" s="38"/>
      <c r="AMO1" s="38"/>
      <c r="AMP1" s="38"/>
      <c r="AMQ1" s="38"/>
      <c r="AMR1" s="38"/>
      <c r="AMS1" s="38"/>
      <c r="AMT1" s="38"/>
      <c r="AMU1" s="38"/>
      <c r="AMV1" s="38"/>
      <c r="AMW1" s="38"/>
      <c r="AMX1" s="38"/>
      <c r="AMY1" s="38"/>
      <c r="AMZ1" s="38"/>
      <c r="ANA1" s="38"/>
      <c r="ANB1" s="38"/>
      <c r="ANC1" s="38"/>
      <c r="AND1" s="38"/>
      <c r="ANE1" s="38"/>
      <c r="ANF1" s="38"/>
      <c r="ANG1" s="38"/>
      <c r="ANH1" s="38"/>
      <c r="ANI1" s="38"/>
      <c r="ANJ1" s="38"/>
      <c r="ANK1" s="38"/>
      <c r="ANL1" s="38"/>
      <c r="ANM1" s="38"/>
      <c r="ANN1" s="38"/>
      <c r="ANO1" s="38"/>
      <c r="ANP1" s="38"/>
      <c r="ANQ1" s="38"/>
      <c r="ANR1" s="38"/>
      <c r="ANS1" s="38"/>
      <c r="ANT1" s="38"/>
      <c r="ANU1" s="38"/>
      <c r="ANV1" s="38"/>
      <c r="ANW1" s="38"/>
      <c r="ANX1" s="38"/>
      <c r="ANY1" s="38"/>
      <c r="ANZ1" s="38"/>
      <c r="AOA1" s="38"/>
      <c r="AOB1" s="38"/>
      <c r="AOC1" s="38"/>
      <c r="AOD1" s="38"/>
      <c r="AOE1" s="38"/>
      <c r="AOF1" s="38"/>
      <c r="AOG1" s="38"/>
      <c r="AOH1" s="38"/>
      <c r="AOI1" s="38"/>
      <c r="AOJ1" s="38"/>
      <c r="AOK1" s="38"/>
      <c r="AOL1" s="38"/>
      <c r="AOM1" s="38"/>
      <c r="AON1" s="38"/>
      <c r="AOO1" s="38"/>
      <c r="AOP1" s="38"/>
      <c r="AOQ1" s="38"/>
      <c r="AOR1" s="38"/>
      <c r="AOS1" s="38"/>
      <c r="AOT1" s="38"/>
      <c r="AOU1" s="38"/>
      <c r="AOV1" s="38"/>
      <c r="AOW1" s="38"/>
      <c r="AOX1" s="38"/>
      <c r="AOY1" s="38"/>
      <c r="AOZ1" s="38"/>
      <c r="APA1" s="38"/>
      <c r="APB1" s="38"/>
      <c r="APC1" s="38"/>
      <c r="APD1" s="38"/>
      <c r="APE1" s="38"/>
      <c r="APF1" s="38"/>
      <c r="APG1" s="38"/>
      <c r="APH1" s="38"/>
      <c r="API1" s="38"/>
      <c r="APJ1" s="38"/>
      <c r="APK1" s="38"/>
      <c r="APL1" s="38"/>
      <c r="APM1" s="38"/>
      <c r="APN1" s="38"/>
      <c r="APO1" s="38"/>
      <c r="APP1" s="38"/>
      <c r="APQ1" s="38"/>
      <c r="APR1" s="38"/>
      <c r="APS1" s="38"/>
      <c r="APT1" s="38"/>
      <c r="APU1" s="38"/>
      <c r="APV1" s="38"/>
      <c r="APW1" s="38"/>
      <c r="APX1" s="38"/>
      <c r="APY1" s="38"/>
      <c r="APZ1" s="38"/>
      <c r="AQA1" s="38"/>
      <c r="AQB1" s="38"/>
      <c r="AQC1" s="38"/>
      <c r="AQD1" s="38"/>
      <c r="AQE1" s="38"/>
      <c r="AQF1" s="38"/>
      <c r="AQG1" s="38"/>
      <c r="AQH1" s="38"/>
      <c r="AQI1" s="38"/>
      <c r="AQJ1" s="38"/>
      <c r="AQK1" s="38"/>
      <c r="AQL1" s="38"/>
      <c r="AQM1" s="38"/>
      <c r="AQN1" s="38"/>
      <c r="AQO1" s="38"/>
      <c r="AQP1" s="38"/>
      <c r="AQQ1" s="38"/>
      <c r="AQR1" s="38"/>
      <c r="AQS1" s="38"/>
      <c r="AQT1" s="38"/>
      <c r="AQU1" s="38"/>
      <c r="AQV1" s="38"/>
      <c r="AQW1" s="38"/>
      <c r="AQX1" s="38"/>
      <c r="AQY1" s="38"/>
      <c r="AQZ1" s="38"/>
      <c r="ARA1" s="38"/>
      <c r="ARB1" s="38"/>
      <c r="ARC1" s="38"/>
      <c r="ARD1" s="38"/>
      <c r="ARE1" s="38"/>
      <c r="ARF1" s="38"/>
      <c r="ARG1" s="38"/>
      <c r="ARH1" s="38"/>
      <c r="ARI1" s="38"/>
      <c r="ARJ1" s="38"/>
      <c r="ARK1" s="38"/>
      <c r="ARL1" s="38"/>
      <c r="ARM1" s="38"/>
      <c r="ARN1" s="38"/>
      <c r="ARO1" s="38"/>
      <c r="ARP1" s="38"/>
      <c r="ARQ1" s="38"/>
      <c r="ARR1" s="38"/>
      <c r="ARS1" s="38"/>
      <c r="ART1" s="38"/>
      <c r="ARU1" s="38"/>
      <c r="ARV1" s="38"/>
      <c r="ARW1" s="38"/>
      <c r="ARX1" s="38"/>
      <c r="ARY1" s="38"/>
      <c r="ARZ1" s="38"/>
      <c r="ASA1" s="38"/>
      <c r="ASB1" s="38"/>
      <c r="ASC1" s="38"/>
      <c r="ASD1" s="38"/>
      <c r="ASE1" s="38"/>
      <c r="ASF1" s="38"/>
      <c r="ASG1" s="38"/>
      <c r="ASH1" s="38"/>
      <c r="ASI1" s="38"/>
      <c r="ASJ1" s="38"/>
      <c r="ASK1" s="38"/>
      <c r="ASL1" s="38"/>
      <c r="ASM1" s="38"/>
      <c r="ASN1" s="38"/>
      <c r="ASO1" s="38"/>
      <c r="ASP1" s="38"/>
      <c r="ASQ1" s="38"/>
      <c r="ASR1" s="38"/>
      <c r="ASS1" s="38"/>
      <c r="AST1" s="38"/>
      <c r="ASU1" s="38"/>
      <c r="ASV1" s="38"/>
      <c r="ASW1" s="38"/>
      <c r="ASX1" s="38"/>
      <c r="ASY1" s="38"/>
      <c r="ASZ1" s="38"/>
      <c r="ATA1" s="38"/>
      <c r="ATB1" s="38"/>
      <c r="ATC1" s="38"/>
      <c r="ATD1" s="38"/>
      <c r="ATE1" s="38"/>
      <c r="ATF1" s="38"/>
      <c r="ATG1" s="38"/>
      <c r="ATH1" s="38"/>
      <c r="ATI1" s="38"/>
      <c r="ATJ1" s="38"/>
      <c r="ATK1" s="38"/>
      <c r="ATL1" s="38"/>
      <c r="ATM1" s="38"/>
      <c r="ATN1" s="38"/>
      <c r="ATO1" s="38"/>
      <c r="ATP1" s="38"/>
      <c r="ATQ1" s="38"/>
      <c r="ATR1" s="38"/>
      <c r="ATS1" s="38"/>
      <c r="ATT1" s="38"/>
      <c r="ATU1" s="38"/>
      <c r="ATV1" s="38"/>
      <c r="ATW1" s="38"/>
      <c r="ATX1" s="38"/>
      <c r="ATY1" s="38"/>
      <c r="ATZ1" s="38"/>
      <c r="AUA1" s="38"/>
      <c r="AUB1" s="38"/>
      <c r="AUC1" s="38"/>
      <c r="AUD1" s="38"/>
      <c r="AUE1" s="38"/>
      <c r="AUF1" s="38"/>
      <c r="AUG1" s="38"/>
      <c r="AUH1" s="38"/>
      <c r="AUI1" s="38"/>
      <c r="AUJ1" s="38"/>
      <c r="AUK1" s="38"/>
      <c r="AUL1" s="38"/>
      <c r="AUM1" s="38"/>
      <c r="AUN1" s="38"/>
      <c r="AUO1" s="38"/>
      <c r="AUP1" s="38"/>
      <c r="AUQ1" s="38"/>
      <c r="AUR1" s="38"/>
      <c r="AUS1" s="38"/>
      <c r="AUT1" s="38"/>
      <c r="AUU1" s="38"/>
      <c r="AUV1" s="38"/>
      <c r="AUW1" s="38"/>
      <c r="AUX1" s="38"/>
      <c r="AUY1" s="38"/>
      <c r="AUZ1" s="38"/>
      <c r="AVA1" s="38"/>
      <c r="AVB1" s="38"/>
      <c r="AVC1" s="38"/>
      <c r="AVD1" s="38"/>
      <c r="AVE1" s="38"/>
      <c r="AVF1" s="38"/>
      <c r="AVG1" s="38"/>
      <c r="AVH1" s="38"/>
      <c r="AVI1" s="38"/>
      <c r="AVJ1" s="38"/>
      <c r="AVK1" s="38"/>
      <c r="AVL1" s="38"/>
      <c r="AVM1" s="38"/>
      <c r="AVN1" s="38"/>
      <c r="AVO1" s="38"/>
      <c r="AVP1" s="38"/>
      <c r="AVQ1" s="38"/>
      <c r="AVR1" s="38"/>
      <c r="AVS1" s="38"/>
      <c r="AVT1" s="38"/>
      <c r="AVU1" s="38"/>
      <c r="AVV1" s="38"/>
      <c r="AVW1" s="38"/>
      <c r="AVX1" s="38"/>
      <c r="AVY1" s="38"/>
      <c r="AVZ1" s="38"/>
      <c r="AWA1" s="38"/>
      <c r="AWB1" s="38"/>
      <c r="AWC1" s="38"/>
      <c r="AWD1" s="38"/>
      <c r="AWE1" s="38"/>
      <c r="AWF1" s="38"/>
      <c r="AWG1" s="38"/>
      <c r="AWH1" s="38"/>
      <c r="AWI1" s="38"/>
      <c r="AWJ1" s="38"/>
      <c r="AWK1" s="38"/>
      <c r="AWL1" s="38"/>
      <c r="AWM1" s="38"/>
      <c r="AWN1" s="38"/>
      <c r="AWO1" s="38"/>
      <c r="AWP1" s="38"/>
      <c r="AWQ1" s="38"/>
      <c r="AWR1" s="38"/>
      <c r="AWS1" s="38"/>
      <c r="AWT1" s="38"/>
      <c r="AWU1" s="38"/>
      <c r="AWV1" s="38"/>
      <c r="AWW1" s="38"/>
      <c r="AWX1" s="38"/>
      <c r="AWY1" s="38"/>
      <c r="AWZ1" s="38"/>
      <c r="AXA1" s="38"/>
      <c r="AXB1" s="38"/>
      <c r="AXC1" s="38"/>
      <c r="AXD1" s="38"/>
      <c r="AXE1" s="38"/>
      <c r="AXF1" s="38"/>
      <c r="AXG1" s="38"/>
      <c r="AXH1" s="38"/>
      <c r="AXI1" s="38"/>
      <c r="AXJ1" s="38"/>
      <c r="AXK1" s="38"/>
      <c r="AXL1" s="38"/>
      <c r="AXM1" s="38"/>
      <c r="AXN1" s="38"/>
      <c r="AXO1" s="38"/>
      <c r="AXP1" s="38"/>
      <c r="AXQ1" s="38"/>
      <c r="AXR1" s="38"/>
      <c r="AXS1" s="38"/>
      <c r="AXT1" s="38"/>
      <c r="AXU1" s="38"/>
      <c r="AXV1" s="38"/>
      <c r="AXW1" s="38"/>
      <c r="AXX1" s="38"/>
      <c r="AXY1" s="38"/>
      <c r="AXZ1" s="38"/>
      <c r="AYA1" s="38"/>
      <c r="AYB1" s="38"/>
      <c r="AYC1" s="38"/>
      <c r="AYD1" s="38"/>
      <c r="AYE1" s="38"/>
      <c r="AYF1" s="38"/>
      <c r="AYG1" s="38"/>
      <c r="AYH1" s="38"/>
      <c r="AYI1" s="38"/>
      <c r="AYJ1" s="38"/>
      <c r="AYK1" s="38"/>
      <c r="AYL1" s="38"/>
      <c r="AYM1" s="38"/>
      <c r="AYN1" s="38"/>
      <c r="AYO1" s="38"/>
      <c r="AYP1" s="38"/>
      <c r="AYQ1" s="38"/>
      <c r="AYR1" s="38"/>
      <c r="AYS1" s="38"/>
      <c r="AYT1" s="38"/>
      <c r="AYU1" s="38"/>
      <c r="AYV1" s="38"/>
      <c r="AYW1" s="38"/>
      <c r="AYX1" s="38"/>
      <c r="AYY1" s="38"/>
      <c r="AYZ1" s="38"/>
      <c r="AZA1" s="38"/>
      <c r="AZB1" s="38"/>
      <c r="AZC1" s="38"/>
      <c r="AZD1" s="38"/>
      <c r="AZE1" s="38"/>
      <c r="AZF1" s="38"/>
      <c r="AZG1" s="38"/>
      <c r="AZH1" s="38"/>
      <c r="AZI1" s="38"/>
      <c r="AZJ1" s="38"/>
      <c r="AZK1" s="38"/>
      <c r="AZL1" s="38"/>
      <c r="AZM1" s="38"/>
      <c r="AZN1" s="38"/>
      <c r="AZO1" s="38"/>
      <c r="AZP1" s="38"/>
      <c r="AZQ1" s="38"/>
      <c r="AZR1" s="38"/>
      <c r="AZS1" s="38"/>
      <c r="AZT1" s="38"/>
      <c r="AZU1" s="38"/>
      <c r="AZV1" s="38"/>
      <c r="AZW1" s="38"/>
      <c r="AZX1" s="38"/>
      <c r="AZY1" s="38"/>
      <c r="AZZ1" s="38"/>
      <c r="BAA1" s="38"/>
      <c r="BAB1" s="38"/>
      <c r="BAC1" s="38"/>
      <c r="BAD1" s="38"/>
      <c r="BAE1" s="38"/>
      <c r="BAF1" s="38"/>
      <c r="BAG1" s="38"/>
      <c r="BAH1" s="38"/>
      <c r="BAI1" s="38"/>
      <c r="BAJ1" s="38"/>
      <c r="BAK1" s="38"/>
      <c r="BAL1" s="38"/>
      <c r="BAM1" s="38"/>
      <c r="BAN1" s="38"/>
      <c r="BAO1" s="38"/>
      <c r="BAP1" s="38"/>
      <c r="BAQ1" s="38"/>
      <c r="BAR1" s="38"/>
      <c r="BAS1" s="38"/>
      <c r="BAT1" s="38"/>
      <c r="BAU1" s="38"/>
      <c r="BAV1" s="38"/>
      <c r="BAW1" s="38"/>
      <c r="BAX1" s="38"/>
      <c r="BAY1" s="38"/>
      <c r="BAZ1" s="38"/>
      <c r="BBA1" s="38"/>
      <c r="BBB1" s="38"/>
      <c r="BBC1" s="38"/>
      <c r="BBD1" s="38"/>
      <c r="BBE1" s="38"/>
      <c r="BBF1" s="38"/>
      <c r="BBG1" s="38"/>
      <c r="BBH1" s="38"/>
      <c r="BBI1" s="38"/>
      <c r="BBJ1" s="38"/>
      <c r="BBK1" s="38"/>
      <c r="BBL1" s="38"/>
      <c r="BBM1" s="38"/>
      <c r="BBN1" s="38"/>
      <c r="BBO1" s="38"/>
      <c r="BBP1" s="38"/>
      <c r="BBQ1" s="38"/>
      <c r="BBR1" s="38"/>
      <c r="BBS1" s="38"/>
      <c r="BBT1" s="38"/>
      <c r="BBU1" s="38"/>
      <c r="BBV1" s="38"/>
      <c r="BBW1" s="38"/>
      <c r="BBX1" s="38"/>
      <c r="BBY1" s="38"/>
      <c r="BBZ1" s="38"/>
      <c r="BCA1" s="38"/>
      <c r="BCB1" s="38"/>
      <c r="BCC1" s="38"/>
      <c r="BCD1" s="38"/>
      <c r="BCE1" s="38"/>
      <c r="BCF1" s="38"/>
      <c r="BCG1" s="38"/>
      <c r="BCH1" s="38"/>
      <c r="BCI1" s="38"/>
      <c r="BCJ1" s="38"/>
      <c r="BCK1" s="38"/>
      <c r="BCL1" s="38"/>
      <c r="BCM1" s="38"/>
      <c r="BCN1" s="38"/>
      <c r="BCO1" s="38"/>
      <c r="BCP1" s="38"/>
      <c r="BCQ1" s="38"/>
      <c r="BCR1" s="38"/>
      <c r="BCS1" s="38"/>
      <c r="BCT1" s="38"/>
      <c r="BCU1" s="38"/>
      <c r="BCV1" s="38"/>
      <c r="BCW1" s="38"/>
      <c r="BCX1" s="38"/>
      <c r="BCY1" s="38"/>
      <c r="BCZ1" s="38"/>
      <c r="BDA1" s="38"/>
      <c r="BDB1" s="38"/>
      <c r="BDC1" s="38"/>
      <c r="BDD1" s="38"/>
      <c r="BDE1" s="38"/>
      <c r="BDF1" s="38"/>
      <c r="BDG1" s="38"/>
      <c r="BDH1" s="38"/>
      <c r="BDI1" s="38"/>
      <c r="BDJ1" s="38"/>
      <c r="BDK1" s="38"/>
      <c r="BDL1" s="38"/>
      <c r="BDM1" s="38"/>
      <c r="BDN1" s="38"/>
      <c r="BDO1" s="38"/>
      <c r="BDP1" s="38"/>
      <c r="BDQ1" s="38"/>
      <c r="BDR1" s="38"/>
      <c r="BDS1" s="38"/>
      <c r="BDT1" s="38"/>
      <c r="BDU1" s="38"/>
      <c r="BDV1" s="38"/>
      <c r="BDW1" s="38"/>
      <c r="BDX1" s="38"/>
      <c r="BDY1" s="38"/>
      <c r="BDZ1" s="38"/>
      <c r="BEA1" s="38"/>
      <c r="BEB1" s="38"/>
      <c r="BEC1" s="38"/>
      <c r="BED1" s="38"/>
      <c r="BEE1" s="38"/>
      <c r="BEF1" s="38"/>
      <c r="BEG1" s="38"/>
      <c r="BEH1" s="38"/>
      <c r="BEI1" s="38"/>
      <c r="BEJ1" s="38"/>
      <c r="BEK1" s="38"/>
      <c r="BEL1" s="38"/>
      <c r="BEM1" s="38"/>
      <c r="BEN1" s="38"/>
      <c r="BEO1" s="38"/>
      <c r="BEP1" s="38"/>
      <c r="BEQ1" s="38"/>
      <c r="BER1" s="38"/>
      <c r="BES1" s="38"/>
      <c r="BET1" s="38"/>
      <c r="BEU1" s="38"/>
      <c r="BEV1" s="38"/>
      <c r="BEW1" s="38"/>
      <c r="BEX1" s="38"/>
      <c r="BEY1" s="38"/>
      <c r="BEZ1" s="38"/>
      <c r="BFA1" s="38"/>
      <c r="BFB1" s="38"/>
      <c r="BFC1" s="38"/>
      <c r="BFD1" s="38"/>
      <c r="BFE1" s="38"/>
      <c r="BFF1" s="38"/>
      <c r="BFG1" s="38"/>
      <c r="BFH1" s="38"/>
      <c r="BFI1" s="38"/>
      <c r="BFJ1" s="38"/>
      <c r="BFK1" s="38"/>
      <c r="BFL1" s="38"/>
      <c r="BFM1" s="38"/>
      <c r="BFN1" s="38"/>
      <c r="BFO1" s="38"/>
      <c r="BFP1" s="38"/>
      <c r="BFQ1" s="38"/>
      <c r="BFR1" s="38"/>
      <c r="BFS1" s="38"/>
      <c r="BFT1" s="38"/>
      <c r="BFU1" s="38"/>
      <c r="BFV1" s="38"/>
      <c r="BFW1" s="38"/>
      <c r="BFX1" s="38"/>
      <c r="BFY1" s="38"/>
      <c r="BFZ1" s="38"/>
      <c r="BGA1" s="38"/>
      <c r="BGB1" s="38"/>
      <c r="BGC1" s="38"/>
      <c r="BGD1" s="38"/>
      <c r="BGE1" s="38"/>
      <c r="BGF1" s="38"/>
      <c r="BGG1" s="38"/>
      <c r="BGH1" s="38"/>
      <c r="BGI1" s="38"/>
      <c r="BGJ1" s="38"/>
      <c r="BGK1" s="38"/>
      <c r="BGL1" s="38"/>
      <c r="BGM1" s="38"/>
      <c r="BGN1" s="38"/>
      <c r="BGO1" s="38"/>
      <c r="BGP1" s="38"/>
      <c r="BGQ1" s="38"/>
      <c r="BGR1" s="38"/>
      <c r="BGS1" s="38"/>
      <c r="BGT1" s="38"/>
      <c r="BGU1" s="38"/>
      <c r="BGV1" s="38"/>
      <c r="BGW1" s="38"/>
      <c r="BGX1" s="38"/>
      <c r="BGY1" s="38"/>
      <c r="BGZ1" s="38"/>
      <c r="BHA1" s="38"/>
      <c r="BHB1" s="38"/>
      <c r="BHC1" s="38"/>
      <c r="BHD1" s="38"/>
      <c r="BHE1" s="38"/>
      <c r="BHF1" s="38"/>
      <c r="BHG1" s="38"/>
      <c r="BHH1" s="38"/>
      <c r="BHI1" s="38"/>
      <c r="BHJ1" s="38"/>
      <c r="BHK1" s="38"/>
      <c r="BHL1" s="38"/>
      <c r="BHM1" s="38"/>
      <c r="BHN1" s="38"/>
      <c r="BHO1" s="38"/>
      <c r="BHP1" s="38"/>
      <c r="BHQ1" s="38"/>
      <c r="BHR1" s="38"/>
      <c r="BHS1" s="38"/>
      <c r="BHT1" s="38"/>
      <c r="BHU1" s="38"/>
      <c r="BHV1" s="38"/>
      <c r="BHW1" s="38"/>
      <c r="BHX1" s="38"/>
      <c r="BHY1" s="38"/>
      <c r="BHZ1" s="38"/>
      <c r="BIA1" s="38"/>
      <c r="BIB1" s="38"/>
      <c r="BIC1" s="38"/>
      <c r="BID1" s="38"/>
      <c r="BIE1" s="38"/>
      <c r="BIF1" s="38"/>
      <c r="BIG1" s="38"/>
      <c r="BIH1" s="38"/>
      <c r="BII1" s="38"/>
      <c r="BIJ1" s="38"/>
      <c r="BIK1" s="38"/>
      <c r="BIL1" s="38"/>
      <c r="BIM1" s="38"/>
      <c r="BIN1" s="38"/>
      <c r="BIO1" s="38"/>
      <c r="BIP1" s="38"/>
      <c r="BIQ1" s="38"/>
      <c r="BIR1" s="38"/>
      <c r="BIS1" s="38"/>
      <c r="BIT1" s="38"/>
      <c r="BIU1" s="38"/>
      <c r="BIV1" s="38"/>
      <c r="BIW1" s="38"/>
      <c r="BIX1" s="38"/>
      <c r="BIY1" s="38"/>
      <c r="BIZ1" s="38"/>
      <c r="BJA1" s="38"/>
      <c r="BJB1" s="38"/>
      <c r="BJC1" s="38"/>
      <c r="BJD1" s="38"/>
      <c r="BJE1" s="38"/>
      <c r="BJF1" s="38"/>
      <c r="BJG1" s="38"/>
      <c r="BJH1" s="38"/>
      <c r="BJI1" s="38"/>
      <c r="BJJ1" s="38"/>
      <c r="BJK1" s="38"/>
      <c r="BJL1" s="38"/>
      <c r="BJM1" s="38"/>
      <c r="BJN1" s="38"/>
      <c r="BJO1" s="38"/>
      <c r="BJP1" s="38"/>
      <c r="BJQ1" s="38"/>
      <c r="BJR1" s="38"/>
      <c r="BJS1" s="38"/>
      <c r="BJT1" s="38"/>
      <c r="BJU1" s="38"/>
      <c r="BJV1" s="38"/>
      <c r="BJW1" s="38"/>
      <c r="BJX1" s="38"/>
      <c r="BJY1" s="38"/>
      <c r="BJZ1" s="38"/>
      <c r="BKA1" s="38"/>
      <c r="BKB1" s="38"/>
      <c r="BKC1" s="38"/>
      <c r="BKD1" s="38"/>
      <c r="BKE1" s="38"/>
      <c r="BKF1" s="38"/>
      <c r="BKG1" s="38"/>
      <c r="BKH1" s="38"/>
      <c r="BKI1" s="38"/>
      <c r="BKJ1" s="38"/>
      <c r="BKK1" s="38"/>
      <c r="BKL1" s="38"/>
      <c r="BKM1" s="38"/>
      <c r="BKN1" s="38"/>
      <c r="BKO1" s="38"/>
      <c r="BKP1" s="38"/>
      <c r="BKQ1" s="38"/>
      <c r="BKR1" s="38"/>
      <c r="BKS1" s="38"/>
      <c r="BKT1" s="38"/>
      <c r="BKU1" s="38"/>
      <c r="BKV1" s="38"/>
      <c r="BKW1" s="38"/>
      <c r="BKX1" s="38"/>
      <c r="BKY1" s="38"/>
      <c r="BKZ1" s="38"/>
      <c r="BLA1" s="38"/>
      <c r="BLB1" s="38"/>
      <c r="BLC1" s="38"/>
      <c r="BLD1" s="38"/>
      <c r="BLE1" s="38"/>
      <c r="BLF1" s="38"/>
      <c r="BLG1" s="38"/>
      <c r="BLH1" s="38"/>
      <c r="BLI1" s="38"/>
      <c r="BLJ1" s="38"/>
      <c r="BLK1" s="38"/>
      <c r="BLL1" s="38"/>
      <c r="BLM1" s="38"/>
      <c r="BLN1" s="38"/>
      <c r="BLO1" s="38"/>
      <c r="BLP1" s="38"/>
      <c r="BLQ1" s="38"/>
      <c r="BLR1" s="38"/>
      <c r="BLS1" s="38"/>
      <c r="BLT1" s="38"/>
      <c r="BLU1" s="38"/>
      <c r="BLV1" s="38"/>
      <c r="BLW1" s="38"/>
      <c r="BLX1" s="38"/>
      <c r="BLY1" s="38"/>
      <c r="BLZ1" s="38"/>
      <c r="BMA1" s="38"/>
      <c r="BMB1" s="38"/>
      <c r="BMC1" s="38"/>
      <c r="BMD1" s="38"/>
      <c r="BME1" s="38"/>
      <c r="BMF1" s="38"/>
      <c r="BMG1" s="38"/>
      <c r="BMH1" s="38"/>
      <c r="BMI1" s="38"/>
      <c r="BMJ1" s="38"/>
      <c r="BMK1" s="38"/>
      <c r="BML1" s="38"/>
      <c r="BMM1" s="38"/>
      <c r="BMN1" s="38"/>
      <c r="BMO1" s="38"/>
      <c r="BMP1" s="38"/>
      <c r="BMQ1" s="38"/>
      <c r="BMR1" s="38"/>
      <c r="BMS1" s="38"/>
      <c r="BMT1" s="38"/>
      <c r="BMU1" s="38"/>
      <c r="BMV1" s="38"/>
      <c r="BMW1" s="38"/>
      <c r="BMX1" s="38"/>
      <c r="BMY1" s="38"/>
      <c r="BMZ1" s="38"/>
      <c r="BNA1" s="38"/>
      <c r="BNB1" s="38"/>
      <c r="BNC1" s="38"/>
      <c r="BND1" s="38"/>
      <c r="BNE1" s="38"/>
      <c r="BNF1" s="38"/>
      <c r="BNG1" s="38"/>
      <c r="BNH1" s="38"/>
      <c r="BNI1" s="38"/>
      <c r="BNJ1" s="38"/>
      <c r="BNK1" s="38"/>
      <c r="BNL1" s="38"/>
      <c r="BNM1" s="38"/>
      <c r="BNN1" s="38"/>
      <c r="BNO1" s="38"/>
      <c r="BNP1" s="38"/>
      <c r="BNQ1" s="38"/>
      <c r="BNR1" s="38"/>
      <c r="BNS1" s="38"/>
      <c r="BNT1" s="38"/>
      <c r="BNU1" s="38"/>
      <c r="BNV1" s="38"/>
      <c r="BNW1" s="38"/>
      <c r="BNX1" s="38"/>
      <c r="BNY1" s="38"/>
      <c r="BNZ1" s="38"/>
      <c r="BOA1" s="38"/>
      <c r="BOB1" s="38"/>
      <c r="BOC1" s="38"/>
      <c r="BOD1" s="38"/>
      <c r="BOE1" s="38"/>
      <c r="BOF1" s="38"/>
      <c r="BOG1" s="38"/>
      <c r="BOH1" s="38"/>
      <c r="BOI1" s="38"/>
      <c r="BOJ1" s="38"/>
      <c r="BOK1" s="38"/>
      <c r="BOL1" s="38"/>
      <c r="BOM1" s="38"/>
      <c r="BON1" s="38"/>
      <c r="BOO1" s="38"/>
      <c r="BOP1" s="38"/>
      <c r="BOQ1" s="38"/>
      <c r="BOR1" s="38"/>
      <c r="BOS1" s="38"/>
      <c r="BOT1" s="38"/>
      <c r="BOU1" s="38"/>
      <c r="BOV1" s="38"/>
      <c r="BOW1" s="38"/>
      <c r="BOX1" s="38"/>
      <c r="BOY1" s="38"/>
      <c r="BOZ1" s="38"/>
      <c r="BPA1" s="38"/>
      <c r="BPB1" s="38"/>
      <c r="BPC1" s="38"/>
      <c r="BPD1" s="38"/>
      <c r="BPE1" s="38"/>
      <c r="BPF1" s="38"/>
      <c r="BPG1" s="38"/>
      <c r="BPH1" s="38"/>
      <c r="BPI1" s="38"/>
      <c r="BPJ1" s="38"/>
      <c r="BPK1" s="38"/>
      <c r="BPL1" s="38"/>
      <c r="BPM1" s="38"/>
      <c r="BPN1" s="38"/>
      <c r="BPO1" s="38"/>
      <c r="BPP1" s="38"/>
      <c r="BPQ1" s="38"/>
      <c r="BPR1" s="38"/>
      <c r="BPS1" s="38"/>
      <c r="BPT1" s="38"/>
      <c r="BPU1" s="38"/>
      <c r="BPV1" s="38"/>
      <c r="BPW1" s="38"/>
      <c r="BPX1" s="38"/>
      <c r="BPY1" s="38"/>
      <c r="BPZ1" s="38"/>
      <c r="BQA1" s="38"/>
      <c r="BQB1" s="38"/>
      <c r="BQC1" s="38"/>
      <c r="BQD1" s="38"/>
      <c r="BQE1" s="38"/>
      <c r="BQF1" s="38"/>
      <c r="BQG1" s="38"/>
      <c r="BQH1" s="38"/>
      <c r="BQI1" s="38"/>
      <c r="BQJ1" s="38"/>
      <c r="BQK1" s="38"/>
      <c r="BQL1" s="38"/>
      <c r="BQM1" s="38"/>
      <c r="BQN1" s="38"/>
      <c r="BQO1" s="38"/>
      <c r="BQP1" s="38"/>
      <c r="BQQ1" s="38"/>
      <c r="BQR1" s="38"/>
      <c r="BQS1" s="38"/>
      <c r="BQT1" s="38"/>
      <c r="BQU1" s="38"/>
      <c r="BQV1" s="38"/>
      <c r="BQW1" s="38"/>
      <c r="BQX1" s="38"/>
      <c r="BQY1" s="38"/>
      <c r="BQZ1" s="38"/>
      <c r="BRA1" s="38"/>
      <c r="BRB1" s="38"/>
      <c r="BRC1" s="38"/>
      <c r="BRD1" s="38"/>
      <c r="BRE1" s="38"/>
      <c r="BRF1" s="38"/>
      <c r="BRG1" s="38"/>
      <c r="BRH1" s="38"/>
      <c r="BRI1" s="38"/>
      <c r="BRJ1" s="38"/>
      <c r="BRK1" s="38"/>
      <c r="BRL1" s="38"/>
      <c r="BRM1" s="38"/>
      <c r="BRN1" s="38"/>
      <c r="BRO1" s="38"/>
      <c r="BRP1" s="38"/>
      <c r="BRQ1" s="38"/>
      <c r="BRR1" s="38"/>
      <c r="BRS1" s="38"/>
      <c r="BRT1" s="38"/>
      <c r="BRU1" s="38"/>
      <c r="BRV1" s="38"/>
      <c r="BRW1" s="38"/>
      <c r="BRX1" s="38"/>
      <c r="BRY1" s="38"/>
      <c r="BRZ1" s="38"/>
      <c r="BSA1" s="38"/>
      <c r="BSB1" s="38"/>
      <c r="BSC1" s="38"/>
      <c r="BSD1" s="38"/>
      <c r="BSE1" s="38"/>
      <c r="BSF1" s="38"/>
      <c r="BSG1" s="38"/>
      <c r="BSH1" s="38"/>
      <c r="BSI1" s="38"/>
      <c r="BSJ1" s="38"/>
      <c r="BSK1" s="38"/>
      <c r="BSL1" s="38"/>
      <c r="BSM1" s="38"/>
      <c r="BSN1" s="38"/>
      <c r="BSO1" s="38"/>
      <c r="BSP1" s="38"/>
      <c r="BSQ1" s="38"/>
      <c r="BSR1" s="38"/>
      <c r="BSS1" s="38"/>
      <c r="BST1" s="38"/>
      <c r="BSU1" s="38"/>
      <c r="BSV1" s="38"/>
      <c r="BSW1" s="38"/>
      <c r="BSX1" s="38"/>
      <c r="BSY1" s="38"/>
      <c r="BSZ1" s="38"/>
      <c r="BTA1" s="38"/>
      <c r="BTB1" s="38"/>
      <c r="BTC1" s="38"/>
      <c r="BTD1" s="38"/>
      <c r="BTE1" s="38"/>
      <c r="BTF1" s="38"/>
      <c r="BTG1" s="38"/>
      <c r="BTH1" s="38"/>
      <c r="BTI1" s="38"/>
      <c r="BTJ1" s="38"/>
      <c r="BTK1" s="38"/>
      <c r="BTL1" s="38"/>
      <c r="BTM1" s="38"/>
      <c r="BTN1" s="38"/>
      <c r="BTO1" s="38"/>
      <c r="BTP1" s="38"/>
      <c r="BTQ1" s="38"/>
      <c r="BTR1" s="38"/>
      <c r="BTS1" s="38"/>
      <c r="BTT1" s="38"/>
      <c r="BTU1" s="38"/>
      <c r="BTV1" s="38"/>
      <c r="BTW1" s="38"/>
      <c r="BTX1" s="38"/>
      <c r="BTY1" s="38"/>
      <c r="BTZ1" s="38"/>
      <c r="BUA1" s="38"/>
      <c r="BUB1" s="38"/>
      <c r="BUC1" s="38"/>
      <c r="BUD1" s="38"/>
      <c r="BUE1" s="38"/>
      <c r="BUF1" s="38"/>
      <c r="BUG1" s="38"/>
      <c r="BUH1" s="38"/>
      <c r="BUI1" s="38"/>
      <c r="BUJ1" s="38"/>
      <c r="BUK1" s="38"/>
      <c r="BUL1" s="38"/>
      <c r="BUM1" s="38"/>
      <c r="BUN1" s="38"/>
      <c r="BUO1" s="38"/>
      <c r="BUP1" s="38"/>
      <c r="BUQ1" s="38"/>
      <c r="BUR1" s="38"/>
      <c r="BUS1" s="38"/>
      <c r="BUT1" s="38"/>
      <c r="BUU1" s="38"/>
      <c r="BUV1" s="38"/>
      <c r="BUW1" s="38"/>
      <c r="BUX1" s="38"/>
      <c r="BUY1" s="38"/>
      <c r="BUZ1" s="38"/>
      <c r="BVA1" s="38"/>
      <c r="BVB1" s="38"/>
      <c r="BVC1" s="38"/>
      <c r="BVD1" s="38"/>
      <c r="BVE1" s="38"/>
      <c r="BVF1" s="38"/>
      <c r="BVG1" s="38"/>
      <c r="BVH1" s="38"/>
      <c r="BVI1" s="38"/>
      <c r="BVJ1" s="38"/>
      <c r="BVK1" s="38"/>
      <c r="BVL1" s="38"/>
      <c r="BVM1" s="38"/>
      <c r="BVN1" s="38"/>
      <c r="BVO1" s="38"/>
      <c r="BVP1" s="38"/>
      <c r="BVQ1" s="38"/>
      <c r="BVR1" s="38"/>
      <c r="BVS1" s="38"/>
      <c r="BVT1" s="38"/>
      <c r="BVU1" s="38"/>
      <c r="BVV1" s="38"/>
      <c r="BVW1" s="38"/>
      <c r="BVX1" s="38"/>
      <c r="BVY1" s="38"/>
      <c r="BVZ1" s="38"/>
      <c r="BWA1" s="38"/>
      <c r="BWB1" s="38"/>
      <c r="BWC1" s="38"/>
      <c r="BWD1" s="38"/>
      <c r="BWE1" s="38"/>
      <c r="BWF1" s="38"/>
      <c r="BWG1" s="38"/>
      <c r="BWH1" s="38"/>
      <c r="BWI1" s="38"/>
      <c r="BWJ1" s="38"/>
      <c r="BWK1" s="38"/>
      <c r="BWL1" s="38"/>
      <c r="BWM1" s="38"/>
      <c r="BWN1" s="38"/>
      <c r="BWO1" s="38"/>
      <c r="BWP1" s="38"/>
      <c r="BWQ1" s="38"/>
      <c r="BWR1" s="38"/>
      <c r="BWS1" s="38"/>
      <c r="BWT1" s="38"/>
      <c r="BWU1" s="38"/>
      <c r="BWV1" s="38"/>
      <c r="BWW1" s="38"/>
      <c r="BWX1" s="38"/>
      <c r="BWY1" s="38"/>
      <c r="BWZ1" s="38"/>
      <c r="BXA1" s="38"/>
      <c r="BXB1" s="38"/>
      <c r="BXC1" s="38"/>
      <c r="BXD1" s="38"/>
      <c r="BXE1" s="38"/>
      <c r="BXF1" s="38"/>
      <c r="BXG1" s="38"/>
      <c r="BXH1" s="38"/>
      <c r="BXI1" s="38"/>
      <c r="BXJ1" s="38"/>
      <c r="BXK1" s="38"/>
      <c r="BXL1" s="38"/>
      <c r="BXM1" s="38"/>
      <c r="BXN1" s="38"/>
      <c r="BXO1" s="38"/>
      <c r="BXP1" s="38"/>
      <c r="BXQ1" s="38"/>
      <c r="BXR1" s="38"/>
      <c r="BXS1" s="38"/>
      <c r="BXT1" s="38"/>
      <c r="BXU1" s="38"/>
      <c r="BXV1" s="38"/>
      <c r="BXW1" s="38"/>
      <c r="BXX1" s="38"/>
      <c r="BXY1" s="38"/>
      <c r="BXZ1" s="38"/>
      <c r="BYA1" s="38"/>
      <c r="BYB1" s="38"/>
      <c r="BYC1" s="38"/>
      <c r="BYD1" s="38"/>
      <c r="BYE1" s="38"/>
      <c r="BYF1" s="38"/>
      <c r="BYG1" s="38"/>
      <c r="BYH1" s="38"/>
      <c r="BYI1" s="38"/>
      <c r="BYJ1" s="38"/>
      <c r="BYK1" s="38"/>
      <c r="BYL1" s="38"/>
      <c r="BYM1" s="38"/>
      <c r="BYN1" s="38"/>
      <c r="BYO1" s="38"/>
      <c r="BYP1" s="38"/>
      <c r="BYQ1" s="38"/>
      <c r="BYR1" s="38"/>
      <c r="BYS1" s="38"/>
      <c r="BYT1" s="38"/>
      <c r="BYU1" s="38"/>
      <c r="BYV1" s="38"/>
      <c r="BYW1" s="38"/>
      <c r="BYX1" s="38"/>
      <c r="BYY1" s="38"/>
      <c r="BYZ1" s="38"/>
      <c r="BZA1" s="38"/>
      <c r="BZB1" s="38"/>
      <c r="BZC1" s="38"/>
      <c r="BZD1" s="38"/>
      <c r="BZE1" s="38"/>
      <c r="BZF1" s="38"/>
      <c r="BZG1" s="38"/>
      <c r="BZH1" s="38"/>
      <c r="BZI1" s="38"/>
      <c r="BZJ1" s="38"/>
      <c r="BZK1" s="38"/>
      <c r="BZL1" s="38"/>
      <c r="BZM1" s="38"/>
      <c r="BZN1" s="38"/>
      <c r="BZO1" s="38"/>
      <c r="BZP1" s="38"/>
      <c r="BZQ1" s="38"/>
      <c r="BZR1" s="38"/>
      <c r="BZS1" s="38"/>
      <c r="BZT1" s="38"/>
      <c r="BZU1" s="38"/>
      <c r="BZV1" s="38"/>
      <c r="BZW1" s="38"/>
      <c r="BZX1" s="38"/>
      <c r="BZY1" s="38"/>
      <c r="BZZ1" s="38"/>
      <c r="CAA1" s="38"/>
      <c r="CAB1" s="38"/>
      <c r="CAC1" s="38"/>
      <c r="CAD1" s="38"/>
      <c r="CAE1" s="38"/>
      <c r="CAF1" s="38"/>
      <c r="CAG1" s="38"/>
      <c r="CAH1" s="38"/>
      <c r="CAI1" s="38"/>
      <c r="CAJ1" s="38"/>
      <c r="CAK1" s="38"/>
      <c r="CAL1" s="38"/>
      <c r="CAM1" s="38"/>
      <c r="CAN1" s="38"/>
      <c r="CAO1" s="38"/>
      <c r="CAP1" s="38"/>
      <c r="CAQ1" s="38"/>
      <c r="CAR1" s="38"/>
      <c r="CAS1" s="38"/>
      <c r="CAT1" s="38"/>
      <c r="CAU1" s="38"/>
      <c r="CAV1" s="38"/>
      <c r="CAW1" s="38"/>
      <c r="CAX1" s="38"/>
      <c r="CAY1" s="38"/>
      <c r="CAZ1" s="38"/>
      <c r="CBA1" s="38"/>
      <c r="CBB1" s="38"/>
      <c r="CBC1" s="38"/>
      <c r="CBD1" s="38"/>
      <c r="CBE1" s="38"/>
      <c r="CBF1" s="38"/>
      <c r="CBG1" s="38"/>
      <c r="CBH1" s="38"/>
      <c r="CBI1" s="38"/>
      <c r="CBJ1" s="38"/>
      <c r="CBK1" s="38"/>
      <c r="CBL1" s="38"/>
      <c r="CBM1" s="38"/>
      <c r="CBN1" s="38"/>
      <c r="CBO1" s="38"/>
      <c r="CBP1" s="38"/>
      <c r="CBQ1" s="38"/>
      <c r="CBR1" s="38"/>
      <c r="CBS1" s="38"/>
      <c r="CBT1" s="38"/>
      <c r="CBU1" s="38"/>
      <c r="CBV1" s="38"/>
      <c r="CBW1" s="38"/>
      <c r="CBX1" s="38"/>
      <c r="CBY1" s="38"/>
      <c r="CBZ1" s="38"/>
      <c r="CCA1" s="38"/>
      <c r="CCB1" s="38"/>
      <c r="CCC1" s="38"/>
      <c r="CCD1" s="38"/>
      <c r="CCE1" s="38"/>
      <c r="CCF1" s="38"/>
      <c r="CCG1" s="38"/>
      <c r="CCH1" s="38"/>
      <c r="CCI1" s="38"/>
      <c r="CCJ1" s="38"/>
      <c r="CCK1" s="38"/>
      <c r="CCL1" s="38"/>
      <c r="CCM1" s="38"/>
      <c r="CCN1" s="38"/>
      <c r="CCO1" s="38"/>
      <c r="CCP1" s="38"/>
      <c r="CCQ1" s="38"/>
      <c r="CCR1" s="38"/>
      <c r="CCS1" s="38"/>
      <c r="CCT1" s="38"/>
      <c r="CCU1" s="38"/>
      <c r="CCV1" s="38"/>
      <c r="CCW1" s="38"/>
      <c r="CCX1" s="38"/>
      <c r="CCY1" s="38"/>
      <c r="CCZ1" s="38"/>
      <c r="CDA1" s="38"/>
      <c r="CDB1" s="38"/>
      <c r="CDC1" s="38"/>
      <c r="CDD1" s="38"/>
      <c r="CDE1" s="38"/>
      <c r="CDF1" s="38"/>
      <c r="CDG1" s="38"/>
      <c r="CDH1" s="38"/>
      <c r="CDI1" s="38"/>
      <c r="CDJ1" s="38"/>
      <c r="CDK1" s="38"/>
      <c r="CDL1" s="38"/>
      <c r="CDM1" s="38"/>
      <c r="CDN1" s="38"/>
      <c r="CDO1" s="38"/>
      <c r="CDP1" s="38"/>
      <c r="CDQ1" s="38"/>
      <c r="CDR1" s="38"/>
      <c r="CDS1" s="38"/>
      <c r="CDT1" s="38"/>
      <c r="CDU1" s="38"/>
      <c r="CDV1" s="38"/>
      <c r="CDW1" s="38"/>
      <c r="CDX1" s="38"/>
      <c r="CDY1" s="38"/>
      <c r="CDZ1" s="38"/>
      <c r="CEA1" s="38"/>
      <c r="CEB1" s="38"/>
      <c r="CEC1" s="38"/>
      <c r="CED1" s="38"/>
      <c r="CEE1" s="38"/>
      <c r="CEF1" s="38"/>
      <c r="CEG1" s="38"/>
      <c r="CEH1" s="38"/>
      <c r="CEI1" s="38"/>
      <c r="CEJ1" s="38"/>
      <c r="CEK1" s="38"/>
      <c r="CEL1" s="38"/>
      <c r="CEM1" s="38"/>
      <c r="CEN1" s="38"/>
      <c r="CEO1" s="38"/>
      <c r="CEP1" s="38"/>
      <c r="CEQ1" s="38"/>
      <c r="CER1" s="38"/>
      <c r="CES1" s="38"/>
      <c r="CET1" s="38"/>
      <c r="CEU1" s="38"/>
      <c r="CEV1" s="38"/>
      <c r="CEW1" s="38"/>
      <c r="CEX1" s="38"/>
      <c r="CEY1" s="38"/>
      <c r="CEZ1" s="38"/>
      <c r="CFA1" s="38"/>
      <c r="CFB1" s="38"/>
      <c r="CFC1" s="38"/>
      <c r="CFD1" s="38"/>
      <c r="CFE1" s="38"/>
      <c r="CFF1" s="38"/>
      <c r="CFG1" s="38"/>
      <c r="CFH1" s="38"/>
      <c r="CFI1" s="38"/>
      <c r="CFJ1" s="38"/>
      <c r="CFK1" s="38"/>
      <c r="CFL1" s="38"/>
      <c r="CFM1" s="38"/>
      <c r="CFN1" s="38"/>
      <c r="CFO1" s="38"/>
      <c r="CFP1" s="38"/>
      <c r="CFQ1" s="38"/>
      <c r="CFR1" s="38"/>
      <c r="CFS1" s="38"/>
      <c r="CFT1" s="38"/>
      <c r="CFU1" s="38"/>
      <c r="CFV1" s="38"/>
      <c r="CFW1" s="38"/>
      <c r="CFX1" s="38"/>
      <c r="CFY1" s="38"/>
      <c r="CFZ1" s="38"/>
      <c r="CGA1" s="38"/>
      <c r="CGB1" s="38"/>
      <c r="CGC1" s="38"/>
      <c r="CGD1" s="38"/>
      <c r="CGE1" s="38"/>
      <c r="CGF1" s="38"/>
      <c r="CGG1" s="38"/>
      <c r="CGH1" s="38"/>
      <c r="CGI1" s="38"/>
      <c r="CGJ1" s="38"/>
      <c r="CGK1" s="38"/>
      <c r="CGL1" s="38"/>
      <c r="CGM1" s="38"/>
      <c r="CGN1" s="38"/>
      <c r="CGO1" s="38"/>
      <c r="CGP1" s="38"/>
      <c r="CGQ1" s="38"/>
      <c r="CGR1" s="38"/>
      <c r="CGS1" s="38"/>
      <c r="CGT1" s="38"/>
      <c r="CGU1" s="38"/>
      <c r="CGV1" s="38"/>
      <c r="CGW1" s="38"/>
      <c r="CGX1" s="38"/>
      <c r="CGY1" s="38"/>
      <c r="CGZ1" s="38"/>
      <c r="CHA1" s="38"/>
      <c r="CHB1" s="38"/>
      <c r="CHC1" s="38"/>
      <c r="CHD1" s="38"/>
      <c r="CHE1" s="38"/>
      <c r="CHF1" s="38"/>
      <c r="CHG1" s="38"/>
      <c r="CHH1" s="38"/>
      <c r="CHI1" s="38"/>
      <c r="CHJ1" s="38"/>
      <c r="CHK1" s="38"/>
      <c r="CHL1" s="38"/>
      <c r="CHM1" s="38"/>
      <c r="CHN1" s="38"/>
      <c r="CHO1" s="38"/>
      <c r="CHP1" s="38"/>
      <c r="CHQ1" s="38"/>
      <c r="CHR1" s="38"/>
      <c r="CHS1" s="38"/>
      <c r="CHT1" s="38"/>
      <c r="CHU1" s="38"/>
      <c r="CHV1" s="38"/>
      <c r="CHW1" s="38"/>
      <c r="CHX1" s="38"/>
      <c r="CHY1" s="38"/>
      <c r="CHZ1" s="38"/>
      <c r="CIA1" s="38"/>
      <c r="CIB1" s="38"/>
      <c r="CIC1" s="38"/>
      <c r="CID1" s="38"/>
      <c r="CIE1" s="38"/>
      <c r="CIF1" s="38"/>
      <c r="CIG1" s="38"/>
      <c r="CIH1" s="38"/>
      <c r="CII1" s="38"/>
      <c r="CIJ1" s="38"/>
      <c r="CIK1" s="38"/>
      <c r="CIL1" s="38"/>
      <c r="CIM1" s="38"/>
      <c r="CIN1" s="38"/>
      <c r="CIO1" s="38"/>
      <c r="CIP1" s="38"/>
      <c r="CIQ1" s="38"/>
      <c r="CIR1" s="38"/>
      <c r="CIS1" s="38"/>
      <c r="CIT1" s="38"/>
      <c r="CIU1" s="38"/>
      <c r="CIV1" s="38"/>
      <c r="CIW1" s="38"/>
      <c r="CIX1" s="38"/>
      <c r="CIY1" s="38"/>
      <c r="CIZ1" s="38"/>
      <c r="CJA1" s="38"/>
      <c r="CJB1" s="38"/>
      <c r="CJC1" s="38"/>
      <c r="CJD1" s="38"/>
      <c r="CJE1" s="38"/>
      <c r="CJF1" s="38"/>
      <c r="CJG1" s="38"/>
      <c r="CJH1" s="38"/>
      <c r="CJI1" s="38"/>
      <c r="CJJ1" s="38"/>
      <c r="CJK1" s="38"/>
      <c r="CJL1" s="38"/>
      <c r="CJM1" s="38"/>
      <c r="CJN1" s="38"/>
      <c r="CJO1" s="38"/>
      <c r="CJP1" s="38"/>
      <c r="CJQ1" s="38"/>
      <c r="CJR1" s="38"/>
      <c r="CJS1" s="38"/>
      <c r="CJT1" s="38"/>
      <c r="CJU1" s="38"/>
      <c r="CJV1" s="38"/>
      <c r="CJW1" s="38"/>
      <c r="CJX1" s="38"/>
      <c r="CJY1" s="38"/>
      <c r="CJZ1" s="38"/>
      <c r="CKA1" s="38"/>
      <c r="CKB1" s="38"/>
      <c r="CKC1" s="38"/>
      <c r="CKD1" s="38"/>
      <c r="CKE1" s="38"/>
      <c r="CKF1" s="38"/>
      <c r="CKG1" s="38"/>
      <c r="CKH1" s="38"/>
      <c r="CKI1" s="38"/>
      <c r="CKJ1" s="38"/>
      <c r="CKK1" s="38"/>
      <c r="CKL1" s="38"/>
      <c r="CKM1" s="38"/>
      <c r="CKN1" s="38"/>
      <c r="CKO1" s="38"/>
      <c r="CKP1" s="38"/>
      <c r="CKQ1" s="38"/>
      <c r="CKR1" s="38"/>
      <c r="CKS1" s="38"/>
      <c r="CKT1" s="38"/>
      <c r="CKU1" s="38"/>
      <c r="CKV1" s="38"/>
      <c r="CKW1" s="38"/>
      <c r="CKX1" s="38"/>
      <c r="CKY1" s="38"/>
      <c r="CKZ1" s="38"/>
      <c r="CLA1" s="38"/>
      <c r="CLB1" s="38"/>
      <c r="CLC1" s="38"/>
      <c r="CLD1" s="38"/>
      <c r="CLE1" s="38"/>
      <c r="CLF1" s="38"/>
      <c r="CLG1" s="38"/>
      <c r="CLH1" s="38"/>
      <c r="CLI1" s="38"/>
      <c r="CLJ1" s="38"/>
      <c r="CLK1" s="38"/>
      <c r="CLL1" s="38"/>
      <c r="CLM1" s="38"/>
      <c r="CLN1" s="38"/>
      <c r="CLO1" s="38"/>
      <c r="CLP1" s="38"/>
      <c r="CLQ1" s="38"/>
      <c r="CLR1" s="38"/>
      <c r="CLS1" s="38"/>
      <c r="CLT1" s="38"/>
      <c r="CLU1" s="38"/>
      <c r="CLV1" s="38"/>
      <c r="CLW1" s="38"/>
      <c r="CLX1" s="38"/>
      <c r="CLY1" s="38"/>
      <c r="CLZ1" s="38"/>
      <c r="CMA1" s="38"/>
      <c r="CMB1" s="38"/>
      <c r="CMC1" s="38"/>
      <c r="CMD1" s="38"/>
      <c r="CME1" s="38"/>
      <c r="CMF1" s="38"/>
      <c r="CMG1" s="38"/>
      <c r="CMH1" s="38"/>
      <c r="CMI1" s="38"/>
      <c r="CMJ1" s="38"/>
      <c r="CMK1" s="38"/>
      <c r="CML1" s="38"/>
      <c r="CMM1" s="38"/>
      <c r="CMN1" s="38"/>
      <c r="CMO1" s="38"/>
      <c r="CMP1" s="38"/>
      <c r="CMQ1" s="38"/>
      <c r="CMR1" s="38"/>
      <c r="CMS1" s="38"/>
      <c r="CMT1" s="38"/>
      <c r="CMU1" s="38"/>
      <c r="CMV1" s="38"/>
      <c r="CMW1" s="38"/>
      <c r="CMX1" s="38"/>
      <c r="CMY1" s="38"/>
      <c r="CMZ1" s="38"/>
      <c r="CNA1" s="38"/>
      <c r="CNB1" s="38"/>
      <c r="CNC1" s="38"/>
      <c r="CND1" s="38"/>
      <c r="CNE1" s="38"/>
      <c r="CNF1" s="38"/>
      <c r="CNG1" s="38"/>
      <c r="CNH1" s="38"/>
      <c r="CNI1" s="38"/>
      <c r="CNJ1" s="38"/>
      <c r="CNK1" s="38"/>
      <c r="CNL1" s="38"/>
      <c r="CNM1" s="38"/>
      <c r="CNN1" s="38"/>
      <c r="CNO1" s="38"/>
      <c r="CNP1" s="38"/>
      <c r="CNQ1" s="38"/>
      <c r="CNR1" s="38"/>
      <c r="CNS1" s="38"/>
      <c r="CNT1" s="38"/>
      <c r="CNU1" s="38"/>
      <c r="CNV1" s="38"/>
      <c r="CNW1" s="38"/>
      <c r="CNX1" s="38"/>
      <c r="CNY1" s="38"/>
      <c r="CNZ1" s="38"/>
      <c r="COA1" s="38"/>
      <c r="COB1" s="38"/>
      <c r="COC1" s="38"/>
      <c r="COD1" s="38"/>
      <c r="COE1" s="38"/>
      <c r="COF1" s="38"/>
      <c r="COG1" s="38"/>
      <c r="COH1" s="38"/>
      <c r="COI1" s="38"/>
      <c r="COJ1" s="38"/>
      <c r="COK1" s="38"/>
      <c r="COL1" s="38"/>
      <c r="COM1" s="38"/>
      <c r="CON1" s="38"/>
      <c r="COO1" s="38"/>
      <c r="COP1" s="38"/>
      <c r="COQ1" s="38"/>
      <c r="COR1" s="38"/>
      <c r="COS1" s="38"/>
      <c r="COT1" s="38"/>
      <c r="COU1" s="38"/>
      <c r="COV1" s="38"/>
      <c r="COW1" s="38"/>
      <c r="COX1" s="38"/>
      <c r="COY1" s="38"/>
      <c r="COZ1" s="38"/>
      <c r="CPA1" s="38"/>
      <c r="CPB1" s="38"/>
      <c r="CPC1" s="38"/>
      <c r="CPD1" s="38"/>
      <c r="CPE1" s="38"/>
      <c r="CPF1" s="38"/>
      <c r="CPG1" s="38"/>
      <c r="CPH1" s="38"/>
      <c r="CPI1" s="38"/>
      <c r="CPJ1" s="38"/>
      <c r="CPK1" s="38"/>
      <c r="CPL1" s="38"/>
      <c r="CPM1" s="38"/>
      <c r="CPN1" s="38"/>
      <c r="CPO1" s="38"/>
      <c r="CPP1" s="38"/>
      <c r="CPQ1" s="38"/>
      <c r="CPR1" s="38"/>
      <c r="CPS1" s="38"/>
      <c r="CPT1" s="38"/>
      <c r="CPU1" s="38"/>
      <c r="CPV1" s="38"/>
      <c r="CPW1" s="38"/>
      <c r="CPX1" s="38"/>
      <c r="CPY1" s="38"/>
      <c r="CPZ1" s="38"/>
      <c r="CQA1" s="38"/>
      <c r="CQB1" s="38"/>
      <c r="CQC1" s="38"/>
      <c r="CQD1" s="38"/>
      <c r="CQE1" s="38"/>
      <c r="CQF1" s="38"/>
      <c r="CQG1" s="38"/>
      <c r="CQH1" s="38"/>
      <c r="CQI1" s="38"/>
      <c r="CQJ1" s="38"/>
      <c r="CQK1" s="38"/>
      <c r="CQL1" s="38"/>
      <c r="CQM1" s="38"/>
      <c r="CQN1" s="38"/>
      <c r="CQO1" s="38"/>
      <c r="CQP1" s="38"/>
      <c r="CQQ1" s="38"/>
      <c r="CQR1" s="38"/>
      <c r="CQS1" s="38"/>
      <c r="CQT1" s="38"/>
      <c r="CQU1" s="38"/>
      <c r="CQV1" s="38"/>
      <c r="CQW1" s="38"/>
      <c r="CQX1" s="38"/>
      <c r="CQY1" s="38"/>
      <c r="CQZ1" s="38"/>
      <c r="CRA1" s="38"/>
      <c r="CRB1" s="38"/>
      <c r="CRC1" s="38"/>
      <c r="CRD1" s="38"/>
      <c r="CRE1" s="38"/>
      <c r="CRF1" s="38"/>
      <c r="CRG1" s="38"/>
      <c r="CRH1" s="38"/>
      <c r="CRI1" s="38"/>
      <c r="CRJ1" s="38"/>
      <c r="CRK1" s="38"/>
      <c r="CRL1" s="38"/>
      <c r="CRM1" s="38"/>
      <c r="CRN1" s="38"/>
      <c r="CRO1" s="38"/>
      <c r="CRP1" s="38"/>
      <c r="CRQ1" s="38"/>
      <c r="CRR1" s="38"/>
      <c r="CRS1" s="38"/>
      <c r="CRT1" s="38"/>
      <c r="CRU1" s="38"/>
      <c r="CRV1" s="38"/>
      <c r="CRW1" s="38"/>
      <c r="CRX1" s="38"/>
      <c r="CRY1" s="38"/>
      <c r="CRZ1" s="38"/>
      <c r="CSA1" s="38"/>
      <c r="CSB1" s="38"/>
      <c r="CSC1" s="38"/>
      <c r="CSD1" s="38"/>
      <c r="CSE1" s="38"/>
      <c r="CSF1" s="38"/>
      <c r="CSG1" s="38"/>
      <c r="CSH1" s="38"/>
      <c r="CSI1" s="38"/>
      <c r="CSJ1" s="38"/>
      <c r="CSK1" s="38"/>
      <c r="CSL1" s="38"/>
      <c r="CSM1" s="38"/>
      <c r="CSN1" s="38"/>
      <c r="CSO1" s="38"/>
      <c r="CSP1" s="38"/>
      <c r="CSQ1" s="38"/>
      <c r="CSR1" s="38"/>
      <c r="CSS1" s="38"/>
      <c r="CST1" s="38"/>
      <c r="CSU1" s="38"/>
      <c r="CSV1" s="38"/>
      <c r="CSW1" s="38"/>
      <c r="CSX1" s="38"/>
      <c r="CSY1" s="38"/>
      <c r="CSZ1" s="38"/>
      <c r="CTA1" s="38"/>
      <c r="CTB1" s="38"/>
      <c r="CTC1" s="38"/>
      <c r="CTD1" s="38"/>
      <c r="CTE1" s="38"/>
      <c r="CTF1" s="38"/>
      <c r="CTG1" s="38"/>
      <c r="CTH1" s="38"/>
      <c r="CTI1" s="38"/>
      <c r="CTJ1" s="38"/>
      <c r="CTK1" s="38"/>
      <c r="CTL1" s="38"/>
      <c r="CTM1" s="38"/>
      <c r="CTN1" s="38"/>
      <c r="CTO1" s="38"/>
      <c r="CTP1" s="38"/>
      <c r="CTQ1" s="38"/>
      <c r="CTR1" s="38"/>
      <c r="CTS1" s="38"/>
      <c r="CTT1" s="38"/>
      <c r="CTU1" s="38"/>
      <c r="CTV1" s="38"/>
      <c r="CTW1" s="38"/>
      <c r="CTX1" s="38"/>
      <c r="CTY1" s="38"/>
      <c r="CTZ1" s="38"/>
      <c r="CUA1" s="38"/>
      <c r="CUB1" s="38"/>
      <c r="CUC1" s="38"/>
      <c r="CUD1" s="38"/>
      <c r="CUE1" s="38"/>
      <c r="CUF1" s="38"/>
      <c r="CUG1" s="38"/>
      <c r="CUH1" s="38"/>
      <c r="CUI1" s="38"/>
      <c r="CUJ1" s="38"/>
      <c r="CUK1" s="38"/>
      <c r="CUL1" s="38"/>
      <c r="CUM1" s="38"/>
      <c r="CUN1" s="38"/>
      <c r="CUO1" s="38"/>
      <c r="CUP1" s="38"/>
      <c r="CUQ1" s="38"/>
      <c r="CUR1" s="38"/>
      <c r="CUS1" s="38"/>
      <c r="CUT1" s="38"/>
      <c r="CUU1" s="38"/>
      <c r="CUV1" s="38"/>
      <c r="CUW1" s="38"/>
      <c r="CUX1" s="38"/>
      <c r="CUY1" s="38"/>
      <c r="CUZ1" s="38"/>
      <c r="CVA1" s="38"/>
      <c r="CVB1" s="38"/>
      <c r="CVC1" s="38"/>
      <c r="CVD1" s="38"/>
      <c r="CVE1" s="38"/>
      <c r="CVF1" s="38"/>
      <c r="CVG1" s="38"/>
      <c r="CVH1" s="38"/>
      <c r="CVI1" s="38"/>
      <c r="CVJ1" s="38"/>
      <c r="CVK1" s="38"/>
      <c r="CVL1" s="38"/>
      <c r="CVM1" s="38"/>
      <c r="CVN1" s="38"/>
      <c r="CVO1" s="38"/>
      <c r="CVP1" s="38"/>
      <c r="CVQ1" s="38"/>
      <c r="CVR1" s="38"/>
      <c r="CVS1" s="38"/>
      <c r="CVT1" s="38"/>
      <c r="CVU1" s="38"/>
      <c r="CVV1" s="38"/>
      <c r="CVW1" s="38"/>
      <c r="CVX1" s="38"/>
      <c r="CVY1" s="38"/>
      <c r="CVZ1" s="38"/>
      <c r="CWA1" s="38"/>
      <c r="CWB1" s="38"/>
      <c r="CWC1" s="38"/>
      <c r="CWD1" s="38"/>
      <c r="CWE1" s="38"/>
      <c r="CWF1" s="38"/>
      <c r="CWG1" s="38"/>
      <c r="CWH1" s="38"/>
      <c r="CWI1" s="38"/>
      <c r="CWJ1" s="38"/>
      <c r="CWK1" s="38"/>
      <c r="CWL1" s="38"/>
      <c r="CWM1" s="38"/>
      <c r="CWN1" s="38"/>
      <c r="CWO1" s="38"/>
      <c r="CWP1" s="38"/>
      <c r="CWQ1" s="38"/>
      <c r="CWR1" s="38"/>
      <c r="CWS1" s="38"/>
      <c r="CWT1" s="38"/>
      <c r="CWU1" s="38"/>
      <c r="CWV1" s="38"/>
      <c r="CWW1" s="38"/>
      <c r="CWX1" s="38"/>
      <c r="CWY1" s="38"/>
      <c r="CWZ1" s="38"/>
      <c r="CXA1" s="38"/>
      <c r="CXB1" s="38"/>
      <c r="CXC1" s="38"/>
      <c r="CXD1" s="38"/>
      <c r="CXE1" s="38"/>
      <c r="CXF1" s="38"/>
      <c r="CXG1" s="38"/>
      <c r="CXH1" s="38"/>
      <c r="CXI1" s="38"/>
      <c r="CXJ1" s="38"/>
      <c r="CXK1" s="38"/>
      <c r="CXL1" s="38"/>
      <c r="CXM1" s="38"/>
      <c r="CXN1" s="38"/>
      <c r="CXO1" s="38"/>
      <c r="CXP1" s="38"/>
      <c r="CXQ1" s="38"/>
      <c r="CXR1" s="38"/>
      <c r="CXS1" s="38"/>
      <c r="CXT1" s="38"/>
      <c r="CXU1" s="38"/>
      <c r="CXV1" s="38"/>
      <c r="CXW1" s="38"/>
      <c r="CXX1" s="38"/>
      <c r="CXY1" s="38"/>
      <c r="CXZ1" s="38"/>
      <c r="CYA1" s="38"/>
      <c r="CYB1" s="38"/>
      <c r="CYC1" s="38"/>
      <c r="CYD1" s="38"/>
      <c r="CYE1" s="38"/>
      <c r="CYF1" s="38"/>
      <c r="CYG1" s="38"/>
      <c r="CYH1" s="38"/>
      <c r="CYI1" s="38"/>
      <c r="CYJ1" s="38"/>
      <c r="CYK1" s="38"/>
      <c r="CYL1" s="38"/>
      <c r="CYM1" s="38"/>
      <c r="CYN1" s="38"/>
      <c r="CYO1" s="38"/>
      <c r="CYP1" s="38"/>
      <c r="CYQ1" s="38"/>
      <c r="CYR1" s="38"/>
      <c r="CYS1" s="38"/>
      <c r="CYT1" s="38"/>
      <c r="CYU1" s="38"/>
      <c r="CYV1" s="38"/>
      <c r="CYW1" s="38"/>
      <c r="CYX1" s="38"/>
      <c r="CYY1" s="38"/>
      <c r="CYZ1" s="38"/>
      <c r="CZA1" s="38"/>
      <c r="CZB1" s="38"/>
      <c r="CZC1" s="38"/>
      <c r="CZD1" s="38"/>
      <c r="CZE1" s="38"/>
      <c r="CZF1" s="38"/>
      <c r="CZG1" s="38"/>
      <c r="CZH1" s="38"/>
      <c r="CZI1" s="38"/>
      <c r="CZJ1" s="38"/>
      <c r="CZK1" s="38"/>
      <c r="CZL1" s="38"/>
      <c r="CZM1" s="38"/>
      <c r="CZN1" s="38"/>
      <c r="CZO1" s="38"/>
      <c r="CZP1" s="38"/>
      <c r="CZQ1" s="38"/>
      <c r="CZR1" s="38"/>
      <c r="CZS1" s="38"/>
      <c r="CZT1" s="38"/>
      <c r="CZU1" s="38"/>
      <c r="CZV1" s="38"/>
      <c r="CZW1" s="38"/>
      <c r="CZX1" s="38"/>
      <c r="CZY1" s="38"/>
      <c r="CZZ1" s="38"/>
      <c r="DAA1" s="38"/>
      <c r="DAB1" s="38"/>
      <c r="DAC1" s="38"/>
      <c r="DAD1" s="38"/>
      <c r="DAE1" s="38"/>
      <c r="DAF1" s="38"/>
      <c r="DAG1" s="38"/>
      <c r="DAH1" s="38"/>
      <c r="DAI1" s="38"/>
      <c r="DAJ1" s="38"/>
      <c r="DAK1" s="38"/>
      <c r="DAL1" s="38"/>
      <c r="DAM1" s="38"/>
      <c r="DAN1" s="38"/>
      <c r="DAO1" s="38"/>
      <c r="DAP1" s="38"/>
      <c r="DAQ1" s="38"/>
      <c r="DAR1" s="38"/>
      <c r="DAS1" s="38"/>
      <c r="DAT1" s="38"/>
      <c r="DAU1" s="38"/>
      <c r="DAV1" s="38"/>
      <c r="DAW1" s="38"/>
      <c r="DAX1" s="38"/>
      <c r="DAY1" s="38"/>
      <c r="DAZ1" s="38"/>
      <c r="DBA1" s="38"/>
      <c r="DBB1" s="38"/>
      <c r="DBC1" s="38"/>
      <c r="DBD1" s="38"/>
      <c r="DBE1" s="38"/>
      <c r="DBF1" s="38"/>
      <c r="DBG1" s="38"/>
      <c r="DBH1" s="38"/>
      <c r="DBI1" s="38"/>
      <c r="DBJ1" s="38"/>
      <c r="DBK1" s="38"/>
      <c r="DBL1" s="38"/>
      <c r="DBM1" s="38"/>
      <c r="DBN1" s="38"/>
      <c r="DBO1" s="38"/>
      <c r="DBP1" s="38"/>
      <c r="DBQ1" s="38"/>
      <c r="DBR1" s="38"/>
      <c r="DBS1" s="38"/>
      <c r="DBT1" s="38"/>
      <c r="DBU1" s="38"/>
      <c r="DBV1" s="38"/>
      <c r="DBW1" s="38"/>
      <c r="DBX1" s="38"/>
      <c r="DBY1" s="38"/>
      <c r="DBZ1" s="38"/>
      <c r="DCA1" s="38"/>
      <c r="DCB1" s="38"/>
      <c r="DCC1" s="38"/>
      <c r="DCD1" s="38"/>
      <c r="DCE1" s="38"/>
      <c r="DCF1" s="38"/>
      <c r="DCG1" s="38"/>
      <c r="DCH1" s="38"/>
      <c r="DCI1" s="38"/>
      <c r="DCJ1" s="38"/>
      <c r="DCK1" s="38"/>
      <c r="DCL1" s="38"/>
      <c r="DCM1" s="38"/>
      <c r="DCN1" s="38"/>
      <c r="DCO1" s="38"/>
      <c r="DCP1" s="38"/>
      <c r="DCQ1" s="38"/>
      <c r="DCR1" s="38"/>
      <c r="DCS1" s="38"/>
      <c r="DCT1" s="38"/>
      <c r="DCU1" s="38"/>
      <c r="DCV1" s="38"/>
      <c r="DCW1" s="38"/>
      <c r="DCX1" s="38"/>
      <c r="DCY1" s="38"/>
      <c r="DCZ1" s="38"/>
      <c r="DDA1" s="38"/>
      <c r="DDB1" s="38"/>
      <c r="DDC1" s="38"/>
      <c r="DDD1" s="38"/>
      <c r="DDE1" s="38"/>
      <c r="DDF1" s="38"/>
      <c r="DDG1" s="38"/>
      <c r="DDH1" s="38"/>
      <c r="DDI1" s="38"/>
      <c r="DDJ1" s="38"/>
      <c r="DDK1" s="38"/>
      <c r="DDL1" s="38"/>
      <c r="DDM1" s="38"/>
      <c r="DDN1" s="38"/>
      <c r="DDO1" s="38"/>
      <c r="DDP1" s="38"/>
      <c r="DDQ1" s="38"/>
      <c r="DDR1" s="38"/>
      <c r="DDS1" s="38"/>
      <c r="DDT1" s="38"/>
      <c r="DDU1" s="38"/>
      <c r="DDV1" s="38"/>
      <c r="DDW1" s="38"/>
      <c r="DDX1" s="38"/>
      <c r="DDY1" s="38"/>
      <c r="DDZ1" s="38"/>
      <c r="DEA1" s="38"/>
      <c r="DEB1" s="38"/>
      <c r="DEC1" s="38"/>
      <c r="DED1" s="38"/>
      <c r="DEE1" s="38"/>
      <c r="DEF1" s="38"/>
      <c r="DEG1" s="38"/>
      <c r="DEH1" s="38"/>
      <c r="DEI1" s="38"/>
      <c r="DEJ1" s="38"/>
      <c r="DEK1" s="38"/>
      <c r="DEL1" s="38"/>
      <c r="DEM1" s="38"/>
      <c r="DEN1" s="38"/>
      <c r="DEO1" s="38"/>
      <c r="DEP1" s="38"/>
      <c r="DEQ1" s="38"/>
      <c r="DER1" s="38"/>
      <c r="DES1" s="38"/>
      <c r="DET1" s="38"/>
      <c r="DEU1" s="38"/>
      <c r="DEV1" s="38"/>
      <c r="DEW1" s="38"/>
      <c r="DEX1" s="38"/>
      <c r="DEY1" s="38"/>
      <c r="DEZ1" s="38"/>
      <c r="DFA1" s="38"/>
      <c r="DFB1" s="38"/>
      <c r="DFC1" s="38"/>
      <c r="DFD1" s="38"/>
      <c r="DFE1" s="38"/>
      <c r="DFF1" s="38"/>
      <c r="DFG1" s="38"/>
      <c r="DFH1" s="38"/>
      <c r="DFI1" s="38"/>
      <c r="DFJ1" s="38"/>
      <c r="DFK1" s="38"/>
      <c r="DFL1" s="38"/>
      <c r="DFM1" s="38"/>
      <c r="DFN1" s="38"/>
      <c r="DFO1" s="38"/>
      <c r="DFP1" s="38"/>
      <c r="DFQ1" s="38"/>
      <c r="DFR1" s="38"/>
      <c r="DFS1" s="38"/>
      <c r="DFT1" s="38"/>
      <c r="DFU1" s="38"/>
      <c r="DFV1" s="38"/>
      <c r="DFW1" s="38"/>
      <c r="DFX1" s="38"/>
      <c r="DFY1" s="38"/>
      <c r="DFZ1" s="38"/>
      <c r="DGA1" s="38"/>
      <c r="DGB1" s="38"/>
      <c r="DGC1" s="38"/>
      <c r="DGD1" s="38"/>
      <c r="DGE1" s="38"/>
      <c r="DGF1" s="38"/>
      <c r="DGG1" s="38"/>
      <c r="DGH1" s="38"/>
      <c r="DGI1" s="38"/>
      <c r="DGJ1" s="38"/>
      <c r="DGK1" s="38"/>
      <c r="DGL1" s="38"/>
      <c r="DGM1" s="38"/>
      <c r="DGN1" s="38"/>
      <c r="DGO1" s="38"/>
      <c r="DGP1" s="38"/>
      <c r="DGQ1" s="38"/>
      <c r="DGR1" s="38"/>
      <c r="DGS1" s="38"/>
      <c r="DGT1" s="38"/>
      <c r="DGU1" s="38"/>
      <c r="DGV1" s="38"/>
      <c r="DGW1" s="38"/>
      <c r="DGX1" s="38"/>
      <c r="DGY1" s="38"/>
      <c r="DGZ1" s="38"/>
      <c r="DHA1" s="38"/>
      <c r="DHB1" s="38"/>
      <c r="DHC1" s="38"/>
      <c r="DHD1" s="38"/>
      <c r="DHE1" s="38"/>
      <c r="DHF1" s="38"/>
      <c r="DHG1" s="38"/>
      <c r="DHH1" s="38"/>
      <c r="DHI1" s="38"/>
      <c r="DHJ1" s="38"/>
      <c r="DHK1" s="38"/>
      <c r="DHL1" s="38"/>
      <c r="DHM1" s="38"/>
      <c r="DHN1" s="38"/>
      <c r="DHO1" s="38"/>
      <c r="DHP1" s="38"/>
      <c r="DHQ1" s="38"/>
      <c r="DHR1" s="38"/>
      <c r="DHS1" s="38"/>
      <c r="DHT1" s="38"/>
      <c r="DHU1" s="38"/>
      <c r="DHV1" s="38"/>
      <c r="DHW1" s="38"/>
      <c r="DHX1" s="38"/>
      <c r="DHY1" s="38"/>
      <c r="DHZ1" s="38"/>
      <c r="DIA1" s="38"/>
      <c r="DIB1" s="38"/>
      <c r="DIC1" s="38"/>
      <c r="DID1" s="38"/>
      <c r="DIE1" s="38"/>
      <c r="DIF1" s="38"/>
      <c r="DIG1" s="38"/>
      <c r="DIH1" s="38"/>
      <c r="DII1" s="38"/>
      <c r="DIJ1" s="38"/>
      <c r="DIK1" s="38"/>
      <c r="DIL1" s="38"/>
      <c r="DIM1" s="38"/>
      <c r="DIN1" s="38"/>
      <c r="DIO1" s="38"/>
      <c r="DIP1" s="38"/>
      <c r="DIQ1" s="38"/>
      <c r="DIR1" s="38"/>
      <c r="DIS1" s="38"/>
      <c r="DIT1" s="38"/>
      <c r="DIU1" s="38"/>
      <c r="DIV1" s="38"/>
      <c r="DIW1" s="38"/>
      <c r="DIX1" s="38"/>
      <c r="DIY1" s="38"/>
      <c r="DIZ1" s="38"/>
      <c r="DJA1" s="38"/>
      <c r="DJB1" s="38"/>
      <c r="DJC1" s="38"/>
      <c r="DJD1" s="38"/>
      <c r="DJE1" s="38"/>
      <c r="DJF1" s="38"/>
      <c r="DJG1" s="38"/>
      <c r="DJH1" s="38"/>
      <c r="DJI1" s="38"/>
      <c r="DJJ1" s="38"/>
      <c r="DJK1" s="38"/>
      <c r="DJL1" s="38"/>
      <c r="DJM1" s="38"/>
      <c r="DJN1" s="38"/>
      <c r="DJO1" s="38"/>
      <c r="DJP1" s="38"/>
      <c r="DJQ1" s="38"/>
      <c r="DJR1" s="38"/>
      <c r="DJS1" s="38"/>
      <c r="DJT1" s="38"/>
      <c r="DJU1" s="38"/>
      <c r="DJV1" s="38"/>
      <c r="DJW1" s="38"/>
      <c r="DJX1" s="38"/>
      <c r="DJY1" s="38"/>
      <c r="DJZ1" s="38"/>
      <c r="DKA1" s="38"/>
      <c r="DKB1" s="38"/>
      <c r="DKC1" s="38"/>
      <c r="DKD1" s="38"/>
      <c r="DKE1" s="38"/>
      <c r="DKF1" s="38"/>
      <c r="DKG1" s="38"/>
      <c r="DKH1" s="38"/>
      <c r="DKI1" s="38"/>
      <c r="DKJ1" s="38"/>
      <c r="DKK1" s="38"/>
      <c r="DKL1" s="38"/>
      <c r="DKM1" s="38"/>
      <c r="DKN1" s="38"/>
      <c r="DKO1" s="38"/>
      <c r="DKP1" s="38"/>
      <c r="DKQ1" s="38"/>
      <c r="DKR1" s="38"/>
      <c r="DKS1" s="38"/>
      <c r="DKT1" s="38"/>
      <c r="DKU1" s="38"/>
      <c r="DKV1" s="38"/>
      <c r="DKW1" s="38"/>
      <c r="DKX1" s="38"/>
      <c r="DKY1" s="38"/>
      <c r="DKZ1" s="38"/>
      <c r="DLA1" s="38"/>
      <c r="DLB1" s="38"/>
      <c r="DLC1" s="38"/>
      <c r="DLD1" s="38"/>
      <c r="DLE1" s="38"/>
      <c r="DLF1" s="38"/>
      <c r="DLG1" s="38"/>
      <c r="DLH1" s="38"/>
      <c r="DLI1" s="38"/>
      <c r="DLJ1" s="38"/>
      <c r="DLK1" s="38"/>
      <c r="DLL1" s="38"/>
      <c r="DLM1" s="38"/>
      <c r="DLN1" s="38"/>
      <c r="DLO1" s="38"/>
      <c r="DLP1" s="38"/>
      <c r="DLQ1" s="38"/>
      <c r="DLR1" s="38"/>
      <c r="DLS1" s="38"/>
      <c r="DLT1" s="38"/>
      <c r="DLU1" s="38"/>
      <c r="DLV1" s="38"/>
      <c r="DLW1" s="38"/>
      <c r="DLX1" s="38"/>
      <c r="DLY1" s="38"/>
      <c r="DLZ1" s="38"/>
      <c r="DMA1" s="38"/>
      <c r="DMB1" s="38"/>
      <c r="DMC1" s="38"/>
      <c r="DMD1" s="38"/>
      <c r="DME1" s="38"/>
      <c r="DMF1" s="38"/>
      <c r="DMG1" s="38"/>
      <c r="DMH1" s="38"/>
      <c r="DMI1" s="38"/>
      <c r="DMJ1" s="38"/>
      <c r="DMK1" s="38"/>
      <c r="DML1" s="38"/>
      <c r="DMM1" s="38"/>
      <c r="DMN1" s="38"/>
      <c r="DMO1" s="38"/>
      <c r="DMP1" s="38"/>
      <c r="DMQ1" s="38"/>
      <c r="DMR1" s="38"/>
      <c r="DMS1" s="38"/>
      <c r="DMT1" s="38"/>
      <c r="DMU1" s="38"/>
      <c r="DMV1" s="38"/>
      <c r="DMW1" s="38"/>
      <c r="DMX1" s="38"/>
      <c r="DMY1" s="38"/>
      <c r="DMZ1" s="38"/>
      <c r="DNA1" s="38"/>
      <c r="DNB1" s="38"/>
      <c r="DNC1" s="38"/>
      <c r="DND1" s="38"/>
      <c r="DNE1" s="38"/>
      <c r="DNF1" s="38"/>
      <c r="DNG1" s="38"/>
      <c r="DNH1" s="38"/>
      <c r="DNI1" s="38"/>
      <c r="DNJ1" s="38"/>
      <c r="DNK1" s="38"/>
      <c r="DNL1" s="38"/>
      <c r="DNM1" s="38"/>
      <c r="DNN1" s="38"/>
      <c r="DNO1" s="38"/>
      <c r="DNP1" s="38"/>
      <c r="DNQ1" s="38"/>
      <c r="DNR1" s="38"/>
      <c r="DNS1" s="38"/>
      <c r="DNT1" s="38"/>
      <c r="DNU1" s="38"/>
      <c r="DNV1" s="38"/>
      <c r="DNW1" s="38"/>
      <c r="DNX1" s="38"/>
      <c r="DNY1" s="38"/>
      <c r="DNZ1" s="38"/>
      <c r="DOA1" s="38"/>
      <c r="DOB1" s="38"/>
      <c r="DOC1" s="38"/>
      <c r="DOD1" s="38"/>
      <c r="DOE1" s="38"/>
      <c r="DOF1" s="38"/>
      <c r="DOG1" s="38"/>
      <c r="DOH1" s="38"/>
      <c r="DOI1" s="38"/>
      <c r="DOJ1" s="38"/>
      <c r="DOK1" s="38"/>
      <c r="DOL1" s="38"/>
      <c r="DOM1" s="38"/>
      <c r="DON1" s="38"/>
      <c r="DOO1" s="38"/>
      <c r="DOP1" s="38"/>
      <c r="DOQ1" s="38"/>
      <c r="DOR1" s="38"/>
      <c r="DOS1" s="38"/>
      <c r="DOT1" s="38"/>
      <c r="DOU1" s="38"/>
      <c r="DOV1" s="38"/>
      <c r="DOW1" s="38"/>
      <c r="DOX1" s="38"/>
      <c r="DOY1" s="38"/>
      <c r="DOZ1" s="38"/>
      <c r="DPA1" s="38"/>
      <c r="DPB1" s="38"/>
      <c r="DPC1" s="38"/>
      <c r="DPD1" s="38"/>
      <c r="DPE1" s="38"/>
      <c r="DPF1" s="38"/>
      <c r="DPG1" s="38"/>
      <c r="DPH1" s="38"/>
      <c r="DPI1" s="38"/>
      <c r="DPJ1" s="38"/>
      <c r="DPK1" s="38"/>
      <c r="DPL1" s="38"/>
      <c r="DPM1" s="38"/>
      <c r="DPN1" s="38"/>
      <c r="DPO1" s="38"/>
      <c r="DPP1" s="38"/>
      <c r="DPQ1" s="38"/>
      <c r="DPR1" s="38"/>
      <c r="DPS1" s="38"/>
      <c r="DPT1" s="38"/>
      <c r="DPU1" s="38"/>
      <c r="DPV1" s="38"/>
      <c r="DPW1" s="38"/>
      <c r="DPX1" s="38"/>
      <c r="DPY1" s="38"/>
      <c r="DPZ1" s="38"/>
      <c r="DQA1" s="38"/>
      <c r="DQB1" s="38"/>
      <c r="DQC1" s="38"/>
      <c r="DQD1" s="38"/>
      <c r="DQE1" s="38"/>
      <c r="DQF1" s="38"/>
      <c r="DQG1" s="38"/>
      <c r="DQH1" s="38"/>
      <c r="DQI1" s="38"/>
      <c r="DQJ1" s="38"/>
      <c r="DQK1" s="38"/>
      <c r="DQL1" s="38"/>
      <c r="DQM1" s="38"/>
      <c r="DQN1" s="38"/>
      <c r="DQO1" s="38"/>
      <c r="DQP1" s="38"/>
      <c r="DQQ1" s="38"/>
      <c r="DQR1" s="38"/>
      <c r="DQS1" s="38"/>
      <c r="DQT1" s="38"/>
      <c r="DQU1" s="38"/>
      <c r="DQV1" s="38"/>
      <c r="DQW1" s="38"/>
      <c r="DQX1" s="38"/>
      <c r="DQY1" s="38"/>
      <c r="DQZ1" s="38"/>
      <c r="DRA1" s="38"/>
      <c r="DRB1" s="38"/>
      <c r="DRC1" s="38"/>
      <c r="DRD1" s="38"/>
      <c r="DRE1" s="38"/>
      <c r="DRF1" s="38"/>
      <c r="DRG1" s="38"/>
      <c r="DRH1" s="38"/>
      <c r="DRI1" s="38"/>
      <c r="DRJ1" s="38"/>
      <c r="DRK1" s="38"/>
      <c r="DRL1" s="38"/>
      <c r="DRM1" s="38"/>
      <c r="DRN1" s="38"/>
      <c r="DRO1" s="38"/>
      <c r="DRP1" s="38"/>
      <c r="DRQ1" s="38"/>
      <c r="DRR1" s="38"/>
      <c r="DRS1" s="38"/>
      <c r="DRT1" s="38"/>
      <c r="DRU1" s="38"/>
      <c r="DRV1" s="38"/>
      <c r="DRW1" s="38"/>
      <c r="DRX1" s="38"/>
      <c r="DRY1" s="38"/>
      <c r="DRZ1" s="38"/>
      <c r="DSA1" s="38"/>
      <c r="DSB1" s="38"/>
      <c r="DSC1" s="38"/>
      <c r="DSD1" s="38"/>
      <c r="DSE1" s="38"/>
      <c r="DSF1" s="38"/>
      <c r="DSG1" s="38"/>
      <c r="DSH1" s="38"/>
      <c r="DSI1" s="38"/>
      <c r="DSJ1" s="38"/>
      <c r="DSK1" s="38"/>
      <c r="DSL1" s="38"/>
      <c r="DSM1" s="38"/>
      <c r="DSN1" s="38"/>
      <c r="DSO1" s="38"/>
      <c r="DSP1" s="38"/>
      <c r="DSQ1" s="38"/>
      <c r="DSR1" s="38"/>
      <c r="DSS1" s="38"/>
      <c r="DST1" s="38"/>
      <c r="DSU1" s="38"/>
      <c r="DSV1" s="38"/>
      <c r="DSW1" s="38"/>
      <c r="DSX1" s="38"/>
      <c r="DSY1" s="38"/>
      <c r="DSZ1" s="38"/>
      <c r="DTA1" s="38"/>
      <c r="DTB1" s="38"/>
      <c r="DTC1" s="38"/>
      <c r="DTD1" s="38"/>
      <c r="DTE1" s="38"/>
      <c r="DTF1" s="38"/>
      <c r="DTG1" s="38"/>
      <c r="DTH1" s="38"/>
      <c r="DTI1" s="38"/>
      <c r="DTJ1" s="38"/>
      <c r="DTK1" s="38"/>
      <c r="DTL1" s="38"/>
      <c r="DTM1" s="38"/>
      <c r="DTN1" s="38"/>
      <c r="DTO1" s="38"/>
      <c r="DTP1" s="38"/>
      <c r="DTQ1" s="38"/>
      <c r="DTR1" s="38"/>
      <c r="DTS1" s="38"/>
      <c r="DTT1" s="38"/>
      <c r="DTU1" s="38"/>
      <c r="DTV1" s="38"/>
      <c r="DTW1" s="38"/>
      <c r="DTX1" s="38"/>
      <c r="DTY1" s="38"/>
      <c r="DTZ1" s="38"/>
      <c r="DUA1" s="38"/>
      <c r="DUB1" s="38"/>
      <c r="DUC1" s="38"/>
      <c r="DUD1" s="38"/>
      <c r="DUE1" s="38"/>
      <c r="DUF1" s="38"/>
      <c r="DUG1" s="38"/>
      <c r="DUH1" s="38"/>
      <c r="DUI1" s="38"/>
      <c r="DUJ1" s="38"/>
      <c r="DUK1" s="38"/>
      <c r="DUL1" s="38"/>
      <c r="DUM1" s="38"/>
      <c r="DUN1" s="38"/>
      <c r="DUO1" s="38"/>
      <c r="DUP1" s="38"/>
      <c r="DUQ1" s="38"/>
      <c r="DUR1" s="38"/>
      <c r="DUS1" s="38"/>
      <c r="DUT1" s="38"/>
      <c r="DUU1" s="38"/>
      <c r="DUV1" s="38"/>
      <c r="DUW1" s="38"/>
      <c r="DUX1" s="38"/>
      <c r="DUY1" s="38"/>
      <c r="DUZ1" s="38"/>
      <c r="DVA1" s="38"/>
      <c r="DVB1" s="38"/>
      <c r="DVC1" s="38"/>
      <c r="DVD1" s="38"/>
      <c r="DVE1" s="38"/>
      <c r="DVF1" s="38"/>
      <c r="DVG1" s="38"/>
      <c r="DVH1" s="38"/>
      <c r="DVI1" s="38"/>
      <c r="DVJ1" s="38"/>
      <c r="DVK1" s="38"/>
      <c r="DVL1" s="38"/>
      <c r="DVM1" s="38"/>
      <c r="DVN1" s="38"/>
      <c r="DVO1" s="38"/>
      <c r="DVP1" s="38"/>
      <c r="DVQ1" s="38"/>
      <c r="DVR1" s="38"/>
      <c r="DVS1" s="38"/>
      <c r="DVT1" s="38"/>
      <c r="DVU1" s="38"/>
      <c r="DVV1" s="38"/>
      <c r="DVW1" s="38"/>
      <c r="DVX1" s="38"/>
      <c r="DVY1" s="38"/>
      <c r="DVZ1" s="38"/>
      <c r="DWA1" s="38"/>
      <c r="DWB1" s="38"/>
      <c r="DWC1" s="38"/>
      <c r="DWD1" s="38"/>
      <c r="DWE1" s="38"/>
      <c r="DWF1" s="38"/>
      <c r="DWG1" s="38"/>
      <c r="DWH1" s="38"/>
      <c r="DWI1" s="38"/>
      <c r="DWJ1" s="38"/>
      <c r="DWK1" s="38"/>
      <c r="DWL1" s="38"/>
      <c r="DWM1" s="38"/>
      <c r="DWN1" s="38"/>
      <c r="DWO1" s="38"/>
      <c r="DWP1" s="38"/>
      <c r="DWQ1" s="38"/>
      <c r="DWR1" s="38"/>
      <c r="DWS1" s="38"/>
      <c r="DWT1" s="38"/>
      <c r="DWU1" s="38"/>
      <c r="DWV1" s="38"/>
      <c r="DWW1" s="38"/>
      <c r="DWX1" s="38"/>
      <c r="DWY1" s="38"/>
      <c r="DWZ1" s="38"/>
      <c r="DXA1" s="38"/>
      <c r="DXB1" s="38"/>
      <c r="DXC1" s="38"/>
      <c r="DXD1" s="38"/>
      <c r="DXE1" s="38"/>
      <c r="DXF1" s="38"/>
      <c r="DXG1" s="38"/>
      <c r="DXH1" s="38"/>
      <c r="DXI1" s="38"/>
      <c r="DXJ1" s="38"/>
      <c r="DXK1" s="38"/>
      <c r="DXL1" s="38"/>
      <c r="DXM1" s="38"/>
      <c r="DXN1" s="38"/>
      <c r="DXO1" s="38"/>
      <c r="DXP1" s="38"/>
      <c r="DXQ1" s="38"/>
      <c r="DXR1" s="38"/>
      <c r="DXS1" s="38"/>
      <c r="DXT1" s="38"/>
      <c r="DXU1" s="38"/>
      <c r="DXV1" s="38"/>
      <c r="DXW1" s="38"/>
      <c r="DXX1" s="38"/>
      <c r="DXY1" s="38"/>
      <c r="DXZ1" s="38"/>
      <c r="DYA1" s="38"/>
      <c r="DYB1" s="38"/>
      <c r="DYC1" s="38"/>
      <c r="DYD1" s="38"/>
      <c r="DYE1" s="38"/>
      <c r="DYF1" s="38"/>
      <c r="DYG1" s="38"/>
      <c r="DYH1" s="38"/>
      <c r="DYI1" s="38"/>
      <c r="DYJ1" s="38"/>
      <c r="DYK1" s="38"/>
      <c r="DYL1" s="38"/>
      <c r="DYM1" s="38"/>
      <c r="DYN1" s="38"/>
      <c r="DYO1" s="38"/>
      <c r="DYP1" s="38"/>
      <c r="DYQ1" s="38"/>
      <c r="DYR1" s="38"/>
      <c r="DYS1" s="38"/>
      <c r="DYT1" s="38"/>
      <c r="DYU1" s="38"/>
      <c r="DYV1" s="38"/>
      <c r="DYW1" s="38"/>
      <c r="DYX1" s="38"/>
      <c r="DYY1" s="38"/>
      <c r="DYZ1" s="38"/>
      <c r="DZA1" s="38"/>
      <c r="DZB1" s="38"/>
      <c r="DZC1" s="38"/>
      <c r="DZD1" s="38"/>
      <c r="DZE1" s="38"/>
      <c r="DZF1" s="38"/>
      <c r="DZG1" s="38"/>
      <c r="DZH1" s="38"/>
      <c r="DZI1" s="38"/>
      <c r="DZJ1" s="38"/>
      <c r="DZK1" s="38"/>
      <c r="DZL1" s="38"/>
      <c r="DZM1" s="38"/>
      <c r="DZN1" s="38"/>
      <c r="DZO1" s="38"/>
      <c r="DZP1" s="38"/>
      <c r="DZQ1" s="38"/>
      <c r="DZR1" s="38"/>
      <c r="DZS1" s="38"/>
      <c r="DZT1" s="38"/>
      <c r="DZU1" s="38"/>
      <c r="DZV1" s="38"/>
      <c r="DZW1" s="38"/>
      <c r="DZX1" s="38"/>
      <c r="DZY1" s="38"/>
      <c r="DZZ1" s="38"/>
      <c r="EAA1" s="38"/>
      <c r="EAB1" s="38"/>
      <c r="EAC1" s="38"/>
      <c r="EAD1" s="38"/>
      <c r="EAE1" s="38"/>
      <c r="EAF1" s="38"/>
      <c r="EAG1" s="38"/>
      <c r="EAH1" s="38"/>
      <c r="EAI1" s="38"/>
      <c r="EAJ1" s="38"/>
      <c r="EAK1" s="38"/>
      <c r="EAL1" s="38"/>
      <c r="EAM1" s="38"/>
      <c r="EAN1" s="38"/>
      <c r="EAO1" s="38"/>
      <c r="EAP1" s="38"/>
      <c r="EAQ1" s="38"/>
      <c r="EAR1" s="38"/>
      <c r="EAS1" s="38"/>
      <c r="EAT1" s="38"/>
      <c r="EAU1" s="38"/>
      <c r="EAV1" s="38"/>
      <c r="EAW1" s="38"/>
      <c r="EAX1" s="38"/>
      <c r="EAY1" s="38"/>
      <c r="EAZ1" s="38"/>
      <c r="EBA1" s="38"/>
      <c r="EBB1" s="38"/>
      <c r="EBC1" s="38"/>
      <c r="EBD1" s="38"/>
      <c r="EBE1" s="38"/>
      <c r="EBF1" s="38"/>
      <c r="EBG1" s="38"/>
      <c r="EBH1" s="38"/>
      <c r="EBI1" s="38"/>
      <c r="EBJ1" s="38"/>
      <c r="EBK1" s="38"/>
      <c r="EBL1" s="38"/>
      <c r="EBM1" s="38"/>
      <c r="EBN1" s="38"/>
      <c r="EBO1" s="38"/>
      <c r="EBP1" s="38"/>
      <c r="EBQ1" s="38"/>
      <c r="EBR1" s="38"/>
      <c r="EBS1" s="38"/>
      <c r="EBT1" s="38"/>
      <c r="EBU1" s="38"/>
      <c r="EBV1" s="38"/>
      <c r="EBW1" s="38"/>
      <c r="EBX1" s="38"/>
      <c r="EBY1" s="38"/>
      <c r="EBZ1" s="38"/>
      <c r="ECA1" s="38"/>
      <c r="ECB1" s="38"/>
      <c r="ECC1" s="38"/>
      <c r="ECD1" s="38"/>
      <c r="ECE1" s="38"/>
      <c r="ECF1" s="38"/>
      <c r="ECG1" s="38"/>
      <c r="ECH1" s="38"/>
      <c r="ECI1" s="38"/>
      <c r="ECJ1" s="38"/>
      <c r="ECK1" s="38"/>
      <c r="ECL1" s="38"/>
      <c r="ECM1" s="38"/>
      <c r="ECN1" s="38"/>
      <c r="ECO1" s="38"/>
      <c r="ECP1" s="38"/>
      <c r="ECQ1" s="38"/>
      <c r="ECR1" s="38"/>
      <c r="ECS1" s="38"/>
      <c r="ECT1" s="38"/>
      <c r="ECU1" s="38"/>
      <c r="ECV1" s="38"/>
      <c r="ECW1" s="38"/>
      <c r="ECX1" s="38"/>
      <c r="ECY1" s="38"/>
      <c r="ECZ1" s="38"/>
      <c r="EDA1" s="38"/>
      <c r="EDB1" s="38"/>
      <c r="EDC1" s="38"/>
      <c r="EDD1" s="38"/>
      <c r="EDE1" s="38"/>
      <c r="EDF1" s="38"/>
      <c r="EDG1" s="38"/>
      <c r="EDH1" s="38"/>
      <c r="EDI1" s="38"/>
      <c r="EDJ1" s="38"/>
      <c r="EDK1" s="38"/>
      <c r="EDL1" s="38"/>
      <c r="EDM1" s="38"/>
      <c r="EDN1" s="38"/>
      <c r="EDO1" s="38"/>
      <c r="EDP1" s="38"/>
      <c r="EDQ1" s="38"/>
      <c r="EDR1" s="38"/>
      <c r="EDS1" s="38"/>
      <c r="EDT1" s="38"/>
      <c r="EDU1" s="38"/>
      <c r="EDV1" s="38"/>
      <c r="EDW1" s="38"/>
      <c r="EDX1" s="38"/>
      <c r="EDY1" s="38"/>
      <c r="EDZ1" s="38"/>
      <c r="EEA1" s="38"/>
      <c r="EEB1" s="38"/>
      <c r="EEC1" s="38"/>
      <c r="EED1" s="38"/>
      <c r="EEE1" s="38"/>
      <c r="EEF1" s="38"/>
      <c r="EEG1" s="38"/>
      <c r="EEH1" s="38"/>
      <c r="EEI1" s="38"/>
      <c r="EEJ1" s="38"/>
      <c r="EEK1" s="38"/>
      <c r="EEL1" s="38"/>
      <c r="EEM1" s="38"/>
      <c r="EEN1" s="38"/>
      <c r="EEO1" s="38"/>
      <c r="EEP1" s="38"/>
      <c r="EEQ1" s="38"/>
      <c r="EER1" s="38"/>
      <c r="EES1" s="38"/>
      <c r="EET1" s="38"/>
      <c r="EEU1" s="38"/>
      <c r="EEV1" s="38"/>
      <c r="EEW1" s="38"/>
      <c r="EEX1" s="38"/>
      <c r="EEY1" s="38"/>
      <c r="EEZ1" s="38"/>
      <c r="EFA1" s="38"/>
      <c r="EFB1" s="38"/>
      <c r="EFC1" s="38"/>
      <c r="EFD1" s="38"/>
      <c r="EFE1" s="38"/>
      <c r="EFF1" s="38"/>
      <c r="EFG1" s="38"/>
      <c r="EFH1" s="38"/>
      <c r="EFI1" s="38"/>
      <c r="EFJ1" s="38"/>
      <c r="EFK1" s="38"/>
      <c r="EFL1" s="38"/>
      <c r="EFM1" s="38"/>
      <c r="EFN1" s="38"/>
      <c r="EFO1" s="38"/>
      <c r="EFP1" s="38"/>
      <c r="EFQ1" s="38"/>
      <c r="EFR1" s="38"/>
      <c r="EFS1" s="38"/>
      <c r="EFT1" s="38"/>
      <c r="EFU1" s="38"/>
      <c r="EFV1" s="38"/>
      <c r="EFW1" s="38"/>
      <c r="EFX1" s="38"/>
      <c r="EFY1" s="38"/>
      <c r="EFZ1" s="38"/>
      <c r="EGA1" s="38"/>
      <c r="EGB1" s="38"/>
      <c r="EGC1" s="38"/>
      <c r="EGD1" s="38"/>
      <c r="EGE1" s="38"/>
      <c r="EGF1" s="38"/>
      <c r="EGG1" s="38"/>
      <c r="EGH1" s="38"/>
      <c r="EGI1" s="38"/>
      <c r="EGJ1" s="38"/>
      <c r="EGK1" s="38"/>
      <c r="EGL1" s="38"/>
      <c r="EGM1" s="38"/>
      <c r="EGN1" s="38"/>
      <c r="EGO1" s="38"/>
      <c r="EGP1" s="38"/>
      <c r="EGQ1" s="38"/>
      <c r="EGR1" s="38"/>
      <c r="EGS1" s="38"/>
      <c r="EGT1" s="38"/>
      <c r="EGU1" s="38"/>
      <c r="EGV1" s="38"/>
      <c r="EGW1" s="38"/>
      <c r="EGX1" s="38"/>
      <c r="EGY1" s="38"/>
      <c r="EGZ1" s="38"/>
      <c r="EHA1" s="38"/>
      <c r="EHB1" s="38"/>
      <c r="EHC1" s="38"/>
      <c r="EHD1" s="38"/>
      <c r="EHE1" s="38"/>
      <c r="EHF1" s="38"/>
      <c r="EHG1" s="38"/>
      <c r="EHH1" s="38"/>
      <c r="EHI1" s="38"/>
      <c r="EHJ1" s="38"/>
      <c r="EHK1" s="38"/>
      <c r="EHL1" s="38"/>
      <c r="EHM1" s="38"/>
      <c r="EHN1" s="38"/>
      <c r="EHO1" s="38"/>
      <c r="EHP1" s="38"/>
      <c r="EHQ1" s="38"/>
      <c r="EHR1" s="38"/>
      <c r="EHS1" s="38"/>
      <c r="EHT1" s="38"/>
      <c r="EHU1" s="38"/>
      <c r="EHV1" s="38"/>
      <c r="EHW1" s="38"/>
      <c r="EHX1" s="38"/>
      <c r="EHY1" s="38"/>
      <c r="EHZ1" s="38"/>
      <c r="EIA1" s="38"/>
      <c r="EIB1" s="38"/>
      <c r="EIC1" s="38"/>
      <c r="EID1" s="38"/>
      <c r="EIE1" s="38"/>
      <c r="EIF1" s="38"/>
      <c r="EIG1" s="38"/>
      <c r="EIH1" s="38"/>
      <c r="EII1" s="38"/>
      <c r="EIJ1" s="38"/>
      <c r="EIK1" s="38"/>
      <c r="EIL1" s="38"/>
      <c r="EIM1" s="38"/>
      <c r="EIN1" s="38"/>
      <c r="EIO1" s="38"/>
      <c r="EIP1" s="38"/>
      <c r="EIQ1" s="38"/>
      <c r="EIR1" s="38"/>
      <c r="EIS1" s="38"/>
      <c r="EIT1" s="38"/>
      <c r="EIU1" s="38"/>
      <c r="EIV1" s="38"/>
      <c r="EIW1" s="38"/>
      <c r="EIX1" s="38"/>
      <c r="EIY1" s="38"/>
      <c r="EIZ1" s="38"/>
      <c r="EJA1" s="38"/>
      <c r="EJB1" s="38"/>
      <c r="EJC1" s="38"/>
      <c r="EJD1" s="38"/>
      <c r="EJE1" s="38"/>
      <c r="EJF1" s="38"/>
      <c r="EJG1" s="38"/>
      <c r="EJH1" s="38"/>
      <c r="EJI1" s="38"/>
      <c r="EJJ1" s="38"/>
      <c r="EJK1" s="38"/>
      <c r="EJL1" s="38"/>
      <c r="EJM1" s="38"/>
      <c r="EJN1" s="38"/>
      <c r="EJO1" s="38"/>
      <c r="EJP1" s="38"/>
      <c r="EJQ1" s="38"/>
      <c r="EJR1" s="38"/>
      <c r="EJS1" s="38"/>
      <c r="EJT1" s="38"/>
      <c r="EJU1" s="38"/>
      <c r="EJV1" s="38"/>
      <c r="EJW1" s="38"/>
      <c r="EJX1" s="38"/>
      <c r="EJY1" s="38"/>
      <c r="EJZ1" s="38"/>
      <c r="EKA1" s="38"/>
      <c r="EKB1" s="38"/>
      <c r="EKC1" s="38"/>
      <c r="EKD1" s="38"/>
      <c r="EKE1" s="38"/>
      <c r="EKF1" s="38"/>
      <c r="EKG1" s="38"/>
      <c r="EKH1" s="38"/>
      <c r="EKI1" s="38"/>
      <c r="EKJ1" s="38"/>
      <c r="EKK1" s="38"/>
      <c r="EKL1" s="38"/>
      <c r="EKM1" s="38"/>
      <c r="EKN1" s="38"/>
      <c r="EKO1" s="38"/>
      <c r="EKP1" s="38"/>
      <c r="EKQ1" s="38"/>
      <c r="EKR1" s="38"/>
      <c r="EKS1" s="38"/>
      <c r="EKT1" s="38"/>
      <c r="EKU1" s="38"/>
      <c r="EKV1" s="38"/>
      <c r="EKW1" s="38"/>
      <c r="EKX1" s="38"/>
      <c r="EKY1" s="38"/>
      <c r="EKZ1" s="38"/>
      <c r="ELA1" s="38"/>
      <c r="ELB1" s="38"/>
      <c r="ELC1" s="38"/>
      <c r="ELD1" s="38"/>
      <c r="ELE1" s="38"/>
      <c r="ELF1" s="38"/>
      <c r="ELG1" s="38"/>
      <c r="ELH1" s="38"/>
      <c r="ELI1" s="38"/>
      <c r="ELJ1" s="38"/>
      <c r="ELK1" s="38"/>
      <c r="ELL1" s="38"/>
      <c r="ELM1" s="38"/>
      <c r="ELN1" s="38"/>
      <c r="ELO1" s="38"/>
      <c r="ELP1" s="38"/>
      <c r="ELQ1" s="38"/>
      <c r="ELR1" s="38"/>
      <c r="ELS1" s="38"/>
      <c r="ELT1" s="38"/>
      <c r="ELU1" s="38"/>
      <c r="ELV1" s="38"/>
      <c r="ELW1" s="38"/>
      <c r="ELX1" s="38"/>
      <c r="ELY1" s="38"/>
      <c r="ELZ1" s="38"/>
      <c r="EMA1" s="38"/>
      <c r="EMB1" s="38"/>
      <c r="EMC1" s="38"/>
      <c r="EMD1" s="38"/>
      <c r="EME1" s="38"/>
      <c r="EMF1" s="38"/>
      <c r="EMG1" s="38"/>
      <c r="EMH1" s="38"/>
      <c r="EMI1" s="38"/>
      <c r="EMJ1" s="38"/>
      <c r="EMK1" s="38"/>
      <c r="EML1" s="38"/>
      <c r="EMM1" s="38"/>
      <c r="EMN1" s="38"/>
      <c r="EMO1" s="38"/>
      <c r="EMP1" s="38"/>
      <c r="EMQ1" s="38"/>
      <c r="EMR1" s="38"/>
      <c r="EMS1" s="38"/>
      <c r="EMT1" s="38"/>
      <c r="EMU1" s="38"/>
      <c r="EMV1" s="38"/>
      <c r="EMW1" s="38"/>
      <c r="EMX1" s="38"/>
      <c r="EMY1" s="38"/>
      <c r="EMZ1" s="38"/>
      <c r="ENA1" s="38"/>
      <c r="ENB1" s="38"/>
      <c r="ENC1" s="38"/>
      <c r="END1" s="38"/>
      <c r="ENE1" s="38"/>
      <c r="ENF1" s="38"/>
      <c r="ENG1" s="38"/>
      <c r="ENH1" s="38"/>
      <c r="ENI1" s="38"/>
      <c r="ENJ1" s="38"/>
      <c r="ENK1" s="38"/>
      <c r="ENL1" s="38"/>
      <c r="ENM1" s="38"/>
      <c r="ENN1" s="38"/>
      <c r="ENO1" s="38"/>
      <c r="ENP1" s="38"/>
      <c r="ENQ1" s="38"/>
      <c r="ENR1" s="38"/>
      <c r="ENS1" s="38"/>
      <c r="ENT1" s="38"/>
      <c r="ENU1" s="38"/>
      <c r="ENV1" s="38"/>
      <c r="ENW1" s="38"/>
      <c r="ENX1" s="38"/>
      <c r="ENY1" s="38"/>
      <c r="ENZ1" s="38"/>
      <c r="EOA1" s="38"/>
      <c r="EOB1" s="38"/>
      <c r="EOC1" s="38"/>
      <c r="EOD1" s="38"/>
      <c r="EOE1" s="38"/>
      <c r="EOF1" s="38"/>
      <c r="EOG1" s="38"/>
      <c r="EOH1" s="38"/>
      <c r="EOI1" s="38"/>
      <c r="EOJ1" s="38"/>
      <c r="EOK1" s="38"/>
      <c r="EOL1" s="38"/>
      <c r="EOM1" s="38"/>
      <c r="EON1" s="38"/>
      <c r="EOO1" s="38"/>
      <c r="EOP1" s="38"/>
      <c r="EOQ1" s="38"/>
      <c r="EOR1" s="38"/>
      <c r="EOS1" s="38"/>
      <c r="EOT1" s="38"/>
      <c r="EOU1" s="38"/>
      <c r="EOV1" s="38"/>
      <c r="EOW1" s="38"/>
      <c r="EOX1" s="38"/>
      <c r="EOY1" s="38"/>
      <c r="EOZ1" s="38"/>
      <c r="EPA1" s="38"/>
      <c r="EPB1" s="38"/>
      <c r="EPC1" s="38"/>
      <c r="EPD1" s="38"/>
      <c r="EPE1" s="38"/>
      <c r="EPF1" s="38"/>
      <c r="EPG1" s="38"/>
      <c r="EPH1" s="38"/>
      <c r="EPI1" s="38"/>
      <c r="EPJ1" s="38"/>
      <c r="EPK1" s="38"/>
      <c r="EPL1" s="38"/>
      <c r="EPM1" s="38"/>
      <c r="EPN1" s="38"/>
      <c r="EPO1" s="38"/>
      <c r="EPP1" s="38"/>
      <c r="EPQ1" s="38"/>
      <c r="EPR1" s="38"/>
      <c r="EPS1" s="38"/>
      <c r="EPT1" s="38"/>
      <c r="EPU1" s="38"/>
      <c r="EPV1" s="38"/>
      <c r="EPW1" s="38"/>
      <c r="EPX1" s="38"/>
      <c r="EPY1" s="38"/>
      <c r="EPZ1" s="38"/>
      <c r="EQA1" s="38"/>
      <c r="EQB1" s="38"/>
      <c r="EQC1" s="38"/>
      <c r="EQD1" s="38"/>
      <c r="EQE1" s="38"/>
      <c r="EQF1" s="38"/>
      <c r="EQG1" s="38"/>
      <c r="EQH1" s="38"/>
      <c r="EQI1" s="38"/>
      <c r="EQJ1" s="38"/>
      <c r="EQK1" s="38"/>
      <c r="EQL1" s="38"/>
      <c r="EQM1" s="38"/>
      <c r="EQN1" s="38"/>
      <c r="EQO1" s="38"/>
      <c r="EQP1" s="38"/>
      <c r="EQQ1" s="38"/>
      <c r="EQR1" s="38"/>
      <c r="EQS1" s="38"/>
      <c r="EQT1" s="38"/>
      <c r="EQU1" s="38"/>
      <c r="EQV1" s="38"/>
      <c r="EQW1" s="38"/>
      <c r="EQX1" s="38"/>
      <c r="EQY1" s="38"/>
      <c r="EQZ1" s="38"/>
      <c r="ERA1" s="38"/>
      <c r="ERB1" s="38"/>
      <c r="ERC1" s="38"/>
      <c r="ERD1" s="38"/>
      <c r="ERE1" s="38"/>
      <c r="ERF1" s="38"/>
      <c r="ERG1" s="38"/>
      <c r="ERH1" s="38"/>
      <c r="ERI1" s="38"/>
      <c r="ERJ1" s="38"/>
      <c r="ERK1" s="38"/>
      <c r="ERL1" s="38"/>
      <c r="ERM1" s="38"/>
      <c r="ERN1" s="38"/>
      <c r="ERO1" s="38"/>
      <c r="ERP1" s="38"/>
      <c r="ERQ1" s="38"/>
      <c r="ERR1" s="38"/>
      <c r="ERS1" s="38"/>
      <c r="ERT1" s="38"/>
      <c r="ERU1" s="38"/>
      <c r="ERV1" s="38"/>
      <c r="ERW1" s="38"/>
      <c r="ERX1" s="38"/>
      <c r="ERY1" s="38"/>
      <c r="ERZ1" s="38"/>
      <c r="ESA1" s="38"/>
      <c r="ESB1" s="38"/>
      <c r="ESC1" s="38"/>
      <c r="ESD1" s="38"/>
      <c r="ESE1" s="38"/>
      <c r="ESF1" s="38"/>
      <c r="ESG1" s="38"/>
      <c r="ESH1" s="38"/>
      <c r="ESI1" s="38"/>
      <c r="ESJ1" s="38"/>
      <c r="ESK1" s="38"/>
      <c r="ESL1" s="38"/>
      <c r="ESM1" s="38"/>
      <c r="ESN1" s="38"/>
      <c r="ESO1" s="38"/>
      <c r="ESP1" s="38"/>
      <c r="ESQ1" s="38"/>
      <c r="ESR1" s="38"/>
      <c r="ESS1" s="38"/>
      <c r="EST1" s="38"/>
      <c r="ESU1" s="38"/>
      <c r="ESV1" s="38"/>
      <c r="ESW1" s="38"/>
      <c r="ESX1" s="38"/>
      <c r="ESY1" s="38"/>
      <c r="ESZ1" s="38"/>
      <c r="ETA1" s="38"/>
      <c r="ETB1" s="38"/>
      <c r="ETC1" s="38"/>
      <c r="ETD1" s="38"/>
      <c r="ETE1" s="38"/>
      <c r="ETF1" s="38"/>
      <c r="ETG1" s="38"/>
      <c r="ETH1" s="38"/>
      <c r="ETI1" s="38"/>
      <c r="ETJ1" s="38"/>
      <c r="ETK1" s="38"/>
      <c r="ETL1" s="38"/>
      <c r="ETM1" s="38"/>
      <c r="ETN1" s="38"/>
      <c r="ETO1" s="38"/>
      <c r="ETP1" s="38"/>
      <c r="ETQ1" s="38"/>
      <c r="ETR1" s="38"/>
      <c r="ETS1" s="38"/>
      <c r="ETT1" s="38"/>
      <c r="ETU1" s="38"/>
      <c r="ETV1" s="38"/>
      <c r="ETW1" s="38"/>
      <c r="ETX1" s="38"/>
      <c r="ETY1" s="38"/>
      <c r="ETZ1" s="38"/>
      <c r="EUA1" s="38"/>
      <c r="EUB1" s="38"/>
      <c r="EUC1" s="38"/>
      <c r="EUD1" s="38"/>
      <c r="EUE1" s="38"/>
      <c r="EUF1" s="38"/>
      <c r="EUG1" s="38"/>
      <c r="EUH1" s="38"/>
      <c r="EUI1" s="38"/>
      <c r="EUJ1" s="38"/>
      <c r="EUK1" s="38"/>
      <c r="EUL1" s="38"/>
      <c r="EUM1" s="38"/>
      <c r="EUN1" s="38"/>
      <c r="EUO1" s="38"/>
      <c r="EUP1" s="38"/>
      <c r="EUQ1" s="38"/>
      <c r="EUR1" s="38"/>
      <c r="EUS1" s="38"/>
      <c r="EUT1" s="38"/>
      <c r="EUU1" s="38"/>
      <c r="EUV1" s="38"/>
      <c r="EUW1" s="38"/>
      <c r="EUX1" s="38"/>
      <c r="EUY1" s="38"/>
      <c r="EUZ1" s="38"/>
      <c r="EVA1" s="38"/>
      <c r="EVB1" s="38"/>
      <c r="EVC1" s="38"/>
      <c r="EVD1" s="38"/>
      <c r="EVE1" s="38"/>
      <c r="EVF1" s="38"/>
      <c r="EVG1" s="38"/>
      <c r="EVH1" s="38"/>
      <c r="EVI1" s="38"/>
      <c r="EVJ1" s="38"/>
      <c r="EVK1" s="38"/>
      <c r="EVL1" s="38"/>
      <c r="EVM1" s="38"/>
      <c r="EVN1" s="38"/>
      <c r="EVO1" s="38"/>
      <c r="EVP1" s="38"/>
      <c r="EVQ1" s="38"/>
      <c r="EVR1" s="38"/>
      <c r="EVS1" s="38"/>
      <c r="EVT1" s="38"/>
      <c r="EVU1" s="38"/>
      <c r="EVV1" s="38"/>
      <c r="EVW1" s="38"/>
      <c r="EVX1" s="38"/>
      <c r="EVY1" s="38"/>
      <c r="EVZ1" s="38"/>
      <c r="EWA1" s="38"/>
      <c r="EWB1" s="38"/>
      <c r="EWC1" s="38"/>
      <c r="EWD1" s="38"/>
      <c r="EWE1" s="38"/>
      <c r="EWF1" s="38"/>
      <c r="EWG1" s="38"/>
      <c r="EWH1" s="38"/>
      <c r="EWI1" s="38"/>
      <c r="EWJ1" s="38"/>
      <c r="EWK1" s="38"/>
      <c r="EWL1" s="38"/>
      <c r="EWM1" s="38"/>
      <c r="EWN1" s="38"/>
      <c r="EWO1" s="38"/>
      <c r="EWP1" s="38"/>
      <c r="EWQ1" s="38"/>
      <c r="EWR1" s="38"/>
      <c r="EWS1" s="38"/>
      <c r="EWT1" s="38"/>
      <c r="EWU1" s="38"/>
      <c r="EWV1" s="38"/>
      <c r="EWW1" s="38"/>
      <c r="EWX1" s="38"/>
      <c r="EWY1" s="38"/>
      <c r="EWZ1" s="38"/>
      <c r="EXA1" s="38"/>
      <c r="EXB1" s="38"/>
      <c r="EXC1" s="38"/>
      <c r="EXD1" s="38"/>
      <c r="EXE1" s="38"/>
      <c r="EXF1" s="38"/>
      <c r="EXG1" s="38"/>
      <c r="EXH1" s="38"/>
      <c r="EXI1" s="38"/>
      <c r="EXJ1" s="38"/>
      <c r="EXK1" s="38"/>
      <c r="EXL1" s="38"/>
      <c r="EXM1" s="38"/>
      <c r="EXN1" s="38"/>
      <c r="EXO1" s="38"/>
      <c r="EXP1" s="38"/>
      <c r="EXQ1" s="38"/>
      <c r="EXR1" s="38"/>
      <c r="EXS1" s="38"/>
      <c r="EXT1" s="38"/>
      <c r="EXU1" s="38"/>
      <c r="EXV1" s="38"/>
      <c r="EXW1" s="38"/>
      <c r="EXX1" s="38"/>
      <c r="EXY1" s="38"/>
      <c r="EXZ1" s="38"/>
      <c r="EYA1" s="38"/>
      <c r="EYB1" s="38"/>
      <c r="EYC1" s="38"/>
      <c r="EYD1" s="38"/>
      <c r="EYE1" s="38"/>
      <c r="EYF1" s="38"/>
      <c r="EYG1" s="38"/>
      <c r="EYH1" s="38"/>
      <c r="EYI1" s="38"/>
      <c r="EYJ1" s="38"/>
      <c r="EYK1" s="38"/>
      <c r="EYL1" s="38"/>
      <c r="EYM1" s="38"/>
      <c r="EYN1" s="38"/>
      <c r="EYO1" s="38"/>
      <c r="EYP1" s="38"/>
      <c r="EYQ1" s="38"/>
      <c r="EYR1" s="38"/>
      <c r="EYS1" s="38"/>
      <c r="EYT1" s="38"/>
      <c r="EYU1" s="38"/>
      <c r="EYV1" s="38"/>
      <c r="EYW1" s="38"/>
      <c r="EYX1" s="38"/>
      <c r="EYY1" s="38"/>
      <c r="EYZ1" s="38"/>
      <c r="EZA1" s="38"/>
      <c r="EZB1" s="38"/>
      <c r="EZC1" s="38"/>
      <c r="EZD1" s="38"/>
      <c r="EZE1" s="38"/>
      <c r="EZF1" s="38"/>
      <c r="EZG1" s="38"/>
      <c r="EZH1" s="38"/>
      <c r="EZI1" s="38"/>
      <c r="EZJ1" s="38"/>
      <c r="EZK1" s="38"/>
      <c r="EZL1" s="38"/>
      <c r="EZM1" s="38"/>
      <c r="EZN1" s="38"/>
      <c r="EZO1" s="38"/>
      <c r="EZP1" s="38"/>
      <c r="EZQ1" s="38"/>
      <c r="EZR1" s="38"/>
      <c r="EZS1" s="38"/>
      <c r="EZT1" s="38"/>
      <c r="EZU1" s="38"/>
      <c r="EZV1" s="38"/>
      <c r="EZW1" s="38"/>
      <c r="EZX1" s="38"/>
      <c r="EZY1" s="38"/>
      <c r="EZZ1" s="38"/>
      <c r="FAA1" s="38"/>
      <c r="FAB1" s="38"/>
      <c r="FAC1" s="38"/>
      <c r="FAD1" s="38"/>
      <c r="FAE1" s="38"/>
      <c r="FAF1" s="38"/>
      <c r="FAG1" s="38"/>
      <c r="FAH1" s="38"/>
      <c r="FAI1" s="38"/>
      <c r="FAJ1" s="38"/>
      <c r="FAK1" s="38"/>
      <c r="FAL1" s="38"/>
      <c r="FAM1" s="38"/>
      <c r="FAN1" s="38"/>
      <c r="FAO1" s="38"/>
      <c r="FAP1" s="38"/>
      <c r="FAQ1" s="38"/>
      <c r="FAR1" s="38"/>
      <c r="FAS1" s="38"/>
      <c r="FAT1" s="38"/>
      <c r="FAU1" s="38"/>
      <c r="FAV1" s="38"/>
      <c r="FAW1" s="38"/>
      <c r="FAX1" s="38"/>
      <c r="FAY1" s="38"/>
      <c r="FAZ1" s="38"/>
      <c r="FBA1" s="38"/>
      <c r="FBB1" s="38"/>
      <c r="FBC1" s="38"/>
      <c r="FBD1" s="38"/>
      <c r="FBE1" s="38"/>
      <c r="FBF1" s="38"/>
      <c r="FBG1" s="38"/>
      <c r="FBH1" s="38"/>
      <c r="FBI1" s="38"/>
      <c r="FBJ1" s="38"/>
      <c r="FBK1" s="38"/>
      <c r="FBL1" s="38"/>
      <c r="FBM1" s="38"/>
      <c r="FBN1" s="38"/>
      <c r="FBO1" s="38"/>
      <c r="FBP1" s="38"/>
      <c r="FBQ1" s="38"/>
      <c r="FBR1" s="38"/>
      <c r="FBS1" s="38"/>
      <c r="FBT1" s="38"/>
      <c r="FBU1" s="38"/>
      <c r="FBV1" s="38"/>
      <c r="FBW1" s="38"/>
      <c r="FBX1" s="38"/>
      <c r="FBY1" s="38"/>
      <c r="FBZ1" s="38"/>
      <c r="FCA1" s="38"/>
      <c r="FCB1" s="38"/>
      <c r="FCC1" s="38"/>
      <c r="FCD1" s="38"/>
      <c r="FCE1" s="38"/>
      <c r="FCF1" s="38"/>
      <c r="FCG1" s="38"/>
      <c r="FCH1" s="38"/>
      <c r="FCI1" s="38"/>
      <c r="FCJ1" s="38"/>
      <c r="FCK1" s="38"/>
      <c r="FCL1" s="38"/>
      <c r="FCM1" s="38"/>
      <c r="FCN1" s="38"/>
      <c r="FCO1" s="38"/>
      <c r="FCP1" s="38"/>
      <c r="FCQ1" s="38"/>
      <c r="FCR1" s="38"/>
      <c r="FCS1" s="38"/>
      <c r="FCT1" s="38"/>
      <c r="FCU1" s="38"/>
      <c r="FCV1" s="38"/>
      <c r="FCW1" s="38"/>
      <c r="FCX1" s="38"/>
      <c r="FCY1" s="38"/>
      <c r="FCZ1" s="38"/>
      <c r="FDA1" s="38"/>
      <c r="FDB1" s="38"/>
      <c r="FDC1" s="38"/>
      <c r="FDD1" s="38"/>
      <c r="FDE1" s="38"/>
      <c r="FDF1" s="38"/>
      <c r="FDG1" s="38"/>
      <c r="FDH1" s="38"/>
      <c r="FDI1" s="38"/>
      <c r="FDJ1" s="38"/>
      <c r="FDK1" s="38"/>
      <c r="FDL1" s="38"/>
      <c r="FDM1" s="38"/>
      <c r="FDN1" s="38"/>
      <c r="FDO1" s="38"/>
      <c r="FDP1" s="38"/>
      <c r="FDQ1" s="38"/>
      <c r="FDR1" s="38"/>
      <c r="FDS1" s="38"/>
      <c r="FDT1" s="38"/>
      <c r="FDU1" s="38"/>
      <c r="FDV1" s="38"/>
      <c r="FDW1" s="38"/>
      <c r="FDX1" s="38"/>
      <c r="FDY1" s="38"/>
      <c r="FDZ1" s="38"/>
      <c r="FEA1" s="38"/>
      <c r="FEB1" s="38"/>
      <c r="FEC1" s="38"/>
      <c r="FED1" s="38"/>
      <c r="FEE1" s="38"/>
      <c r="FEF1" s="38"/>
      <c r="FEG1" s="38"/>
      <c r="FEH1" s="38"/>
      <c r="FEI1" s="38"/>
      <c r="FEJ1" s="38"/>
      <c r="FEK1" s="38"/>
      <c r="FEL1" s="38"/>
      <c r="FEM1" s="38"/>
      <c r="FEN1" s="38"/>
      <c r="FEO1" s="38"/>
      <c r="FEP1" s="38"/>
      <c r="FEQ1" s="38"/>
      <c r="FER1" s="38"/>
      <c r="FES1" s="38"/>
      <c r="FET1" s="38"/>
      <c r="FEU1" s="38"/>
      <c r="FEV1" s="38"/>
      <c r="FEW1" s="38"/>
      <c r="FEX1" s="38"/>
      <c r="FEY1" s="38"/>
      <c r="FEZ1" s="38"/>
      <c r="FFA1" s="38"/>
      <c r="FFB1" s="38"/>
      <c r="FFC1" s="38"/>
      <c r="FFD1" s="38"/>
      <c r="FFE1" s="38"/>
      <c r="FFF1" s="38"/>
      <c r="FFG1" s="38"/>
      <c r="FFH1" s="38"/>
      <c r="FFI1" s="38"/>
      <c r="FFJ1" s="38"/>
      <c r="FFK1" s="38"/>
      <c r="FFL1" s="38"/>
      <c r="FFM1" s="38"/>
      <c r="FFN1" s="38"/>
      <c r="FFO1" s="38"/>
      <c r="FFP1" s="38"/>
      <c r="FFQ1" s="38"/>
      <c r="FFR1" s="38"/>
      <c r="FFS1" s="38"/>
      <c r="FFT1" s="38"/>
      <c r="FFU1" s="38"/>
      <c r="FFV1" s="38"/>
      <c r="FFW1" s="38"/>
      <c r="FFX1" s="38"/>
      <c r="FFY1" s="38"/>
      <c r="FFZ1" s="38"/>
      <c r="FGA1" s="38"/>
      <c r="FGB1" s="38"/>
      <c r="FGC1" s="38"/>
      <c r="FGD1" s="38"/>
      <c r="FGE1" s="38"/>
      <c r="FGF1" s="38"/>
      <c r="FGG1" s="38"/>
      <c r="FGH1" s="38"/>
      <c r="FGI1" s="38"/>
      <c r="FGJ1" s="38"/>
      <c r="FGK1" s="38"/>
      <c r="FGL1" s="38"/>
      <c r="FGM1" s="38"/>
      <c r="FGN1" s="38"/>
      <c r="FGO1" s="38"/>
      <c r="FGP1" s="38"/>
      <c r="FGQ1" s="38"/>
      <c r="FGR1" s="38"/>
      <c r="FGS1" s="38"/>
      <c r="FGT1" s="38"/>
      <c r="FGU1" s="38"/>
      <c r="FGV1" s="38"/>
      <c r="FGW1" s="38"/>
      <c r="FGX1" s="38"/>
      <c r="FGY1" s="38"/>
      <c r="FGZ1" s="38"/>
      <c r="FHA1" s="38"/>
      <c r="FHB1" s="38"/>
      <c r="FHC1" s="38"/>
      <c r="FHD1" s="38"/>
      <c r="FHE1" s="38"/>
      <c r="FHF1" s="38"/>
      <c r="FHG1" s="38"/>
      <c r="FHH1" s="38"/>
      <c r="FHI1" s="38"/>
      <c r="FHJ1" s="38"/>
      <c r="FHK1" s="38"/>
      <c r="FHL1" s="38"/>
      <c r="FHM1" s="38"/>
      <c r="FHN1" s="38"/>
      <c r="FHO1" s="38"/>
      <c r="FHP1" s="38"/>
      <c r="FHQ1" s="38"/>
      <c r="FHR1" s="38"/>
      <c r="FHS1" s="38"/>
      <c r="FHT1" s="38"/>
      <c r="FHU1" s="38"/>
      <c r="FHV1" s="38"/>
      <c r="FHW1" s="38"/>
      <c r="FHX1" s="38"/>
      <c r="FHY1" s="38"/>
      <c r="FHZ1" s="38"/>
      <c r="FIA1" s="38"/>
      <c r="FIB1" s="38"/>
      <c r="FIC1" s="38"/>
      <c r="FID1" s="38"/>
      <c r="FIE1" s="38"/>
      <c r="FIF1" s="38"/>
      <c r="FIG1" s="38"/>
      <c r="FIH1" s="38"/>
      <c r="FII1" s="38"/>
      <c r="FIJ1" s="38"/>
      <c r="FIK1" s="38"/>
      <c r="FIL1" s="38"/>
      <c r="FIM1" s="38"/>
      <c r="FIN1" s="38"/>
      <c r="FIO1" s="38"/>
      <c r="FIP1" s="38"/>
      <c r="FIQ1" s="38"/>
      <c r="FIR1" s="38"/>
      <c r="FIS1" s="38"/>
      <c r="FIT1" s="38"/>
      <c r="FIU1" s="38"/>
      <c r="FIV1" s="38"/>
      <c r="FIW1" s="38"/>
      <c r="FIX1" s="38"/>
      <c r="FIY1" s="38"/>
      <c r="FIZ1" s="38"/>
      <c r="FJA1" s="38"/>
      <c r="FJB1" s="38"/>
      <c r="FJC1" s="38"/>
      <c r="FJD1" s="38"/>
      <c r="FJE1" s="38"/>
      <c r="FJF1" s="38"/>
      <c r="FJG1" s="38"/>
      <c r="FJH1" s="38"/>
      <c r="FJI1" s="38"/>
      <c r="FJJ1" s="38"/>
      <c r="FJK1" s="38"/>
      <c r="FJL1" s="38"/>
      <c r="FJM1" s="38"/>
      <c r="FJN1" s="38"/>
      <c r="FJO1" s="38"/>
      <c r="FJP1" s="38"/>
      <c r="FJQ1" s="38"/>
      <c r="FJR1" s="38"/>
      <c r="FJS1" s="38"/>
      <c r="FJT1" s="38"/>
      <c r="FJU1" s="38"/>
      <c r="FJV1" s="38"/>
      <c r="FJW1" s="38"/>
      <c r="FJX1" s="38"/>
      <c r="FJY1" s="38"/>
      <c r="FJZ1" s="38"/>
      <c r="FKA1" s="38"/>
      <c r="FKB1" s="38"/>
      <c r="FKC1" s="38"/>
      <c r="FKD1" s="38"/>
      <c r="FKE1" s="38"/>
      <c r="FKF1" s="38"/>
      <c r="FKG1" s="38"/>
      <c r="FKH1" s="38"/>
      <c r="FKI1" s="38"/>
      <c r="FKJ1" s="38"/>
      <c r="FKK1" s="38"/>
      <c r="FKL1" s="38"/>
      <c r="FKM1" s="38"/>
      <c r="FKN1" s="38"/>
      <c r="FKO1" s="38"/>
      <c r="FKP1" s="38"/>
      <c r="FKQ1" s="38"/>
      <c r="FKR1" s="38"/>
      <c r="FKS1" s="38"/>
      <c r="FKT1" s="38"/>
      <c r="FKU1" s="38"/>
      <c r="FKV1" s="38"/>
      <c r="FKW1" s="38"/>
      <c r="FKX1" s="38"/>
      <c r="FKY1" s="38"/>
      <c r="FKZ1" s="38"/>
      <c r="FLA1" s="38"/>
      <c r="FLB1" s="38"/>
      <c r="FLC1" s="38"/>
      <c r="FLD1" s="38"/>
      <c r="FLE1" s="38"/>
      <c r="FLF1" s="38"/>
      <c r="FLG1" s="38"/>
      <c r="FLH1" s="38"/>
      <c r="FLI1" s="38"/>
      <c r="FLJ1" s="38"/>
      <c r="FLK1" s="38"/>
      <c r="FLL1" s="38"/>
      <c r="FLM1" s="38"/>
      <c r="FLN1" s="38"/>
      <c r="FLO1" s="38"/>
      <c r="FLP1" s="38"/>
      <c r="FLQ1" s="38"/>
      <c r="FLR1" s="38"/>
      <c r="FLS1" s="38"/>
      <c r="FLT1" s="38"/>
      <c r="FLU1" s="38"/>
      <c r="FLV1" s="38"/>
      <c r="FLW1" s="38"/>
      <c r="FLX1" s="38"/>
      <c r="FLY1" s="38"/>
      <c r="FLZ1" s="38"/>
      <c r="FMA1" s="38"/>
      <c r="FMB1" s="38"/>
      <c r="FMC1" s="38"/>
      <c r="FMD1" s="38"/>
      <c r="FME1" s="38"/>
      <c r="FMF1" s="38"/>
      <c r="FMG1" s="38"/>
      <c r="FMH1" s="38"/>
      <c r="FMI1" s="38"/>
      <c r="FMJ1" s="38"/>
      <c r="FMK1" s="38"/>
      <c r="FML1" s="38"/>
      <c r="FMM1" s="38"/>
      <c r="FMN1" s="38"/>
      <c r="FMO1" s="38"/>
      <c r="FMP1" s="38"/>
      <c r="FMQ1" s="38"/>
      <c r="FMR1" s="38"/>
      <c r="FMS1" s="38"/>
      <c r="FMT1" s="38"/>
      <c r="FMU1" s="38"/>
      <c r="FMV1" s="38"/>
      <c r="FMW1" s="38"/>
      <c r="FMX1" s="38"/>
      <c r="FMY1" s="38"/>
      <c r="FMZ1" s="38"/>
      <c r="FNA1" s="38"/>
      <c r="FNB1" s="38"/>
      <c r="FNC1" s="38"/>
      <c r="FND1" s="38"/>
      <c r="FNE1" s="38"/>
      <c r="FNF1" s="38"/>
      <c r="FNG1" s="38"/>
      <c r="FNH1" s="38"/>
      <c r="FNI1" s="38"/>
      <c r="FNJ1" s="38"/>
      <c r="FNK1" s="38"/>
      <c r="FNL1" s="38"/>
      <c r="FNM1" s="38"/>
      <c r="FNN1" s="38"/>
      <c r="FNO1" s="38"/>
      <c r="FNP1" s="38"/>
      <c r="FNQ1" s="38"/>
      <c r="FNR1" s="38"/>
      <c r="FNS1" s="38"/>
      <c r="FNT1" s="38"/>
      <c r="FNU1" s="38"/>
      <c r="FNV1" s="38"/>
      <c r="FNW1" s="38"/>
      <c r="FNX1" s="38"/>
      <c r="FNY1" s="38"/>
      <c r="FNZ1" s="38"/>
      <c r="FOA1" s="38"/>
      <c r="FOB1" s="38"/>
      <c r="FOC1" s="38"/>
      <c r="FOD1" s="38"/>
      <c r="FOE1" s="38"/>
      <c r="FOF1" s="38"/>
      <c r="FOG1" s="38"/>
      <c r="FOH1" s="38"/>
      <c r="FOI1" s="38"/>
      <c r="FOJ1" s="38"/>
      <c r="FOK1" s="38"/>
      <c r="FOL1" s="38"/>
      <c r="FOM1" s="38"/>
      <c r="FON1" s="38"/>
      <c r="FOO1" s="38"/>
      <c r="FOP1" s="38"/>
      <c r="FOQ1" s="38"/>
      <c r="FOR1" s="38"/>
      <c r="FOS1" s="38"/>
      <c r="FOT1" s="38"/>
      <c r="FOU1" s="38"/>
      <c r="FOV1" s="38"/>
      <c r="FOW1" s="38"/>
      <c r="FOX1" s="38"/>
      <c r="FOY1" s="38"/>
      <c r="FOZ1" s="38"/>
      <c r="FPA1" s="38"/>
      <c r="FPB1" s="38"/>
      <c r="FPC1" s="38"/>
      <c r="FPD1" s="38"/>
      <c r="FPE1" s="38"/>
      <c r="FPF1" s="38"/>
      <c r="FPG1" s="38"/>
      <c r="FPH1" s="38"/>
      <c r="FPI1" s="38"/>
      <c r="FPJ1" s="38"/>
      <c r="FPK1" s="38"/>
      <c r="FPL1" s="38"/>
      <c r="FPM1" s="38"/>
      <c r="FPN1" s="38"/>
      <c r="FPO1" s="38"/>
      <c r="FPP1" s="38"/>
      <c r="FPQ1" s="38"/>
      <c r="FPR1" s="38"/>
      <c r="FPS1" s="38"/>
      <c r="FPT1" s="38"/>
      <c r="FPU1" s="38"/>
      <c r="FPV1" s="38"/>
      <c r="FPW1" s="38"/>
      <c r="FPX1" s="38"/>
      <c r="FPY1" s="38"/>
      <c r="FPZ1" s="38"/>
      <c r="FQA1" s="38"/>
      <c r="FQB1" s="38"/>
      <c r="FQC1" s="38"/>
      <c r="FQD1" s="38"/>
      <c r="FQE1" s="38"/>
      <c r="FQF1" s="38"/>
      <c r="FQG1" s="38"/>
      <c r="FQH1" s="38"/>
      <c r="FQI1" s="38"/>
      <c r="FQJ1" s="38"/>
      <c r="FQK1" s="38"/>
      <c r="FQL1" s="38"/>
      <c r="FQM1" s="38"/>
      <c r="FQN1" s="38"/>
      <c r="FQO1" s="38"/>
      <c r="FQP1" s="38"/>
      <c r="FQQ1" s="38"/>
      <c r="FQR1" s="38"/>
      <c r="FQS1" s="38"/>
      <c r="FQT1" s="38"/>
      <c r="FQU1" s="38"/>
      <c r="FQV1" s="38"/>
      <c r="FQW1" s="38"/>
      <c r="FQX1" s="38"/>
      <c r="FQY1" s="38"/>
      <c r="FQZ1" s="38"/>
      <c r="FRA1" s="38"/>
      <c r="FRB1" s="38"/>
      <c r="FRC1" s="38"/>
      <c r="FRD1" s="38"/>
      <c r="FRE1" s="38"/>
      <c r="FRF1" s="38"/>
      <c r="FRG1" s="38"/>
      <c r="FRH1" s="38"/>
      <c r="FRI1" s="38"/>
      <c r="FRJ1" s="38"/>
      <c r="FRK1" s="38"/>
      <c r="FRL1" s="38"/>
      <c r="FRM1" s="38"/>
      <c r="FRN1" s="38"/>
      <c r="FRO1" s="38"/>
      <c r="FRP1" s="38"/>
      <c r="FRQ1" s="38"/>
      <c r="FRR1" s="38"/>
      <c r="FRS1" s="38"/>
      <c r="FRT1" s="38"/>
      <c r="FRU1" s="38"/>
      <c r="FRV1" s="38"/>
      <c r="FRW1" s="38"/>
      <c r="FRX1" s="38"/>
      <c r="FRY1" s="38"/>
      <c r="FRZ1" s="38"/>
      <c r="FSA1" s="38"/>
      <c r="FSB1" s="38"/>
      <c r="FSC1" s="38"/>
      <c r="FSD1" s="38"/>
      <c r="FSE1" s="38"/>
      <c r="FSF1" s="38"/>
      <c r="FSG1" s="38"/>
      <c r="FSH1" s="38"/>
      <c r="FSI1" s="38"/>
      <c r="FSJ1" s="38"/>
      <c r="FSK1" s="38"/>
      <c r="FSL1" s="38"/>
      <c r="FSM1" s="38"/>
      <c r="FSN1" s="38"/>
      <c r="FSO1" s="38"/>
      <c r="FSP1" s="38"/>
      <c r="FSQ1" s="38"/>
      <c r="FSR1" s="38"/>
      <c r="FSS1" s="38"/>
      <c r="FST1" s="38"/>
      <c r="FSU1" s="38"/>
      <c r="FSV1" s="38"/>
      <c r="FSW1" s="38"/>
      <c r="FSX1" s="38"/>
      <c r="FSY1" s="38"/>
      <c r="FSZ1" s="38"/>
      <c r="FTA1" s="38"/>
      <c r="FTB1" s="38"/>
      <c r="FTC1" s="38"/>
      <c r="FTD1" s="38"/>
      <c r="FTE1" s="38"/>
      <c r="FTF1" s="38"/>
      <c r="FTG1" s="38"/>
      <c r="FTH1" s="38"/>
      <c r="FTI1" s="38"/>
      <c r="FTJ1" s="38"/>
      <c r="FTK1" s="38"/>
      <c r="FTL1" s="38"/>
      <c r="FTM1" s="38"/>
      <c r="FTN1" s="38"/>
      <c r="FTO1" s="38"/>
      <c r="FTP1" s="38"/>
      <c r="FTQ1" s="38"/>
      <c r="FTR1" s="38"/>
      <c r="FTS1" s="38"/>
      <c r="FTT1" s="38"/>
      <c r="FTU1" s="38"/>
      <c r="FTV1" s="38"/>
      <c r="FTW1" s="38"/>
      <c r="FTX1" s="38"/>
      <c r="FTY1" s="38"/>
      <c r="FTZ1" s="38"/>
      <c r="FUA1" s="38"/>
      <c r="FUB1" s="38"/>
      <c r="FUC1" s="38"/>
      <c r="FUD1" s="38"/>
      <c r="FUE1" s="38"/>
      <c r="FUF1" s="38"/>
      <c r="FUG1" s="38"/>
      <c r="FUH1" s="38"/>
      <c r="FUI1" s="38"/>
      <c r="FUJ1" s="38"/>
      <c r="FUK1" s="38"/>
      <c r="FUL1" s="38"/>
      <c r="FUM1" s="38"/>
      <c r="FUN1" s="38"/>
      <c r="FUO1" s="38"/>
      <c r="FUP1" s="38"/>
      <c r="FUQ1" s="38"/>
      <c r="FUR1" s="38"/>
      <c r="FUS1" s="38"/>
      <c r="FUT1" s="38"/>
      <c r="FUU1" s="38"/>
      <c r="FUV1" s="38"/>
      <c r="FUW1" s="38"/>
      <c r="FUX1" s="38"/>
      <c r="FUY1" s="38"/>
      <c r="FUZ1" s="38"/>
      <c r="FVA1" s="38"/>
      <c r="FVB1" s="38"/>
      <c r="FVC1" s="38"/>
      <c r="FVD1" s="38"/>
      <c r="FVE1" s="38"/>
      <c r="FVF1" s="38"/>
      <c r="FVG1" s="38"/>
      <c r="FVH1" s="38"/>
      <c r="FVI1" s="38"/>
      <c r="FVJ1" s="38"/>
      <c r="FVK1" s="38"/>
      <c r="FVL1" s="38"/>
      <c r="FVM1" s="38"/>
      <c r="FVN1" s="38"/>
      <c r="FVO1" s="38"/>
      <c r="FVP1" s="38"/>
      <c r="FVQ1" s="38"/>
      <c r="FVR1" s="38"/>
      <c r="FVS1" s="38"/>
      <c r="FVT1" s="38"/>
      <c r="FVU1" s="38"/>
      <c r="FVV1" s="38"/>
      <c r="FVW1" s="38"/>
      <c r="FVX1" s="38"/>
      <c r="FVY1" s="38"/>
      <c r="FVZ1" s="38"/>
      <c r="FWA1" s="38"/>
      <c r="FWB1" s="38"/>
      <c r="FWC1" s="38"/>
      <c r="FWD1" s="38"/>
      <c r="FWE1" s="38"/>
      <c r="FWF1" s="38"/>
      <c r="FWG1" s="38"/>
      <c r="FWH1" s="38"/>
      <c r="FWI1" s="38"/>
      <c r="FWJ1" s="38"/>
      <c r="FWK1" s="38"/>
      <c r="FWL1" s="38"/>
      <c r="FWM1" s="38"/>
      <c r="FWN1" s="38"/>
      <c r="FWO1" s="38"/>
      <c r="FWP1" s="38"/>
      <c r="FWQ1" s="38"/>
      <c r="FWR1" s="38"/>
      <c r="FWS1" s="38"/>
      <c r="FWT1" s="38"/>
      <c r="FWU1" s="38"/>
      <c r="FWV1" s="38"/>
      <c r="FWW1" s="38"/>
      <c r="FWX1" s="38"/>
      <c r="FWY1" s="38"/>
      <c r="FWZ1" s="38"/>
      <c r="FXA1" s="38"/>
      <c r="FXB1" s="38"/>
      <c r="FXC1" s="38"/>
      <c r="FXD1" s="38"/>
      <c r="FXE1" s="38"/>
      <c r="FXF1" s="38"/>
      <c r="FXG1" s="38"/>
      <c r="FXH1" s="38"/>
      <c r="FXI1" s="38"/>
      <c r="FXJ1" s="38"/>
      <c r="FXK1" s="38"/>
      <c r="FXL1" s="38"/>
      <c r="FXM1" s="38"/>
      <c r="FXN1" s="38"/>
      <c r="FXO1" s="38"/>
      <c r="FXP1" s="38"/>
      <c r="FXQ1" s="38"/>
      <c r="FXR1" s="38"/>
      <c r="FXS1" s="38"/>
      <c r="FXT1" s="38"/>
      <c r="FXU1" s="38"/>
      <c r="FXV1" s="38"/>
      <c r="FXW1" s="38"/>
      <c r="FXX1" s="38"/>
      <c r="FXY1" s="38"/>
      <c r="FXZ1" s="38"/>
      <c r="FYA1" s="38"/>
      <c r="FYB1" s="38"/>
      <c r="FYC1" s="38"/>
      <c r="FYD1" s="38"/>
      <c r="FYE1" s="38"/>
      <c r="FYF1" s="38"/>
      <c r="FYG1" s="38"/>
      <c r="FYH1" s="38"/>
      <c r="FYI1" s="38"/>
      <c r="FYJ1" s="38"/>
      <c r="FYK1" s="38"/>
      <c r="FYL1" s="38"/>
      <c r="FYM1" s="38"/>
      <c r="FYN1" s="38"/>
      <c r="FYO1" s="38"/>
      <c r="FYP1" s="38"/>
      <c r="FYQ1" s="38"/>
      <c r="FYR1" s="38"/>
      <c r="FYS1" s="38"/>
      <c r="FYT1" s="38"/>
      <c r="FYU1" s="38"/>
      <c r="FYV1" s="38"/>
      <c r="FYW1" s="38"/>
      <c r="FYX1" s="38"/>
      <c r="FYY1" s="38"/>
      <c r="FYZ1" s="38"/>
      <c r="FZA1" s="38"/>
      <c r="FZB1" s="38"/>
      <c r="FZC1" s="38"/>
      <c r="FZD1" s="38"/>
      <c r="FZE1" s="38"/>
      <c r="FZF1" s="38"/>
      <c r="FZG1" s="38"/>
      <c r="FZH1" s="38"/>
      <c r="FZI1" s="38"/>
      <c r="FZJ1" s="38"/>
      <c r="FZK1" s="38"/>
      <c r="FZL1" s="38"/>
      <c r="FZM1" s="38"/>
      <c r="FZN1" s="38"/>
      <c r="FZO1" s="38"/>
      <c r="FZP1" s="38"/>
      <c r="FZQ1" s="38"/>
      <c r="FZR1" s="38"/>
      <c r="FZS1" s="38"/>
      <c r="FZT1" s="38"/>
      <c r="FZU1" s="38"/>
      <c r="FZV1" s="38"/>
      <c r="FZW1" s="38"/>
      <c r="FZX1" s="38"/>
      <c r="FZY1" s="38"/>
      <c r="FZZ1" s="38"/>
      <c r="GAA1" s="38"/>
      <c r="GAB1" s="38"/>
      <c r="GAC1" s="38"/>
      <c r="GAD1" s="38"/>
      <c r="GAE1" s="38"/>
      <c r="GAF1" s="38"/>
      <c r="GAG1" s="38"/>
      <c r="GAH1" s="38"/>
      <c r="GAI1" s="38"/>
      <c r="GAJ1" s="38"/>
      <c r="GAK1" s="38"/>
      <c r="GAL1" s="38"/>
      <c r="GAM1" s="38"/>
      <c r="GAN1" s="38"/>
      <c r="GAO1" s="38"/>
      <c r="GAP1" s="38"/>
      <c r="GAQ1" s="38"/>
      <c r="GAR1" s="38"/>
      <c r="GAS1" s="38"/>
      <c r="GAT1" s="38"/>
      <c r="GAU1" s="38"/>
      <c r="GAV1" s="38"/>
      <c r="GAW1" s="38"/>
      <c r="GAX1" s="38"/>
      <c r="GAY1" s="38"/>
      <c r="GAZ1" s="38"/>
      <c r="GBA1" s="38"/>
      <c r="GBB1" s="38"/>
      <c r="GBC1" s="38"/>
      <c r="GBD1" s="38"/>
      <c r="GBE1" s="38"/>
      <c r="GBF1" s="38"/>
      <c r="GBG1" s="38"/>
      <c r="GBH1" s="38"/>
      <c r="GBI1" s="38"/>
      <c r="GBJ1" s="38"/>
      <c r="GBK1" s="38"/>
      <c r="GBL1" s="38"/>
      <c r="GBM1" s="38"/>
      <c r="GBN1" s="38"/>
      <c r="GBO1" s="38"/>
      <c r="GBP1" s="38"/>
      <c r="GBQ1" s="38"/>
      <c r="GBR1" s="38"/>
      <c r="GBS1" s="38"/>
      <c r="GBT1" s="38"/>
      <c r="GBU1" s="38"/>
      <c r="GBV1" s="38"/>
      <c r="GBW1" s="38"/>
      <c r="GBX1" s="38"/>
      <c r="GBY1" s="38"/>
      <c r="GBZ1" s="38"/>
      <c r="GCA1" s="38"/>
      <c r="GCB1" s="38"/>
      <c r="GCC1" s="38"/>
      <c r="GCD1" s="38"/>
      <c r="GCE1" s="38"/>
      <c r="GCF1" s="38"/>
      <c r="GCG1" s="38"/>
      <c r="GCH1" s="38"/>
      <c r="GCI1" s="38"/>
      <c r="GCJ1" s="38"/>
      <c r="GCK1" s="38"/>
      <c r="GCL1" s="38"/>
      <c r="GCM1" s="38"/>
      <c r="GCN1" s="38"/>
      <c r="GCO1" s="38"/>
      <c r="GCP1" s="38"/>
      <c r="GCQ1" s="38"/>
      <c r="GCR1" s="38"/>
      <c r="GCS1" s="38"/>
      <c r="GCT1" s="38"/>
      <c r="GCU1" s="38"/>
      <c r="GCV1" s="38"/>
      <c r="GCW1" s="38"/>
      <c r="GCX1" s="38"/>
      <c r="GCY1" s="38"/>
      <c r="GCZ1" s="38"/>
      <c r="GDA1" s="38"/>
      <c r="GDB1" s="38"/>
      <c r="GDC1" s="38"/>
      <c r="GDD1" s="38"/>
      <c r="GDE1" s="38"/>
      <c r="GDF1" s="38"/>
      <c r="GDG1" s="38"/>
      <c r="GDH1" s="38"/>
      <c r="GDI1" s="38"/>
      <c r="GDJ1" s="38"/>
      <c r="GDK1" s="38"/>
      <c r="GDL1" s="38"/>
      <c r="GDM1" s="38"/>
      <c r="GDN1" s="38"/>
      <c r="GDO1" s="38"/>
      <c r="GDP1" s="38"/>
      <c r="GDQ1" s="38"/>
      <c r="GDR1" s="38"/>
      <c r="GDS1" s="38"/>
      <c r="GDT1" s="38"/>
      <c r="GDU1" s="38"/>
      <c r="GDV1" s="38"/>
      <c r="GDW1" s="38"/>
      <c r="GDX1" s="38"/>
      <c r="GDY1" s="38"/>
      <c r="GDZ1" s="38"/>
      <c r="GEA1" s="38"/>
      <c r="GEB1" s="38"/>
      <c r="GEC1" s="38"/>
      <c r="GED1" s="38"/>
      <c r="GEE1" s="38"/>
      <c r="GEF1" s="38"/>
      <c r="GEG1" s="38"/>
      <c r="GEH1" s="38"/>
      <c r="GEI1" s="38"/>
      <c r="GEJ1" s="38"/>
      <c r="GEK1" s="38"/>
      <c r="GEL1" s="38"/>
      <c r="GEM1" s="38"/>
      <c r="GEN1" s="38"/>
      <c r="GEO1" s="38"/>
      <c r="GEP1" s="38"/>
      <c r="GEQ1" s="38"/>
      <c r="GER1" s="38"/>
      <c r="GES1" s="38"/>
      <c r="GET1" s="38"/>
      <c r="GEU1" s="38"/>
      <c r="GEV1" s="38"/>
      <c r="GEW1" s="38"/>
      <c r="GEX1" s="38"/>
      <c r="GEY1" s="38"/>
      <c r="GEZ1" s="38"/>
      <c r="GFA1" s="38"/>
      <c r="GFB1" s="38"/>
      <c r="GFC1" s="38"/>
      <c r="GFD1" s="38"/>
      <c r="GFE1" s="38"/>
      <c r="GFF1" s="38"/>
      <c r="GFG1" s="38"/>
      <c r="GFH1" s="38"/>
      <c r="GFI1" s="38"/>
      <c r="GFJ1" s="38"/>
      <c r="GFK1" s="38"/>
      <c r="GFL1" s="38"/>
      <c r="GFM1" s="38"/>
      <c r="GFN1" s="38"/>
      <c r="GFO1" s="38"/>
      <c r="GFP1" s="38"/>
      <c r="GFQ1" s="38"/>
      <c r="GFR1" s="38"/>
      <c r="GFS1" s="38"/>
      <c r="GFT1" s="38"/>
      <c r="GFU1" s="38"/>
      <c r="GFV1" s="38"/>
      <c r="GFW1" s="38"/>
      <c r="GFX1" s="38"/>
      <c r="GFY1" s="38"/>
      <c r="GFZ1" s="38"/>
      <c r="GGA1" s="38"/>
      <c r="GGB1" s="38"/>
      <c r="GGC1" s="38"/>
      <c r="GGD1" s="38"/>
      <c r="GGE1" s="38"/>
      <c r="GGF1" s="38"/>
      <c r="GGG1" s="38"/>
      <c r="GGH1" s="38"/>
      <c r="GGI1" s="38"/>
      <c r="GGJ1" s="38"/>
      <c r="GGK1" s="38"/>
      <c r="GGL1" s="38"/>
      <c r="GGM1" s="38"/>
      <c r="GGN1" s="38"/>
      <c r="GGO1" s="38"/>
      <c r="GGP1" s="38"/>
      <c r="GGQ1" s="38"/>
      <c r="GGR1" s="38"/>
      <c r="GGS1" s="38"/>
      <c r="GGT1" s="38"/>
      <c r="GGU1" s="38"/>
      <c r="GGV1" s="38"/>
      <c r="GGW1" s="38"/>
      <c r="GGX1" s="38"/>
      <c r="GGY1" s="38"/>
      <c r="GGZ1" s="38"/>
      <c r="GHA1" s="38"/>
      <c r="GHB1" s="38"/>
      <c r="GHC1" s="38"/>
      <c r="GHD1" s="38"/>
      <c r="GHE1" s="38"/>
      <c r="GHF1" s="38"/>
      <c r="GHG1" s="38"/>
      <c r="GHH1" s="38"/>
      <c r="GHI1" s="38"/>
      <c r="GHJ1" s="38"/>
      <c r="GHK1" s="38"/>
      <c r="GHL1" s="38"/>
      <c r="GHM1" s="38"/>
      <c r="GHN1" s="38"/>
      <c r="GHO1" s="38"/>
      <c r="GHP1" s="38"/>
      <c r="GHQ1" s="38"/>
      <c r="GHR1" s="38"/>
      <c r="GHS1" s="38"/>
      <c r="GHT1" s="38"/>
      <c r="GHU1" s="38"/>
      <c r="GHV1" s="38"/>
      <c r="GHW1" s="38"/>
      <c r="GHX1" s="38"/>
      <c r="GHY1" s="38"/>
      <c r="GHZ1" s="38"/>
      <c r="GIA1" s="38"/>
      <c r="GIB1" s="38"/>
      <c r="GIC1" s="38"/>
      <c r="GID1" s="38"/>
      <c r="GIE1" s="38"/>
      <c r="GIF1" s="38"/>
      <c r="GIG1" s="38"/>
      <c r="GIH1" s="38"/>
      <c r="GII1" s="38"/>
      <c r="GIJ1" s="38"/>
      <c r="GIK1" s="38"/>
      <c r="GIL1" s="38"/>
      <c r="GIM1" s="38"/>
      <c r="GIN1" s="38"/>
      <c r="GIO1" s="38"/>
      <c r="GIP1" s="38"/>
      <c r="GIQ1" s="38"/>
      <c r="GIR1" s="38"/>
      <c r="GIS1" s="38"/>
      <c r="GIT1" s="38"/>
      <c r="GIU1" s="38"/>
      <c r="GIV1" s="38"/>
      <c r="GIW1" s="38"/>
      <c r="GIX1" s="38"/>
      <c r="GIY1" s="38"/>
      <c r="GIZ1" s="38"/>
      <c r="GJA1" s="38"/>
      <c r="GJB1" s="38"/>
      <c r="GJC1" s="38"/>
      <c r="GJD1" s="38"/>
      <c r="GJE1" s="38"/>
      <c r="GJF1" s="38"/>
      <c r="GJG1" s="38"/>
      <c r="GJH1" s="38"/>
      <c r="GJI1" s="38"/>
      <c r="GJJ1" s="38"/>
      <c r="GJK1" s="38"/>
      <c r="GJL1" s="38"/>
      <c r="GJM1" s="38"/>
      <c r="GJN1" s="38"/>
      <c r="GJO1" s="38"/>
      <c r="GJP1" s="38"/>
      <c r="GJQ1" s="38"/>
      <c r="GJR1" s="38"/>
      <c r="GJS1" s="38"/>
      <c r="GJT1" s="38"/>
      <c r="GJU1" s="38"/>
      <c r="GJV1" s="38"/>
      <c r="GJW1" s="38"/>
      <c r="GJX1" s="38"/>
      <c r="GJY1" s="38"/>
      <c r="GJZ1" s="38"/>
      <c r="GKA1" s="38"/>
      <c r="GKB1" s="38"/>
      <c r="GKC1" s="38"/>
      <c r="GKD1" s="38"/>
      <c r="GKE1" s="38"/>
      <c r="GKF1" s="38"/>
      <c r="GKG1" s="38"/>
      <c r="GKH1" s="38"/>
      <c r="GKI1" s="38"/>
      <c r="GKJ1" s="38"/>
      <c r="GKK1" s="38"/>
      <c r="GKL1" s="38"/>
      <c r="GKM1" s="38"/>
      <c r="GKN1" s="38"/>
      <c r="GKO1" s="38"/>
      <c r="GKP1" s="38"/>
      <c r="GKQ1" s="38"/>
      <c r="GKR1" s="38"/>
      <c r="GKS1" s="38"/>
      <c r="GKT1" s="38"/>
      <c r="GKU1" s="38"/>
      <c r="GKV1" s="38"/>
      <c r="GKW1" s="38"/>
      <c r="GKX1" s="38"/>
      <c r="GKY1" s="38"/>
      <c r="GKZ1" s="38"/>
      <c r="GLA1" s="38"/>
      <c r="GLB1" s="38"/>
      <c r="GLC1" s="38"/>
      <c r="GLD1" s="38"/>
      <c r="GLE1" s="38"/>
      <c r="GLF1" s="38"/>
      <c r="GLG1" s="38"/>
      <c r="GLH1" s="38"/>
      <c r="GLI1" s="38"/>
      <c r="GLJ1" s="38"/>
      <c r="GLK1" s="38"/>
      <c r="GLL1" s="38"/>
      <c r="GLM1" s="38"/>
      <c r="GLN1" s="38"/>
      <c r="GLO1" s="38"/>
      <c r="GLP1" s="38"/>
      <c r="GLQ1" s="38"/>
      <c r="GLR1" s="38"/>
      <c r="GLS1" s="38"/>
      <c r="GLT1" s="38"/>
      <c r="GLU1" s="38"/>
      <c r="GLV1" s="38"/>
      <c r="GLW1" s="38"/>
      <c r="GLX1" s="38"/>
      <c r="GLY1" s="38"/>
      <c r="GLZ1" s="38"/>
      <c r="GMA1" s="38"/>
      <c r="GMB1" s="38"/>
      <c r="GMC1" s="38"/>
      <c r="GMD1" s="38"/>
      <c r="GME1" s="38"/>
      <c r="GMF1" s="38"/>
      <c r="GMG1" s="38"/>
      <c r="GMH1" s="38"/>
      <c r="GMI1" s="38"/>
      <c r="GMJ1" s="38"/>
      <c r="GMK1" s="38"/>
      <c r="GML1" s="38"/>
      <c r="GMM1" s="38"/>
      <c r="GMN1" s="38"/>
      <c r="GMO1" s="38"/>
      <c r="GMP1" s="38"/>
      <c r="GMQ1" s="38"/>
      <c r="GMR1" s="38"/>
      <c r="GMS1" s="38"/>
      <c r="GMT1" s="38"/>
      <c r="GMU1" s="38"/>
      <c r="GMV1" s="38"/>
      <c r="GMW1" s="38"/>
      <c r="GMX1" s="38"/>
      <c r="GMY1" s="38"/>
      <c r="GMZ1" s="38"/>
      <c r="GNA1" s="38"/>
      <c r="GNB1" s="38"/>
      <c r="GNC1" s="38"/>
      <c r="GND1" s="38"/>
      <c r="GNE1" s="38"/>
      <c r="GNF1" s="38"/>
      <c r="GNG1" s="38"/>
      <c r="GNH1" s="38"/>
      <c r="GNI1" s="38"/>
      <c r="GNJ1" s="38"/>
      <c r="GNK1" s="38"/>
      <c r="GNL1" s="38"/>
      <c r="GNM1" s="38"/>
      <c r="GNN1" s="38"/>
      <c r="GNO1" s="38"/>
      <c r="GNP1" s="38"/>
      <c r="GNQ1" s="38"/>
      <c r="GNR1" s="38"/>
      <c r="GNS1" s="38"/>
      <c r="GNT1" s="38"/>
      <c r="GNU1" s="38"/>
      <c r="GNV1" s="38"/>
      <c r="GNW1" s="38"/>
      <c r="GNX1" s="38"/>
      <c r="GNY1" s="38"/>
      <c r="GNZ1" s="38"/>
      <c r="GOA1" s="38"/>
      <c r="GOB1" s="38"/>
      <c r="GOC1" s="38"/>
      <c r="GOD1" s="38"/>
      <c r="GOE1" s="38"/>
      <c r="GOF1" s="38"/>
      <c r="GOG1" s="38"/>
      <c r="GOH1" s="38"/>
      <c r="GOI1" s="38"/>
      <c r="GOJ1" s="38"/>
      <c r="GOK1" s="38"/>
      <c r="GOL1" s="38"/>
      <c r="GOM1" s="38"/>
      <c r="GON1" s="38"/>
      <c r="GOO1" s="38"/>
      <c r="GOP1" s="38"/>
      <c r="GOQ1" s="38"/>
      <c r="GOR1" s="38"/>
      <c r="GOS1" s="38"/>
      <c r="GOT1" s="38"/>
      <c r="GOU1" s="38"/>
      <c r="GOV1" s="38"/>
      <c r="GOW1" s="38"/>
      <c r="GOX1" s="38"/>
      <c r="GOY1" s="38"/>
      <c r="GOZ1" s="38"/>
      <c r="GPA1" s="38"/>
      <c r="GPB1" s="38"/>
      <c r="GPC1" s="38"/>
      <c r="GPD1" s="38"/>
      <c r="GPE1" s="38"/>
      <c r="GPF1" s="38"/>
      <c r="GPG1" s="38"/>
      <c r="GPH1" s="38"/>
      <c r="GPI1" s="38"/>
      <c r="GPJ1" s="38"/>
      <c r="GPK1" s="38"/>
      <c r="GPL1" s="38"/>
      <c r="GPM1" s="38"/>
      <c r="GPN1" s="38"/>
      <c r="GPO1" s="38"/>
      <c r="GPP1" s="38"/>
      <c r="GPQ1" s="38"/>
      <c r="GPR1" s="38"/>
      <c r="GPS1" s="38"/>
      <c r="GPT1" s="38"/>
      <c r="GPU1" s="38"/>
      <c r="GPV1" s="38"/>
      <c r="GPW1" s="38"/>
      <c r="GPX1" s="38"/>
      <c r="GPY1" s="38"/>
      <c r="GPZ1" s="38"/>
      <c r="GQA1" s="38"/>
      <c r="GQB1" s="38"/>
      <c r="GQC1" s="38"/>
      <c r="GQD1" s="38"/>
      <c r="GQE1" s="38"/>
      <c r="GQF1" s="38"/>
      <c r="GQG1" s="38"/>
      <c r="GQH1" s="38"/>
      <c r="GQI1" s="38"/>
      <c r="GQJ1" s="38"/>
      <c r="GQK1" s="38"/>
      <c r="GQL1" s="38"/>
      <c r="GQM1" s="38"/>
      <c r="GQN1" s="38"/>
      <c r="GQO1" s="38"/>
      <c r="GQP1" s="38"/>
      <c r="GQQ1" s="38"/>
      <c r="GQR1" s="38"/>
      <c r="GQS1" s="38"/>
      <c r="GQT1" s="38"/>
      <c r="GQU1" s="38"/>
      <c r="GQV1" s="38"/>
      <c r="GQW1" s="38"/>
      <c r="GQX1" s="38"/>
      <c r="GQY1" s="38"/>
      <c r="GQZ1" s="38"/>
      <c r="GRA1" s="38"/>
      <c r="GRB1" s="38"/>
      <c r="GRC1" s="38"/>
      <c r="GRD1" s="38"/>
      <c r="GRE1" s="38"/>
      <c r="GRF1" s="38"/>
      <c r="GRG1" s="38"/>
      <c r="GRH1" s="38"/>
      <c r="GRI1" s="38"/>
      <c r="GRJ1" s="38"/>
      <c r="GRK1" s="38"/>
      <c r="GRL1" s="38"/>
      <c r="GRM1" s="38"/>
      <c r="GRN1" s="38"/>
      <c r="GRO1" s="38"/>
      <c r="GRP1" s="38"/>
      <c r="GRQ1" s="38"/>
      <c r="GRR1" s="38"/>
      <c r="GRS1" s="38"/>
      <c r="GRT1" s="38"/>
      <c r="GRU1" s="38"/>
      <c r="GRV1" s="38"/>
      <c r="GRW1" s="38"/>
      <c r="GRX1" s="38"/>
      <c r="GRY1" s="38"/>
      <c r="GRZ1" s="38"/>
      <c r="GSA1" s="38"/>
      <c r="GSB1" s="38"/>
      <c r="GSC1" s="38"/>
      <c r="GSD1" s="38"/>
      <c r="GSE1" s="38"/>
      <c r="GSF1" s="38"/>
      <c r="GSG1" s="38"/>
      <c r="GSH1" s="38"/>
      <c r="GSI1" s="38"/>
      <c r="GSJ1" s="38"/>
      <c r="GSK1" s="38"/>
      <c r="GSL1" s="38"/>
      <c r="GSM1" s="38"/>
      <c r="GSN1" s="38"/>
      <c r="GSO1" s="38"/>
      <c r="GSP1" s="38"/>
      <c r="GSQ1" s="38"/>
      <c r="GSR1" s="38"/>
      <c r="GSS1" s="38"/>
      <c r="GST1" s="38"/>
      <c r="GSU1" s="38"/>
      <c r="GSV1" s="38"/>
      <c r="GSW1" s="38"/>
      <c r="GSX1" s="38"/>
      <c r="GSY1" s="38"/>
      <c r="GSZ1" s="38"/>
      <c r="GTA1" s="38"/>
      <c r="GTB1" s="38"/>
      <c r="GTC1" s="38"/>
      <c r="GTD1" s="38"/>
      <c r="GTE1" s="38"/>
      <c r="GTF1" s="38"/>
      <c r="GTG1" s="38"/>
      <c r="GTH1" s="38"/>
      <c r="GTI1" s="38"/>
      <c r="GTJ1" s="38"/>
      <c r="GTK1" s="38"/>
      <c r="GTL1" s="38"/>
      <c r="GTM1" s="38"/>
      <c r="GTN1" s="38"/>
      <c r="GTO1" s="38"/>
      <c r="GTP1" s="38"/>
      <c r="GTQ1" s="38"/>
      <c r="GTR1" s="38"/>
      <c r="GTS1" s="38"/>
      <c r="GTT1" s="38"/>
      <c r="GTU1" s="38"/>
      <c r="GTV1" s="38"/>
      <c r="GTW1" s="38"/>
      <c r="GTX1" s="38"/>
      <c r="GTY1" s="38"/>
      <c r="GTZ1" s="38"/>
      <c r="GUA1" s="38"/>
      <c r="GUB1" s="38"/>
      <c r="GUC1" s="38"/>
      <c r="GUD1" s="38"/>
      <c r="GUE1" s="38"/>
      <c r="GUF1" s="38"/>
      <c r="GUG1" s="38"/>
      <c r="GUH1" s="38"/>
      <c r="GUI1" s="38"/>
      <c r="GUJ1" s="38"/>
      <c r="GUK1" s="38"/>
      <c r="GUL1" s="38"/>
      <c r="GUM1" s="38"/>
      <c r="GUN1" s="38"/>
      <c r="GUO1" s="38"/>
      <c r="GUP1" s="38"/>
      <c r="GUQ1" s="38"/>
      <c r="GUR1" s="38"/>
      <c r="GUS1" s="38"/>
      <c r="GUT1" s="38"/>
      <c r="GUU1" s="38"/>
      <c r="GUV1" s="38"/>
      <c r="GUW1" s="38"/>
      <c r="GUX1" s="38"/>
      <c r="GUY1" s="38"/>
      <c r="GUZ1" s="38"/>
      <c r="GVA1" s="38"/>
      <c r="GVB1" s="38"/>
      <c r="GVC1" s="38"/>
      <c r="GVD1" s="38"/>
      <c r="GVE1" s="38"/>
      <c r="GVF1" s="38"/>
      <c r="GVG1" s="38"/>
      <c r="GVH1" s="38"/>
      <c r="GVI1" s="38"/>
      <c r="GVJ1" s="38"/>
      <c r="GVK1" s="38"/>
      <c r="GVL1" s="38"/>
      <c r="GVM1" s="38"/>
      <c r="GVN1" s="38"/>
      <c r="GVO1" s="38"/>
      <c r="GVP1" s="38"/>
      <c r="GVQ1" s="38"/>
      <c r="GVR1" s="38"/>
      <c r="GVS1" s="38"/>
      <c r="GVT1" s="38"/>
      <c r="GVU1" s="38"/>
      <c r="GVV1" s="38"/>
      <c r="GVW1" s="38"/>
      <c r="GVX1" s="38"/>
      <c r="GVY1" s="38"/>
      <c r="GVZ1" s="38"/>
      <c r="GWA1" s="38"/>
      <c r="GWB1" s="38"/>
      <c r="GWC1" s="38"/>
      <c r="GWD1" s="38"/>
      <c r="GWE1" s="38"/>
      <c r="GWF1" s="38"/>
      <c r="GWG1" s="38"/>
      <c r="GWH1" s="38"/>
      <c r="GWI1" s="38"/>
      <c r="GWJ1" s="38"/>
      <c r="GWK1" s="38"/>
      <c r="GWL1" s="38"/>
      <c r="GWM1" s="38"/>
      <c r="GWN1" s="38"/>
      <c r="GWO1" s="38"/>
      <c r="GWP1" s="38"/>
      <c r="GWQ1" s="38"/>
      <c r="GWR1" s="38"/>
      <c r="GWS1" s="38"/>
      <c r="GWT1" s="38"/>
      <c r="GWU1" s="38"/>
      <c r="GWV1" s="38"/>
      <c r="GWW1" s="38"/>
      <c r="GWX1" s="38"/>
      <c r="GWY1" s="38"/>
      <c r="GWZ1" s="38"/>
      <c r="GXA1" s="38"/>
      <c r="GXB1" s="38"/>
      <c r="GXC1" s="38"/>
      <c r="GXD1" s="38"/>
      <c r="GXE1" s="38"/>
      <c r="GXF1" s="38"/>
      <c r="GXG1" s="38"/>
      <c r="GXH1" s="38"/>
      <c r="GXI1" s="38"/>
      <c r="GXJ1" s="38"/>
      <c r="GXK1" s="38"/>
      <c r="GXL1" s="38"/>
      <c r="GXM1" s="38"/>
      <c r="GXN1" s="38"/>
      <c r="GXO1" s="38"/>
      <c r="GXP1" s="38"/>
      <c r="GXQ1" s="38"/>
      <c r="GXR1" s="38"/>
      <c r="GXS1" s="38"/>
      <c r="GXT1" s="38"/>
      <c r="GXU1" s="38"/>
      <c r="GXV1" s="38"/>
      <c r="GXW1" s="38"/>
      <c r="GXX1" s="38"/>
      <c r="GXY1" s="38"/>
      <c r="GXZ1" s="38"/>
      <c r="GYA1" s="38"/>
      <c r="GYB1" s="38"/>
      <c r="GYC1" s="38"/>
      <c r="GYD1" s="38"/>
      <c r="GYE1" s="38"/>
      <c r="GYF1" s="38"/>
      <c r="GYG1" s="38"/>
      <c r="GYH1" s="38"/>
      <c r="GYI1" s="38"/>
      <c r="GYJ1" s="38"/>
      <c r="GYK1" s="38"/>
      <c r="GYL1" s="38"/>
      <c r="GYM1" s="38"/>
      <c r="GYN1" s="38"/>
      <c r="GYO1" s="38"/>
      <c r="GYP1" s="38"/>
      <c r="GYQ1" s="38"/>
      <c r="GYR1" s="38"/>
      <c r="GYS1" s="38"/>
      <c r="GYT1" s="38"/>
      <c r="GYU1" s="38"/>
      <c r="GYV1" s="38"/>
      <c r="GYW1" s="38"/>
      <c r="GYX1" s="38"/>
      <c r="GYY1" s="38"/>
      <c r="GYZ1" s="38"/>
      <c r="GZA1" s="38"/>
      <c r="GZB1" s="38"/>
      <c r="GZC1" s="38"/>
      <c r="GZD1" s="38"/>
      <c r="GZE1" s="38"/>
      <c r="GZF1" s="38"/>
      <c r="GZG1" s="38"/>
      <c r="GZH1" s="38"/>
      <c r="GZI1" s="38"/>
      <c r="GZJ1" s="38"/>
      <c r="GZK1" s="38"/>
      <c r="GZL1" s="38"/>
      <c r="GZM1" s="38"/>
      <c r="GZN1" s="38"/>
      <c r="GZO1" s="38"/>
      <c r="GZP1" s="38"/>
      <c r="GZQ1" s="38"/>
      <c r="GZR1" s="38"/>
      <c r="GZS1" s="38"/>
      <c r="GZT1" s="38"/>
      <c r="GZU1" s="38"/>
      <c r="GZV1" s="38"/>
      <c r="GZW1" s="38"/>
      <c r="GZX1" s="38"/>
      <c r="GZY1" s="38"/>
      <c r="GZZ1" s="38"/>
      <c r="HAA1" s="38"/>
      <c r="HAB1" s="38"/>
      <c r="HAC1" s="38"/>
      <c r="HAD1" s="38"/>
      <c r="HAE1" s="38"/>
      <c r="HAF1" s="38"/>
      <c r="HAG1" s="38"/>
      <c r="HAH1" s="38"/>
      <c r="HAI1" s="38"/>
      <c r="HAJ1" s="38"/>
      <c r="HAK1" s="38"/>
      <c r="HAL1" s="38"/>
      <c r="HAM1" s="38"/>
      <c r="HAN1" s="38"/>
      <c r="HAO1" s="38"/>
      <c r="HAP1" s="38"/>
      <c r="HAQ1" s="38"/>
      <c r="HAR1" s="38"/>
      <c r="HAS1" s="38"/>
      <c r="HAT1" s="38"/>
      <c r="HAU1" s="38"/>
      <c r="HAV1" s="38"/>
      <c r="HAW1" s="38"/>
      <c r="HAX1" s="38"/>
      <c r="HAY1" s="38"/>
      <c r="HAZ1" s="38"/>
      <c r="HBA1" s="38"/>
      <c r="HBB1" s="38"/>
      <c r="HBC1" s="38"/>
      <c r="HBD1" s="38"/>
      <c r="HBE1" s="38"/>
      <c r="HBF1" s="38"/>
      <c r="HBG1" s="38"/>
      <c r="HBH1" s="38"/>
      <c r="HBI1" s="38"/>
      <c r="HBJ1" s="38"/>
      <c r="HBK1" s="38"/>
      <c r="HBL1" s="38"/>
      <c r="HBM1" s="38"/>
      <c r="HBN1" s="38"/>
      <c r="HBO1" s="38"/>
      <c r="HBP1" s="38"/>
      <c r="HBQ1" s="38"/>
      <c r="HBR1" s="38"/>
      <c r="HBS1" s="38"/>
      <c r="HBT1" s="38"/>
      <c r="HBU1" s="38"/>
      <c r="HBV1" s="38"/>
      <c r="HBW1" s="38"/>
      <c r="HBX1" s="38"/>
      <c r="HBY1" s="38"/>
      <c r="HBZ1" s="38"/>
      <c r="HCA1" s="38"/>
      <c r="HCB1" s="38"/>
      <c r="HCC1" s="38"/>
      <c r="HCD1" s="38"/>
      <c r="HCE1" s="38"/>
      <c r="HCF1" s="38"/>
      <c r="HCG1" s="38"/>
      <c r="HCH1" s="38"/>
      <c r="HCI1" s="38"/>
      <c r="HCJ1" s="38"/>
      <c r="HCK1" s="38"/>
      <c r="HCL1" s="38"/>
      <c r="HCM1" s="38"/>
      <c r="HCN1" s="38"/>
      <c r="HCO1" s="38"/>
      <c r="HCP1" s="38"/>
      <c r="HCQ1" s="38"/>
      <c r="HCR1" s="38"/>
      <c r="HCS1" s="38"/>
      <c r="HCT1" s="38"/>
      <c r="HCU1" s="38"/>
      <c r="HCV1" s="38"/>
      <c r="HCW1" s="38"/>
      <c r="HCX1" s="38"/>
      <c r="HCY1" s="38"/>
      <c r="HCZ1" s="38"/>
      <c r="HDA1" s="38"/>
      <c r="HDB1" s="38"/>
      <c r="HDC1" s="38"/>
      <c r="HDD1" s="38"/>
      <c r="HDE1" s="38"/>
      <c r="HDF1" s="38"/>
      <c r="HDG1" s="38"/>
      <c r="HDH1" s="38"/>
      <c r="HDI1" s="38"/>
      <c r="HDJ1" s="38"/>
      <c r="HDK1" s="38"/>
      <c r="HDL1" s="38"/>
      <c r="HDM1" s="38"/>
      <c r="HDN1" s="38"/>
      <c r="HDO1" s="38"/>
      <c r="HDP1" s="38"/>
      <c r="HDQ1" s="38"/>
      <c r="HDR1" s="38"/>
      <c r="HDS1" s="38"/>
      <c r="HDT1" s="38"/>
      <c r="HDU1" s="38"/>
      <c r="HDV1" s="38"/>
      <c r="HDW1" s="38"/>
      <c r="HDX1" s="38"/>
      <c r="HDY1" s="38"/>
      <c r="HDZ1" s="38"/>
      <c r="HEA1" s="38"/>
      <c r="HEB1" s="38"/>
      <c r="HEC1" s="38"/>
      <c r="HED1" s="38"/>
      <c r="HEE1" s="38"/>
      <c r="HEF1" s="38"/>
      <c r="HEG1" s="38"/>
      <c r="HEH1" s="38"/>
      <c r="HEI1" s="38"/>
      <c r="HEJ1" s="38"/>
      <c r="HEK1" s="38"/>
      <c r="HEL1" s="38"/>
      <c r="HEM1" s="38"/>
      <c r="HEN1" s="38"/>
      <c r="HEO1" s="38"/>
      <c r="HEP1" s="38"/>
      <c r="HEQ1" s="38"/>
      <c r="HER1" s="38"/>
      <c r="HES1" s="38"/>
      <c r="HET1" s="38"/>
      <c r="HEU1" s="38"/>
      <c r="HEV1" s="38"/>
      <c r="HEW1" s="38"/>
      <c r="HEX1" s="38"/>
      <c r="HEY1" s="38"/>
      <c r="HEZ1" s="38"/>
      <c r="HFA1" s="38"/>
      <c r="HFB1" s="38"/>
      <c r="HFC1" s="38"/>
      <c r="HFD1" s="38"/>
      <c r="HFE1" s="38"/>
      <c r="HFF1" s="38"/>
      <c r="HFG1" s="38"/>
      <c r="HFH1" s="38"/>
      <c r="HFI1" s="38"/>
      <c r="HFJ1" s="38"/>
      <c r="HFK1" s="38"/>
      <c r="HFL1" s="38"/>
      <c r="HFM1" s="38"/>
      <c r="HFN1" s="38"/>
      <c r="HFO1" s="38"/>
      <c r="HFP1" s="38"/>
      <c r="HFQ1" s="38"/>
      <c r="HFR1" s="38"/>
      <c r="HFS1" s="38"/>
      <c r="HFT1" s="38"/>
      <c r="HFU1" s="38"/>
      <c r="HFV1" s="38"/>
      <c r="HFW1" s="38"/>
      <c r="HFX1" s="38"/>
      <c r="HFY1" s="38"/>
      <c r="HFZ1" s="38"/>
      <c r="HGA1" s="38"/>
      <c r="HGB1" s="38"/>
      <c r="HGC1" s="38"/>
      <c r="HGD1" s="38"/>
      <c r="HGE1" s="38"/>
      <c r="HGF1" s="38"/>
      <c r="HGG1" s="38"/>
      <c r="HGH1" s="38"/>
      <c r="HGI1" s="38"/>
      <c r="HGJ1" s="38"/>
      <c r="HGK1" s="38"/>
      <c r="HGL1" s="38"/>
      <c r="HGM1" s="38"/>
      <c r="HGN1" s="38"/>
      <c r="HGO1" s="38"/>
      <c r="HGP1" s="38"/>
      <c r="HGQ1" s="38"/>
      <c r="HGR1" s="38"/>
      <c r="HGS1" s="38"/>
      <c r="HGT1" s="38"/>
      <c r="HGU1" s="38"/>
      <c r="HGV1" s="38"/>
      <c r="HGW1" s="38"/>
      <c r="HGX1" s="38"/>
      <c r="HGY1" s="38"/>
      <c r="HGZ1" s="38"/>
      <c r="HHA1" s="38"/>
      <c r="HHB1" s="38"/>
      <c r="HHC1" s="38"/>
      <c r="HHD1" s="38"/>
      <c r="HHE1" s="38"/>
      <c r="HHF1" s="38"/>
      <c r="HHG1" s="38"/>
      <c r="HHH1" s="38"/>
      <c r="HHI1" s="38"/>
      <c r="HHJ1" s="38"/>
      <c r="HHK1" s="38"/>
      <c r="HHL1" s="38"/>
      <c r="HHM1" s="38"/>
      <c r="HHN1" s="38"/>
      <c r="HHO1" s="38"/>
      <c r="HHP1" s="38"/>
      <c r="HHQ1" s="38"/>
      <c r="HHR1" s="38"/>
      <c r="HHS1" s="38"/>
      <c r="HHT1" s="38"/>
      <c r="HHU1" s="38"/>
      <c r="HHV1" s="38"/>
      <c r="HHW1" s="38"/>
      <c r="HHX1" s="38"/>
      <c r="HHY1" s="38"/>
      <c r="HHZ1" s="38"/>
      <c r="HIA1" s="38"/>
      <c r="HIB1" s="38"/>
      <c r="HIC1" s="38"/>
      <c r="HID1" s="38"/>
      <c r="HIE1" s="38"/>
      <c r="HIF1" s="38"/>
      <c r="HIG1" s="38"/>
      <c r="HIH1" s="38"/>
      <c r="HII1" s="38"/>
      <c r="HIJ1" s="38"/>
      <c r="HIK1" s="38"/>
      <c r="HIL1" s="38"/>
      <c r="HIM1" s="38"/>
      <c r="HIN1" s="38"/>
      <c r="HIO1" s="38"/>
      <c r="HIP1" s="38"/>
      <c r="HIQ1" s="38"/>
      <c r="HIR1" s="38"/>
      <c r="HIS1" s="38"/>
      <c r="HIT1" s="38"/>
      <c r="HIU1" s="38"/>
      <c r="HIV1" s="38"/>
      <c r="HIW1" s="38"/>
      <c r="HIX1" s="38"/>
      <c r="HIY1" s="38"/>
      <c r="HIZ1" s="38"/>
      <c r="HJA1" s="38"/>
      <c r="HJB1" s="38"/>
      <c r="HJC1" s="38"/>
      <c r="HJD1" s="38"/>
      <c r="HJE1" s="38"/>
      <c r="HJF1" s="38"/>
      <c r="HJG1" s="38"/>
      <c r="HJH1" s="38"/>
      <c r="HJI1" s="38"/>
      <c r="HJJ1" s="38"/>
      <c r="HJK1" s="38"/>
      <c r="HJL1" s="38"/>
      <c r="HJM1" s="38"/>
      <c r="HJN1" s="38"/>
      <c r="HJO1" s="38"/>
      <c r="HJP1" s="38"/>
      <c r="HJQ1" s="38"/>
      <c r="HJR1" s="38"/>
      <c r="HJS1" s="38"/>
      <c r="HJT1" s="38"/>
      <c r="HJU1" s="38"/>
      <c r="HJV1" s="38"/>
      <c r="HJW1" s="38"/>
      <c r="HJX1" s="38"/>
      <c r="HJY1" s="38"/>
      <c r="HJZ1" s="38"/>
      <c r="HKA1" s="38"/>
      <c r="HKB1" s="38"/>
      <c r="HKC1" s="38"/>
      <c r="HKD1" s="38"/>
      <c r="HKE1" s="38"/>
      <c r="HKF1" s="38"/>
      <c r="HKG1" s="38"/>
      <c r="HKH1" s="38"/>
      <c r="HKI1" s="38"/>
      <c r="HKJ1" s="38"/>
      <c r="HKK1" s="38"/>
      <c r="HKL1" s="38"/>
      <c r="HKM1" s="38"/>
      <c r="HKN1" s="38"/>
      <c r="HKO1" s="38"/>
      <c r="HKP1" s="38"/>
      <c r="HKQ1" s="38"/>
      <c r="HKR1" s="38"/>
      <c r="HKS1" s="38"/>
      <c r="HKT1" s="38"/>
      <c r="HKU1" s="38"/>
      <c r="HKV1" s="38"/>
      <c r="HKW1" s="38"/>
      <c r="HKX1" s="38"/>
      <c r="HKY1" s="38"/>
      <c r="HKZ1" s="38"/>
      <c r="HLA1" s="38"/>
      <c r="HLB1" s="38"/>
      <c r="HLC1" s="38"/>
      <c r="HLD1" s="38"/>
      <c r="HLE1" s="38"/>
      <c r="HLF1" s="38"/>
      <c r="HLG1" s="38"/>
      <c r="HLH1" s="38"/>
      <c r="HLI1" s="38"/>
      <c r="HLJ1" s="38"/>
      <c r="HLK1" s="38"/>
      <c r="HLL1" s="38"/>
      <c r="HLM1" s="38"/>
      <c r="HLN1" s="38"/>
      <c r="HLO1" s="38"/>
      <c r="HLP1" s="38"/>
      <c r="HLQ1" s="38"/>
      <c r="HLR1" s="38"/>
      <c r="HLS1" s="38"/>
      <c r="HLT1" s="38"/>
      <c r="HLU1" s="38"/>
      <c r="HLV1" s="38"/>
      <c r="HLW1" s="38"/>
      <c r="HLX1" s="38"/>
      <c r="HLY1" s="38"/>
      <c r="HLZ1" s="38"/>
      <c r="HMA1" s="38"/>
      <c r="HMB1" s="38"/>
      <c r="HMC1" s="38"/>
      <c r="HMD1" s="38"/>
      <c r="HME1" s="38"/>
      <c r="HMF1" s="38"/>
      <c r="HMG1" s="38"/>
      <c r="HMH1" s="38"/>
      <c r="HMI1" s="38"/>
      <c r="HMJ1" s="38"/>
      <c r="HMK1" s="38"/>
      <c r="HML1" s="38"/>
      <c r="HMM1" s="38"/>
      <c r="HMN1" s="38"/>
      <c r="HMO1" s="38"/>
      <c r="HMP1" s="38"/>
      <c r="HMQ1" s="38"/>
      <c r="HMR1" s="38"/>
      <c r="HMS1" s="38"/>
      <c r="HMT1" s="38"/>
      <c r="HMU1" s="38"/>
      <c r="HMV1" s="38"/>
      <c r="HMW1" s="38"/>
      <c r="HMX1" s="38"/>
      <c r="HMY1" s="38"/>
      <c r="HMZ1" s="38"/>
      <c r="HNA1" s="38"/>
      <c r="HNB1" s="38"/>
      <c r="HNC1" s="38"/>
      <c r="HND1" s="38"/>
      <c r="HNE1" s="38"/>
      <c r="HNF1" s="38"/>
      <c r="HNG1" s="38"/>
      <c r="HNH1" s="38"/>
      <c r="HNI1" s="38"/>
      <c r="HNJ1" s="38"/>
      <c r="HNK1" s="38"/>
      <c r="HNL1" s="38"/>
      <c r="HNM1" s="38"/>
      <c r="HNN1" s="38"/>
      <c r="HNO1" s="38"/>
      <c r="HNP1" s="38"/>
      <c r="HNQ1" s="38"/>
      <c r="HNR1" s="38"/>
      <c r="HNS1" s="38"/>
      <c r="HNT1" s="38"/>
      <c r="HNU1" s="38"/>
      <c r="HNV1" s="38"/>
      <c r="HNW1" s="38"/>
      <c r="HNX1" s="38"/>
      <c r="HNY1" s="38"/>
      <c r="HNZ1" s="38"/>
      <c r="HOA1" s="38"/>
      <c r="HOB1" s="38"/>
      <c r="HOC1" s="38"/>
      <c r="HOD1" s="38"/>
      <c r="HOE1" s="38"/>
      <c r="HOF1" s="38"/>
      <c r="HOG1" s="38"/>
      <c r="HOH1" s="38"/>
      <c r="HOI1" s="38"/>
      <c r="HOJ1" s="38"/>
      <c r="HOK1" s="38"/>
      <c r="HOL1" s="38"/>
      <c r="HOM1" s="38"/>
      <c r="HON1" s="38"/>
      <c r="HOO1" s="38"/>
      <c r="HOP1" s="38"/>
      <c r="HOQ1" s="38"/>
      <c r="HOR1" s="38"/>
      <c r="HOS1" s="38"/>
      <c r="HOT1" s="38"/>
      <c r="HOU1" s="38"/>
      <c r="HOV1" s="38"/>
      <c r="HOW1" s="38"/>
      <c r="HOX1" s="38"/>
      <c r="HOY1" s="38"/>
      <c r="HOZ1" s="38"/>
      <c r="HPA1" s="38"/>
      <c r="HPB1" s="38"/>
      <c r="HPC1" s="38"/>
      <c r="HPD1" s="38"/>
      <c r="HPE1" s="38"/>
      <c r="HPF1" s="38"/>
      <c r="HPG1" s="38"/>
      <c r="HPH1" s="38"/>
      <c r="HPI1" s="38"/>
      <c r="HPJ1" s="38"/>
      <c r="HPK1" s="38"/>
      <c r="HPL1" s="38"/>
      <c r="HPM1" s="38"/>
      <c r="HPN1" s="38"/>
      <c r="HPO1" s="38"/>
      <c r="HPP1" s="38"/>
      <c r="HPQ1" s="38"/>
      <c r="HPR1" s="38"/>
      <c r="HPS1" s="38"/>
      <c r="HPT1" s="38"/>
      <c r="HPU1" s="38"/>
      <c r="HPV1" s="38"/>
      <c r="HPW1" s="38"/>
      <c r="HPX1" s="38"/>
      <c r="HPY1" s="38"/>
      <c r="HPZ1" s="38"/>
      <c r="HQA1" s="38"/>
      <c r="HQB1" s="38"/>
      <c r="HQC1" s="38"/>
      <c r="HQD1" s="38"/>
      <c r="HQE1" s="38"/>
      <c r="HQF1" s="38"/>
      <c r="HQG1" s="38"/>
      <c r="HQH1" s="38"/>
      <c r="HQI1" s="38"/>
      <c r="HQJ1" s="38"/>
      <c r="HQK1" s="38"/>
      <c r="HQL1" s="38"/>
      <c r="HQM1" s="38"/>
      <c r="HQN1" s="38"/>
      <c r="HQO1" s="38"/>
      <c r="HQP1" s="38"/>
      <c r="HQQ1" s="38"/>
      <c r="HQR1" s="38"/>
      <c r="HQS1" s="38"/>
      <c r="HQT1" s="38"/>
      <c r="HQU1" s="38"/>
      <c r="HQV1" s="38"/>
      <c r="HQW1" s="38"/>
      <c r="HQX1" s="38"/>
      <c r="HQY1" s="38"/>
      <c r="HQZ1" s="38"/>
      <c r="HRA1" s="38"/>
      <c r="HRB1" s="38"/>
      <c r="HRC1" s="38"/>
      <c r="HRD1" s="38"/>
      <c r="HRE1" s="38"/>
      <c r="HRF1" s="38"/>
      <c r="HRG1" s="38"/>
      <c r="HRH1" s="38"/>
      <c r="HRI1" s="38"/>
      <c r="HRJ1" s="38"/>
      <c r="HRK1" s="38"/>
      <c r="HRL1" s="38"/>
      <c r="HRM1" s="38"/>
      <c r="HRN1" s="38"/>
      <c r="HRO1" s="38"/>
      <c r="HRP1" s="38"/>
      <c r="HRQ1" s="38"/>
      <c r="HRR1" s="38"/>
      <c r="HRS1" s="38"/>
      <c r="HRT1" s="38"/>
      <c r="HRU1" s="38"/>
      <c r="HRV1" s="38"/>
      <c r="HRW1" s="38"/>
      <c r="HRX1" s="38"/>
      <c r="HRY1" s="38"/>
      <c r="HRZ1" s="38"/>
      <c r="HSA1" s="38"/>
      <c r="HSB1" s="38"/>
      <c r="HSC1" s="38"/>
      <c r="HSD1" s="38"/>
      <c r="HSE1" s="38"/>
      <c r="HSF1" s="38"/>
      <c r="HSG1" s="38"/>
      <c r="HSH1" s="38"/>
      <c r="HSI1" s="38"/>
      <c r="HSJ1" s="38"/>
      <c r="HSK1" s="38"/>
      <c r="HSL1" s="38"/>
      <c r="HSM1" s="38"/>
      <c r="HSN1" s="38"/>
      <c r="HSO1" s="38"/>
      <c r="HSP1" s="38"/>
      <c r="HSQ1" s="38"/>
      <c r="HSR1" s="38"/>
      <c r="HSS1" s="38"/>
      <c r="HST1" s="38"/>
      <c r="HSU1" s="38"/>
      <c r="HSV1" s="38"/>
      <c r="HSW1" s="38"/>
      <c r="HSX1" s="38"/>
      <c r="HSY1" s="38"/>
      <c r="HSZ1" s="38"/>
      <c r="HTA1" s="38"/>
      <c r="HTB1" s="38"/>
      <c r="HTC1" s="38"/>
      <c r="HTD1" s="38"/>
      <c r="HTE1" s="38"/>
      <c r="HTF1" s="38"/>
      <c r="HTG1" s="38"/>
      <c r="HTH1" s="38"/>
      <c r="HTI1" s="38"/>
      <c r="HTJ1" s="38"/>
      <c r="HTK1" s="38"/>
      <c r="HTL1" s="38"/>
      <c r="HTM1" s="38"/>
      <c r="HTN1" s="38"/>
      <c r="HTO1" s="38"/>
      <c r="HTP1" s="38"/>
      <c r="HTQ1" s="38"/>
      <c r="HTR1" s="38"/>
      <c r="HTS1" s="38"/>
      <c r="HTT1" s="38"/>
      <c r="HTU1" s="38"/>
      <c r="HTV1" s="38"/>
      <c r="HTW1" s="38"/>
      <c r="HTX1" s="38"/>
      <c r="HTY1" s="38"/>
      <c r="HTZ1" s="38"/>
      <c r="HUA1" s="38"/>
      <c r="HUB1" s="38"/>
      <c r="HUC1" s="38"/>
      <c r="HUD1" s="38"/>
      <c r="HUE1" s="38"/>
      <c r="HUF1" s="38"/>
      <c r="HUG1" s="38"/>
      <c r="HUH1" s="38"/>
      <c r="HUI1" s="38"/>
      <c r="HUJ1" s="38"/>
      <c r="HUK1" s="38"/>
      <c r="HUL1" s="38"/>
      <c r="HUM1" s="38"/>
      <c r="HUN1" s="38"/>
      <c r="HUO1" s="38"/>
      <c r="HUP1" s="38"/>
      <c r="HUQ1" s="38"/>
      <c r="HUR1" s="38"/>
      <c r="HUS1" s="38"/>
      <c r="HUT1" s="38"/>
      <c r="HUU1" s="38"/>
      <c r="HUV1" s="38"/>
      <c r="HUW1" s="38"/>
      <c r="HUX1" s="38"/>
      <c r="HUY1" s="38"/>
      <c r="HUZ1" s="38"/>
      <c r="HVA1" s="38"/>
      <c r="HVB1" s="38"/>
      <c r="HVC1" s="38"/>
      <c r="HVD1" s="38"/>
      <c r="HVE1" s="38"/>
      <c r="HVF1" s="38"/>
      <c r="HVG1" s="38"/>
      <c r="HVH1" s="38"/>
      <c r="HVI1" s="38"/>
      <c r="HVJ1" s="38"/>
      <c r="HVK1" s="38"/>
      <c r="HVL1" s="38"/>
      <c r="HVM1" s="38"/>
      <c r="HVN1" s="38"/>
      <c r="HVO1" s="38"/>
      <c r="HVP1" s="38"/>
      <c r="HVQ1" s="38"/>
      <c r="HVR1" s="38"/>
      <c r="HVS1" s="38"/>
      <c r="HVT1" s="38"/>
      <c r="HVU1" s="38"/>
      <c r="HVV1" s="38"/>
      <c r="HVW1" s="38"/>
      <c r="HVX1" s="38"/>
      <c r="HVY1" s="38"/>
      <c r="HVZ1" s="38"/>
      <c r="HWA1" s="38"/>
      <c r="HWB1" s="38"/>
      <c r="HWC1" s="38"/>
      <c r="HWD1" s="38"/>
      <c r="HWE1" s="38"/>
      <c r="HWF1" s="38"/>
      <c r="HWG1" s="38"/>
      <c r="HWH1" s="38"/>
      <c r="HWI1" s="38"/>
      <c r="HWJ1" s="38"/>
      <c r="HWK1" s="38"/>
      <c r="HWL1" s="38"/>
      <c r="HWM1" s="38"/>
      <c r="HWN1" s="38"/>
      <c r="HWO1" s="38"/>
      <c r="HWP1" s="38"/>
      <c r="HWQ1" s="38"/>
      <c r="HWR1" s="38"/>
      <c r="HWS1" s="38"/>
      <c r="HWT1" s="38"/>
      <c r="HWU1" s="38"/>
      <c r="HWV1" s="38"/>
      <c r="HWW1" s="38"/>
      <c r="HWX1" s="38"/>
      <c r="HWY1" s="38"/>
      <c r="HWZ1" s="38"/>
      <c r="HXA1" s="38"/>
      <c r="HXB1" s="38"/>
      <c r="HXC1" s="38"/>
      <c r="HXD1" s="38"/>
      <c r="HXE1" s="38"/>
      <c r="HXF1" s="38"/>
      <c r="HXG1" s="38"/>
      <c r="HXH1" s="38"/>
      <c r="HXI1" s="38"/>
      <c r="HXJ1" s="38"/>
      <c r="HXK1" s="38"/>
      <c r="HXL1" s="38"/>
      <c r="HXM1" s="38"/>
      <c r="HXN1" s="38"/>
      <c r="HXO1" s="38"/>
      <c r="HXP1" s="38"/>
      <c r="HXQ1" s="38"/>
      <c r="HXR1" s="38"/>
      <c r="HXS1" s="38"/>
      <c r="HXT1" s="38"/>
      <c r="HXU1" s="38"/>
      <c r="HXV1" s="38"/>
      <c r="HXW1" s="38"/>
      <c r="HXX1" s="38"/>
      <c r="HXY1" s="38"/>
      <c r="HXZ1" s="38"/>
      <c r="HYA1" s="38"/>
      <c r="HYB1" s="38"/>
      <c r="HYC1" s="38"/>
      <c r="HYD1" s="38"/>
      <c r="HYE1" s="38"/>
      <c r="HYF1" s="38"/>
      <c r="HYG1" s="38"/>
      <c r="HYH1" s="38"/>
      <c r="HYI1" s="38"/>
      <c r="HYJ1" s="38"/>
      <c r="HYK1" s="38"/>
      <c r="HYL1" s="38"/>
      <c r="HYM1" s="38"/>
      <c r="HYN1" s="38"/>
      <c r="HYO1" s="38"/>
      <c r="HYP1" s="38"/>
      <c r="HYQ1" s="38"/>
      <c r="HYR1" s="38"/>
      <c r="HYS1" s="38"/>
      <c r="HYT1" s="38"/>
      <c r="HYU1" s="38"/>
      <c r="HYV1" s="38"/>
      <c r="HYW1" s="38"/>
      <c r="HYX1" s="38"/>
      <c r="HYY1" s="38"/>
      <c r="HYZ1" s="38"/>
      <c r="HZA1" s="38"/>
      <c r="HZB1" s="38"/>
      <c r="HZC1" s="38"/>
      <c r="HZD1" s="38"/>
      <c r="HZE1" s="38"/>
      <c r="HZF1" s="38"/>
      <c r="HZG1" s="38"/>
      <c r="HZH1" s="38"/>
      <c r="HZI1" s="38"/>
      <c r="HZJ1" s="38"/>
      <c r="HZK1" s="38"/>
      <c r="HZL1" s="38"/>
      <c r="HZM1" s="38"/>
      <c r="HZN1" s="38"/>
      <c r="HZO1" s="38"/>
      <c r="HZP1" s="38"/>
      <c r="HZQ1" s="38"/>
      <c r="HZR1" s="38"/>
      <c r="HZS1" s="38"/>
      <c r="HZT1" s="38"/>
      <c r="HZU1" s="38"/>
      <c r="HZV1" s="38"/>
      <c r="HZW1" s="38"/>
      <c r="HZX1" s="38"/>
      <c r="HZY1" s="38"/>
      <c r="HZZ1" s="38"/>
      <c r="IAA1" s="38"/>
      <c r="IAB1" s="38"/>
      <c r="IAC1" s="38"/>
      <c r="IAD1" s="38"/>
      <c r="IAE1" s="38"/>
      <c r="IAF1" s="38"/>
      <c r="IAG1" s="38"/>
      <c r="IAH1" s="38"/>
      <c r="IAI1" s="38"/>
      <c r="IAJ1" s="38"/>
      <c r="IAK1" s="38"/>
      <c r="IAL1" s="38"/>
      <c r="IAM1" s="38"/>
      <c r="IAN1" s="38"/>
      <c r="IAO1" s="38"/>
      <c r="IAP1" s="38"/>
      <c r="IAQ1" s="38"/>
      <c r="IAR1" s="38"/>
      <c r="IAS1" s="38"/>
      <c r="IAT1" s="38"/>
      <c r="IAU1" s="38"/>
      <c r="IAV1" s="38"/>
      <c r="IAW1" s="38"/>
      <c r="IAX1" s="38"/>
      <c r="IAY1" s="38"/>
      <c r="IAZ1" s="38"/>
      <c r="IBA1" s="38"/>
      <c r="IBB1" s="38"/>
      <c r="IBC1" s="38"/>
      <c r="IBD1" s="38"/>
      <c r="IBE1" s="38"/>
      <c r="IBF1" s="38"/>
      <c r="IBG1" s="38"/>
      <c r="IBH1" s="38"/>
      <c r="IBI1" s="38"/>
      <c r="IBJ1" s="38"/>
      <c r="IBK1" s="38"/>
      <c r="IBL1" s="38"/>
      <c r="IBM1" s="38"/>
      <c r="IBN1" s="38"/>
      <c r="IBO1" s="38"/>
      <c r="IBP1" s="38"/>
      <c r="IBQ1" s="38"/>
      <c r="IBR1" s="38"/>
      <c r="IBS1" s="38"/>
      <c r="IBT1" s="38"/>
      <c r="IBU1" s="38"/>
      <c r="IBV1" s="38"/>
      <c r="IBW1" s="38"/>
      <c r="IBX1" s="38"/>
      <c r="IBY1" s="38"/>
      <c r="IBZ1" s="38"/>
      <c r="ICA1" s="38"/>
      <c r="ICB1" s="38"/>
      <c r="ICC1" s="38"/>
      <c r="ICD1" s="38"/>
      <c r="ICE1" s="38"/>
      <c r="ICF1" s="38"/>
      <c r="ICG1" s="38"/>
      <c r="ICH1" s="38"/>
      <c r="ICI1" s="38"/>
      <c r="ICJ1" s="38"/>
      <c r="ICK1" s="38"/>
      <c r="ICL1" s="38"/>
      <c r="ICM1" s="38"/>
      <c r="ICN1" s="38"/>
      <c r="ICO1" s="38"/>
      <c r="ICP1" s="38"/>
      <c r="ICQ1" s="38"/>
      <c r="ICR1" s="38"/>
      <c r="ICS1" s="38"/>
      <c r="ICT1" s="38"/>
      <c r="ICU1" s="38"/>
      <c r="ICV1" s="38"/>
      <c r="ICW1" s="38"/>
      <c r="ICX1" s="38"/>
      <c r="ICY1" s="38"/>
      <c r="ICZ1" s="38"/>
      <c r="IDA1" s="38"/>
      <c r="IDB1" s="38"/>
      <c r="IDC1" s="38"/>
      <c r="IDD1" s="38"/>
      <c r="IDE1" s="38"/>
      <c r="IDF1" s="38"/>
      <c r="IDG1" s="38"/>
      <c r="IDH1" s="38"/>
      <c r="IDI1" s="38"/>
      <c r="IDJ1" s="38"/>
      <c r="IDK1" s="38"/>
      <c r="IDL1" s="38"/>
      <c r="IDM1" s="38"/>
      <c r="IDN1" s="38"/>
      <c r="IDO1" s="38"/>
      <c r="IDP1" s="38"/>
      <c r="IDQ1" s="38"/>
      <c r="IDR1" s="38"/>
      <c r="IDS1" s="38"/>
      <c r="IDT1" s="38"/>
      <c r="IDU1" s="38"/>
      <c r="IDV1" s="38"/>
      <c r="IDW1" s="38"/>
      <c r="IDX1" s="38"/>
      <c r="IDY1" s="38"/>
      <c r="IDZ1" s="38"/>
      <c r="IEA1" s="38"/>
      <c r="IEB1" s="38"/>
      <c r="IEC1" s="38"/>
      <c r="IED1" s="38"/>
      <c r="IEE1" s="38"/>
      <c r="IEF1" s="38"/>
      <c r="IEG1" s="38"/>
      <c r="IEH1" s="38"/>
      <c r="IEI1" s="38"/>
      <c r="IEJ1" s="38"/>
      <c r="IEK1" s="38"/>
      <c r="IEL1" s="38"/>
      <c r="IEM1" s="38"/>
      <c r="IEN1" s="38"/>
      <c r="IEO1" s="38"/>
      <c r="IEP1" s="38"/>
      <c r="IEQ1" s="38"/>
      <c r="IER1" s="38"/>
      <c r="IES1" s="38"/>
      <c r="IET1" s="38"/>
      <c r="IEU1" s="38"/>
      <c r="IEV1" s="38"/>
      <c r="IEW1" s="38"/>
      <c r="IEX1" s="38"/>
      <c r="IEY1" s="38"/>
      <c r="IEZ1" s="38"/>
      <c r="IFA1" s="38"/>
      <c r="IFB1" s="38"/>
      <c r="IFC1" s="38"/>
      <c r="IFD1" s="38"/>
      <c r="IFE1" s="38"/>
      <c r="IFF1" s="38"/>
      <c r="IFG1" s="38"/>
      <c r="IFH1" s="38"/>
      <c r="IFI1" s="38"/>
      <c r="IFJ1" s="38"/>
      <c r="IFK1" s="38"/>
      <c r="IFL1" s="38"/>
      <c r="IFM1" s="38"/>
      <c r="IFN1" s="38"/>
      <c r="IFO1" s="38"/>
      <c r="IFP1" s="38"/>
      <c r="IFQ1" s="38"/>
      <c r="IFR1" s="38"/>
      <c r="IFS1" s="38"/>
      <c r="IFT1" s="38"/>
      <c r="IFU1" s="38"/>
      <c r="IFV1" s="38"/>
      <c r="IFW1" s="38"/>
      <c r="IFX1" s="38"/>
      <c r="IFY1" s="38"/>
      <c r="IFZ1" s="38"/>
      <c r="IGA1" s="38"/>
      <c r="IGB1" s="38"/>
      <c r="IGC1" s="38"/>
      <c r="IGD1" s="38"/>
      <c r="IGE1" s="38"/>
      <c r="IGF1" s="38"/>
      <c r="IGG1" s="38"/>
      <c r="IGH1" s="38"/>
      <c r="IGI1" s="38"/>
      <c r="IGJ1" s="38"/>
      <c r="IGK1" s="38"/>
      <c r="IGL1" s="38"/>
      <c r="IGM1" s="38"/>
      <c r="IGN1" s="38"/>
      <c r="IGO1" s="38"/>
      <c r="IGP1" s="38"/>
      <c r="IGQ1" s="38"/>
      <c r="IGR1" s="38"/>
      <c r="IGS1" s="38"/>
      <c r="IGT1" s="38"/>
      <c r="IGU1" s="38"/>
      <c r="IGV1" s="38"/>
      <c r="IGW1" s="38"/>
      <c r="IGX1" s="38"/>
      <c r="IGY1" s="38"/>
      <c r="IGZ1" s="38"/>
      <c r="IHA1" s="38"/>
      <c r="IHB1" s="38"/>
      <c r="IHC1" s="38"/>
      <c r="IHD1" s="38"/>
      <c r="IHE1" s="38"/>
      <c r="IHF1" s="38"/>
      <c r="IHG1" s="38"/>
      <c r="IHH1" s="38"/>
      <c r="IHI1" s="38"/>
      <c r="IHJ1" s="38"/>
      <c r="IHK1" s="38"/>
      <c r="IHL1" s="38"/>
      <c r="IHM1" s="38"/>
      <c r="IHN1" s="38"/>
      <c r="IHO1" s="38"/>
      <c r="IHP1" s="38"/>
      <c r="IHQ1" s="38"/>
      <c r="IHR1" s="38"/>
      <c r="IHS1" s="38"/>
      <c r="IHT1" s="38"/>
      <c r="IHU1" s="38"/>
      <c r="IHV1" s="38"/>
      <c r="IHW1" s="38"/>
      <c r="IHX1" s="38"/>
      <c r="IHY1" s="38"/>
      <c r="IHZ1" s="38"/>
      <c r="IIA1" s="38"/>
      <c r="IIB1" s="38"/>
      <c r="IIC1" s="38"/>
      <c r="IID1" s="38"/>
      <c r="IIE1" s="38"/>
      <c r="IIF1" s="38"/>
      <c r="IIG1" s="38"/>
      <c r="IIH1" s="38"/>
      <c r="III1" s="38"/>
      <c r="IIJ1" s="38"/>
      <c r="IIK1" s="38"/>
      <c r="IIL1" s="38"/>
      <c r="IIM1" s="38"/>
      <c r="IIN1" s="38"/>
      <c r="IIO1" s="38"/>
      <c r="IIP1" s="38"/>
      <c r="IIQ1" s="38"/>
      <c r="IIR1" s="38"/>
      <c r="IIS1" s="38"/>
      <c r="IIT1" s="38"/>
      <c r="IIU1" s="38"/>
      <c r="IIV1" s="38"/>
      <c r="IIW1" s="38"/>
      <c r="IIX1" s="38"/>
      <c r="IIY1" s="38"/>
      <c r="IIZ1" s="38"/>
      <c r="IJA1" s="38"/>
      <c r="IJB1" s="38"/>
      <c r="IJC1" s="38"/>
      <c r="IJD1" s="38"/>
      <c r="IJE1" s="38"/>
      <c r="IJF1" s="38"/>
      <c r="IJG1" s="38"/>
      <c r="IJH1" s="38"/>
      <c r="IJI1" s="38"/>
      <c r="IJJ1" s="38"/>
      <c r="IJK1" s="38"/>
      <c r="IJL1" s="38"/>
      <c r="IJM1" s="38"/>
      <c r="IJN1" s="38"/>
      <c r="IJO1" s="38"/>
      <c r="IJP1" s="38"/>
      <c r="IJQ1" s="38"/>
      <c r="IJR1" s="38"/>
      <c r="IJS1" s="38"/>
      <c r="IJT1" s="38"/>
      <c r="IJU1" s="38"/>
      <c r="IJV1" s="38"/>
      <c r="IJW1" s="38"/>
      <c r="IJX1" s="38"/>
      <c r="IJY1" s="38"/>
      <c r="IJZ1" s="38"/>
      <c r="IKA1" s="38"/>
      <c r="IKB1" s="38"/>
      <c r="IKC1" s="38"/>
      <c r="IKD1" s="38"/>
      <c r="IKE1" s="38"/>
      <c r="IKF1" s="38"/>
      <c r="IKG1" s="38"/>
      <c r="IKH1" s="38"/>
      <c r="IKI1" s="38"/>
      <c r="IKJ1" s="38"/>
      <c r="IKK1" s="38"/>
      <c r="IKL1" s="38"/>
      <c r="IKM1" s="38"/>
      <c r="IKN1" s="38"/>
      <c r="IKO1" s="38"/>
      <c r="IKP1" s="38"/>
      <c r="IKQ1" s="38"/>
      <c r="IKR1" s="38"/>
      <c r="IKS1" s="38"/>
      <c r="IKT1" s="38"/>
      <c r="IKU1" s="38"/>
      <c r="IKV1" s="38"/>
      <c r="IKW1" s="38"/>
      <c r="IKX1" s="38"/>
      <c r="IKY1" s="38"/>
      <c r="IKZ1" s="38"/>
      <c r="ILA1" s="38"/>
      <c r="ILB1" s="38"/>
      <c r="ILC1" s="38"/>
      <c r="ILD1" s="38"/>
      <c r="ILE1" s="38"/>
      <c r="ILF1" s="38"/>
      <c r="ILG1" s="38"/>
      <c r="ILH1" s="38"/>
      <c r="ILI1" s="38"/>
      <c r="ILJ1" s="38"/>
      <c r="ILK1" s="38"/>
      <c r="ILL1" s="38"/>
      <c r="ILM1" s="38"/>
      <c r="ILN1" s="38"/>
      <c r="ILO1" s="38"/>
      <c r="ILP1" s="38"/>
      <c r="ILQ1" s="38"/>
      <c r="ILR1" s="38"/>
      <c r="ILS1" s="38"/>
      <c r="ILT1" s="38"/>
      <c r="ILU1" s="38"/>
      <c r="ILV1" s="38"/>
      <c r="ILW1" s="38"/>
      <c r="ILX1" s="38"/>
      <c r="ILY1" s="38"/>
      <c r="ILZ1" s="38"/>
      <c r="IMA1" s="38"/>
      <c r="IMB1" s="38"/>
      <c r="IMC1" s="38"/>
      <c r="IMD1" s="38"/>
      <c r="IME1" s="38"/>
      <c r="IMF1" s="38"/>
      <c r="IMG1" s="38"/>
      <c r="IMH1" s="38"/>
      <c r="IMI1" s="38"/>
      <c r="IMJ1" s="38"/>
      <c r="IMK1" s="38"/>
      <c r="IML1" s="38"/>
      <c r="IMM1" s="38"/>
      <c r="IMN1" s="38"/>
      <c r="IMO1" s="38"/>
      <c r="IMP1" s="38"/>
      <c r="IMQ1" s="38"/>
      <c r="IMR1" s="38"/>
      <c r="IMS1" s="38"/>
      <c r="IMT1" s="38"/>
      <c r="IMU1" s="38"/>
      <c r="IMV1" s="38"/>
      <c r="IMW1" s="38"/>
      <c r="IMX1" s="38"/>
      <c r="IMY1" s="38"/>
      <c r="IMZ1" s="38"/>
      <c r="INA1" s="38"/>
      <c r="INB1" s="38"/>
      <c r="INC1" s="38"/>
      <c r="IND1" s="38"/>
      <c r="INE1" s="38"/>
      <c r="INF1" s="38"/>
      <c r="ING1" s="38"/>
      <c r="INH1" s="38"/>
      <c r="INI1" s="38"/>
      <c r="INJ1" s="38"/>
      <c r="INK1" s="38"/>
      <c r="INL1" s="38"/>
      <c r="INM1" s="38"/>
      <c r="INN1" s="38"/>
      <c r="INO1" s="38"/>
      <c r="INP1" s="38"/>
      <c r="INQ1" s="38"/>
      <c r="INR1" s="38"/>
      <c r="INS1" s="38"/>
      <c r="INT1" s="38"/>
      <c r="INU1" s="38"/>
      <c r="INV1" s="38"/>
      <c r="INW1" s="38"/>
      <c r="INX1" s="38"/>
      <c r="INY1" s="38"/>
      <c r="INZ1" s="38"/>
      <c r="IOA1" s="38"/>
      <c r="IOB1" s="38"/>
      <c r="IOC1" s="38"/>
      <c r="IOD1" s="38"/>
      <c r="IOE1" s="38"/>
      <c r="IOF1" s="38"/>
      <c r="IOG1" s="38"/>
      <c r="IOH1" s="38"/>
      <c r="IOI1" s="38"/>
      <c r="IOJ1" s="38"/>
      <c r="IOK1" s="38"/>
      <c r="IOL1" s="38"/>
      <c r="IOM1" s="38"/>
      <c r="ION1" s="38"/>
      <c r="IOO1" s="38"/>
      <c r="IOP1" s="38"/>
      <c r="IOQ1" s="38"/>
      <c r="IOR1" s="38"/>
      <c r="IOS1" s="38"/>
      <c r="IOT1" s="38"/>
      <c r="IOU1" s="38"/>
      <c r="IOV1" s="38"/>
      <c r="IOW1" s="38"/>
      <c r="IOX1" s="38"/>
      <c r="IOY1" s="38"/>
      <c r="IOZ1" s="38"/>
      <c r="IPA1" s="38"/>
      <c r="IPB1" s="38"/>
      <c r="IPC1" s="38"/>
      <c r="IPD1" s="38"/>
      <c r="IPE1" s="38"/>
      <c r="IPF1" s="38"/>
      <c r="IPG1" s="38"/>
      <c r="IPH1" s="38"/>
      <c r="IPI1" s="38"/>
      <c r="IPJ1" s="38"/>
      <c r="IPK1" s="38"/>
      <c r="IPL1" s="38"/>
      <c r="IPM1" s="38"/>
      <c r="IPN1" s="38"/>
      <c r="IPO1" s="38"/>
      <c r="IPP1" s="38"/>
      <c r="IPQ1" s="38"/>
      <c r="IPR1" s="38"/>
      <c r="IPS1" s="38"/>
      <c r="IPT1" s="38"/>
      <c r="IPU1" s="38"/>
      <c r="IPV1" s="38"/>
      <c r="IPW1" s="38"/>
      <c r="IPX1" s="38"/>
      <c r="IPY1" s="38"/>
      <c r="IPZ1" s="38"/>
      <c r="IQA1" s="38"/>
      <c r="IQB1" s="38"/>
      <c r="IQC1" s="38"/>
      <c r="IQD1" s="38"/>
      <c r="IQE1" s="38"/>
      <c r="IQF1" s="38"/>
      <c r="IQG1" s="38"/>
      <c r="IQH1" s="38"/>
      <c r="IQI1" s="38"/>
      <c r="IQJ1" s="38"/>
      <c r="IQK1" s="38"/>
      <c r="IQL1" s="38"/>
      <c r="IQM1" s="38"/>
      <c r="IQN1" s="38"/>
      <c r="IQO1" s="38"/>
      <c r="IQP1" s="38"/>
      <c r="IQQ1" s="38"/>
      <c r="IQR1" s="38"/>
      <c r="IQS1" s="38"/>
      <c r="IQT1" s="38"/>
      <c r="IQU1" s="38"/>
      <c r="IQV1" s="38"/>
      <c r="IQW1" s="38"/>
      <c r="IQX1" s="38"/>
      <c r="IQY1" s="38"/>
      <c r="IQZ1" s="38"/>
      <c r="IRA1" s="38"/>
      <c r="IRB1" s="38"/>
      <c r="IRC1" s="38"/>
      <c r="IRD1" s="38"/>
      <c r="IRE1" s="38"/>
      <c r="IRF1" s="38"/>
      <c r="IRG1" s="38"/>
      <c r="IRH1" s="38"/>
      <c r="IRI1" s="38"/>
      <c r="IRJ1" s="38"/>
      <c r="IRK1" s="38"/>
      <c r="IRL1" s="38"/>
      <c r="IRM1" s="38"/>
      <c r="IRN1" s="38"/>
      <c r="IRO1" s="38"/>
      <c r="IRP1" s="38"/>
      <c r="IRQ1" s="38"/>
      <c r="IRR1" s="38"/>
      <c r="IRS1" s="38"/>
      <c r="IRT1" s="38"/>
      <c r="IRU1" s="38"/>
      <c r="IRV1" s="38"/>
      <c r="IRW1" s="38"/>
      <c r="IRX1" s="38"/>
      <c r="IRY1" s="38"/>
      <c r="IRZ1" s="38"/>
      <c r="ISA1" s="38"/>
      <c r="ISB1" s="38"/>
      <c r="ISC1" s="38"/>
      <c r="ISD1" s="38"/>
      <c r="ISE1" s="38"/>
      <c r="ISF1" s="38"/>
      <c r="ISG1" s="38"/>
      <c r="ISH1" s="38"/>
      <c r="ISI1" s="38"/>
      <c r="ISJ1" s="38"/>
      <c r="ISK1" s="38"/>
      <c r="ISL1" s="38"/>
      <c r="ISM1" s="38"/>
      <c r="ISN1" s="38"/>
      <c r="ISO1" s="38"/>
      <c r="ISP1" s="38"/>
      <c r="ISQ1" s="38"/>
      <c r="ISR1" s="38"/>
      <c r="ISS1" s="38"/>
      <c r="IST1" s="38"/>
      <c r="ISU1" s="38"/>
      <c r="ISV1" s="38"/>
      <c r="ISW1" s="38"/>
      <c r="ISX1" s="38"/>
      <c r="ISY1" s="38"/>
      <c r="ISZ1" s="38"/>
      <c r="ITA1" s="38"/>
      <c r="ITB1" s="38"/>
      <c r="ITC1" s="38"/>
      <c r="ITD1" s="38"/>
      <c r="ITE1" s="38"/>
      <c r="ITF1" s="38"/>
      <c r="ITG1" s="38"/>
      <c r="ITH1" s="38"/>
      <c r="ITI1" s="38"/>
      <c r="ITJ1" s="38"/>
      <c r="ITK1" s="38"/>
      <c r="ITL1" s="38"/>
      <c r="ITM1" s="38"/>
      <c r="ITN1" s="38"/>
      <c r="ITO1" s="38"/>
      <c r="ITP1" s="38"/>
      <c r="ITQ1" s="38"/>
      <c r="ITR1" s="38"/>
      <c r="ITS1" s="38"/>
      <c r="ITT1" s="38"/>
      <c r="ITU1" s="38"/>
      <c r="ITV1" s="38"/>
      <c r="ITW1" s="38"/>
      <c r="ITX1" s="38"/>
      <c r="ITY1" s="38"/>
      <c r="ITZ1" s="38"/>
      <c r="IUA1" s="38"/>
      <c r="IUB1" s="38"/>
      <c r="IUC1" s="38"/>
      <c r="IUD1" s="38"/>
      <c r="IUE1" s="38"/>
      <c r="IUF1" s="38"/>
      <c r="IUG1" s="38"/>
      <c r="IUH1" s="38"/>
      <c r="IUI1" s="38"/>
      <c r="IUJ1" s="38"/>
      <c r="IUK1" s="38"/>
      <c r="IUL1" s="38"/>
      <c r="IUM1" s="38"/>
      <c r="IUN1" s="38"/>
      <c r="IUO1" s="38"/>
      <c r="IUP1" s="38"/>
      <c r="IUQ1" s="38"/>
      <c r="IUR1" s="38"/>
      <c r="IUS1" s="38"/>
      <c r="IUT1" s="38"/>
      <c r="IUU1" s="38"/>
      <c r="IUV1" s="38"/>
      <c r="IUW1" s="38"/>
      <c r="IUX1" s="38"/>
      <c r="IUY1" s="38"/>
      <c r="IUZ1" s="38"/>
      <c r="IVA1" s="38"/>
      <c r="IVB1" s="38"/>
      <c r="IVC1" s="38"/>
      <c r="IVD1" s="38"/>
      <c r="IVE1" s="38"/>
      <c r="IVF1" s="38"/>
      <c r="IVG1" s="38"/>
      <c r="IVH1" s="38"/>
      <c r="IVI1" s="38"/>
      <c r="IVJ1" s="38"/>
      <c r="IVK1" s="38"/>
      <c r="IVL1" s="38"/>
      <c r="IVM1" s="38"/>
      <c r="IVN1" s="38"/>
      <c r="IVO1" s="38"/>
      <c r="IVP1" s="38"/>
      <c r="IVQ1" s="38"/>
      <c r="IVR1" s="38"/>
      <c r="IVS1" s="38"/>
      <c r="IVT1" s="38"/>
      <c r="IVU1" s="38"/>
      <c r="IVV1" s="38"/>
      <c r="IVW1" s="38"/>
      <c r="IVX1" s="38"/>
      <c r="IVY1" s="38"/>
      <c r="IVZ1" s="38"/>
      <c r="IWA1" s="38"/>
      <c r="IWB1" s="38"/>
      <c r="IWC1" s="38"/>
      <c r="IWD1" s="38"/>
      <c r="IWE1" s="38"/>
      <c r="IWF1" s="38"/>
      <c r="IWG1" s="38"/>
      <c r="IWH1" s="38"/>
      <c r="IWI1" s="38"/>
      <c r="IWJ1" s="38"/>
      <c r="IWK1" s="38"/>
      <c r="IWL1" s="38"/>
      <c r="IWM1" s="38"/>
      <c r="IWN1" s="38"/>
      <c r="IWO1" s="38"/>
      <c r="IWP1" s="38"/>
      <c r="IWQ1" s="38"/>
      <c r="IWR1" s="38"/>
      <c r="IWS1" s="38"/>
      <c r="IWT1" s="38"/>
      <c r="IWU1" s="38"/>
      <c r="IWV1" s="38"/>
      <c r="IWW1" s="38"/>
      <c r="IWX1" s="38"/>
      <c r="IWY1" s="38"/>
      <c r="IWZ1" s="38"/>
      <c r="IXA1" s="38"/>
      <c r="IXB1" s="38"/>
      <c r="IXC1" s="38"/>
      <c r="IXD1" s="38"/>
      <c r="IXE1" s="38"/>
      <c r="IXF1" s="38"/>
      <c r="IXG1" s="38"/>
      <c r="IXH1" s="38"/>
      <c r="IXI1" s="38"/>
      <c r="IXJ1" s="38"/>
      <c r="IXK1" s="38"/>
      <c r="IXL1" s="38"/>
      <c r="IXM1" s="38"/>
      <c r="IXN1" s="38"/>
      <c r="IXO1" s="38"/>
      <c r="IXP1" s="38"/>
      <c r="IXQ1" s="38"/>
      <c r="IXR1" s="38"/>
      <c r="IXS1" s="38"/>
      <c r="IXT1" s="38"/>
      <c r="IXU1" s="38"/>
      <c r="IXV1" s="38"/>
      <c r="IXW1" s="38"/>
      <c r="IXX1" s="38"/>
      <c r="IXY1" s="38"/>
      <c r="IXZ1" s="38"/>
      <c r="IYA1" s="38"/>
      <c r="IYB1" s="38"/>
      <c r="IYC1" s="38"/>
      <c r="IYD1" s="38"/>
      <c r="IYE1" s="38"/>
      <c r="IYF1" s="38"/>
      <c r="IYG1" s="38"/>
      <c r="IYH1" s="38"/>
      <c r="IYI1" s="38"/>
      <c r="IYJ1" s="38"/>
      <c r="IYK1" s="38"/>
      <c r="IYL1" s="38"/>
      <c r="IYM1" s="38"/>
      <c r="IYN1" s="38"/>
      <c r="IYO1" s="38"/>
      <c r="IYP1" s="38"/>
      <c r="IYQ1" s="38"/>
      <c r="IYR1" s="38"/>
      <c r="IYS1" s="38"/>
      <c r="IYT1" s="38"/>
      <c r="IYU1" s="38"/>
      <c r="IYV1" s="38"/>
      <c r="IYW1" s="38"/>
      <c r="IYX1" s="38"/>
      <c r="IYY1" s="38"/>
      <c r="IYZ1" s="38"/>
      <c r="IZA1" s="38"/>
      <c r="IZB1" s="38"/>
      <c r="IZC1" s="38"/>
      <c r="IZD1" s="38"/>
      <c r="IZE1" s="38"/>
      <c r="IZF1" s="38"/>
      <c r="IZG1" s="38"/>
      <c r="IZH1" s="38"/>
      <c r="IZI1" s="38"/>
      <c r="IZJ1" s="38"/>
      <c r="IZK1" s="38"/>
      <c r="IZL1" s="38"/>
      <c r="IZM1" s="38"/>
      <c r="IZN1" s="38"/>
      <c r="IZO1" s="38"/>
      <c r="IZP1" s="38"/>
      <c r="IZQ1" s="38"/>
      <c r="IZR1" s="38"/>
      <c r="IZS1" s="38"/>
      <c r="IZT1" s="38"/>
      <c r="IZU1" s="38"/>
      <c r="IZV1" s="38"/>
      <c r="IZW1" s="38"/>
      <c r="IZX1" s="38"/>
      <c r="IZY1" s="38"/>
      <c r="IZZ1" s="38"/>
      <c r="JAA1" s="38"/>
      <c r="JAB1" s="38"/>
      <c r="JAC1" s="38"/>
      <c r="JAD1" s="38"/>
      <c r="JAE1" s="38"/>
      <c r="JAF1" s="38"/>
      <c r="JAG1" s="38"/>
      <c r="JAH1" s="38"/>
      <c r="JAI1" s="38"/>
      <c r="JAJ1" s="38"/>
      <c r="JAK1" s="38"/>
      <c r="JAL1" s="38"/>
      <c r="JAM1" s="38"/>
      <c r="JAN1" s="38"/>
      <c r="JAO1" s="38"/>
      <c r="JAP1" s="38"/>
      <c r="JAQ1" s="38"/>
      <c r="JAR1" s="38"/>
      <c r="JAS1" s="38"/>
      <c r="JAT1" s="38"/>
      <c r="JAU1" s="38"/>
      <c r="JAV1" s="38"/>
      <c r="JAW1" s="38"/>
      <c r="JAX1" s="38"/>
      <c r="JAY1" s="38"/>
      <c r="JAZ1" s="38"/>
      <c r="JBA1" s="38"/>
      <c r="JBB1" s="38"/>
      <c r="JBC1" s="38"/>
      <c r="JBD1" s="38"/>
      <c r="JBE1" s="38"/>
      <c r="JBF1" s="38"/>
      <c r="JBG1" s="38"/>
      <c r="JBH1" s="38"/>
      <c r="JBI1" s="38"/>
      <c r="JBJ1" s="38"/>
      <c r="JBK1" s="38"/>
      <c r="JBL1" s="38"/>
      <c r="JBM1" s="38"/>
      <c r="JBN1" s="38"/>
      <c r="JBO1" s="38"/>
      <c r="JBP1" s="38"/>
      <c r="JBQ1" s="38"/>
      <c r="JBR1" s="38"/>
      <c r="JBS1" s="38"/>
      <c r="JBT1" s="38"/>
      <c r="JBU1" s="38"/>
      <c r="JBV1" s="38"/>
      <c r="JBW1" s="38"/>
      <c r="JBX1" s="38"/>
      <c r="JBY1" s="38"/>
      <c r="JBZ1" s="38"/>
      <c r="JCA1" s="38"/>
      <c r="JCB1" s="38"/>
      <c r="JCC1" s="38"/>
      <c r="JCD1" s="38"/>
      <c r="JCE1" s="38"/>
      <c r="JCF1" s="38"/>
      <c r="JCG1" s="38"/>
      <c r="JCH1" s="38"/>
      <c r="JCI1" s="38"/>
      <c r="JCJ1" s="38"/>
      <c r="JCK1" s="38"/>
      <c r="JCL1" s="38"/>
      <c r="JCM1" s="38"/>
      <c r="JCN1" s="38"/>
      <c r="JCO1" s="38"/>
      <c r="JCP1" s="38"/>
      <c r="JCQ1" s="38"/>
      <c r="JCR1" s="38"/>
      <c r="JCS1" s="38"/>
      <c r="JCT1" s="38"/>
      <c r="JCU1" s="38"/>
      <c r="JCV1" s="38"/>
      <c r="JCW1" s="38"/>
      <c r="JCX1" s="38"/>
      <c r="JCY1" s="38"/>
      <c r="JCZ1" s="38"/>
      <c r="JDA1" s="38"/>
      <c r="JDB1" s="38"/>
      <c r="JDC1" s="38"/>
      <c r="JDD1" s="38"/>
      <c r="JDE1" s="38"/>
      <c r="JDF1" s="38"/>
      <c r="JDG1" s="38"/>
      <c r="JDH1" s="38"/>
      <c r="JDI1" s="38"/>
      <c r="JDJ1" s="38"/>
      <c r="JDK1" s="38"/>
      <c r="JDL1" s="38"/>
      <c r="JDM1" s="38"/>
      <c r="JDN1" s="38"/>
      <c r="JDO1" s="38"/>
      <c r="JDP1" s="38"/>
      <c r="JDQ1" s="38"/>
      <c r="JDR1" s="38"/>
      <c r="JDS1" s="38"/>
      <c r="JDT1" s="38"/>
      <c r="JDU1" s="38"/>
      <c r="JDV1" s="38"/>
      <c r="JDW1" s="38"/>
      <c r="JDX1" s="38"/>
      <c r="JDY1" s="38"/>
      <c r="JDZ1" s="38"/>
      <c r="JEA1" s="38"/>
      <c r="JEB1" s="38"/>
      <c r="JEC1" s="38"/>
      <c r="JED1" s="38"/>
      <c r="JEE1" s="38"/>
      <c r="JEF1" s="38"/>
      <c r="JEG1" s="38"/>
      <c r="JEH1" s="38"/>
      <c r="JEI1" s="38"/>
      <c r="JEJ1" s="38"/>
      <c r="JEK1" s="38"/>
      <c r="JEL1" s="38"/>
      <c r="JEM1" s="38"/>
      <c r="JEN1" s="38"/>
      <c r="JEO1" s="38"/>
      <c r="JEP1" s="38"/>
      <c r="JEQ1" s="38"/>
      <c r="JER1" s="38"/>
      <c r="JES1" s="38"/>
      <c r="JET1" s="38"/>
      <c r="JEU1" s="38"/>
      <c r="JEV1" s="38"/>
      <c r="JEW1" s="38"/>
      <c r="JEX1" s="38"/>
      <c r="JEY1" s="38"/>
      <c r="JEZ1" s="38"/>
      <c r="JFA1" s="38"/>
      <c r="JFB1" s="38"/>
      <c r="JFC1" s="38"/>
      <c r="JFD1" s="38"/>
      <c r="JFE1" s="38"/>
      <c r="JFF1" s="38"/>
      <c r="JFG1" s="38"/>
      <c r="JFH1" s="38"/>
      <c r="JFI1" s="38"/>
      <c r="JFJ1" s="38"/>
      <c r="JFK1" s="38"/>
      <c r="JFL1" s="38"/>
      <c r="JFM1" s="38"/>
      <c r="JFN1" s="38"/>
      <c r="JFO1" s="38"/>
      <c r="JFP1" s="38"/>
      <c r="JFQ1" s="38"/>
      <c r="JFR1" s="38"/>
      <c r="JFS1" s="38"/>
      <c r="JFT1" s="38"/>
      <c r="JFU1" s="38"/>
      <c r="JFV1" s="38"/>
      <c r="JFW1" s="38"/>
      <c r="JFX1" s="38"/>
      <c r="JFY1" s="38"/>
      <c r="JFZ1" s="38"/>
      <c r="JGA1" s="38"/>
      <c r="JGB1" s="38"/>
      <c r="JGC1" s="38"/>
      <c r="JGD1" s="38"/>
      <c r="JGE1" s="38"/>
      <c r="JGF1" s="38"/>
      <c r="JGG1" s="38"/>
      <c r="JGH1" s="38"/>
      <c r="JGI1" s="38"/>
      <c r="JGJ1" s="38"/>
      <c r="JGK1" s="38"/>
      <c r="JGL1" s="38"/>
      <c r="JGM1" s="38"/>
      <c r="JGN1" s="38"/>
      <c r="JGO1" s="38"/>
      <c r="JGP1" s="38"/>
      <c r="JGQ1" s="38"/>
      <c r="JGR1" s="38"/>
      <c r="JGS1" s="38"/>
      <c r="JGT1" s="38"/>
      <c r="JGU1" s="38"/>
      <c r="JGV1" s="38"/>
      <c r="JGW1" s="38"/>
      <c r="JGX1" s="38"/>
      <c r="JGY1" s="38"/>
      <c r="JGZ1" s="38"/>
      <c r="JHA1" s="38"/>
      <c r="JHB1" s="38"/>
      <c r="JHC1" s="38"/>
      <c r="JHD1" s="38"/>
      <c r="JHE1" s="38"/>
      <c r="JHF1" s="38"/>
      <c r="JHG1" s="38"/>
      <c r="JHH1" s="38"/>
      <c r="JHI1" s="38"/>
      <c r="JHJ1" s="38"/>
      <c r="JHK1" s="38"/>
      <c r="JHL1" s="38"/>
      <c r="JHM1" s="38"/>
      <c r="JHN1" s="38"/>
      <c r="JHO1" s="38"/>
      <c r="JHP1" s="38"/>
      <c r="JHQ1" s="38"/>
      <c r="JHR1" s="38"/>
      <c r="JHS1" s="38"/>
      <c r="JHT1" s="38"/>
      <c r="JHU1" s="38"/>
      <c r="JHV1" s="38"/>
      <c r="JHW1" s="38"/>
      <c r="JHX1" s="38"/>
      <c r="JHY1" s="38"/>
      <c r="JHZ1" s="38"/>
      <c r="JIA1" s="38"/>
      <c r="JIB1" s="38"/>
      <c r="JIC1" s="38"/>
      <c r="JID1" s="38"/>
      <c r="JIE1" s="38"/>
      <c r="JIF1" s="38"/>
      <c r="JIG1" s="38"/>
      <c r="JIH1" s="38"/>
      <c r="JII1" s="38"/>
      <c r="JIJ1" s="38"/>
      <c r="JIK1" s="38"/>
      <c r="JIL1" s="38"/>
      <c r="JIM1" s="38"/>
      <c r="JIN1" s="38"/>
      <c r="JIO1" s="38"/>
      <c r="JIP1" s="38"/>
      <c r="JIQ1" s="38"/>
      <c r="JIR1" s="38"/>
      <c r="JIS1" s="38"/>
      <c r="JIT1" s="38"/>
      <c r="JIU1" s="38"/>
      <c r="JIV1" s="38"/>
      <c r="JIW1" s="38"/>
      <c r="JIX1" s="38"/>
      <c r="JIY1" s="38"/>
      <c r="JIZ1" s="38"/>
      <c r="JJA1" s="38"/>
      <c r="JJB1" s="38"/>
      <c r="JJC1" s="38"/>
      <c r="JJD1" s="38"/>
      <c r="JJE1" s="38"/>
      <c r="JJF1" s="38"/>
      <c r="JJG1" s="38"/>
      <c r="JJH1" s="38"/>
      <c r="JJI1" s="38"/>
      <c r="JJJ1" s="38"/>
      <c r="JJK1" s="38"/>
      <c r="JJL1" s="38"/>
      <c r="JJM1" s="38"/>
      <c r="JJN1" s="38"/>
      <c r="JJO1" s="38"/>
      <c r="JJP1" s="38"/>
      <c r="JJQ1" s="38"/>
      <c r="JJR1" s="38"/>
      <c r="JJS1" s="38"/>
      <c r="JJT1" s="38"/>
      <c r="JJU1" s="38"/>
      <c r="JJV1" s="38"/>
      <c r="JJW1" s="38"/>
      <c r="JJX1" s="38"/>
      <c r="JJY1" s="38"/>
      <c r="JJZ1" s="38"/>
      <c r="JKA1" s="38"/>
      <c r="JKB1" s="38"/>
      <c r="JKC1" s="38"/>
      <c r="JKD1" s="38"/>
      <c r="JKE1" s="38"/>
      <c r="JKF1" s="38"/>
      <c r="JKG1" s="38"/>
      <c r="JKH1" s="38"/>
      <c r="JKI1" s="38"/>
      <c r="JKJ1" s="38"/>
      <c r="JKK1" s="38"/>
      <c r="JKL1" s="38"/>
      <c r="JKM1" s="38"/>
      <c r="JKN1" s="38"/>
      <c r="JKO1" s="38"/>
      <c r="JKP1" s="38"/>
      <c r="JKQ1" s="38"/>
      <c r="JKR1" s="38"/>
      <c r="JKS1" s="38"/>
      <c r="JKT1" s="38"/>
      <c r="JKU1" s="38"/>
      <c r="JKV1" s="38"/>
      <c r="JKW1" s="38"/>
      <c r="JKX1" s="38"/>
      <c r="JKY1" s="38"/>
      <c r="JKZ1" s="38"/>
      <c r="JLA1" s="38"/>
      <c r="JLB1" s="38"/>
      <c r="JLC1" s="38"/>
      <c r="JLD1" s="38"/>
      <c r="JLE1" s="38"/>
      <c r="JLF1" s="38"/>
      <c r="JLG1" s="38"/>
      <c r="JLH1" s="38"/>
      <c r="JLI1" s="38"/>
      <c r="JLJ1" s="38"/>
      <c r="JLK1" s="38"/>
      <c r="JLL1" s="38"/>
      <c r="JLM1" s="38"/>
      <c r="JLN1" s="38"/>
      <c r="JLO1" s="38"/>
      <c r="JLP1" s="38"/>
      <c r="JLQ1" s="38"/>
      <c r="JLR1" s="38"/>
      <c r="JLS1" s="38"/>
      <c r="JLT1" s="38"/>
      <c r="JLU1" s="38"/>
      <c r="JLV1" s="38"/>
      <c r="JLW1" s="38"/>
      <c r="JLX1" s="38"/>
      <c r="JLY1" s="38"/>
      <c r="JLZ1" s="38"/>
      <c r="JMA1" s="38"/>
      <c r="JMB1" s="38"/>
      <c r="JMC1" s="38"/>
      <c r="JMD1" s="38"/>
      <c r="JME1" s="38"/>
      <c r="JMF1" s="38"/>
      <c r="JMG1" s="38"/>
      <c r="JMH1" s="38"/>
      <c r="JMI1" s="38"/>
      <c r="JMJ1" s="38"/>
      <c r="JMK1" s="38"/>
      <c r="JML1" s="38"/>
      <c r="JMM1" s="38"/>
      <c r="JMN1" s="38"/>
      <c r="JMO1" s="38"/>
      <c r="JMP1" s="38"/>
      <c r="JMQ1" s="38"/>
      <c r="JMR1" s="38"/>
      <c r="JMS1" s="38"/>
      <c r="JMT1" s="38"/>
      <c r="JMU1" s="38"/>
      <c r="JMV1" s="38"/>
      <c r="JMW1" s="38"/>
      <c r="JMX1" s="38"/>
      <c r="JMY1" s="38"/>
      <c r="JMZ1" s="38"/>
      <c r="JNA1" s="38"/>
      <c r="JNB1" s="38"/>
      <c r="JNC1" s="38"/>
      <c r="JND1" s="38"/>
      <c r="JNE1" s="38"/>
      <c r="JNF1" s="38"/>
      <c r="JNG1" s="38"/>
      <c r="JNH1" s="38"/>
      <c r="JNI1" s="38"/>
      <c r="JNJ1" s="38"/>
      <c r="JNK1" s="38"/>
      <c r="JNL1" s="38"/>
      <c r="JNM1" s="38"/>
      <c r="JNN1" s="38"/>
      <c r="JNO1" s="38"/>
      <c r="JNP1" s="38"/>
      <c r="JNQ1" s="38"/>
      <c r="JNR1" s="38"/>
      <c r="JNS1" s="38"/>
      <c r="JNT1" s="38"/>
      <c r="JNU1" s="38"/>
      <c r="JNV1" s="38"/>
      <c r="JNW1" s="38"/>
      <c r="JNX1" s="38"/>
      <c r="JNY1" s="38"/>
      <c r="JNZ1" s="38"/>
      <c r="JOA1" s="38"/>
      <c r="JOB1" s="38"/>
      <c r="JOC1" s="38"/>
      <c r="JOD1" s="38"/>
      <c r="JOE1" s="38"/>
      <c r="JOF1" s="38"/>
      <c r="JOG1" s="38"/>
      <c r="JOH1" s="38"/>
      <c r="JOI1" s="38"/>
      <c r="JOJ1" s="38"/>
      <c r="JOK1" s="38"/>
      <c r="JOL1" s="38"/>
      <c r="JOM1" s="38"/>
      <c r="JON1" s="38"/>
      <c r="JOO1" s="38"/>
      <c r="JOP1" s="38"/>
      <c r="JOQ1" s="38"/>
      <c r="JOR1" s="38"/>
      <c r="JOS1" s="38"/>
      <c r="JOT1" s="38"/>
      <c r="JOU1" s="38"/>
      <c r="JOV1" s="38"/>
      <c r="JOW1" s="38"/>
      <c r="JOX1" s="38"/>
      <c r="JOY1" s="38"/>
      <c r="JOZ1" s="38"/>
      <c r="JPA1" s="38"/>
      <c r="JPB1" s="38"/>
      <c r="JPC1" s="38"/>
      <c r="JPD1" s="38"/>
      <c r="JPE1" s="38"/>
      <c r="JPF1" s="38"/>
      <c r="JPG1" s="38"/>
      <c r="JPH1" s="38"/>
      <c r="JPI1" s="38"/>
      <c r="JPJ1" s="38"/>
      <c r="JPK1" s="38"/>
      <c r="JPL1" s="38"/>
      <c r="JPM1" s="38"/>
      <c r="JPN1" s="38"/>
      <c r="JPO1" s="38"/>
      <c r="JPP1" s="38"/>
      <c r="JPQ1" s="38"/>
      <c r="JPR1" s="38"/>
      <c r="JPS1" s="38"/>
      <c r="JPT1" s="38"/>
      <c r="JPU1" s="38"/>
      <c r="JPV1" s="38"/>
      <c r="JPW1" s="38"/>
      <c r="JPX1" s="38"/>
      <c r="JPY1" s="38"/>
      <c r="JPZ1" s="38"/>
      <c r="JQA1" s="38"/>
      <c r="JQB1" s="38"/>
      <c r="JQC1" s="38"/>
      <c r="JQD1" s="38"/>
      <c r="JQE1" s="38"/>
      <c r="JQF1" s="38"/>
      <c r="JQG1" s="38"/>
      <c r="JQH1" s="38"/>
      <c r="JQI1" s="38"/>
      <c r="JQJ1" s="38"/>
      <c r="JQK1" s="38"/>
      <c r="JQL1" s="38"/>
      <c r="JQM1" s="38"/>
      <c r="JQN1" s="38"/>
      <c r="JQO1" s="38"/>
      <c r="JQP1" s="38"/>
      <c r="JQQ1" s="38"/>
      <c r="JQR1" s="38"/>
      <c r="JQS1" s="38"/>
      <c r="JQT1" s="38"/>
      <c r="JQU1" s="38"/>
      <c r="JQV1" s="38"/>
      <c r="JQW1" s="38"/>
      <c r="JQX1" s="38"/>
      <c r="JQY1" s="38"/>
      <c r="JQZ1" s="38"/>
      <c r="JRA1" s="38"/>
      <c r="JRB1" s="38"/>
      <c r="JRC1" s="38"/>
      <c r="JRD1" s="38"/>
      <c r="JRE1" s="38"/>
      <c r="JRF1" s="38"/>
      <c r="JRG1" s="38"/>
      <c r="JRH1" s="38"/>
      <c r="JRI1" s="38"/>
      <c r="JRJ1" s="38"/>
      <c r="JRK1" s="38"/>
      <c r="JRL1" s="38"/>
      <c r="JRM1" s="38"/>
      <c r="JRN1" s="38"/>
      <c r="JRO1" s="38"/>
      <c r="JRP1" s="38"/>
      <c r="JRQ1" s="38"/>
      <c r="JRR1" s="38"/>
      <c r="JRS1" s="38"/>
      <c r="JRT1" s="38"/>
      <c r="JRU1" s="38"/>
      <c r="JRV1" s="38"/>
      <c r="JRW1" s="38"/>
      <c r="JRX1" s="38"/>
      <c r="JRY1" s="38"/>
      <c r="JRZ1" s="38"/>
      <c r="JSA1" s="38"/>
      <c r="JSB1" s="38"/>
      <c r="JSC1" s="38"/>
      <c r="JSD1" s="38"/>
      <c r="JSE1" s="38"/>
      <c r="JSF1" s="38"/>
      <c r="JSG1" s="38"/>
      <c r="JSH1" s="38"/>
      <c r="JSI1" s="38"/>
      <c r="JSJ1" s="38"/>
      <c r="JSK1" s="38"/>
      <c r="JSL1" s="38"/>
      <c r="JSM1" s="38"/>
      <c r="JSN1" s="38"/>
      <c r="JSO1" s="38"/>
      <c r="JSP1" s="38"/>
      <c r="JSQ1" s="38"/>
      <c r="JSR1" s="38"/>
      <c r="JSS1" s="38"/>
      <c r="JST1" s="38"/>
      <c r="JSU1" s="38"/>
      <c r="JSV1" s="38"/>
      <c r="JSW1" s="38"/>
      <c r="JSX1" s="38"/>
      <c r="JSY1" s="38"/>
      <c r="JSZ1" s="38"/>
      <c r="JTA1" s="38"/>
      <c r="JTB1" s="38"/>
      <c r="JTC1" s="38"/>
      <c r="JTD1" s="38"/>
      <c r="JTE1" s="38"/>
      <c r="JTF1" s="38"/>
      <c r="JTG1" s="38"/>
      <c r="JTH1" s="38"/>
      <c r="JTI1" s="38"/>
      <c r="JTJ1" s="38"/>
      <c r="JTK1" s="38"/>
      <c r="JTL1" s="38"/>
      <c r="JTM1" s="38"/>
      <c r="JTN1" s="38"/>
      <c r="JTO1" s="38"/>
      <c r="JTP1" s="38"/>
      <c r="JTQ1" s="38"/>
      <c r="JTR1" s="38"/>
      <c r="JTS1" s="38"/>
      <c r="JTT1" s="38"/>
      <c r="JTU1" s="38"/>
      <c r="JTV1" s="38"/>
      <c r="JTW1" s="38"/>
      <c r="JTX1" s="38"/>
      <c r="JTY1" s="38"/>
      <c r="JTZ1" s="38"/>
      <c r="JUA1" s="38"/>
      <c r="JUB1" s="38"/>
      <c r="JUC1" s="38"/>
      <c r="JUD1" s="38"/>
      <c r="JUE1" s="38"/>
      <c r="JUF1" s="38"/>
      <c r="JUG1" s="38"/>
      <c r="JUH1" s="38"/>
      <c r="JUI1" s="38"/>
      <c r="JUJ1" s="38"/>
      <c r="JUK1" s="38"/>
      <c r="JUL1" s="38"/>
      <c r="JUM1" s="38"/>
      <c r="JUN1" s="38"/>
      <c r="JUO1" s="38"/>
      <c r="JUP1" s="38"/>
      <c r="JUQ1" s="38"/>
      <c r="JUR1" s="38"/>
      <c r="JUS1" s="38"/>
      <c r="JUT1" s="38"/>
      <c r="JUU1" s="38"/>
      <c r="JUV1" s="38"/>
      <c r="JUW1" s="38"/>
      <c r="JUX1" s="38"/>
      <c r="JUY1" s="38"/>
      <c r="JUZ1" s="38"/>
      <c r="JVA1" s="38"/>
      <c r="JVB1" s="38"/>
      <c r="JVC1" s="38"/>
      <c r="JVD1" s="38"/>
      <c r="JVE1" s="38"/>
      <c r="JVF1" s="38"/>
      <c r="JVG1" s="38"/>
      <c r="JVH1" s="38"/>
      <c r="JVI1" s="38"/>
      <c r="JVJ1" s="38"/>
      <c r="JVK1" s="38"/>
      <c r="JVL1" s="38"/>
      <c r="JVM1" s="38"/>
      <c r="JVN1" s="38"/>
      <c r="JVO1" s="38"/>
      <c r="JVP1" s="38"/>
      <c r="JVQ1" s="38"/>
      <c r="JVR1" s="38"/>
      <c r="JVS1" s="38"/>
      <c r="JVT1" s="38"/>
      <c r="JVU1" s="38"/>
      <c r="JVV1" s="38"/>
      <c r="JVW1" s="38"/>
      <c r="JVX1" s="38"/>
      <c r="JVY1" s="38"/>
      <c r="JVZ1" s="38"/>
      <c r="JWA1" s="38"/>
      <c r="JWB1" s="38"/>
      <c r="JWC1" s="38"/>
      <c r="JWD1" s="38"/>
      <c r="JWE1" s="38"/>
      <c r="JWF1" s="38"/>
      <c r="JWG1" s="38"/>
      <c r="JWH1" s="38"/>
      <c r="JWI1" s="38"/>
      <c r="JWJ1" s="38"/>
      <c r="JWK1" s="38"/>
      <c r="JWL1" s="38"/>
      <c r="JWM1" s="38"/>
      <c r="JWN1" s="38"/>
      <c r="JWO1" s="38"/>
      <c r="JWP1" s="38"/>
      <c r="JWQ1" s="38"/>
      <c r="JWR1" s="38"/>
      <c r="JWS1" s="38"/>
      <c r="JWT1" s="38"/>
      <c r="JWU1" s="38"/>
      <c r="JWV1" s="38"/>
      <c r="JWW1" s="38"/>
      <c r="JWX1" s="38"/>
      <c r="JWY1" s="38"/>
      <c r="JWZ1" s="38"/>
      <c r="JXA1" s="38"/>
      <c r="JXB1" s="38"/>
      <c r="JXC1" s="38"/>
      <c r="JXD1" s="38"/>
      <c r="JXE1" s="38"/>
      <c r="JXF1" s="38"/>
      <c r="JXG1" s="38"/>
      <c r="JXH1" s="38"/>
      <c r="JXI1" s="38"/>
      <c r="JXJ1" s="38"/>
      <c r="JXK1" s="38"/>
      <c r="JXL1" s="38"/>
      <c r="JXM1" s="38"/>
      <c r="JXN1" s="38"/>
      <c r="JXO1" s="38"/>
      <c r="JXP1" s="38"/>
      <c r="JXQ1" s="38"/>
      <c r="JXR1" s="38"/>
      <c r="JXS1" s="38"/>
      <c r="JXT1" s="38"/>
      <c r="JXU1" s="38"/>
      <c r="JXV1" s="38"/>
      <c r="JXW1" s="38"/>
      <c r="JXX1" s="38"/>
      <c r="JXY1" s="38"/>
      <c r="JXZ1" s="38"/>
      <c r="JYA1" s="38"/>
      <c r="JYB1" s="38"/>
      <c r="JYC1" s="38"/>
      <c r="JYD1" s="38"/>
      <c r="JYE1" s="38"/>
      <c r="JYF1" s="38"/>
      <c r="JYG1" s="38"/>
      <c r="JYH1" s="38"/>
      <c r="JYI1" s="38"/>
      <c r="JYJ1" s="38"/>
      <c r="JYK1" s="38"/>
      <c r="JYL1" s="38"/>
      <c r="JYM1" s="38"/>
      <c r="JYN1" s="38"/>
      <c r="JYO1" s="38"/>
      <c r="JYP1" s="38"/>
      <c r="JYQ1" s="38"/>
      <c r="JYR1" s="38"/>
      <c r="JYS1" s="38"/>
      <c r="JYT1" s="38"/>
      <c r="JYU1" s="38"/>
      <c r="JYV1" s="38"/>
      <c r="JYW1" s="38"/>
      <c r="JYX1" s="38"/>
      <c r="JYY1" s="38"/>
      <c r="JYZ1" s="38"/>
      <c r="JZA1" s="38"/>
      <c r="JZB1" s="38"/>
      <c r="JZC1" s="38"/>
      <c r="JZD1" s="38"/>
      <c r="JZE1" s="38"/>
      <c r="JZF1" s="38"/>
      <c r="JZG1" s="38"/>
      <c r="JZH1" s="38"/>
      <c r="JZI1" s="38"/>
      <c r="JZJ1" s="38"/>
      <c r="JZK1" s="38"/>
      <c r="JZL1" s="38"/>
      <c r="JZM1" s="38"/>
      <c r="JZN1" s="38"/>
      <c r="JZO1" s="38"/>
      <c r="JZP1" s="38"/>
      <c r="JZQ1" s="38"/>
      <c r="JZR1" s="38"/>
      <c r="JZS1" s="38"/>
      <c r="JZT1" s="38"/>
      <c r="JZU1" s="38"/>
      <c r="JZV1" s="38"/>
      <c r="JZW1" s="38"/>
      <c r="JZX1" s="38"/>
      <c r="JZY1" s="38"/>
      <c r="JZZ1" s="38"/>
      <c r="KAA1" s="38"/>
      <c r="KAB1" s="38"/>
      <c r="KAC1" s="38"/>
      <c r="KAD1" s="38"/>
      <c r="KAE1" s="38"/>
      <c r="KAF1" s="38"/>
      <c r="KAG1" s="38"/>
      <c r="KAH1" s="38"/>
      <c r="KAI1" s="38"/>
      <c r="KAJ1" s="38"/>
      <c r="KAK1" s="38"/>
      <c r="KAL1" s="38"/>
      <c r="KAM1" s="38"/>
      <c r="KAN1" s="38"/>
      <c r="KAO1" s="38"/>
      <c r="KAP1" s="38"/>
      <c r="KAQ1" s="38"/>
      <c r="KAR1" s="38"/>
      <c r="KAS1" s="38"/>
      <c r="KAT1" s="38"/>
      <c r="KAU1" s="38"/>
      <c r="KAV1" s="38"/>
      <c r="KAW1" s="38"/>
      <c r="KAX1" s="38"/>
      <c r="KAY1" s="38"/>
      <c r="KAZ1" s="38"/>
      <c r="KBA1" s="38"/>
      <c r="KBB1" s="38"/>
      <c r="KBC1" s="38"/>
      <c r="KBD1" s="38"/>
      <c r="KBE1" s="38"/>
      <c r="KBF1" s="38"/>
      <c r="KBG1" s="38"/>
      <c r="KBH1" s="38"/>
      <c r="KBI1" s="38"/>
      <c r="KBJ1" s="38"/>
      <c r="KBK1" s="38"/>
      <c r="KBL1" s="38"/>
      <c r="KBM1" s="38"/>
      <c r="KBN1" s="38"/>
      <c r="KBO1" s="38"/>
      <c r="KBP1" s="38"/>
      <c r="KBQ1" s="38"/>
      <c r="KBR1" s="38"/>
      <c r="KBS1" s="38"/>
      <c r="KBT1" s="38"/>
      <c r="KBU1" s="38"/>
      <c r="KBV1" s="38"/>
      <c r="KBW1" s="38"/>
      <c r="KBX1" s="38"/>
      <c r="KBY1" s="38"/>
      <c r="KBZ1" s="38"/>
      <c r="KCA1" s="38"/>
      <c r="KCB1" s="38"/>
      <c r="KCC1" s="38"/>
      <c r="KCD1" s="38"/>
      <c r="KCE1" s="38"/>
      <c r="KCF1" s="38"/>
      <c r="KCG1" s="38"/>
      <c r="KCH1" s="38"/>
      <c r="KCI1" s="38"/>
      <c r="KCJ1" s="38"/>
      <c r="KCK1" s="38"/>
      <c r="KCL1" s="38"/>
      <c r="KCM1" s="38"/>
      <c r="KCN1" s="38"/>
      <c r="KCO1" s="38"/>
      <c r="KCP1" s="38"/>
      <c r="KCQ1" s="38"/>
      <c r="KCR1" s="38"/>
      <c r="KCS1" s="38"/>
      <c r="KCT1" s="38"/>
      <c r="KCU1" s="38"/>
      <c r="KCV1" s="38"/>
      <c r="KCW1" s="38"/>
      <c r="KCX1" s="38"/>
      <c r="KCY1" s="38"/>
      <c r="KCZ1" s="38"/>
      <c r="KDA1" s="38"/>
      <c r="KDB1" s="38"/>
      <c r="KDC1" s="38"/>
      <c r="KDD1" s="38"/>
      <c r="KDE1" s="38"/>
      <c r="KDF1" s="38"/>
      <c r="KDG1" s="38"/>
      <c r="KDH1" s="38"/>
      <c r="KDI1" s="38"/>
      <c r="KDJ1" s="38"/>
      <c r="KDK1" s="38"/>
      <c r="KDL1" s="38"/>
      <c r="KDM1" s="38"/>
      <c r="KDN1" s="38"/>
      <c r="KDO1" s="38"/>
      <c r="KDP1" s="38"/>
      <c r="KDQ1" s="38"/>
      <c r="KDR1" s="38"/>
      <c r="KDS1" s="38"/>
      <c r="KDT1" s="38"/>
      <c r="KDU1" s="38"/>
      <c r="KDV1" s="38"/>
      <c r="KDW1" s="38"/>
      <c r="KDX1" s="38"/>
      <c r="KDY1" s="38"/>
      <c r="KDZ1" s="38"/>
      <c r="KEA1" s="38"/>
      <c r="KEB1" s="38"/>
      <c r="KEC1" s="38"/>
      <c r="KED1" s="38"/>
      <c r="KEE1" s="38"/>
      <c r="KEF1" s="38"/>
      <c r="KEG1" s="38"/>
      <c r="KEH1" s="38"/>
      <c r="KEI1" s="38"/>
      <c r="KEJ1" s="38"/>
      <c r="KEK1" s="38"/>
      <c r="KEL1" s="38"/>
      <c r="KEM1" s="38"/>
      <c r="KEN1" s="38"/>
      <c r="KEO1" s="38"/>
      <c r="KEP1" s="38"/>
      <c r="KEQ1" s="38"/>
      <c r="KER1" s="38"/>
      <c r="KES1" s="38"/>
      <c r="KET1" s="38"/>
      <c r="KEU1" s="38"/>
      <c r="KEV1" s="38"/>
      <c r="KEW1" s="38"/>
      <c r="KEX1" s="38"/>
      <c r="KEY1" s="38"/>
      <c r="KEZ1" s="38"/>
      <c r="KFA1" s="38"/>
      <c r="KFB1" s="38"/>
      <c r="KFC1" s="38"/>
      <c r="KFD1" s="38"/>
      <c r="KFE1" s="38"/>
      <c r="KFF1" s="38"/>
      <c r="KFG1" s="38"/>
      <c r="KFH1" s="38"/>
      <c r="KFI1" s="38"/>
      <c r="KFJ1" s="38"/>
      <c r="KFK1" s="38"/>
      <c r="KFL1" s="38"/>
      <c r="KFM1" s="38"/>
      <c r="KFN1" s="38"/>
      <c r="KFO1" s="38"/>
      <c r="KFP1" s="38"/>
      <c r="KFQ1" s="38"/>
      <c r="KFR1" s="38"/>
      <c r="KFS1" s="38"/>
      <c r="KFT1" s="38"/>
      <c r="KFU1" s="38"/>
      <c r="KFV1" s="38"/>
      <c r="KFW1" s="38"/>
      <c r="KFX1" s="38"/>
      <c r="KFY1" s="38"/>
      <c r="KFZ1" s="38"/>
      <c r="KGA1" s="38"/>
      <c r="KGB1" s="38"/>
      <c r="KGC1" s="38"/>
      <c r="KGD1" s="38"/>
      <c r="KGE1" s="38"/>
      <c r="KGF1" s="38"/>
      <c r="KGG1" s="38"/>
      <c r="KGH1" s="38"/>
      <c r="KGI1" s="38"/>
      <c r="KGJ1" s="38"/>
      <c r="KGK1" s="38"/>
      <c r="KGL1" s="38"/>
      <c r="KGM1" s="38"/>
      <c r="KGN1" s="38"/>
      <c r="KGO1" s="38"/>
      <c r="KGP1" s="38"/>
      <c r="KGQ1" s="38"/>
      <c r="KGR1" s="38"/>
      <c r="KGS1" s="38"/>
      <c r="KGT1" s="38"/>
      <c r="KGU1" s="38"/>
      <c r="KGV1" s="38"/>
      <c r="KGW1" s="38"/>
      <c r="KGX1" s="38"/>
      <c r="KGY1" s="38"/>
      <c r="KGZ1" s="38"/>
      <c r="KHA1" s="38"/>
      <c r="KHB1" s="38"/>
      <c r="KHC1" s="38"/>
      <c r="KHD1" s="38"/>
      <c r="KHE1" s="38"/>
      <c r="KHF1" s="38"/>
      <c r="KHG1" s="38"/>
      <c r="KHH1" s="38"/>
      <c r="KHI1" s="38"/>
      <c r="KHJ1" s="38"/>
      <c r="KHK1" s="38"/>
      <c r="KHL1" s="38"/>
      <c r="KHM1" s="38"/>
      <c r="KHN1" s="38"/>
      <c r="KHO1" s="38"/>
      <c r="KHP1" s="38"/>
      <c r="KHQ1" s="38"/>
      <c r="KHR1" s="38"/>
      <c r="KHS1" s="38"/>
      <c r="KHT1" s="38"/>
      <c r="KHU1" s="38"/>
      <c r="KHV1" s="38"/>
      <c r="KHW1" s="38"/>
      <c r="KHX1" s="38"/>
      <c r="KHY1" s="38"/>
      <c r="KHZ1" s="38"/>
      <c r="KIA1" s="38"/>
      <c r="KIB1" s="38"/>
      <c r="KIC1" s="38"/>
      <c r="KID1" s="38"/>
      <c r="KIE1" s="38"/>
      <c r="KIF1" s="38"/>
      <c r="KIG1" s="38"/>
      <c r="KIH1" s="38"/>
      <c r="KII1" s="38"/>
      <c r="KIJ1" s="38"/>
      <c r="KIK1" s="38"/>
      <c r="KIL1" s="38"/>
      <c r="KIM1" s="38"/>
      <c r="KIN1" s="38"/>
      <c r="KIO1" s="38"/>
      <c r="KIP1" s="38"/>
      <c r="KIQ1" s="38"/>
      <c r="KIR1" s="38"/>
      <c r="KIS1" s="38"/>
      <c r="KIT1" s="38"/>
      <c r="KIU1" s="38"/>
      <c r="KIV1" s="38"/>
      <c r="KIW1" s="38"/>
      <c r="KIX1" s="38"/>
      <c r="KIY1" s="38"/>
      <c r="KIZ1" s="38"/>
      <c r="KJA1" s="38"/>
      <c r="KJB1" s="38"/>
      <c r="KJC1" s="38"/>
      <c r="KJD1" s="38"/>
      <c r="KJE1" s="38"/>
      <c r="KJF1" s="38"/>
      <c r="KJG1" s="38"/>
      <c r="KJH1" s="38"/>
      <c r="KJI1" s="38"/>
      <c r="KJJ1" s="38"/>
      <c r="KJK1" s="38"/>
      <c r="KJL1" s="38"/>
      <c r="KJM1" s="38"/>
      <c r="KJN1" s="38"/>
      <c r="KJO1" s="38"/>
      <c r="KJP1" s="38"/>
      <c r="KJQ1" s="38"/>
      <c r="KJR1" s="38"/>
      <c r="KJS1" s="38"/>
      <c r="KJT1" s="38"/>
      <c r="KJU1" s="38"/>
      <c r="KJV1" s="38"/>
      <c r="KJW1" s="38"/>
      <c r="KJX1" s="38"/>
      <c r="KJY1" s="38"/>
      <c r="KJZ1" s="38"/>
      <c r="KKA1" s="38"/>
      <c r="KKB1" s="38"/>
      <c r="KKC1" s="38"/>
      <c r="KKD1" s="38"/>
      <c r="KKE1" s="38"/>
      <c r="KKF1" s="38"/>
      <c r="KKG1" s="38"/>
      <c r="KKH1" s="38"/>
      <c r="KKI1" s="38"/>
      <c r="KKJ1" s="38"/>
      <c r="KKK1" s="38"/>
      <c r="KKL1" s="38"/>
      <c r="KKM1" s="38"/>
      <c r="KKN1" s="38"/>
      <c r="KKO1" s="38"/>
      <c r="KKP1" s="38"/>
      <c r="KKQ1" s="38"/>
      <c r="KKR1" s="38"/>
      <c r="KKS1" s="38"/>
      <c r="KKT1" s="38"/>
      <c r="KKU1" s="38"/>
      <c r="KKV1" s="38"/>
      <c r="KKW1" s="38"/>
      <c r="KKX1" s="38"/>
      <c r="KKY1" s="38"/>
      <c r="KKZ1" s="38"/>
      <c r="KLA1" s="38"/>
      <c r="KLB1" s="38"/>
      <c r="KLC1" s="38"/>
      <c r="KLD1" s="38"/>
      <c r="KLE1" s="38"/>
      <c r="KLF1" s="38"/>
      <c r="KLG1" s="38"/>
      <c r="KLH1" s="38"/>
      <c r="KLI1" s="38"/>
      <c r="KLJ1" s="38"/>
      <c r="KLK1" s="38"/>
      <c r="KLL1" s="38"/>
      <c r="KLM1" s="38"/>
      <c r="KLN1" s="38"/>
      <c r="KLO1" s="38"/>
      <c r="KLP1" s="38"/>
      <c r="KLQ1" s="38"/>
      <c r="KLR1" s="38"/>
      <c r="KLS1" s="38"/>
      <c r="KLT1" s="38"/>
      <c r="KLU1" s="38"/>
      <c r="KLV1" s="38"/>
      <c r="KLW1" s="38"/>
      <c r="KLX1" s="38"/>
      <c r="KLY1" s="38"/>
      <c r="KLZ1" s="38"/>
      <c r="KMA1" s="38"/>
      <c r="KMB1" s="38"/>
      <c r="KMC1" s="38"/>
      <c r="KMD1" s="38"/>
      <c r="KME1" s="38"/>
      <c r="KMF1" s="38"/>
      <c r="KMG1" s="38"/>
      <c r="KMH1" s="38"/>
      <c r="KMI1" s="38"/>
      <c r="KMJ1" s="38"/>
      <c r="KMK1" s="38"/>
      <c r="KML1" s="38"/>
      <c r="KMM1" s="38"/>
      <c r="KMN1" s="38"/>
      <c r="KMO1" s="38"/>
      <c r="KMP1" s="38"/>
      <c r="KMQ1" s="38"/>
      <c r="KMR1" s="38"/>
      <c r="KMS1" s="38"/>
      <c r="KMT1" s="38"/>
      <c r="KMU1" s="38"/>
      <c r="KMV1" s="38"/>
      <c r="KMW1" s="38"/>
      <c r="KMX1" s="38"/>
      <c r="KMY1" s="38"/>
      <c r="KMZ1" s="38"/>
      <c r="KNA1" s="38"/>
      <c r="KNB1" s="38"/>
      <c r="KNC1" s="38"/>
      <c r="KND1" s="38"/>
      <c r="KNE1" s="38"/>
      <c r="KNF1" s="38"/>
      <c r="KNG1" s="38"/>
      <c r="KNH1" s="38"/>
      <c r="KNI1" s="38"/>
      <c r="KNJ1" s="38"/>
      <c r="KNK1" s="38"/>
      <c r="KNL1" s="38"/>
      <c r="KNM1" s="38"/>
      <c r="KNN1" s="38"/>
      <c r="KNO1" s="38"/>
      <c r="KNP1" s="38"/>
      <c r="KNQ1" s="38"/>
      <c r="KNR1" s="38"/>
      <c r="KNS1" s="38"/>
      <c r="KNT1" s="38"/>
      <c r="KNU1" s="38"/>
      <c r="KNV1" s="38"/>
      <c r="KNW1" s="38"/>
      <c r="KNX1" s="38"/>
      <c r="KNY1" s="38"/>
      <c r="KNZ1" s="38"/>
      <c r="KOA1" s="38"/>
      <c r="KOB1" s="38"/>
      <c r="KOC1" s="38"/>
      <c r="KOD1" s="38"/>
      <c r="KOE1" s="38"/>
      <c r="KOF1" s="38"/>
      <c r="KOG1" s="38"/>
      <c r="KOH1" s="38"/>
      <c r="KOI1" s="38"/>
      <c r="KOJ1" s="38"/>
      <c r="KOK1" s="38"/>
      <c r="KOL1" s="38"/>
      <c r="KOM1" s="38"/>
      <c r="KON1" s="38"/>
      <c r="KOO1" s="38"/>
      <c r="KOP1" s="38"/>
      <c r="KOQ1" s="38"/>
      <c r="KOR1" s="38"/>
      <c r="KOS1" s="38"/>
      <c r="KOT1" s="38"/>
      <c r="KOU1" s="38"/>
      <c r="KOV1" s="38"/>
      <c r="KOW1" s="38"/>
      <c r="KOX1" s="38"/>
      <c r="KOY1" s="38"/>
      <c r="KOZ1" s="38"/>
      <c r="KPA1" s="38"/>
      <c r="KPB1" s="38"/>
      <c r="KPC1" s="38"/>
      <c r="KPD1" s="38"/>
      <c r="KPE1" s="38"/>
      <c r="KPF1" s="38"/>
      <c r="KPG1" s="38"/>
      <c r="KPH1" s="38"/>
      <c r="KPI1" s="38"/>
      <c r="KPJ1" s="38"/>
      <c r="KPK1" s="38"/>
      <c r="KPL1" s="38"/>
      <c r="KPM1" s="38"/>
      <c r="KPN1" s="38"/>
      <c r="KPO1" s="38"/>
      <c r="KPP1" s="38"/>
      <c r="KPQ1" s="38"/>
      <c r="KPR1" s="38"/>
      <c r="KPS1" s="38"/>
      <c r="KPT1" s="38"/>
      <c r="KPU1" s="38"/>
      <c r="KPV1" s="38"/>
      <c r="KPW1" s="38"/>
      <c r="KPX1" s="38"/>
      <c r="KPY1" s="38"/>
      <c r="KPZ1" s="38"/>
      <c r="KQA1" s="38"/>
      <c r="KQB1" s="38"/>
      <c r="KQC1" s="38"/>
      <c r="KQD1" s="38"/>
      <c r="KQE1" s="38"/>
      <c r="KQF1" s="38"/>
      <c r="KQG1" s="38"/>
      <c r="KQH1" s="38"/>
      <c r="KQI1" s="38"/>
      <c r="KQJ1" s="38"/>
      <c r="KQK1" s="38"/>
      <c r="KQL1" s="38"/>
      <c r="KQM1" s="38"/>
      <c r="KQN1" s="38"/>
      <c r="KQO1" s="38"/>
      <c r="KQP1" s="38"/>
      <c r="KQQ1" s="38"/>
      <c r="KQR1" s="38"/>
      <c r="KQS1" s="38"/>
      <c r="KQT1" s="38"/>
      <c r="KQU1" s="38"/>
      <c r="KQV1" s="38"/>
      <c r="KQW1" s="38"/>
      <c r="KQX1" s="38"/>
      <c r="KQY1" s="38"/>
      <c r="KQZ1" s="38"/>
      <c r="KRA1" s="38"/>
      <c r="KRB1" s="38"/>
      <c r="KRC1" s="38"/>
      <c r="KRD1" s="38"/>
      <c r="KRE1" s="38"/>
      <c r="KRF1" s="38"/>
      <c r="KRG1" s="38"/>
      <c r="KRH1" s="38"/>
      <c r="KRI1" s="38"/>
      <c r="KRJ1" s="38"/>
      <c r="KRK1" s="38"/>
      <c r="KRL1" s="38"/>
      <c r="KRM1" s="38"/>
      <c r="KRN1" s="38"/>
      <c r="KRO1" s="38"/>
      <c r="KRP1" s="38"/>
      <c r="KRQ1" s="38"/>
      <c r="KRR1" s="38"/>
      <c r="KRS1" s="38"/>
      <c r="KRT1" s="38"/>
      <c r="KRU1" s="38"/>
      <c r="KRV1" s="38"/>
      <c r="KRW1" s="38"/>
      <c r="KRX1" s="38"/>
      <c r="KRY1" s="38"/>
      <c r="KRZ1" s="38"/>
      <c r="KSA1" s="38"/>
      <c r="KSB1" s="38"/>
      <c r="KSC1" s="38"/>
      <c r="KSD1" s="38"/>
      <c r="KSE1" s="38"/>
      <c r="KSF1" s="38"/>
      <c r="KSG1" s="38"/>
      <c r="KSH1" s="38"/>
      <c r="KSI1" s="38"/>
      <c r="KSJ1" s="38"/>
      <c r="KSK1" s="38"/>
      <c r="KSL1" s="38"/>
      <c r="KSM1" s="38"/>
      <c r="KSN1" s="38"/>
      <c r="KSO1" s="38"/>
      <c r="KSP1" s="38"/>
      <c r="KSQ1" s="38"/>
      <c r="KSR1" s="38"/>
      <c r="KSS1" s="38"/>
      <c r="KST1" s="38"/>
      <c r="KSU1" s="38"/>
      <c r="KSV1" s="38"/>
      <c r="KSW1" s="38"/>
      <c r="KSX1" s="38"/>
      <c r="KSY1" s="38"/>
      <c r="KSZ1" s="38"/>
      <c r="KTA1" s="38"/>
      <c r="KTB1" s="38"/>
      <c r="KTC1" s="38"/>
      <c r="KTD1" s="38"/>
      <c r="KTE1" s="38"/>
      <c r="KTF1" s="38"/>
      <c r="KTG1" s="38"/>
      <c r="KTH1" s="38"/>
      <c r="KTI1" s="38"/>
      <c r="KTJ1" s="38"/>
      <c r="KTK1" s="38"/>
      <c r="KTL1" s="38"/>
      <c r="KTM1" s="38"/>
      <c r="KTN1" s="38"/>
      <c r="KTO1" s="38"/>
      <c r="KTP1" s="38"/>
      <c r="KTQ1" s="38"/>
      <c r="KTR1" s="38"/>
      <c r="KTS1" s="38"/>
      <c r="KTT1" s="38"/>
      <c r="KTU1" s="38"/>
      <c r="KTV1" s="38"/>
      <c r="KTW1" s="38"/>
      <c r="KTX1" s="38"/>
      <c r="KTY1" s="38"/>
      <c r="KTZ1" s="38"/>
      <c r="KUA1" s="38"/>
      <c r="KUB1" s="38"/>
      <c r="KUC1" s="38"/>
      <c r="KUD1" s="38"/>
      <c r="KUE1" s="38"/>
      <c r="KUF1" s="38"/>
      <c r="KUG1" s="38"/>
      <c r="KUH1" s="38"/>
      <c r="KUI1" s="38"/>
      <c r="KUJ1" s="38"/>
      <c r="KUK1" s="38"/>
      <c r="KUL1" s="38"/>
      <c r="KUM1" s="38"/>
      <c r="KUN1" s="38"/>
      <c r="KUO1" s="38"/>
      <c r="KUP1" s="38"/>
      <c r="KUQ1" s="38"/>
      <c r="KUR1" s="38"/>
      <c r="KUS1" s="38"/>
      <c r="KUT1" s="38"/>
      <c r="KUU1" s="38"/>
      <c r="KUV1" s="38"/>
      <c r="KUW1" s="38"/>
      <c r="KUX1" s="38"/>
      <c r="KUY1" s="38"/>
      <c r="KUZ1" s="38"/>
      <c r="KVA1" s="38"/>
      <c r="KVB1" s="38"/>
      <c r="KVC1" s="38"/>
      <c r="KVD1" s="38"/>
      <c r="KVE1" s="38"/>
      <c r="KVF1" s="38"/>
      <c r="KVG1" s="38"/>
      <c r="KVH1" s="38"/>
      <c r="KVI1" s="38"/>
      <c r="KVJ1" s="38"/>
      <c r="KVK1" s="38"/>
      <c r="KVL1" s="38"/>
      <c r="KVM1" s="38"/>
      <c r="KVN1" s="38"/>
      <c r="KVO1" s="38"/>
      <c r="KVP1" s="38"/>
      <c r="KVQ1" s="38"/>
      <c r="KVR1" s="38"/>
      <c r="KVS1" s="38"/>
      <c r="KVT1" s="38"/>
      <c r="KVU1" s="38"/>
      <c r="KVV1" s="38"/>
      <c r="KVW1" s="38"/>
      <c r="KVX1" s="38"/>
      <c r="KVY1" s="38"/>
      <c r="KVZ1" s="38"/>
      <c r="KWA1" s="38"/>
      <c r="KWB1" s="38"/>
      <c r="KWC1" s="38"/>
      <c r="KWD1" s="38"/>
      <c r="KWE1" s="38"/>
      <c r="KWF1" s="38"/>
      <c r="KWG1" s="38"/>
      <c r="KWH1" s="38"/>
      <c r="KWI1" s="38"/>
      <c r="KWJ1" s="38"/>
      <c r="KWK1" s="38"/>
      <c r="KWL1" s="38"/>
      <c r="KWM1" s="38"/>
      <c r="KWN1" s="38"/>
      <c r="KWO1" s="38"/>
      <c r="KWP1" s="38"/>
      <c r="KWQ1" s="38"/>
      <c r="KWR1" s="38"/>
      <c r="KWS1" s="38"/>
      <c r="KWT1" s="38"/>
      <c r="KWU1" s="38"/>
      <c r="KWV1" s="38"/>
      <c r="KWW1" s="38"/>
      <c r="KWX1" s="38"/>
      <c r="KWY1" s="38"/>
      <c r="KWZ1" s="38"/>
      <c r="KXA1" s="38"/>
      <c r="KXB1" s="38"/>
      <c r="KXC1" s="38"/>
      <c r="KXD1" s="38"/>
      <c r="KXE1" s="38"/>
      <c r="KXF1" s="38"/>
      <c r="KXG1" s="38"/>
      <c r="KXH1" s="38"/>
      <c r="KXI1" s="38"/>
      <c r="KXJ1" s="38"/>
      <c r="KXK1" s="38"/>
      <c r="KXL1" s="38"/>
      <c r="KXM1" s="38"/>
      <c r="KXN1" s="38"/>
      <c r="KXO1" s="38"/>
      <c r="KXP1" s="38"/>
      <c r="KXQ1" s="38"/>
      <c r="KXR1" s="38"/>
      <c r="KXS1" s="38"/>
      <c r="KXT1" s="38"/>
      <c r="KXU1" s="38"/>
      <c r="KXV1" s="38"/>
      <c r="KXW1" s="38"/>
      <c r="KXX1" s="38"/>
      <c r="KXY1" s="38"/>
      <c r="KXZ1" s="38"/>
      <c r="KYA1" s="38"/>
      <c r="KYB1" s="38"/>
      <c r="KYC1" s="38"/>
      <c r="KYD1" s="38"/>
      <c r="KYE1" s="38"/>
      <c r="KYF1" s="38"/>
      <c r="KYG1" s="38"/>
      <c r="KYH1" s="38"/>
      <c r="KYI1" s="38"/>
      <c r="KYJ1" s="38"/>
      <c r="KYK1" s="38"/>
      <c r="KYL1" s="38"/>
      <c r="KYM1" s="38"/>
      <c r="KYN1" s="38"/>
      <c r="KYO1" s="38"/>
      <c r="KYP1" s="38"/>
      <c r="KYQ1" s="38"/>
      <c r="KYR1" s="38"/>
      <c r="KYS1" s="38"/>
      <c r="KYT1" s="38"/>
      <c r="KYU1" s="38"/>
      <c r="KYV1" s="38"/>
      <c r="KYW1" s="38"/>
      <c r="KYX1" s="38"/>
      <c r="KYY1" s="38"/>
      <c r="KYZ1" s="38"/>
      <c r="KZA1" s="38"/>
      <c r="KZB1" s="38"/>
      <c r="KZC1" s="38"/>
      <c r="KZD1" s="38"/>
      <c r="KZE1" s="38"/>
      <c r="KZF1" s="38"/>
      <c r="KZG1" s="38"/>
      <c r="KZH1" s="38"/>
      <c r="KZI1" s="38"/>
      <c r="KZJ1" s="38"/>
      <c r="KZK1" s="38"/>
      <c r="KZL1" s="38"/>
      <c r="KZM1" s="38"/>
      <c r="KZN1" s="38"/>
      <c r="KZO1" s="38"/>
      <c r="KZP1" s="38"/>
      <c r="KZQ1" s="38"/>
      <c r="KZR1" s="38"/>
      <c r="KZS1" s="38"/>
      <c r="KZT1" s="38"/>
      <c r="KZU1" s="38"/>
      <c r="KZV1" s="38"/>
      <c r="KZW1" s="38"/>
      <c r="KZX1" s="38"/>
      <c r="KZY1" s="38"/>
      <c r="KZZ1" s="38"/>
      <c r="LAA1" s="38"/>
      <c r="LAB1" s="38"/>
      <c r="LAC1" s="38"/>
      <c r="LAD1" s="38"/>
      <c r="LAE1" s="38"/>
      <c r="LAF1" s="38"/>
      <c r="LAG1" s="38"/>
      <c r="LAH1" s="38"/>
      <c r="LAI1" s="38"/>
      <c r="LAJ1" s="38"/>
      <c r="LAK1" s="38"/>
      <c r="LAL1" s="38"/>
      <c r="LAM1" s="38"/>
      <c r="LAN1" s="38"/>
      <c r="LAO1" s="38"/>
      <c r="LAP1" s="38"/>
      <c r="LAQ1" s="38"/>
      <c r="LAR1" s="38"/>
      <c r="LAS1" s="38"/>
      <c r="LAT1" s="38"/>
      <c r="LAU1" s="38"/>
      <c r="LAV1" s="38"/>
      <c r="LAW1" s="38"/>
      <c r="LAX1" s="38"/>
      <c r="LAY1" s="38"/>
      <c r="LAZ1" s="38"/>
      <c r="LBA1" s="38"/>
      <c r="LBB1" s="38"/>
      <c r="LBC1" s="38"/>
      <c r="LBD1" s="38"/>
      <c r="LBE1" s="38"/>
      <c r="LBF1" s="38"/>
      <c r="LBG1" s="38"/>
      <c r="LBH1" s="38"/>
      <c r="LBI1" s="38"/>
      <c r="LBJ1" s="38"/>
      <c r="LBK1" s="38"/>
      <c r="LBL1" s="38"/>
      <c r="LBM1" s="38"/>
      <c r="LBN1" s="38"/>
      <c r="LBO1" s="38"/>
      <c r="LBP1" s="38"/>
      <c r="LBQ1" s="38"/>
      <c r="LBR1" s="38"/>
      <c r="LBS1" s="38"/>
      <c r="LBT1" s="38"/>
      <c r="LBU1" s="38"/>
      <c r="LBV1" s="38"/>
      <c r="LBW1" s="38"/>
      <c r="LBX1" s="38"/>
      <c r="LBY1" s="38"/>
      <c r="LBZ1" s="38"/>
      <c r="LCA1" s="38"/>
      <c r="LCB1" s="38"/>
      <c r="LCC1" s="38"/>
      <c r="LCD1" s="38"/>
      <c r="LCE1" s="38"/>
      <c r="LCF1" s="38"/>
      <c r="LCG1" s="38"/>
      <c r="LCH1" s="38"/>
      <c r="LCI1" s="38"/>
      <c r="LCJ1" s="38"/>
      <c r="LCK1" s="38"/>
      <c r="LCL1" s="38"/>
      <c r="LCM1" s="38"/>
      <c r="LCN1" s="38"/>
      <c r="LCO1" s="38"/>
      <c r="LCP1" s="38"/>
      <c r="LCQ1" s="38"/>
      <c r="LCR1" s="38"/>
      <c r="LCS1" s="38"/>
      <c r="LCT1" s="38"/>
      <c r="LCU1" s="38"/>
      <c r="LCV1" s="38"/>
      <c r="LCW1" s="38"/>
      <c r="LCX1" s="38"/>
      <c r="LCY1" s="38"/>
      <c r="LCZ1" s="38"/>
      <c r="LDA1" s="38"/>
      <c r="LDB1" s="38"/>
      <c r="LDC1" s="38"/>
      <c r="LDD1" s="38"/>
      <c r="LDE1" s="38"/>
      <c r="LDF1" s="38"/>
      <c r="LDG1" s="38"/>
      <c r="LDH1" s="38"/>
      <c r="LDI1" s="38"/>
      <c r="LDJ1" s="38"/>
      <c r="LDK1" s="38"/>
      <c r="LDL1" s="38"/>
      <c r="LDM1" s="38"/>
      <c r="LDN1" s="38"/>
      <c r="LDO1" s="38"/>
      <c r="LDP1" s="38"/>
      <c r="LDQ1" s="38"/>
      <c r="LDR1" s="38"/>
      <c r="LDS1" s="38"/>
      <c r="LDT1" s="38"/>
      <c r="LDU1" s="38"/>
      <c r="LDV1" s="38"/>
      <c r="LDW1" s="38"/>
      <c r="LDX1" s="38"/>
      <c r="LDY1" s="38"/>
      <c r="LDZ1" s="38"/>
      <c r="LEA1" s="38"/>
      <c r="LEB1" s="38"/>
      <c r="LEC1" s="38"/>
      <c r="LED1" s="38"/>
      <c r="LEE1" s="38"/>
      <c r="LEF1" s="38"/>
      <c r="LEG1" s="38"/>
      <c r="LEH1" s="38"/>
      <c r="LEI1" s="38"/>
      <c r="LEJ1" s="38"/>
      <c r="LEK1" s="38"/>
      <c r="LEL1" s="38"/>
      <c r="LEM1" s="38"/>
      <c r="LEN1" s="38"/>
      <c r="LEO1" s="38"/>
      <c r="LEP1" s="38"/>
      <c r="LEQ1" s="38"/>
      <c r="LER1" s="38"/>
      <c r="LES1" s="38"/>
      <c r="LET1" s="38"/>
      <c r="LEU1" s="38"/>
      <c r="LEV1" s="38"/>
      <c r="LEW1" s="38"/>
      <c r="LEX1" s="38"/>
      <c r="LEY1" s="38"/>
      <c r="LEZ1" s="38"/>
      <c r="LFA1" s="38"/>
      <c r="LFB1" s="38"/>
      <c r="LFC1" s="38"/>
      <c r="LFD1" s="38"/>
      <c r="LFE1" s="38"/>
      <c r="LFF1" s="38"/>
      <c r="LFG1" s="38"/>
      <c r="LFH1" s="38"/>
      <c r="LFI1" s="38"/>
      <c r="LFJ1" s="38"/>
      <c r="LFK1" s="38"/>
      <c r="LFL1" s="38"/>
      <c r="LFM1" s="38"/>
      <c r="LFN1" s="38"/>
      <c r="LFO1" s="38"/>
      <c r="LFP1" s="38"/>
      <c r="LFQ1" s="38"/>
      <c r="LFR1" s="38"/>
      <c r="LFS1" s="38"/>
      <c r="LFT1" s="38"/>
      <c r="LFU1" s="38"/>
      <c r="LFV1" s="38"/>
      <c r="LFW1" s="38"/>
      <c r="LFX1" s="38"/>
      <c r="LFY1" s="38"/>
      <c r="LFZ1" s="38"/>
      <c r="LGA1" s="38"/>
      <c r="LGB1" s="38"/>
      <c r="LGC1" s="38"/>
      <c r="LGD1" s="38"/>
      <c r="LGE1" s="38"/>
      <c r="LGF1" s="38"/>
      <c r="LGG1" s="38"/>
      <c r="LGH1" s="38"/>
      <c r="LGI1" s="38"/>
      <c r="LGJ1" s="38"/>
      <c r="LGK1" s="38"/>
      <c r="LGL1" s="38"/>
      <c r="LGM1" s="38"/>
      <c r="LGN1" s="38"/>
      <c r="LGO1" s="38"/>
      <c r="LGP1" s="38"/>
      <c r="LGQ1" s="38"/>
      <c r="LGR1" s="38"/>
      <c r="LGS1" s="38"/>
      <c r="LGT1" s="38"/>
      <c r="LGU1" s="38"/>
      <c r="LGV1" s="38"/>
      <c r="LGW1" s="38"/>
      <c r="LGX1" s="38"/>
      <c r="LGY1" s="38"/>
      <c r="LGZ1" s="38"/>
      <c r="LHA1" s="38"/>
      <c r="LHB1" s="38"/>
      <c r="LHC1" s="38"/>
      <c r="LHD1" s="38"/>
      <c r="LHE1" s="38"/>
      <c r="LHF1" s="38"/>
      <c r="LHG1" s="38"/>
      <c r="LHH1" s="38"/>
      <c r="LHI1" s="38"/>
      <c r="LHJ1" s="38"/>
      <c r="LHK1" s="38"/>
      <c r="LHL1" s="38"/>
      <c r="LHM1" s="38"/>
      <c r="LHN1" s="38"/>
      <c r="LHO1" s="38"/>
      <c r="LHP1" s="38"/>
      <c r="LHQ1" s="38"/>
      <c r="LHR1" s="38"/>
      <c r="LHS1" s="38"/>
      <c r="LHT1" s="38"/>
      <c r="LHU1" s="38"/>
      <c r="LHV1" s="38"/>
      <c r="LHW1" s="38"/>
      <c r="LHX1" s="38"/>
      <c r="LHY1" s="38"/>
      <c r="LHZ1" s="38"/>
      <c r="LIA1" s="38"/>
      <c r="LIB1" s="38"/>
      <c r="LIC1" s="38"/>
      <c r="LID1" s="38"/>
      <c r="LIE1" s="38"/>
      <c r="LIF1" s="38"/>
      <c r="LIG1" s="38"/>
      <c r="LIH1" s="38"/>
      <c r="LII1" s="38"/>
      <c r="LIJ1" s="38"/>
      <c r="LIK1" s="38"/>
      <c r="LIL1" s="38"/>
      <c r="LIM1" s="38"/>
      <c r="LIN1" s="38"/>
      <c r="LIO1" s="38"/>
      <c r="LIP1" s="38"/>
      <c r="LIQ1" s="38"/>
      <c r="LIR1" s="38"/>
      <c r="LIS1" s="38"/>
      <c r="LIT1" s="38"/>
      <c r="LIU1" s="38"/>
      <c r="LIV1" s="38"/>
      <c r="LIW1" s="38"/>
      <c r="LIX1" s="38"/>
      <c r="LIY1" s="38"/>
      <c r="LIZ1" s="38"/>
      <c r="LJA1" s="38"/>
      <c r="LJB1" s="38"/>
      <c r="LJC1" s="38"/>
      <c r="LJD1" s="38"/>
      <c r="LJE1" s="38"/>
      <c r="LJF1" s="38"/>
      <c r="LJG1" s="38"/>
      <c r="LJH1" s="38"/>
      <c r="LJI1" s="38"/>
      <c r="LJJ1" s="38"/>
      <c r="LJK1" s="38"/>
      <c r="LJL1" s="38"/>
      <c r="LJM1" s="38"/>
      <c r="LJN1" s="38"/>
      <c r="LJO1" s="38"/>
      <c r="LJP1" s="38"/>
      <c r="LJQ1" s="38"/>
      <c r="LJR1" s="38"/>
      <c r="LJS1" s="38"/>
      <c r="LJT1" s="38"/>
      <c r="LJU1" s="38"/>
      <c r="LJV1" s="38"/>
      <c r="LJW1" s="38"/>
      <c r="LJX1" s="38"/>
      <c r="LJY1" s="38"/>
      <c r="LJZ1" s="38"/>
      <c r="LKA1" s="38"/>
      <c r="LKB1" s="38"/>
      <c r="LKC1" s="38"/>
      <c r="LKD1" s="38"/>
      <c r="LKE1" s="38"/>
      <c r="LKF1" s="38"/>
      <c r="LKG1" s="38"/>
      <c r="LKH1" s="38"/>
      <c r="LKI1" s="38"/>
      <c r="LKJ1" s="38"/>
      <c r="LKK1" s="38"/>
      <c r="LKL1" s="38"/>
      <c r="LKM1" s="38"/>
      <c r="LKN1" s="38"/>
      <c r="LKO1" s="38"/>
      <c r="LKP1" s="38"/>
      <c r="LKQ1" s="38"/>
      <c r="LKR1" s="38"/>
      <c r="LKS1" s="38"/>
      <c r="LKT1" s="38"/>
      <c r="LKU1" s="38"/>
      <c r="LKV1" s="38"/>
      <c r="LKW1" s="38"/>
      <c r="LKX1" s="38"/>
      <c r="LKY1" s="38"/>
      <c r="LKZ1" s="38"/>
      <c r="LLA1" s="38"/>
      <c r="LLB1" s="38"/>
      <c r="LLC1" s="38"/>
      <c r="LLD1" s="38"/>
      <c r="LLE1" s="38"/>
      <c r="LLF1" s="38"/>
      <c r="LLG1" s="38"/>
      <c r="LLH1" s="38"/>
      <c r="LLI1" s="38"/>
      <c r="LLJ1" s="38"/>
      <c r="LLK1" s="38"/>
      <c r="LLL1" s="38"/>
      <c r="LLM1" s="38"/>
      <c r="LLN1" s="38"/>
      <c r="LLO1" s="38"/>
      <c r="LLP1" s="38"/>
      <c r="LLQ1" s="38"/>
      <c r="LLR1" s="38"/>
      <c r="LLS1" s="38"/>
      <c r="LLT1" s="38"/>
      <c r="LLU1" s="38"/>
      <c r="LLV1" s="38"/>
      <c r="LLW1" s="38"/>
      <c r="LLX1" s="38"/>
      <c r="LLY1" s="38"/>
      <c r="LLZ1" s="38"/>
      <c r="LMA1" s="38"/>
      <c r="LMB1" s="38"/>
      <c r="LMC1" s="38"/>
      <c r="LMD1" s="38"/>
      <c r="LME1" s="38"/>
      <c r="LMF1" s="38"/>
      <c r="LMG1" s="38"/>
      <c r="LMH1" s="38"/>
      <c r="LMI1" s="38"/>
      <c r="LMJ1" s="38"/>
      <c r="LMK1" s="38"/>
      <c r="LML1" s="38"/>
      <c r="LMM1" s="38"/>
      <c r="LMN1" s="38"/>
      <c r="LMO1" s="38"/>
      <c r="LMP1" s="38"/>
      <c r="LMQ1" s="38"/>
      <c r="LMR1" s="38"/>
      <c r="LMS1" s="38"/>
      <c r="LMT1" s="38"/>
      <c r="LMU1" s="38"/>
      <c r="LMV1" s="38"/>
      <c r="LMW1" s="38"/>
      <c r="LMX1" s="38"/>
      <c r="LMY1" s="38"/>
      <c r="LMZ1" s="38"/>
      <c r="LNA1" s="38"/>
      <c r="LNB1" s="38"/>
      <c r="LNC1" s="38"/>
      <c r="LND1" s="38"/>
      <c r="LNE1" s="38"/>
      <c r="LNF1" s="38"/>
      <c r="LNG1" s="38"/>
      <c r="LNH1" s="38"/>
      <c r="LNI1" s="38"/>
      <c r="LNJ1" s="38"/>
      <c r="LNK1" s="38"/>
      <c r="LNL1" s="38"/>
      <c r="LNM1" s="38"/>
      <c r="LNN1" s="38"/>
      <c r="LNO1" s="38"/>
      <c r="LNP1" s="38"/>
      <c r="LNQ1" s="38"/>
      <c r="LNR1" s="38"/>
      <c r="LNS1" s="38"/>
      <c r="LNT1" s="38"/>
      <c r="LNU1" s="38"/>
      <c r="LNV1" s="38"/>
      <c r="LNW1" s="38"/>
      <c r="LNX1" s="38"/>
      <c r="LNY1" s="38"/>
      <c r="LNZ1" s="38"/>
      <c r="LOA1" s="38"/>
      <c r="LOB1" s="38"/>
      <c r="LOC1" s="38"/>
      <c r="LOD1" s="38"/>
      <c r="LOE1" s="38"/>
      <c r="LOF1" s="38"/>
      <c r="LOG1" s="38"/>
      <c r="LOH1" s="38"/>
      <c r="LOI1" s="38"/>
      <c r="LOJ1" s="38"/>
      <c r="LOK1" s="38"/>
      <c r="LOL1" s="38"/>
      <c r="LOM1" s="38"/>
      <c r="LON1" s="38"/>
      <c r="LOO1" s="38"/>
      <c r="LOP1" s="38"/>
      <c r="LOQ1" s="38"/>
      <c r="LOR1" s="38"/>
      <c r="LOS1" s="38"/>
      <c r="LOT1" s="38"/>
      <c r="LOU1" s="38"/>
      <c r="LOV1" s="38"/>
      <c r="LOW1" s="38"/>
      <c r="LOX1" s="38"/>
      <c r="LOY1" s="38"/>
      <c r="LOZ1" s="38"/>
      <c r="LPA1" s="38"/>
      <c r="LPB1" s="38"/>
      <c r="LPC1" s="38"/>
      <c r="LPD1" s="38"/>
      <c r="LPE1" s="38"/>
      <c r="LPF1" s="38"/>
      <c r="LPG1" s="38"/>
      <c r="LPH1" s="38"/>
      <c r="LPI1" s="38"/>
      <c r="LPJ1" s="38"/>
      <c r="LPK1" s="38"/>
      <c r="LPL1" s="38"/>
      <c r="LPM1" s="38"/>
      <c r="LPN1" s="38"/>
      <c r="LPO1" s="38"/>
      <c r="LPP1" s="38"/>
      <c r="LPQ1" s="38"/>
      <c r="LPR1" s="38"/>
      <c r="LPS1" s="38"/>
      <c r="LPT1" s="38"/>
      <c r="LPU1" s="38"/>
      <c r="LPV1" s="38"/>
      <c r="LPW1" s="38"/>
      <c r="LPX1" s="38"/>
      <c r="LPY1" s="38"/>
      <c r="LPZ1" s="38"/>
      <c r="LQA1" s="38"/>
      <c r="LQB1" s="38"/>
      <c r="LQC1" s="38"/>
      <c r="LQD1" s="38"/>
      <c r="LQE1" s="38"/>
      <c r="LQF1" s="38"/>
      <c r="LQG1" s="38"/>
      <c r="LQH1" s="38"/>
      <c r="LQI1" s="38"/>
      <c r="LQJ1" s="38"/>
      <c r="LQK1" s="38"/>
      <c r="LQL1" s="38"/>
      <c r="LQM1" s="38"/>
      <c r="LQN1" s="38"/>
      <c r="LQO1" s="38"/>
      <c r="LQP1" s="38"/>
      <c r="LQQ1" s="38"/>
      <c r="LQR1" s="38"/>
      <c r="LQS1" s="38"/>
      <c r="LQT1" s="38"/>
      <c r="LQU1" s="38"/>
      <c r="LQV1" s="38"/>
      <c r="LQW1" s="38"/>
      <c r="LQX1" s="38"/>
      <c r="LQY1" s="38"/>
      <c r="LQZ1" s="38"/>
      <c r="LRA1" s="38"/>
      <c r="LRB1" s="38"/>
      <c r="LRC1" s="38"/>
      <c r="LRD1" s="38"/>
      <c r="LRE1" s="38"/>
      <c r="LRF1" s="38"/>
      <c r="LRG1" s="38"/>
      <c r="LRH1" s="38"/>
      <c r="LRI1" s="38"/>
      <c r="LRJ1" s="38"/>
      <c r="LRK1" s="38"/>
      <c r="LRL1" s="38"/>
      <c r="LRM1" s="38"/>
      <c r="LRN1" s="38"/>
      <c r="LRO1" s="38"/>
      <c r="LRP1" s="38"/>
      <c r="LRQ1" s="38"/>
      <c r="LRR1" s="38"/>
      <c r="LRS1" s="38"/>
      <c r="LRT1" s="38"/>
      <c r="LRU1" s="38"/>
      <c r="LRV1" s="38"/>
      <c r="LRW1" s="38"/>
      <c r="LRX1" s="38"/>
      <c r="LRY1" s="38"/>
      <c r="LRZ1" s="38"/>
      <c r="LSA1" s="38"/>
      <c r="LSB1" s="38"/>
      <c r="LSC1" s="38"/>
      <c r="LSD1" s="38"/>
      <c r="LSE1" s="38"/>
      <c r="LSF1" s="38"/>
      <c r="LSG1" s="38"/>
      <c r="LSH1" s="38"/>
      <c r="LSI1" s="38"/>
      <c r="LSJ1" s="38"/>
      <c r="LSK1" s="38"/>
      <c r="LSL1" s="38"/>
      <c r="LSM1" s="38"/>
      <c r="LSN1" s="38"/>
      <c r="LSO1" s="38"/>
      <c r="LSP1" s="38"/>
      <c r="LSQ1" s="38"/>
      <c r="LSR1" s="38"/>
      <c r="LSS1" s="38"/>
      <c r="LST1" s="38"/>
      <c r="LSU1" s="38"/>
      <c r="LSV1" s="38"/>
      <c r="LSW1" s="38"/>
      <c r="LSX1" s="38"/>
      <c r="LSY1" s="38"/>
      <c r="LSZ1" s="38"/>
      <c r="LTA1" s="38"/>
      <c r="LTB1" s="38"/>
      <c r="LTC1" s="38"/>
      <c r="LTD1" s="38"/>
      <c r="LTE1" s="38"/>
      <c r="LTF1" s="38"/>
      <c r="LTG1" s="38"/>
      <c r="LTH1" s="38"/>
      <c r="LTI1" s="38"/>
      <c r="LTJ1" s="38"/>
      <c r="LTK1" s="38"/>
      <c r="LTL1" s="38"/>
      <c r="LTM1" s="38"/>
      <c r="LTN1" s="38"/>
      <c r="LTO1" s="38"/>
      <c r="LTP1" s="38"/>
      <c r="LTQ1" s="38"/>
      <c r="LTR1" s="38"/>
      <c r="LTS1" s="38"/>
      <c r="LTT1" s="38"/>
      <c r="LTU1" s="38"/>
      <c r="LTV1" s="38"/>
      <c r="LTW1" s="38"/>
      <c r="LTX1" s="38"/>
      <c r="LTY1" s="38"/>
      <c r="LTZ1" s="38"/>
      <c r="LUA1" s="38"/>
      <c r="LUB1" s="38"/>
      <c r="LUC1" s="38"/>
      <c r="LUD1" s="38"/>
      <c r="LUE1" s="38"/>
      <c r="LUF1" s="38"/>
      <c r="LUG1" s="38"/>
      <c r="LUH1" s="38"/>
      <c r="LUI1" s="38"/>
      <c r="LUJ1" s="38"/>
      <c r="LUK1" s="38"/>
      <c r="LUL1" s="38"/>
      <c r="LUM1" s="38"/>
      <c r="LUN1" s="38"/>
      <c r="LUO1" s="38"/>
      <c r="LUP1" s="38"/>
      <c r="LUQ1" s="38"/>
      <c r="LUR1" s="38"/>
      <c r="LUS1" s="38"/>
      <c r="LUT1" s="38"/>
      <c r="LUU1" s="38"/>
      <c r="LUV1" s="38"/>
      <c r="LUW1" s="38"/>
      <c r="LUX1" s="38"/>
      <c r="LUY1" s="38"/>
      <c r="LUZ1" s="38"/>
      <c r="LVA1" s="38"/>
      <c r="LVB1" s="38"/>
      <c r="LVC1" s="38"/>
      <c r="LVD1" s="38"/>
      <c r="LVE1" s="38"/>
      <c r="LVF1" s="38"/>
      <c r="LVG1" s="38"/>
      <c r="LVH1" s="38"/>
      <c r="LVI1" s="38"/>
      <c r="LVJ1" s="38"/>
      <c r="LVK1" s="38"/>
      <c r="LVL1" s="38"/>
      <c r="LVM1" s="38"/>
      <c r="LVN1" s="38"/>
      <c r="LVO1" s="38"/>
      <c r="LVP1" s="38"/>
      <c r="LVQ1" s="38"/>
      <c r="LVR1" s="38"/>
      <c r="LVS1" s="38"/>
      <c r="LVT1" s="38"/>
      <c r="LVU1" s="38"/>
      <c r="LVV1" s="38"/>
      <c r="LVW1" s="38"/>
      <c r="LVX1" s="38"/>
      <c r="LVY1" s="38"/>
      <c r="LVZ1" s="38"/>
      <c r="LWA1" s="38"/>
      <c r="LWB1" s="38"/>
      <c r="LWC1" s="38"/>
      <c r="LWD1" s="38"/>
      <c r="LWE1" s="38"/>
      <c r="LWF1" s="38"/>
      <c r="LWG1" s="38"/>
      <c r="LWH1" s="38"/>
      <c r="LWI1" s="38"/>
      <c r="LWJ1" s="38"/>
      <c r="LWK1" s="38"/>
      <c r="LWL1" s="38"/>
      <c r="LWM1" s="38"/>
      <c r="LWN1" s="38"/>
      <c r="LWO1" s="38"/>
      <c r="LWP1" s="38"/>
      <c r="LWQ1" s="38"/>
      <c r="LWR1" s="38"/>
      <c r="LWS1" s="38"/>
      <c r="LWT1" s="38"/>
      <c r="LWU1" s="38"/>
      <c r="LWV1" s="38"/>
      <c r="LWW1" s="38"/>
      <c r="LWX1" s="38"/>
      <c r="LWY1" s="38"/>
      <c r="LWZ1" s="38"/>
      <c r="LXA1" s="38"/>
      <c r="LXB1" s="38"/>
      <c r="LXC1" s="38"/>
      <c r="LXD1" s="38"/>
      <c r="LXE1" s="38"/>
      <c r="LXF1" s="38"/>
      <c r="LXG1" s="38"/>
      <c r="LXH1" s="38"/>
      <c r="LXI1" s="38"/>
      <c r="LXJ1" s="38"/>
      <c r="LXK1" s="38"/>
      <c r="LXL1" s="38"/>
      <c r="LXM1" s="38"/>
      <c r="LXN1" s="38"/>
      <c r="LXO1" s="38"/>
      <c r="LXP1" s="38"/>
      <c r="LXQ1" s="38"/>
      <c r="LXR1" s="38"/>
      <c r="LXS1" s="38"/>
      <c r="LXT1" s="38"/>
      <c r="LXU1" s="38"/>
      <c r="LXV1" s="38"/>
      <c r="LXW1" s="38"/>
      <c r="LXX1" s="38"/>
      <c r="LXY1" s="38"/>
      <c r="LXZ1" s="38"/>
      <c r="LYA1" s="38"/>
      <c r="LYB1" s="38"/>
      <c r="LYC1" s="38"/>
      <c r="LYD1" s="38"/>
      <c r="LYE1" s="38"/>
      <c r="LYF1" s="38"/>
      <c r="LYG1" s="38"/>
      <c r="LYH1" s="38"/>
      <c r="LYI1" s="38"/>
      <c r="LYJ1" s="38"/>
      <c r="LYK1" s="38"/>
      <c r="LYL1" s="38"/>
      <c r="LYM1" s="38"/>
      <c r="LYN1" s="38"/>
      <c r="LYO1" s="38"/>
      <c r="LYP1" s="38"/>
      <c r="LYQ1" s="38"/>
      <c r="LYR1" s="38"/>
      <c r="LYS1" s="38"/>
      <c r="LYT1" s="38"/>
      <c r="LYU1" s="38"/>
      <c r="LYV1" s="38"/>
      <c r="LYW1" s="38"/>
      <c r="LYX1" s="38"/>
      <c r="LYY1" s="38"/>
      <c r="LYZ1" s="38"/>
      <c r="LZA1" s="38"/>
      <c r="LZB1" s="38"/>
      <c r="LZC1" s="38"/>
      <c r="LZD1" s="38"/>
      <c r="LZE1" s="38"/>
      <c r="LZF1" s="38"/>
      <c r="LZG1" s="38"/>
      <c r="LZH1" s="38"/>
      <c r="LZI1" s="38"/>
      <c r="LZJ1" s="38"/>
      <c r="LZK1" s="38"/>
      <c r="LZL1" s="38"/>
      <c r="LZM1" s="38"/>
      <c r="LZN1" s="38"/>
      <c r="LZO1" s="38"/>
      <c r="LZP1" s="38"/>
      <c r="LZQ1" s="38"/>
      <c r="LZR1" s="38"/>
      <c r="LZS1" s="38"/>
      <c r="LZT1" s="38"/>
      <c r="LZU1" s="38"/>
      <c r="LZV1" s="38"/>
      <c r="LZW1" s="38"/>
      <c r="LZX1" s="38"/>
      <c r="LZY1" s="38"/>
      <c r="LZZ1" s="38"/>
      <c r="MAA1" s="38"/>
      <c r="MAB1" s="38"/>
      <c r="MAC1" s="38"/>
      <c r="MAD1" s="38"/>
      <c r="MAE1" s="38"/>
      <c r="MAF1" s="38"/>
      <c r="MAG1" s="38"/>
      <c r="MAH1" s="38"/>
      <c r="MAI1" s="38"/>
      <c r="MAJ1" s="38"/>
      <c r="MAK1" s="38"/>
      <c r="MAL1" s="38"/>
      <c r="MAM1" s="38"/>
      <c r="MAN1" s="38"/>
      <c r="MAO1" s="38"/>
      <c r="MAP1" s="38"/>
      <c r="MAQ1" s="38"/>
      <c r="MAR1" s="38"/>
      <c r="MAS1" s="38"/>
      <c r="MAT1" s="38"/>
      <c r="MAU1" s="38"/>
      <c r="MAV1" s="38"/>
      <c r="MAW1" s="38"/>
      <c r="MAX1" s="38"/>
      <c r="MAY1" s="38"/>
      <c r="MAZ1" s="38"/>
      <c r="MBA1" s="38"/>
      <c r="MBB1" s="38"/>
      <c r="MBC1" s="38"/>
      <c r="MBD1" s="38"/>
      <c r="MBE1" s="38"/>
      <c r="MBF1" s="38"/>
      <c r="MBG1" s="38"/>
      <c r="MBH1" s="38"/>
      <c r="MBI1" s="38"/>
      <c r="MBJ1" s="38"/>
      <c r="MBK1" s="38"/>
      <c r="MBL1" s="38"/>
      <c r="MBM1" s="38"/>
      <c r="MBN1" s="38"/>
      <c r="MBO1" s="38"/>
      <c r="MBP1" s="38"/>
      <c r="MBQ1" s="38"/>
      <c r="MBR1" s="38"/>
      <c r="MBS1" s="38"/>
      <c r="MBT1" s="38"/>
      <c r="MBU1" s="38"/>
      <c r="MBV1" s="38"/>
      <c r="MBW1" s="38"/>
      <c r="MBX1" s="38"/>
      <c r="MBY1" s="38"/>
      <c r="MBZ1" s="38"/>
      <c r="MCA1" s="38"/>
      <c r="MCB1" s="38"/>
      <c r="MCC1" s="38"/>
      <c r="MCD1" s="38"/>
      <c r="MCE1" s="38"/>
      <c r="MCF1" s="38"/>
      <c r="MCG1" s="38"/>
      <c r="MCH1" s="38"/>
      <c r="MCI1" s="38"/>
      <c r="MCJ1" s="38"/>
      <c r="MCK1" s="38"/>
      <c r="MCL1" s="38"/>
      <c r="MCM1" s="38"/>
      <c r="MCN1" s="38"/>
      <c r="MCO1" s="38"/>
      <c r="MCP1" s="38"/>
      <c r="MCQ1" s="38"/>
      <c r="MCR1" s="38"/>
      <c r="MCS1" s="38"/>
      <c r="MCT1" s="38"/>
      <c r="MCU1" s="38"/>
      <c r="MCV1" s="38"/>
      <c r="MCW1" s="38"/>
      <c r="MCX1" s="38"/>
      <c r="MCY1" s="38"/>
      <c r="MCZ1" s="38"/>
      <c r="MDA1" s="38"/>
      <c r="MDB1" s="38"/>
      <c r="MDC1" s="38"/>
      <c r="MDD1" s="38"/>
      <c r="MDE1" s="38"/>
      <c r="MDF1" s="38"/>
      <c r="MDG1" s="38"/>
      <c r="MDH1" s="38"/>
      <c r="MDI1" s="38"/>
      <c r="MDJ1" s="38"/>
      <c r="MDK1" s="38"/>
      <c r="MDL1" s="38"/>
      <c r="MDM1" s="38"/>
      <c r="MDN1" s="38"/>
      <c r="MDO1" s="38"/>
      <c r="MDP1" s="38"/>
      <c r="MDQ1" s="38"/>
      <c r="MDR1" s="38"/>
      <c r="MDS1" s="38"/>
      <c r="MDT1" s="38"/>
      <c r="MDU1" s="38"/>
      <c r="MDV1" s="38"/>
      <c r="MDW1" s="38"/>
      <c r="MDX1" s="38"/>
      <c r="MDY1" s="38"/>
      <c r="MDZ1" s="38"/>
      <c r="MEA1" s="38"/>
      <c r="MEB1" s="38"/>
      <c r="MEC1" s="38"/>
      <c r="MED1" s="38"/>
      <c r="MEE1" s="38"/>
      <c r="MEF1" s="38"/>
      <c r="MEG1" s="38"/>
      <c r="MEH1" s="38"/>
      <c r="MEI1" s="38"/>
      <c r="MEJ1" s="38"/>
      <c r="MEK1" s="38"/>
      <c r="MEL1" s="38"/>
      <c r="MEM1" s="38"/>
      <c r="MEN1" s="38"/>
      <c r="MEO1" s="38"/>
      <c r="MEP1" s="38"/>
      <c r="MEQ1" s="38"/>
      <c r="MER1" s="38"/>
      <c r="MES1" s="38"/>
      <c r="MET1" s="38"/>
      <c r="MEU1" s="38"/>
      <c r="MEV1" s="38"/>
      <c r="MEW1" s="38"/>
      <c r="MEX1" s="38"/>
      <c r="MEY1" s="38"/>
      <c r="MEZ1" s="38"/>
      <c r="MFA1" s="38"/>
      <c r="MFB1" s="38"/>
      <c r="MFC1" s="38"/>
      <c r="MFD1" s="38"/>
      <c r="MFE1" s="38"/>
      <c r="MFF1" s="38"/>
      <c r="MFG1" s="38"/>
      <c r="MFH1" s="38"/>
      <c r="MFI1" s="38"/>
      <c r="MFJ1" s="38"/>
      <c r="MFK1" s="38"/>
      <c r="MFL1" s="38"/>
      <c r="MFM1" s="38"/>
      <c r="MFN1" s="38"/>
      <c r="MFO1" s="38"/>
      <c r="MFP1" s="38"/>
      <c r="MFQ1" s="38"/>
      <c r="MFR1" s="38"/>
      <c r="MFS1" s="38"/>
      <c r="MFT1" s="38"/>
      <c r="MFU1" s="38"/>
      <c r="MFV1" s="38"/>
      <c r="MFW1" s="38"/>
      <c r="MFX1" s="38"/>
      <c r="MFY1" s="38"/>
      <c r="MFZ1" s="38"/>
      <c r="MGA1" s="38"/>
      <c r="MGB1" s="38"/>
      <c r="MGC1" s="38"/>
      <c r="MGD1" s="38"/>
      <c r="MGE1" s="38"/>
      <c r="MGF1" s="38"/>
      <c r="MGG1" s="38"/>
      <c r="MGH1" s="38"/>
      <c r="MGI1" s="38"/>
      <c r="MGJ1" s="38"/>
      <c r="MGK1" s="38"/>
      <c r="MGL1" s="38"/>
      <c r="MGM1" s="38"/>
      <c r="MGN1" s="38"/>
      <c r="MGO1" s="38"/>
      <c r="MGP1" s="38"/>
      <c r="MGQ1" s="38"/>
      <c r="MGR1" s="38"/>
      <c r="MGS1" s="38"/>
      <c r="MGT1" s="38"/>
      <c r="MGU1" s="38"/>
      <c r="MGV1" s="38"/>
      <c r="MGW1" s="38"/>
      <c r="MGX1" s="38"/>
      <c r="MGY1" s="38"/>
      <c r="MGZ1" s="38"/>
      <c r="MHA1" s="38"/>
      <c r="MHB1" s="38"/>
      <c r="MHC1" s="38"/>
      <c r="MHD1" s="38"/>
      <c r="MHE1" s="38"/>
      <c r="MHF1" s="38"/>
      <c r="MHG1" s="38"/>
      <c r="MHH1" s="38"/>
      <c r="MHI1" s="38"/>
      <c r="MHJ1" s="38"/>
      <c r="MHK1" s="38"/>
      <c r="MHL1" s="38"/>
      <c r="MHM1" s="38"/>
      <c r="MHN1" s="38"/>
      <c r="MHO1" s="38"/>
      <c r="MHP1" s="38"/>
      <c r="MHQ1" s="38"/>
      <c r="MHR1" s="38"/>
      <c r="MHS1" s="38"/>
      <c r="MHT1" s="38"/>
      <c r="MHU1" s="38"/>
      <c r="MHV1" s="38"/>
      <c r="MHW1" s="38"/>
      <c r="MHX1" s="38"/>
      <c r="MHY1" s="38"/>
      <c r="MHZ1" s="38"/>
      <c r="MIA1" s="38"/>
      <c r="MIB1" s="38"/>
      <c r="MIC1" s="38"/>
      <c r="MID1" s="38"/>
      <c r="MIE1" s="38"/>
      <c r="MIF1" s="38"/>
      <c r="MIG1" s="38"/>
      <c r="MIH1" s="38"/>
      <c r="MII1" s="38"/>
      <c r="MIJ1" s="38"/>
      <c r="MIK1" s="38"/>
      <c r="MIL1" s="38"/>
      <c r="MIM1" s="38"/>
      <c r="MIN1" s="38"/>
      <c r="MIO1" s="38"/>
      <c r="MIP1" s="38"/>
      <c r="MIQ1" s="38"/>
      <c r="MIR1" s="38"/>
      <c r="MIS1" s="38"/>
      <c r="MIT1" s="38"/>
      <c r="MIU1" s="38"/>
      <c r="MIV1" s="38"/>
      <c r="MIW1" s="38"/>
      <c r="MIX1" s="38"/>
      <c r="MIY1" s="38"/>
      <c r="MIZ1" s="38"/>
      <c r="MJA1" s="38"/>
      <c r="MJB1" s="38"/>
      <c r="MJC1" s="38"/>
      <c r="MJD1" s="38"/>
      <c r="MJE1" s="38"/>
      <c r="MJF1" s="38"/>
      <c r="MJG1" s="38"/>
      <c r="MJH1" s="38"/>
      <c r="MJI1" s="38"/>
      <c r="MJJ1" s="38"/>
      <c r="MJK1" s="38"/>
      <c r="MJL1" s="38"/>
      <c r="MJM1" s="38"/>
      <c r="MJN1" s="38"/>
      <c r="MJO1" s="38"/>
      <c r="MJP1" s="38"/>
      <c r="MJQ1" s="38"/>
      <c r="MJR1" s="38"/>
      <c r="MJS1" s="38"/>
      <c r="MJT1" s="38"/>
      <c r="MJU1" s="38"/>
      <c r="MJV1" s="38"/>
      <c r="MJW1" s="38"/>
      <c r="MJX1" s="38"/>
      <c r="MJY1" s="38"/>
      <c r="MJZ1" s="38"/>
      <c r="MKA1" s="38"/>
      <c r="MKB1" s="38"/>
      <c r="MKC1" s="38"/>
      <c r="MKD1" s="38"/>
      <c r="MKE1" s="38"/>
      <c r="MKF1" s="38"/>
      <c r="MKG1" s="38"/>
      <c r="MKH1" s="38"/>
      <c r="MKI1" s="38"/>
      <c r="MKJ1" s="38"/>
      <c r="MKK1" s="38"/>
      <c r="MKL1" s="38"/>
      <c r="MKM1" s="38"/>
      <c r="MKN1" s="38"/>
      <c r="MKO1" s="38"/>
      <c r="MKP1" s="38"/>
      <c r="MKQ1" s="38"/>
      <c r="MKR1" s="38"/>
      <c r="MKS1" s="38"/>
      <c r="MKT1" s="38"/>
      <c r="MKU1" s="38"/>
      <c r="MKV1" s="38"/>
      <c r="MKW1" s="38"/>
      <c r="MKX1" s="38"/>
      <c r="MKY1" s="38"/>
      <c r="MKZ1" s="38"/>
      <c r="MLA1" s="38"/>
      <c r="MLB1" s="38"/>
      <c r="MLC1" s="38"/>
      <c r="MLD1" s="38"/>
      <c r="MLE1" s="38"/>
      <c r="MLF1" s="38"/>
      <c r="MLG1" s="38"/>
      <c r="MLH1" s="38"/>
      <c r="MLI1" s="38"/>
      <c r="MLJ1" s="38"/>
      <c r="MLK1" s="38"/>
      <c r="MLL1" s="38"/>
      <c r="MLM1" s="38"/>
      <c r="MLN1" s="38"/>
      <c r="MLO1" s="38"/>
      <c r="MLP1" s="38"/>
      <c r="MLQ1" s="38"/>
      <c r="MLR1" s="38"/>
      <c r="MLS1" s="38"/>
      <c r="MLT1" s="38"/>
      <c r="MLU1" s="38"/>
      <c r="MLV1" s="38"/>
      <c r="MLW1" s="38"/>
      <c r="MLX1" s="38"/>
      <c r="MLY1" s="38"/>
      <c r="MLZ1" s="38"/>
      <c r="MMA1" s="38"/>
      <c r="MMB1" s="38"/>
      <c r="MMC1" s="38"/>
      <c r="MMD1" s="38"/>
      <c r="MME1" s="38"/>
      <c r="MMF1" s="38"/>
      <c r="MMG1" s="38"/>
      <c r="MMH1" s="38"/>
      <c r="MMI1" s="38"/>
      <c r="MMJ1" s="38"/>
      <c r="MMK1" s="38"/>
      <c r="MML1" s="38"/>
      <c r="MMM1" s="38"/>
      <c r="MMN1" s="38"/>
      <c r="MMO1" s="38"/>
      <c r="MMP1" s="38"/>
      <c r="MMQ1" s="38"/>
      <c r="MMR1" s="38"/>
      <c r="MMS1" s="38"/>
      <c r="MMT1" s="38"/>
      <c r="MMU1" s="38"/>
      <c r="MMV1" s="38"/>
      <c r="MMW1" s="38"/>
      <c r="MMX1" s="38"/>
      <c r="MMY1" s="38"/>
      <c r="MMZ1" s="38"/>
      <c r="MNA1" s="38"/>
      <c r="MNB1" s="38"/>
      <c r="MNC1" s="38"/>
      <c r="MND1" s="38"/>
      <c r="MNE1" s="38"/>
      <c r="MNF1" s="38"/>
      <c r="MNG1" s="38"/>
      <c r="MNH1" s="38"/>
      <c r="MNI1" s="38"/>
      <c r="MNJ1" s="38"/>
      <c r="MNK1" s="38"/>
      <c r="MNL1" s="38"/>
      <c r="MNM1" s="38"/>
      <c r="MNN1" s="38"/>
      <c r="MNO1" s="38"/>
      <c r="MNP1" s="38"/>
      <c r="MNQ1" s="38"/>
      <c r="MNR1" s="38"/>
      <c r="MNS1" s="38"/>
      <c r="MNT1" s="38"/>
      <c r="MNU1" s="38"/>
      <c r="MNV1" s="38"/>
      <c r="MNW1" s="38"/>
      <c r="MNX1" s="38"/>
      <c r="MNY1" s="38"/>
      <c r="MNZ1" s="38"/>
      <c r="MOA1" s="38"/>
      <c r="MOB1" s="38"/>
      <c r="MOC1" s="38"/>
      <c r="MOD1" s="38"/>
      <c r="MOE1" s="38"/>
      <c r="MOF1" s="38"/>
      <c r="MOG1" s="38"/>
      <c r="MOH1" s="38"/>
      <c r="MOI1" s="38"/>
      <c r="MOJ1" s="38"/>
      <c r="MOK1" s="38"/>
      <c r="MOL1" s="38"/>
      <c r="MOM1" s="38"/>
      <c r="MON1" s="38"/>
      <c r="MOO1" s="38"/>
      <c r="MOP1" s="38"/>
      <c r="MOQ1" s="38"/>
      <c r="MOR1" s="38"/>
      <c r="MOS1" s="38"/>
      <c r="MOT1" s="38"/>
      <c r="MOU1" s="38"/>
      <c r="MOV1" s="38"/>
      <c r="MOW1" s="38"/>
      <c r="MOX1" s="38"/>
      <c r="MOY1" s="38"/>
      <c r="MOZ1" s="38"/>
      <c r="MPA1" s="38"/>
      <c r="MPB1" s="38"/>
      <c r="MPC1" s="38"/>
      <c r="MPD1" s="38"/>
      <c r="MPE1" s="38"/>
      <c r="MPF1" s="38"/>
      <c r="MPG1" s="38"/>
      <c r="MPH1" s="38"/>
      <c r="MPI1" s="38"/>
      <c r="MPJ1" s="38"/>
      <c r="MPK1" s="38"/>
      <c r="MPL1" s="38"/>
      <c r="MPM1" s="38"/>
      <c r="MPN1" s="38"/>
      <c r="MPO1" s="38"/>
      <c r="MPP1" s="38"/>
      <c r="MPQ1" s="38"/>
      <c r="MPR1" s="38"/>
      <c r="MPS1" s="38"/>
      <c r="MPT1" s="38"/>
      <c r="MPU1" s="38"/>
      <c r="MPV1" s="38"/>
      <c r="MPW1" s="38"/>
      <c r="MPX1" s="38"/>
      <c r="MPY1" s="38"/>
      <c r="MPZ1" s="38"/>
      <c r="MQA1" s="38"/>
      <c r="MQB1" s="38"/>
      <c r="MQC1" s="38"/>
      <c r="MQD1" s="38"/>
      <c r="MQE1" s="38"/>
      <c r="MQF1" s="38"/>
      <c r="MQG1" s="38"/>
      <c r="MQH1" s="38"/>
      <c r="MQI1" s="38"/>
      <c r="MQJ1" s="38"/>
      <c r="MQK1" s="38"/>
      <c r="MQL1" s="38"/>
      <c r="MQM1" s="38"/>
      <c r="MQN1" s="38"/>
      <c r="MQO1" s="38"/>
      <c r="MQP1" s="38"/>
      <c r="MQQ1" s="38"/>
      <c r="MQR1" s="38"/>
      <c r="MQS1" s="38"/>
      <c r="MQT1" s="38"/>
      <c r="MQU1" s="38"/>
      <c r="MQV1" s="38"/>
      <c r="MQW1" s="38"/>
      <c r="MQX1" s="38"/>
      <c r="MQY1" s="38"/>
      <c r="MQZ1" s="38"/>
      <c r="MRA1" s="38"/>
      <c r="MRB1" s="38"/>
      <c r="MRC1" s="38"/>
      <c r="MRD1" s="38"/>
      <c r="MRE1" s="38"/>
      <c r="MRF1" s="38"/>
      <c r="MRG1" s="38"/>
      <c r="MRH1" s="38"/>
      <c r="MRI1" s="38"/>
      <c r="MRJ1" s="38"/>
      <c r="MRK1" s="38"/>
      <c r="MRL1" s="38"/>
      <c r="MRM1" s="38"/>
      <c r="MRN1" s="38"/>
      <c r="MRO1" s="38"/>
      <c r="MRP1" s="38"/>
      <c r="MRQ1" s="38"/>
      <c r="MRR1" s="38"/>
      <c r="MRS1" s="38"/>
      <c r="MRT1" s="38"/>
      <c r="MRU1" s="38"/>
      <c r="MRV1" s="38"/>
      <c r="MRW1" s="38"/>
      <c r="MRX1" s="38"/>
      <c r="MRY1" s="38"/>
      <c r="MRZ1" s="38"/>
      <c r="MSA1" s="38"/>
      <c r="MSB1" s="38"/>
      <c r="MSC1" s="38"/>
      <c r="MSD1" s="38"/>
      <c r="MSE1" s="38"/>
      <c r="MSF1" s="38"/>
      <c r="MSG1" s="38"/>
      <c r="MSH1" s="38"/>
      <c r="MSI1" s="38"/>
      <c r="MSJ1" s="38"/>
      <c r="MSK1" s="38"/>
      <c r="MSL1" s="38"/>
      <c r="MSM1" s="38"/>
      <c r="MSN1" s="38"/>
      <c r="MSO1" s="38"/>
      <c r="MSP1" s="38"/>
      <c r="MSQ1" s="38"/>
      <c r="MSR1" s="38"/>
      <c r="MSS1" s="38"/>
      <c r="MST1" s="38"/>
      <c r="MSU1" s="38"/>
      <c r="MSV1" s="38"/>
      <c r="MSW1" s="38"/>
      <c r="MSX1" s="38"/>
      <c r="MSY1" s="38"/>
      <c r="MSZ1" s="38"/>
      <c r="MTA1" s="38"/>
      <c r="MTB1" s="38"/>
      <c r="MTC1" s="38"/>
      <c r="MTD1" s="38"/>
      <c r="MTE1" s="38"/>
      <c r="MTF1" s="38"/>
      <c r="MTG1" s="38"/>
      <c r="MTH1" s="38"/>
      <c r="MTI1" s="38"/>
      <c r="MTJ1" s="38"/>
      <c r="MTK1" s="38"/>
      <c r="MTL1" s="38"/>
      <c r="MTM1" s="38"/>
      <c r="MTN1" s="38"/>
      <c r="MTO1" s="38"/>
      <c r="MTP1" s="38"/>
      <c r="MTQ1" s="38"/>
      <c r="MTR1" s="38"/>
      <c r="MTS1" s="38"/>
      <c r="MTT1" s="38"/>
      <c r="MTU1" s="38"/>
      <c r="MTV1" s="38"/>
      <c r="MTW1" s="38"/>
      <c r="MTX1" s="38"/>
      <c r="MTY1" s="38"/>
      <c r="MTZ1" s="38"/>
      <c r="MUA1" s="38"/>
      <c r="MUB1" s="38"/>
      <c r="MUC1" s="38"/>
      <c r="MUD1" s="38"/>
      <c r="MUE1" s="38"/>
      <c r="MUF1" s="38"/>
      <c r="MUG1" s="38"/>
      <c r="MUH1" s="38"/>
      <c r="MUI1" s="38"/>
      <c r="MUJ1" s="38"/>
      <c r="MUK1" s="38"/>
      <c r="MUL1" s="38"/>
      <c r="MUM1" s="38"/>
      <c r="MUN1" s="38"/>
      <c r="MUO1" s="38"/>
      <c r="MUP1" s="38"/>
      <c r="MUQ1" s="38"/>
      <c r="MUR1" s="38"/>
      <c r="MUS1" s="38"/>
      <c r="MUT1" s="38"/>
      <c r="MUU1" s="38"/>
      <c r="MUV1" s="38"/>
      <c r="MUW1" s="38"/>
      <c r="MUX1" s="38"/>
      <c r="MUY1" s="38"/>
      <c r="MUZ1" s="38"/>
      <c r="MVA1" s="38"/>
      <c r="MVB1" s="38"/>
      <c r="MVC1" s="38"/>
      <c r="MVD1" s="38"/>
      <c r="MVE1" s="38"/>
      <c r="MVF1" s="38"/>
      <c r="MVG1" s="38"/>
      <c r="MVH1" s="38"/>
      <c r="MVI1" s="38"/>
      <c r="MVJ1" s="38"/>
      <c r="MVK1" s="38"/>
      <c r="MVL1" s="38"/>
      <c r="MVM1" s="38"/>
      <c r="MVN1" s="38"/>
      <c r="MVO1" s="38"/>
      <c r="MVP1" s="38"/>
      <c r="MVQ1" s="38"/>
      <c r="MVR1" s="38"/>
      <c r="MVS1" s="38"/>
      <c r="MVT1" s="38"/>
      <c r="MVU1" s="38"/>
      <c r="MVV1" s="38"/>
      <c r="MVW1" s="38"/>
      <c r="MVX1" s="38"/>
      <c r="MVY1" s="38"/>
      <c r="MVZ1" s="38"/>
      <c r="MWA1" s="38"/>
      <c r="MWB1" s="38"/>
      <c r="MWC1" s="38"/>
      <c r="MWD1" s="38"/>
      <c r="MWE1" s="38"/>
      <c r="MWF1" s="38"/>
      <c r="MWG1" s="38"/>
      <c r="MWH1" s="38"/>
      <c r="MWI1" s="38"/>
      <c r="MWJ1" s="38"/>
      <c r="MWK1" s="38"/>
      <c r="MWL1" s="38"/>
      <c r="MWM1" s="38"/>
      <c r="MWN1" s="38"/>
      <c r="MWO1" s="38"/>
      <c r="MWP1" s="38"/>
      <c r="MWQ1" s="38"/>
      <c r="MWR1" s="38"/>
      <c r="MWS1" s="38"/>
      <c r="MWT1" s="38"/>
      <c r="MWU1" s="38"/>
      <c r="MWV1" s="38"/>
      <c r="MWW1" s="38"/>
      <c r="MWX1" s="38"/>
      <c r="MWY1" s="38"/>
      <c r="MWZ1" s="38"/>
      <c r="MXA1" s="38"/>
      <c r="MXB1" s="38"/>
      <c r="MXC1" s="38"/>
      <c r="MXD1" s="38"/>
      <c r="MXE1" s="38"/>
      <c r="MXF1" s="38"/>
      <c r="MXG1" s="38"/>
      <c r="MXH1" s="38"/>
      <c r="MXI1" s="38"/>
      <c r="MXJ1" s="38"/>
      <c r="MXK1" s="38"/>
      <c r="MXL1" s="38"/>
      <c r="MXM1" s="38"/>
      <c r="MXN1" s="38"/>
      <c r="MXO1" s="38"/>
      <c r="MXP1" s="38"/>
      <c r="MXQ1" s="38"/>
      <c r="MXR1" s="38"/>
      <c r="MXS1" s="38"/>
      <c r="MXT1" s="38"/>
      <c r="MXU1" s="38"/>
      <c r="MXV1" s="38"/>
      <c r="MXW1" s="38"/>
      <c r="MXX1" s="38"/>
      <c r="MXY1" s="38"/>
      <c r="MXZ1" s="38"/>
      <c r="MYA1" s="38"/>
      <c r="MYB1" s="38"/>
      <c r="MYC1" s="38"/>
      <c r="MYD1" s="38"/>
      <c r="MYE1" s="38"/>
      <c r="MYF1" s="38"/>
      <c r="MYG1" s="38"/>
      <c r="MYH1" s="38"/>
      <c r="MYI1" s="38"/>
      <c r="MYJ1" s="38"/>
      <c r="MYK1" s="38"/>
      <c r="MYL1" s="38"/>
      <c r="MYM1" s="38"/>
      <c r="MYN1" s="38"/>
      <c r="MYO1" s="38"/>
      <c r="MYP1" s="38"/>
      <c r="MYQ1" s="38"/>
      <c r="MYR1" s="38"/>
      <c r="MYS1" s="38"/>
      <c r="MYT1" s="38"/>
      <c r="MYU1" s="38"/>
      <c r="MYV1" s="38"/>
      <c r="MYW1" s="38"/>
      <c r="MYX1" s="38"/>
      <c r="MYY1" s="38"/>
      <c r="MYZ1" s="38"/>
      <c r="MZA1" s="38"/>
      <c r="MZB1" s="38"/>
      <c r="MZC1" s="38"/>
      <c r="MZD1" s="38"/>
      <c r="MZE1" s="38"/>
      <c r="MZF1" s="38"/>
      <c r="MZG1" s="38"/>
      <c r="MZH1" s="38"/>
      <c r="MZI1" s="38"/>
      <c r="MZJ1" s="38"/>
      <c r="MZK1" s="38"/>
      <c r="MZL1" s="38"/>
      <c r="MZM1" s="38"/>
      <c r="MZN1" s="38"/>
      <c r="MZO1" s="38"/>
      <c r="MZP1" s="38"/>
      <c r="MZQ1" s="38"/>
      <c r="MZR1" s="38"/>
      <c r="MZS1" s="38"/>
      <c r="MZT1" s="38"/>
      <c r="MZU1" s="38"/>
      <c r="MZV1" s="38"/>
      <c r="MZW1" s="38"/>
      <c r="MZX1" s="38"/>
      <c r="MZY1" s="38"/>
      <c r="MZZ1" s="38"/>
      <c r="NAA1" s="38"/>
      <c r="NAB1" s="38"/>
      <c r="NAC1" s="38"/>
      <c r="NAD1" s="38"/>
      <c r="NAE1" s="38"/>
      <c r="NAF1" s="38"/>
      <c r="NAG1" s="38"/>
      <c r="NAH1" s="38"/>
      <c r="NAI1" s="38"/>
      <c r="NAJ1" s="38"/>
      <c r="NAK1" s="38"/>
      <c r="NAL1" s="38"/>
      <c r="NAM1" s="38"/>
      <c r="NAN1" s="38"/>
      <c r="NAO1" s="38"/>
      <c r="NAP1" s="38"/>
      <c r="NAQ1" s="38"/>
      <c r="NAR1" s="38"/>
      <c r="NAS1" s="38"/>
      <c r="NAT1" s="38"/>
      <c r="NAU1" s="38"/>
      <c r="NAV1" s="38"/>
      <c r="NAW1" s="38"/>
      <c r="NAX1" s="38"/>
      <c r="NAY1" s="38"/>
      <c r="NAZ1" s="38"/>
      <c r="NBA1" s="38"/>
      <c r="NBB1" s="38"/>
      <c r="NBC1" s="38"/>
      <c r="NBD1" s="38"/>
      <c r="NBE1" s="38"/>
      <c r="NBF1" s="38"/>
      <c r="NBG1" s="38"/>
      <c r="NBH1" s="38"/>
      <c r="NBI1" s="38"/>
      <c r="NBJ1" s="38"/>
      <c r="NBK1" s="38"/>
      <c r="NBL1" s="38"/>
      <c r="NBM1" s="38"/>
      <c r="NBN1" s="38"/>
      <c r="NBO1" s="38"/>
      <c r="NBP1" s="38"/>
      <c r="NBQ1" s="38"/>
      <c r="NBR1" s="38"/>
      <c r="NBS1" s="38"/>
      <c r="NBT1" s="38"/>
      <c r="NBU1" s="38"/>
      <c r="NBV1" s="38"/>
      <c r="NBW1" s="38"/>
      <c r="NBX1" s="38"/>
      <c r="NBY1" s="38"/>
      <c r="NBZ1" s="38"/>
      <c r="NCA1" s="38"/>
      <c r="NCB1" s="38"/>
      <c r="NCC1" s="38"/>
      <c r="NCD1" s="38"/>
      <c r="NCE1" s="38"/>
      <c r="NCF1" s="38"/>
      <c r="NCG1" s="38"/>
      <c r="NCH1" s="38"/>
      <c r="NCI1" s="38"/>
      <c r="NCJ1" s="38"/>
      <c r="NCK1" s="38"/>
      <c r="NCL1" s="38"/>
      <c r="NCM1" s="38"/>
      <c r="NCN1" s="38"/>
      <c r="NCO1" s="38"/>
      <c r="NCP1" s="38"/>
      <c r="NCQ1" s="38"/>
      <c r="NCR1" s="38"/>
      <c r="NCS1" s="38"/>
      <c r="NCT1" s="38"/>
      <c r="NCU1" s="38"/>
      <c r="NCV1" s="38"/>
      <c r="NCW1" s="38"/>
      <c r="NCX1" s="38"/>
      <c r="NCY1" s="38"/>
      <c r="NCZ1" s="38"/>
      <c r="NDA1" s="38"/>
      <c r="NDB1" s="38"/>
      <c r="NDC1" s="38"/>
      <c r="NDD1" s="38"/>
      <c r="NDE1" s="38"/>
      <c r="NDF1" s="38"/>
      <c r="NDG1" s="38"/>
      <c r="NDH1" s="38"/>
      <c r="NDI1" s="38"/>
      <c r="NDJ1" s="38"/>
      <c r="NDK1" s="38"/>
      <c r="NDL1" s="38"/>
      <c r="NDM1" s="38"/>
      <c r="NDN1" s="38"/>
      <c r="NDO1" s="38"/>
      <c r="NDP1" s="38"/>
      <c r="NDQ1" s="38"/>
      <c r="NDR1" s="38"/>
      <c r="NDS1" s="38"/>
      <c r="NDT1" s="38"/>
      <c r="NDU1" s="38"/>
      <c r="NDV1" s="38"/>
      <c r="NDW1" s="38"/>
      <c r="NDX1" s="38"/>
      <c r="NDY1" s="38"/>
      <c r="NDZ1" s="38"/>
      <c r="NEA1" s="38"/>
      <c r="NEB1" s="38"/>
      <c r="NEC1" s="38"/>
      <c r="NED1" s="38"/>
      <c r="NEE1" s="38"/>
      <c r="NEF1" s="38"/>
      <c r="NEG1" s="38"/>
      <c r="NEH1" s="38"/>
      <c r="NEI1" s="38"/>
      <c r="NEJ1" s="38"/>
      <c r="NEK1" s="38"/>
      <c r="NEL1" s="38"/>
      <c r="NEM1" s="38"/>
      <c r="NEN1" s="38"/>
      <c r="NEO1" s="38"/>
      <c r="NEP1" s="38"/>
      <c r="NEQ1" s="38"/>
      <c r="NER1" s="38"/>
      <c r="NES1" s="38"/>
      <c r="NET1" s="38"/>
      <c r="NEU1" s="38"/>
      <c r="NEV1" s="38"/>
      <c r="NEW1" s="38"/>
      <c r="NEX1" s="38"/>
      <c r="NEY1" s="38"/>
      <c r="NEZ1" s="38"/>
      <c r="NFA1" s="38"/>
      <c r="NFB1" s="38"/>
      <c r="NFC1" s="38"/>
      <c r="NFD1" s="38"/>
      <c r="NFE1" s="38"/>
      <c r="NFF1" s="38"/>
      <c r="NFG1" s="38"/>
      <c r="NFH1" s="38"/>
      <c r="NFI1" s="38"/>
      <c r="NFJ1" s="38"/>
      <c r="NFK1" s="38"/>
      <c r="NFL1" s="38"/>
      <c r="NFM1" s="38"/>
      <c r="NFN1" s="38"/>
      <c r="NFO1" s="38"/>
      <c r="NFP1" s="38"/>
      <c r="NFQ1" s="38"/>
      <c r="NFR1" s="38"/>
      <c r="NFS1" s="38"/>
      <c r="NFT1" s="38"/>
      <c r="NFU1" s="38"/>
      <c r="NFV1" s="38"/>
      <c r="NFW1" s="38"/>
      <c r="NFX1" s="38"/>
      <c r="NFY1" s="38"/>
      <c r="NFZ1" s="38"/>
      <c r="NGA1" s="38"/>
      <c r="NGB1" s="38"/>
      <c r="NGC1" s="38"/>
      <c r="NGD1" s="38"/>
      <c r="NGE1" s="38"/>
      <c r="NGF1" s="38"/>
      <c r="NGG1" s="38"/>
      <c r="NGH1" s="38"/>
      <c r="NGI1" s="38"/>
      <c r="NGJ1" s="38"/>
      <c r="NGK1" s="38"/>
      <c r="NGL1" s="38"/>
      <c r="NGM1" s="38"/>
      <c r="NGN1" s="38"/>
      <c r="NGO1" s="38"/>
      <c r="NGP1" s="38"/>
      <c r="NGQ1" s="38"/>
      <c r="NGR1" s="38"/>
      <c r="NGS1" s="38"/>
      <c r="NGT1" s="38"/>
      <c r="NGU1" s="38"/>
      <c r="NGV1" s="38"/>
      <c r="NGW1" s="38"/>
      <c r="NGX1" s="38"/>
      <c r="NGY1" s="38"/>
      <c r="NGZ1" s="38"/>
      <c r="NHA1" s="38"/>
      <c r="NHB1" s="38"/>
      <c r="NHC1" s="38"/>
      <c r="NHD1" s="38"/>
      <c r="NHE1" s="38"/>
      <c r="NHF1" s="38"/>
      <c r="NHG1" s="38"/>
      <c r="NHH1" s="38"/>
      <c r="NHI1" s="38"/>
      <c r="NHJ1" s="38"/>
      <c r="NHK1" s="38"/>
      <c r="NHL1" s="38"/>
      <c r="NHM1" s="38"/>
      <c r="NHN1" s="38"/>
      <c r="NHO1" s="38"/>
      <c r="NHP1" s="38"/>
      <c r="NHQ1" s="38"/>
      <c r="NHR1" s="38"/>
      <c r="NHS1" s="38"/>
      <c r="NHT1" s="38"/>
      <c r="NHU1" s="38"/>
      <c r="NHV1" s="38"/>
      <c r="NHW1" s="38"/>
      <c r="NHX1" s="38"/>
      <c r="NHY1" s="38"/>
      <c r="NHZ1" s="38"/>
      <c r="NIA1" s="38"/>
      <c r="NIB1" s="38"/>
      <c r="NIC1" s="38"/>
      <c r="NID1" s="38"/>
      <c r="NIE1" s="38"/>
      <c r="NIF1" s="38"/>
      <c r="NIG1" s="38"/>
      <c r="NIH1" s="38"/>
      <c r="NII1" s="38"/>
      <c r="NIJ1" s="38"/>
      <c r="NIK1" s="38"/>
      <c r="NIL1" s="38"/>
      <c r="NIM1" s="38"/>
      <c r="NIN1" s="38"/>
      <c r="NIO1" s="38"/>
      <c r="NIP1" s="38"/>
      <c r="NIQ1" s="38"/>
      <c r="NIR1" s="38"/>
      <c r="NIS1" s="38"/>
      <c r="NIT1" s="38"/>
      <c r="NIU1" s="38"/>
      <c r="NIV1" s="38"/>
      <c r="NIW1" s="38"/>
      <c r="NIX1" s="38"/>
      <c r="NIY1" s="38"/>
      <c r="NIZ1" s="38"/>
      <c r="NJA1" s="38"/>
      <c r="NJB1" s="38"/>
      <c r="NJC1" s="38"/>
      <c r="NJD1" s="38"/>
      <c r="NJE1" s="38"/>
      <c r="NJF1" s="38"/>
      <c r="NJG1" s="38"/>
      <c r="NJH1" s="38"/>
      <c r="NJI1" s="38"/>
      <c r="NJJ1" s="38"/>
      <c r="NJK1" s="38"/>
      <c r="NJL1" s="38"/>
      <c r="NJM1" s="38"/>
      <c r="NJN1" s="38"/>
      <c r="NJO1" s="38"/>
      <c r="NJP1" s="38"/>
      <c r="NJQ1" s="38"/>
      <c r="NJR1" s="38"/>
      <c r="NJS1" s="38"/>
      <c r="NJT1" s="38"/>
      <c r="NJU1" s="38"/>
      <c r="NJV1" s="38"/>
      <c r="NJW1" s="38"/>
      <c r="NJX1" s="38"/>
      <c r="NJY1" s="38"/>
      <c r="NJZ1" s="38"/>
      <c r="NKA1" s="38"/>
      <c r="NKB1" s="38"/>
      <c r="NKC1" s="38"/>
      <c r="NKD1" s="38"/>
      <c r="NKE1" s="38"/>
      <c r="NKF1" s="38"/>
      <c r="NKG1" s="38"/>
      <c r="NKH1" s="38"/>
      <c r="NKI1" s="38"/>
      <c r="NKJ1" s="38"/>
      <c r="NKK1" s="38"/>
      <c r="NKL1" s="38"/>
      <c r="NKM1" s="38"/>
      <c r="NKN1" s="38"/>
      <c r="NKO1" s="38"/>
      <c r="NKP1" s="38"/>
      <c r="NKQ1" s="38"/>
      <c r="NKR1" s="38"/>
      <c r="NKS1" s="38"/>
      <c r="NKT1" s="38"/>
      <c r="NKU1" s="38"/>
      <c r="NKV1" s="38"/>
      <c r="NKW1" s="38"/>
      <c r="NKX1" s="38"/>
      <c r="NKY1" s="38"/>
      <c r="NKZ1" s="38"/>
      <c r="NLA1" s="38"/>
      <c r="NLB1" s="38"/>
      <c r="NLC1" s="38"/>
      <c r="NLD1" s="38"/>
      <c r="NLE1" s="38"/>
      <c r="NLF1" s="38"/>
      <c r="NLG1" s="38"/>
      <c r="NLH1" s="38"/>
      <c r="NLI1" s="38"/>
      <c r="NLJ1" s="38"/>
      <c r="NLK1" s="38"/>
      <c r="NLL1" s="38"/>
      <c r="NLM1" s="38"/>
      <c r="NLN1" s="38"/>
      <c r="NLO1" s="38"/>
      <c r="NLP1" s="38"/>
      <c r="NLQ1" s="38"/>
      <c r="NLR1" s="38"/>
      <c r="NLS1" s="38"/>
      <c r="NLT1" s="38"/>
      <c r="NLU1" s="38"/>
      <c r="NLV1" s="38"/>
      <c r="NLW1" s="38"/>
      <c r="NLX1" s="38"/>
      <c r="NLY1" s="38"/>
      <c r="NLZ1" s="38"/>
      <c r="NMA1" s="38"/>
      <c r="NMB1" s="38"/>
      <c r="NMC1" s="38"/>
      <c r="NMD1" s="38"/>
      <c r="NME1" s="38"/>
      <c r="NMF1" s="38"/>
      <c r="NMG1" s="38"/>
      <c r="NMH1" s="38"/>
      <c r="NMI1" s="38"/>
      <c r="NMJ1" s="38"/>
      <c r="NMK1" s="38"/>
      <c r="NML1" s="38"/>
      <c r="NMM1" s="38"/>
      <c r="NMN1" s="38"/>
      <c r="NMO1" s="38"/>
      <c r="NMP1" s="38"/>
      <c r="NMQ1" s="38"/>
      <c r="NMR1" s="38"/>
      <c r="NMS1" s="38"/>
      <c r="NMT1" s="38"/>
      <c r="NMU1" s="38"/>
      <c r="NMV1" s="38"/>
      <c r="NMW1" s="38"/>
      <c r="NMX1" s="38"/>
      <c r="NMY1" s="38"/>
      <c r="NMZ1" s="38"/>
      <c r="NNA1" s="38"/>
      <c r="NNB1" s="38"/>
      <c r="NNC1" s="38"/>
      <c r="NND1" s="38"/>
      <c r="NNE1" s="38"/>
      <c r="NNF1" s="38"/>
      <c r="NNG1" s="38"/>
      <c r="NNH1" s="38"/>
      <c r="NNI1" s="38"/>
      <c r="NNJ1" s="38"/>
      <c r="NNK1" s="38"/>
      <c r="NNL1" s="38"/>
      <c r="NNM1" s="38"/>
      <c r="NNN1" s="38"/>
      <c r="NNO1" s="38"/>
      <c r="NNP1" s="38"/>
      <c r="NNQ1" s="38"/>
      <c r="NNR1" s="38"/>
      <c r="NNS1" s="38"/>
      <c r="NNT1" s="38"/>
      <c r="NNU1" s="38"/>
      <c r="NNV1" s="38"/>
      <c r="NNW1" s="38"/>
      <c r="NNX1" s="38"/>
      <c r="NNY1" s="38"/>
      <c r="NNZ1" s="38"/>
      <c r="NOA1" s="38"/>
      <c r="NOB1" s="38"/>
      <c r="NOC1" s="38"/>
      <c r="NOD1" s="38"/>
      <c r="NOE1" s="38"/>
      <c r="NOF1" s="38"/>
      <c r="NOG1" s="38"/>
      <c r="NOH1" s="38"/>
      <c r="NOI1" s="38"/>
      <c r="NOJ1" s="38"/>
      <c r="NOK1" s="38"/>
      <c r="NOL1" s="38"/>
      <c r="NOM1" s="38"/>
      <c r="NON1" s="38"/>
      <c r="NOO1" s="38"/>
      <c r="NOP1" s="38"/>
      <c r="NOQ1" s="38"/>
      <c r="NOR1" s="38"/>
      <c r="NOS1" s="38"/>
      <c r="NOT1" s="38"/>
      <c r="NOU1" s="38"/>
      <c r="NOV1" s="38"/>
      <c r="NOW1" s="38"/>
      <c r="NOX1" s="38"/>
      <c r="NOY1" s="38"/>
      <c r="NOZ1" s="38"/>
      <c r="NPA1" s="38"/>
      <c r="NPB1" s="38"/>
      <c r="NPC1" s="38"/>
      <c r="NPD1" s="38"/>
      <c r="NPE1" s="38"/>
      <c r="NPF1" s="38"/>
      <c r="NPG1" s="38"/>
      <c r="NPH1" s="38"/>
      <c r="NPI1" s="38"/>
      <c r="NPJ1" s="38"/>
      <c r="NPK1" s="38"/>
      <c r="NPL1" s="38"/>
      <c r="NPM1" s="38"/>
      <c r="NPN1" s="38"/>
      <c r="NPO1" s="38"/>
      <c r="NPP1" s="38"/>
      <c r="NPQ1" s="38"/>
      <c r="NPR1" s="38"/>
      <c r="NPS1" s="38"/>
      <c r="NPT1" s="38"/>
      <c r="NPU1" s="38"/>
      <c r="NPV1" s="38"/>
      <c r="NPW1" s="38"/>
      <c r="NPX1" s="38"/>
      <c r="NPY1" s="38"/>
      <c r="NPZ1" s="38"/>
      <c r="NQA1" s="38"/>
      <c r="NQB1" s="38"/>
      <c r="NQC1" s="38"/>
      <c r="NQD1" s="38"/>
      <c r="NQE1" s="38"/>
      <c r="NQF1" s="38"/>
      <c r="NQG1" s="38"/>
      <c r="NQH1" s="38"/>
      <c r="NQI1" s="38"/>
      <c r="NQJ1" s="38"/>
      <c r="NQK1" s="38"/>
      <c r="NQL1" s="38"/>
      <c r="NQM1" s="38"/>
      <c r="NQN1" s="38"/>
      <c r="NQO1" s="38"/>
      <c r="NQP1" s="38"/>
      <c r="NQQ1" s="38"/>
      <c r="NQR1" s="38"/>
      <c r="NQS1" s="38"/>
      <c r="NQT1" s="38"/>
      <c r="NQU1" s="38"/>
      <c r="NQV1" s="38"/>
      <c r="NQW1" s="38"/>
      <c r="NQX1" s="38"/>
      <c r="NQY1" s="38"/>
      <c r="NQZ1" s="38"/>
      <c r="NRA1" s="38"/>
      <c r="NRB1" s="38"/>
      <c r="NRC1" s="38"/>
      <c r="NRD1" s="38"/>
      <c r="NRE1" s="38"/>
      <c r="NRF1" s="38"/>
      <c r="NRG1" s="38"/>
      <c r="NRH1" s="38"/>
      <c r="NRI1" s="38"/>
      <c r="NRJ1" s="38"/>
      <c r="NRK1" s="38"/>
      <c r="NRL1" s="38"/>
      <c r="NRM1" s="38"/>
      <c r="NRN1" s="38"/>
      <c r="NRO1" s="38"/>
      <c r="NRP1" s="38"/>
      <c r="NRQ1" s="38"/>
      <c r="NRR1" s="38"/>
      <c r="NRS1" s="38"/>
      <c r="NRT1" s="38"/>
      <c r="NRU1" s="38"/>
      <c r="NRV1" s="38"/>
      <c r="NRW1" s="38"/>
      <c r="NRX1" s="38"/>
      <c r="NRY1" s="38"/>
      <c r="NRZ1" s="38"/>
      <c r="NSA1" s="38"/>
      <c r="NSB1" s="38"/>
      <c r="NSC1" s="38"/>
      <c r="NSD1" s="38"/>
      <c r="NSE1" s="38"/>
      <c r="NSF1" s="38"/>
      <c r="NSG1" s="38"/>
      <c r="NSH1" s="38"/>
      <c r="NSI1" s="38"/>
      <c r="NSJ1" s="38"/>
      <c r="NSK1" s="38"/>
      <c r="NSL1" s="38"/>
      <c r="NSM1" s="38"/>
      <c r="NSN1" s="38"/>
      <c r="NSO1" s="38"/>
      <c r="NSP1" s="38"/>
      <c r="NSQ1" s="38"/>
      <c r="NSR1" s="38"/>
      <c r="NSS1" s="38"/>
      <c r="NST1" s="38"/>
      <c r="NSU1" s="38"/>
      <c r="NSV1" s="38"/>
      <c r="NSW1" s="38"/>
      <c r="NSX1" s="38"/>
      <c r="NSY1" s="38"/>
      <c r="NSZ1" s="38"/>
      <c r="NTA1" s="38"/>
      <c r="NTB1" s="38"/>
      <c r="NTC1" s="38"/>
      <c r="NTD1" s="38"/>
      <c r="NTE1" s="38"/>
      <c r="NTF1" s="38"/>
      <c r="NTG1" s="38"/>
      <c r="NTH1" s="38"/>
      <c r="NTI1" s="38"/>
      <c r="NTJ1" s="38"/>
      <c r="NTK1" s="38"/>
      <c r="NTL1" s="38"/>
      <c r="NTM1" s="38"/>
      <c r="NTN1" s="38"/>
      <c r="NTO1" s="38"/>
      <c r="NTP1" s="38"/>
      <c r="NTQ1" s="38"/>
      <c r="NTR1" s="38"/>
      <c r="NTS1" s="38"/>
      <c r="NTT1" s="38"/>
      <c r="NTU1" s="38"/>
      <c r="NTV1" s="38"/>
      <c r="NTW1" s="38"/>
      <c r="NTX1" s="38"/>
      <c r="NTY1" s="38"/>
      <c r="NTZ1" s="38"/>
      <c r="NUA1" s="38"/>
      <c r="NUB1" s="38"/>
      <c r="NUC1" s="38"/>
      <c r="NUD1" s="38"/>
      <c r="NUE1" s="38"/>
      <c r="NUF1" s="38"/>
      <c r="NUG1" s="38"/>
      <c r="NUH1" s="38"/>
      <c r="NUI1" s="38"/>
      <c r="NUJ1" s="38"/>
      <c r="NUK1" s="38"/>
      <c r="NUL1" s="38"/>
      <c r="NUM1" s="38"/>
      <c r="NUN1" s="38"/>
      <c r="NUO1" s="38"/>
      <c r="NUP1" s="38"/>
      <c r="NUQ1" s="38"/>
      <c r="NUR1" s="38"/>
      <c r="NUS1" s="38"/>
      <c r="NUT1" s="38"/>
      <c r="NUU1" s="38"/>
      <c r="NUV1" s="38"/>
      <c r="NUW1" s="38"/>
      <c r="NUX1" s="38"/>
      <c r="NUY1" s="38"/>
      <c r="NUZ1" s="38"/>
      <c r="NVA1" s="38"/>
      <c r="NVB1" s="38"/>
      <c r="NVC1" s="38"/>
      <c r="NVD1" s="38"/>
      <c r="NVE1" s="38"/>
      <c r="NVF1" s="38"/>
      <c r="NVG1" s="38"/>
      <c r="NVH1" s="38"/>
      <c r="NVI1" s="38"/>
      <c r="NVJ1" s="38"/>
      <c r="NVK1" s="38"/>
      <c r="NVL1" s="38"/>
      <c r="NVM1" s="38"/>
      <c r="NVN1" s="38"/>
      <c r="NVO1" s="38"/>
      <c r="NVP1" s="38"/>
      <c r="NVQ1" s="38"/>
      <c r="NVR1" s="38"/>
      <c r="NVS1" s="38"/>
      <c r="NVT1" s="38"/>
      <c r="NVU1" s="38"/>
      <c r="NVV1" s="38"/>
      <c r="NVW1" s="38"/>
      <c r="NVX1" s="38"/>
      <c r="NVY1" s="38"/>
      <c r="NVZ1" s="38"/>
      <c r="NWA1" s="38"/>
      <c r="NWB1" s="38"/>
      <c r="NWC1" s="38"/>
      <c r="NWD1" s="38"/>
      <c r="NWE1" s="38"/>
      <c r="NWF1" s="38"/>
      <c r="NWG1" s="38"/>
      <c r="NWH1" s="38"/>
      <c r="NWI1" s="38"/>
      <c r="NWJ1" s="38"/>
      <c r="NWK1" s="38"/>
      <c r="NWL1" s="38"/>
      <c r="NWM1" s="38"/>
      <c r="NWN1" s="38"/>
      <c r="NWO1" s="38"/>
      <c r="NWP1" s="38"/>
      <c r="NWQ1" s="38"/>
      <c r="NWR1" s="38"/>
      <c r="NWS1" s="38"/>
      <c r="NWT1" s="38"/>
      <c r="NWU1" s="38"/>
      <c r="NWV1" s="38"/>
      <c r="NWW1" s="38"/>
      <c r="NWX1" s="38"/>
      <c r="NWY1" s="38"/>
      <c r="NWZ1" s="38"/>
      <c r="NXA1" s="38"/>
      <c r="NXB1" s="38"/>
      <c r="NXC1" s="38"/>
      <c r="NXD1" s="38"/>
      <c r="NXE1" s="38"/>
      <c r="NXF1" s="38"/>
      <c r="NXG1" s="38"/>
      <c r="NXH1" s="38"/>
      <c r="NXI1" s="38"/>
      <c r="NXJ1" s="38"/>
      <c r="NXK1" s="38"/>
      <c r="NXL1" s="38"/>
      <c r="NXM1" s="38"/>
      <c r="NXN1" s="38"/>
      <c r="NXO1" s="38"/>
      <c r="NXP1" s="38"/>
      <c r="NXQ1" s="38"/>
      <c r="NXR1" s="38"/>
      <c r="NXS1" s="38"/>
      <c r="NXT1" s="38"/>
      <c r="NXU1" s="38"/>
      <c r="NXV1" s="38"/>
      <c r="NXW1" s="38"/>
      <c r="NXX1" s="38"/>
      <c r="NXY1" s="38"/>
      <c r="NXZ1" s="38"/>
      <c r="NYA1" s="38"/>
      <c r="NYB1" s="38"/>
      <c r="NYC1" s="38"/>
      <c r="NYD1" s="38"/>
      <c r="NYE1" s="38"/>
      <c r="NYF1" s="38"/>
      <c r="NYG1" s="38"/>
      <c r="NYH1" s="38"/>
      <c r="NYI1" s="38"/>
      <c r="NYJ1" s="38"/>
      <c r="NYK1" s="38"/>
      <c r="NYL1" s="38"/>
      <c r="NYM1" s="38"/>
      <c r="NYN1" s="38"/>
      <c r="NYO1" s="38"/>
      <c r="NYP1" s="38"/>
      <c r="NYQ1" s="38"/>
      <c r="NYR1" s="38"/>
      <c r="NYS1" s="38"/>
      <c r="NYT1" s="38"/>
      <c r="NYU1" s="38"/>
      <c r="NYV1" s="38"/>
      <c r="NYW1" s="38"/>
      <c r="NYX1" s="38"/>
      <c r="NYY1" s="38"/>
      <c r="NYZ1" s="38"/>
      <c r="NZA1" s="38"/>
      <c r="NZB1" s="38"/>
      <c r="NZC1" s="38"/>
      <c r="NZD1" s="38"/>
      <c r="NZE1" s="38"/>
      <c r="NZF1" s="38"/>
      <c r="NZG1" s="38"/>
      <c r="NZH1" s="38"/>
      <c r="NZI1" s="38"/>
      <c r="NZJ1" s="38"/>
      <c r="NZK1" s="38"/>
      <c r="NZL1" s="38"/>
      <c r="NZM1" s="38"/>
      <c r="NZN1" s="38"/>
      <c r="NZO1" s="38"/>
      <c r="NZP1" s="38"/>
      <c r="NZQ1" s="38"/>
      <c r="NZR1" s="38"/>
      <c r="NZS1" s="38"/>
      <c r="NZT1" s="38"/>
      <c r="NZU1" s="38"/>
      <c r="NZV1" s="38"/>
      <c r="NZW1" s="38"/>
      <c r="NZX1" s="38"/>
      <c r="NZY1" s="38"/>
      <c r="NZZ1" s="38"/>
      <c r="OAA1" s="38"/>
      <c r="OAB1" s="38"/>
      <c r="OAC1" s="38"/>
      <c r="OAD1" s="38"/>
      <c r="OAE1" s="38"/>
      <c r="OAF1" s="38"/>
      <c r="OAG1" s="38"/>
      <c r="OAH1" s="38"/>
      <c r="OAI1" s="38"/>
      <c r="OAJ1" s="38"/>
      <c r="OAK1" s="38"/>
      <c r="OAL1" s="38"/>
      <c r="OAM1" s="38"/>
      <c r="OAN1" s="38"/>
      <c r="OAO1" s="38"/>
      <c r="OAP1" s="38"/>
      <c r="OAQ1" s="38"/>
      <c r="OAR1" s="38"/>
      <c r="OAS1" s="38"/>
      <c r="OAT1" s="38"/>
      <c r="OAU1" s="38"/>
      <c r="OAV1" s="38"/>
      <c r="OAW1" s="38"/>
      <c r="OAX1" s="38"/>
      <c r="OAY1" s="38"/>
      <c r="OAZ1" s="38"/>
      <c r="OBA1" s="38"/>
      <c r="OBB1" s="38"/>
      <c r="OBC1" s="38"/>
      <c r="OBD1" s="38"/>
      <c r="OBE1" s="38"/>
      <c r="OBF1" s="38"/>
      <c r="OBG1" s="38"/>
      <c r="OBH1" s="38"/>
      <c r="OBI1" s="38"/>
      <c r="OBJ1" s="38"/>
      <c r="OBK1" s="38"/>
      <c r="OBL1" s="38"/>
      <c r="OBM1" s="38"/>
      <c r="OBN1" s="38"/>
      <c r="OBO1" s="38"/>
      <c r="OBP1" s="38"/>
      <c r="OBQ1" s="38"/>
      <c r="OBR1" s="38"/>
      <c r="OBS1" s="38"/>
      <c r="OBT1" s="38"/>
      <c r="OBU1" s="38"/>
      <c r="OBV1" s="38"/>
      <c r="OBW1" s="38"/>
      <c r="OBX1" s="38"/>
      <c r="OBY1" s="38"/>
      <c r="OBZ1" s="38"/>
      <c r="OCA1" s="38"/>
      <c r="OCB1" s="38"/>
      <c r="OCC1" s="38"/>
      <c r="OCD1" s="38"/>
      <c r="OCE1" s="38"/>
      <c r="OCF1" s="38"/>
      <c r="OCG1" s="38"/>
      <c r="OCH1" s="38"/>
      <c r="OCI1" s="38"/>
      <c r="OCJ1" s="38"/>
      <c r="OCK1" s="38"/>
      <c r="OCL1" s="38"/>
      <c r="OCM1" s="38"/>
      <c r="OCN1" s="38"/>
      <c r="OCO1" s="38"/>
      <c r="OCP1" s="38"/>
      <c r="OCQ1" s="38"/>
      <c r="OCR1" s="38"/>
      <c r="OCS1" s="38"/>
      <c r="OCT1" s="38"/>
      <c r="OCU1" s="38"/>
      <c r="OCV1" s="38"/>
      <c r="OCW1" s="38"/>
      <c r="OCX1" s="38"/>
      <c r="OCY1" s="38"/>
      <c r="OCZ1" s="38"/>
      <c r="ODA1" s="38"/>
      <c r="ODB1" s="38"/>
      <c r="ODC1" s="38"/>
      <c r="ODD1" s="38"/>
      <c r="ODE1" s="38"/>
      <c r="ODF1" s="38"/>
      <c r="ODG1" s="38"/>
      <c r="ODH1" s="38"/>
      <c r="ODI1" s="38"/>
      <c r="ODJ1" s="38"/>
      <c r="ODK1" s="38"/>
      <c r="ODL1" s="38"/>
      <c r="ODM1" s="38"/>
      <c r="ODN1" s="38"/>
      <c r="ODO1" s="38"/>
      <c r="ODP1" s="38"/>
      <c r="ODQ1" s="38"/>
      <c r="ODR1" s="38"/>
      <c r="ODS1" s="38"/>
      <c r="ODT1" s="38"/>
      <c r="ODU1" s="38"/>
      <c r="ODV1" s="38"/>
      <c r="ODW1" s="38"/>
      <c r="ODX1" s="38"/>
      <c r="ODY1" s="38"/>
      <c r="ODZ1" s="38"/>
      <c r="OEA1" s="38"/>
      <c r="OEB1" s="38"/>
      <c r="OEC1" s="38"/>
      <c r="OED1" s="38"/>
      <c r="OEE1" s="38"/>
      <c r="OEF1" s="38"/>
      <c r="OEG1" s="38"/>
      <c r="OEH1" s="38"/>
      <c r="OEI1" s="38"/>
      <c r="OEJ1" s="38"/>
      <c r="OEK1" s="38"/>
      <c r="OEL1" s="38"/>
      <c r="OEM1" s="38"/>
      <c r="OEN1" s="38"/>
      <c r="OEO1" s="38"/>
      <c r="OEP1" s="38"/>
      <c r="OEQ1" s="38"/>
      <c r="OER1" s="38"/>
      <c r="OES1" s="38"/>
      <c r="OET1" s="38"/>
      <c r="OEU1" s="38"/>
      <c r="OEV1" s="38"/>
      <c r="OEW1" s="38"/>
      <c r="OEX1" s="38"/>
      <c r="OEY1" s="38"/>
      <c r="OEZ1" s="38"/>
      <c r="OFA1" s="38"/>
      <c r="OFB1" s="38"/>
      <c r="OFC1" s="38"/>
      <c r="OFD1" s="38"/>
      <c r="OFE1" s="38"/>
      <c r="OFF1" s="38"/>
      <c r="OFG1" s="38"/>
      <c r="OFH1" s="38"/>
      <c r="OFI1" s="38"/>
      <c r="OFJ1" s="38"/>
      <c r="OFK1" s="38"/>
      <c r="OFL1" s="38"/>
      <c r="OFM1" s="38"/>
      <c r="OFN1" s="38"/>
      <c r="OFO1" s="38"/>
      <c r="OFP1" s="38"/>
      <c r="OFQ1" s="38"/>
      <c r="OFR1" s="38"/>
      <c r="OFS1" s="38"/>
      <c r="OFT1" s="38"/>
      <c r="OFU1" s="38"/>
      <c r="OFV1" s="38"/>
      <c r="OFW1" s="38"/>
      <c r="OFX1" s="38"/>
      <c r="OFY1" s="38"/>
      <c r="OFZ1" s="38"/>
      <c r="OGA1" s="38"/>
      <c r="OGB1" s="38"/>
      <c r="OGC1" s="38"/>
      <c r="OGD1" s="38"/>
      <c r="OGE1" s="38"/>
      <c r="OGF1" s="38"/>
      <c r="OGG1" s="38"/>
      <c r="OGH1" s="38"/>
      <c r="OGI1" s="38"/>
      <c r="OGJ1" s="38"/>
      <c r="OGK1" s="38"/>
      <c r="OGL1" s="38"/>
      <c r="OGM1" s="38"/>
      <c r="OGN1" s="38"/>
      <c r="OGO1" s="38"/>
      <c r="OGP1" s="38"/>
      <c r="OGQ1" s="38"/>
      <c r="OGR1" s="38"/>
      <c r="OGS1" s="38"/>
      <c r="OGT1" s="38"/>
      <c r="OGU1" s="38"/>
      <c r="OGV1" s="38"/>
      <c r="OGW1" s="38"/>
      <c r="OGX1" s="38"/>
      <c r="OGY1" s="38"/>
      <c r="OGZ1" s="38"/>
      <c r="OHA1" s="38"/>
      <c r="OHB1" s="38"/>
      <c r="OHC1" s="38"/>
      <c r="OHD1" s="38"/>
      <c r="OHE1" s="38"/>
      <c r="OHF1" s="38"/>
      <c r="OHG1" s="38"/>
      <c r="OHH1" s="38"/>
      <c r="OHI1" s="38"/>
      <c r="OHJ1" s="38"/>
      <c r="OHK1" s="38"/>
      <c r="OHL1" s="38"/>
      <c r="OHM1" s="38"/>
      <c r="OHN1" s="38"/>
      <c r="OHO1" s="38"/>
      <c r="OHP1" s="38"/>
      <c r="OHQ1" s="38"/>
      <c r="OHR1" s="38"/>
      <c r="OHS1" s="38"/>
      <c r="OHT1" s="38"/>
      <c r="OHU1" s="38"/>
      <c r="OHV1" s="38"/>
      <c r="OHW1" s="38"/>
      <c r="OHX1" s="38"/>
      <c r="OHY1" s="38"/>
      <c r="OHZ1" s="38"/>
      <c r="OIA1" s="38"/>
      <c r="OIB1" s="38"/>
      <c r="OIC1" s="38"/>
      <c r="OID1" s="38"/>
      <c r="OIE1" s="38"/>
      <c r="OIF1" s="38"/>
      <c r="OIG1" s="38"/>
      <c r="OIH1" s="38"/>
      <c r="OII1" s="38"/>
      <c r="OIJ1" s="38"/>
      <c r="OIK1" s="38"/>
      <c r="OIL1" s="38"/>
      <c r="OIM1" s="38"/>
      <c r="OIN1" s="38"/>
      <c r="OIO1" s="38"/>
      <c r="OIP1" s="38"/>
      <c r="OIQ1" s="38"/>
      <c r="OIR1" s="38"/>
      <c r="OIS1" s="38"/>
      <c r="OIT1" s="38"/>
      <c r="OIU1" s="38"/>
      <c r="OIV1" s="38"/>
      <c r="OIW1" s="38"/>
      <c r="OIX1" s="38"/>
      <c r="OIY1" s="38"/>
      <c r="OIZ1" s="38"/>
      <c r="OJA1" s="38"/>
      <c r="OJB1" s="38"/>
      <c r="OJC1" s="38"/>
      <c r="OJD1" s="38"/>
      <c r="OJE1" s="38"/>
      <c r="OJF1" s="38"/>
      <c r="OJG1" s="38"/>
      <c r="OJH1" s="38"/>
      <c r="OJI1" s="38"/>
      <c r="OJJ1" s="38"/>
      <c r="OJK1" s="38"/>
      <c r="OJL1" s="38"/>
      <c r="OJM1" s="38"/>
      <c r="OJN1" s="38"/>
      <c r="OJO1" s="38"/>
      <c r="OJP1" s="38"/>
      <c r="OJQ1" s="38"/>
      <c r="OJR1" s="38"/>
      <c r="OJS1" s="38"/>
      <c r="OJT1" s="38"/>
      <c r="OJU1" s="38"/>
      <c r="OJV1" s="38"/>
      <c r="OJW1" s="38"/>
      <c r="OJX1" s="38"/>
      <c r="OJY1" s="38"/>
      <c r="OJZ1" s="38"/>
      <c r="OKA1" s="38"/>
      <c r="OKB1" s="38"/>
      <c r="OKC1" s="38"/>
      <c r="OKD1" s="38"/>
      <c r="OKE1" s="38"/>
      <c r="OKF1" s="38"/>
      <c r="OKG1" s="38"/>
      <c r="OKH1" s="38"/>
      <c r="OKI1" s="38"/>
      <c r="OKJ1" s="38"/>
      <c r="OKK1" s="38"/>
      <c r="OKL1" s="38"/>
      <c r="OKM1" s="38"/>
      <c r="OKN1" s="38"/>
      <c r="OKO1" s="38"/>
      <c r="OKP1" s="38"/>
      <c r="OKQ1" s="38"/>
      <c r="OKR1" s="38"/>
      <c r="OKS1" s="38"/>
      <c r="OKT1" s="38"/>
      <c r="OKU1" s="38"/>
      <c r="OKV1" s="38"/>
      <c r="OKW1" s="38"/>
      <c r="OKX1" s="38"/>
      <c r="OKY1" s="38"/>
      <c r="OKZ1" s="38"/>
      <c r="OLA1" s="38"/>
      <c r="OLB1" s="38"/>
      <c r="OLC1" s="38"/>
      <c r="OLD1" s="38"/>
      <c r="OLE1" s="38"/>
      <c r="OLF1" s="38"/>
      <c r="OLG1" s="38"/>
      <c r="OLH1" s="38"/>
      <c r="OLI1" s="38"/>
      <c r="OLJ1" s="38"/>
      <c r="OLK1" s="38"/>
      <c r="OLL1" s="38"/>
      <c r="OLM1" s="38"/>
      <c r="OLN1" s="38"/>
      <c r="OLO1" s="38"/>
      <c r="OLP1" s="38"/>
      <c r="OLQ1" s="38"/>
      <c r="OLR1" s="38"/>
      <c r="OLS1" s="38"/>
      <c r="OLT1" s="38"/>
      <c r="OLU1" s="38"/>
      <c r="OLV1" s="38"/>
      <c r="OLW1" s="38"/>
      <c r="OLX1" s="38"/>
      <c r="OLY1" s="38"/>
      <c r="OLZ1" s="38"/>
      <c r="OMA1" s="38"/>
      <c r="OMB1" s="38"/>
      <c r="OMC1" s="38"/>
      <c r="OMD1" s="38"/>
      <c r="OME1" s="38"/>
      <c r="OMF1" s="38"/>
      <c r="OMG1" s="38"/>
      <c r="OMH1" s="38"/>
      <c r="OMI1" s="38"/>
      <c r="OMJ1" s="38"/>
      <c r="OMK1" s="38"/>
      <c r="OML1" s="38"/>
      <c r="OMM1" s="38"/>
      <c r="OMN1" s="38"/>
      <c r="OMO1" s="38"/>
      <c r="OMP1" s="38"/>
      <c r="OMQ1" s="38"/>
      <c r="OMR1" s="38"/>
      <c r="OMS1" s="38"/>
      <c r="OMT1" s="38"/>
      <c r="OMU1" s="38"/>
      <c r="OMV1" s="38"/>
      <c r="OMW1" s="38"/>
      <c r="OMX1" s="38"/>
      <c r="OMY1" s="38"/>
      <c r="OMZ1" s="38"/>
      <c r="ONA1" s="38"/>
      <c r="ONB1" s="38"/>
      <c r="ONC1" s="38"/>
      <c r="OND1" s="38"/>
      <c r="ONE1" s="38"/>
      <c r="ONF1" s="38"/>
      <c r="ONG1" s="38"/>
      <c r="ONH1" s="38"/>
      <c r="ONI1" s="38"/>
      <c r="ONJ1" s="38"/>
      <c r="ONK1" s="38"/>
      <c r="ONL1" s="38"/>
      <c r="ONM1" s="38"/>
      <c r="ONN1" s="38"/>
      <c r="ONO1" s="38"/>
      <c r="ONP1" s="38"/>
      <c r="ONQ1" s="38"/>
      <c r="ONR1" s="38"/>
      <c r="ONS1" s="38"/>
      <c r="ONT1" s="38"/>
      <c r="ONU1" s="38"/>
      <c r="ONV1" s="38"/>
      <c r="ONW1" s="38"/>
      <c r="ONX1" s="38"/>
      <c r="ONY1" s="38"/>
      <c r="ONZ1" s="38"/>
      <c r="OOA1" s="38"/>
      <c r="OOB1" s="38"/>
      <c r="OOC1" s="38"/>
      <c r="OOD1" s="38"/>
      <c r="OOE1" s="38"/>
      <c r="OOF1" s="38"/>
      <c r="OOG1" s="38"/>
      <c r="OOH1" s="38"/>
      <c r="OOI1" s="38"/>
      <c r="OOJ1" s="38"/>
      <c r="OOK1" s="38"/>
      <c r="OOL1" s="38"/>
      <c r="OOM1" s="38"/>
      <c r="OON1" s="38"/>
      <c r="OOO1" s="38"/>
      <c r="OOP1" s="38"/>
      <c r="OOQ1" s="38"/>
      <c r="OOR1" s="38"/>
      <c r="OOS1" s="38"/>
      <c r="OOT1" s="38"/>
      <c r="OOU1" s="38"/>
      <c r="OOV1" s="38"/>
      <c r="OOW1" s="38"/>
      <c r="OOX1" s="38"/>
      <c r="OOY1" s="38"/>
      <c r="OOZ1" s="38"/>
      <c r="OPA1" s="38"/>
      <c r="OPB1" s="38"/>
      <c r="OPC1" s="38"/>
      <c r="OPD1" s="38"/>
      <c r="OPE1" s="38"/>
      <c r="OPF1" s="38"/>
      <c r="OPG1" s="38"/>
      <c r="OPH1" s="38"/>
      <c r="OPI1" s="38"/>
      <c r="OPJ1" s="38"/>
      <c r="OPK1" s="38"/>
      <c r="OPL1" s="38"/>
      <c r="OPM1" s="38"/>
      <c r="OPN1" s="38"/>
      <c r="OPO1" s="38"/>
      <c r="OPP1" s="38"/>
      <c r="OPQ1" s="38"/>
      <c r="OPR1" s="38"/>
      <c r="OPS1" s="38"/>
      <c r="OPT1" s="38"/>
      <c r="OPU1" s="38"/>
      <c r="OPV1" s="38"/>
      <c r="OPW1" s="38"/>
      <c r="OPX1" s="38"/>
      <c r="OPY1" s="38"/>
      <c r="OPZ1" s="38"/>
      <c r="OQA1" s="38"/>
      <c r="OQB1" s="38"/>
      <c r="OQC1" s="38"/>
      <c r="OQD1" s="38"/>
      <c r="OQE1" s="38"/>
      <c r="OQF1" s="38"/>
      <c r="OQG1" s="38"/>
      <c r="OQH1" s="38"/>
      <c r="OQI1" s="38"/>
      <c r="OQJ1" s="38"/>
      <c r="OQK1" s="38"/>
      <c r="OQL1" s="38"/>
      <c r="OQM1" s="38"/>
      <c r="OQN1" s="38"/>
      <c r="OQO1" s="38"/>
      <c r="OQP1" s="38"/>
      <c r="OQQ1" s="38"/>
      <c r="OQR1" s="38"/>
      <c r="OQS1" s="38"/>
      <c r="OQT1" s="38"/>
      <c r="OQU1" s="38"/>
      <c r="OQV1" s="38"/>
      <c r="OQW1" s="38"/>
      <c r="OQX1" s="38"/>
      <c r="OQY1" s="38"/>
      <c r="OQZ1" s="38"/>
      <c r="ORA1" s="38"/>
      <c r="ORB1" s="38"/>
      <c r="ORC1" s="38"/>
      <c r="ORD1" s="38"/>
      <c r="ORE1" s="38"/>
      <c r="ORF1" s="38"/>
      <c r="ORG1" s="38"/>
      <c r="ORH1" s="38"/>
      <c r="ORI1" s="38"/>
      <c r="ORJ1" s="38"/>
      <c r="ORK1" s="38"/>
      <c r="ORL1" s="38"/>
      <c r="ORM1" s="38"/>
      <c r="ORN1" s="38"/>
      <c r="ORO1" s="38"/>
      <c r="ORP1" s="38"/>
      <c r="ORQ1" s="38"/>
      <c r="ORR1" s="38"/>
      <c r="ORS1" s="38"/>
      <c r="ORT1" s="38"/>
      <c r="ORU1" s="38"/>
      <c r="ORV1" s="38"/>
      <c r="ORW1" s="38"/>
      <c r="ORX1" s="38"/>
      <c r="ORY1" s="38"/>
      <c r="ORZ1" s="38"/>
      <c r="OSA1" s="38"/>
      <c r="OSB1" s="38"/>
      <c r="OSC1" s="38"/>
      <c r="OSD1" s="38"/>
      <c r="OSE1" s="38"/>
      <c r="OSF1" s="38"/>
      <c r="OSG1" s="38"/>
      <c r="OSH1" s="38"/>
      <c r="OSI1" s="38"/>
      <c r="OSJ1" s="38"/>
      <c r="OSK1" s="38"/>
      <c r="OSL1" s="38"/>
      <c r="OSM1" s="38"/>
      <c r="OSN1" s="38"/>
      <c r="OSO1" s="38"/>
      <c r="OSP1" s="38"/>
      <c r="OSQ1" s="38"/>
      <c r="OSR1" s="38"/>
      <c r="OSS1" s="38"/>
      <c r="OST1" s="38"/>
      <c r="OSU1" s="38"/>
      <c r="OSV1" s="38"/>
      <c r="OSW1" s="38"/>
      <c r="OSX1" s="38"/>
      <c r="OSY1" s="38"/>
      <c r="OSZ1" s="38"/>
      <c r="OTA1" s="38"/>
      <c r="OTB1" s="38"/>
      <c r="OTC1" s="38"/>
      <c r="OTD1" s="38"/>
      <c r="OTE1" s="38"/>
      <c r="OTF1" s="38"/>
      <c r="OTG1" s="38"/>
      <c r="OTH1" s="38"/>
      <c r="OTI1" s="38"/>
      <c r="OTJ1" s="38"/>
      <c r="OTK1" s="38"/>
      <c r="OTL1" s="38"/>
      <c r="OTM1" s="38"/>
      <c r="OTN1" s="38"/>
      <c r="OTO1" s="38"/>
      <c r="OTP1" s="38"/>
      <c r="OTQ1" s="38"/>
      <c r="OTR1" s="38"/>
      <c r="OTS1" s="38"/>
      <c r="OTT1" s="38"/>
      <c r="OTU1" s="38"/>
      <c r="OTV1" s="38"/>
      <c r="OTW1" s="38"/>
      <c r="OTX1" s="38"/>
      <c r="OTY1" s="38"/>
      <c r="OTZ1" s="38"/>
      <c r="OUA1" s="38"/>
      <c r="OUB1" s="38"/>
      <c r="OUC1" s="38"/>
      <c r="OUD1" s="38"/>
      <c r="OUE1" s="38"/>
      <c r="OUF1" s="38"/>
      <c r="OUG1" s="38"/>
      <c r="OUH1" s="38"/>
      <c r="OUI1" s="38"/>
      <c r="OUJ1" s="38"/>
      <c r="OUK1" s="38"/>
      <c r="OUL1" s="38"/>
      <c r="OUM1" s="38"/>
      <c r="OUN1" s="38"/>
      <c r="OUO1" s="38"/>
      <c r="OUP1" s="38"/>
      <c r="OUQ1" s="38"/>
      <c r="OUR1" s="38"/>
      <c r="OUS1" s="38"/>
      <c r="OUT1" s="38"/>
      <c r="OUU1" s="38"/>
      <c r="OUV1" s="38"/>
      <c r="OUW1" s="38"/>
      <c r="OUX1" s="38"/>
      <c r="OUY1" s="38"/>
      <c r="OUZ1" s="38"/>
      <c r="OVA1" s="38"/>
      <c r="OVB1" s="38"/>
      <c r="OVC1" s="38"/>
      <c r="OVD1" s="38"/>
      <c r="OVE1" s="38"/>
      <c r="OVF1" s="38"/>
      <c r="OVG1" s="38"/>
      <c r="OVH1" s="38"/>
      <c r="OVI1" s="38"/>
      <c r="OVJ1" s="38"/>
      <c r="OVK1" s="38"/>
      <c r="OVL1" s="38"/>
      <c r="OVM1" s="38"/>
      <c r="OVN1" s="38"/>
      <c r="OVO1" s="38"/>
      <c r="OVP1" s="38"/>
      <c r="OVQ1" s="38"/>
      <c r="OVR1" s="38"/>
      <c r="OVS1" s="38"/>
      <c r="OVT1" s="38"/>
      <c r="OVU1" s="38"/>
      <c r="OVV1" s="38"/>
      <c r="OVW1" s="38"/>
      <c r="OVX1" s="38"/>
      <c r="OVY1" s="38"/>
      <c r="OVZ1" s="38"/>
      <c r="OWA1" s="38"/>
      <c r="OWB1" s="38"/>
      <c r="OWC1" s="38"/>
      <c r="OWD1" s="38"/>
      <c r="OWE1" s="38"/>
      <c r="OWF1" s="38"/>
      <c r="OWG1" s="38"/>
      <c r="OWH1" s="38"/>
      <c r="OWI1" s="38"/>
      <c r="OWJ1" s="38"/>
      <c r="OWK1" s="38"/>
      <c r="OWL1" s="38"/>
      <c r="OWM1" s="38"/>
      <c r="OWN1" s="38"/>
      <c r="OWO1" s="38"/>
      <c r="OWP1" s="38"/>
      <c r="OWQ1" s="38"/>
      <c r="OWR1" s="38"/>
      <c r="OWS1" s="38"/>
      <c r="OWT1" s="38"/>
      <c r="OWU1" s="38"/>
      <c r="OWV1" s="38"/>
      <c r="OWW1" s="38"/>
      <c r="OWX1" s="38"/>
      <c r="OWY1" s="38"/>
      <c r="OWZ1" s="38"/>
      <c r="OXA1" s="38"/>
      <c r="OXB1" s="38"/>
      <c r="OXC1" s="38"/>
      <c r="OXD1" s="38"/>
      <c r="OXE1" s="38"/>
      <c r="OXF1" s="38"/>
      <c r="OXG1" s="38"/>
      <c r="OXH1" s="38"/>
      <c r="OXI1" s="38"/>
      <c r="OXJ1" s="38"/>
      <c r="OXK1" s="38"/>
      <c r="OXL1" s="38"/>
      <c r="OXM1" s="38"/>
      <c r="OXN1" s="38"/>
      <c r="OXO1" s="38"/>
      <c r="OXP1" s="38"/>
      <c r="OXQ1" s="38"/>
      <c r="OXR1" s="38"/>
      <c r="OXS1" s="38"/>
      <c r="OXT1" s="38"/>
      <c r="OXU1" s="38"/>
      <c r="OXV1" s="38"/>
      <c r="OXW1" s="38"/>
      <c r="OXX1" s="38"/>
      <c r="OXY1" s="38"/>
      <c r="OXZ1" s="38"/>
      <c r="OYA1" s="38"/>
      <c r="OYB1" s="38"/>
      <c r="OYC1" s="38"/>
      <c r="OYD1" s="38"/>
      <c r="OYE1" s="38"/>
      <c r="OYF1" s="38"/>
      <c r="OYG1" s="38"/>
      <c r="OYH1" s="38"/>
      <c r="OYI1" s="38"/>
      <c r="OYJ1" s="38"/>
      <c r="OYK1" s="38"/>
      <c r="OYL1" s="38"/>
      <c r="OYM1" s="38"/>
      <c r="OYN1" s="38"/>
      <c r="OYO1" s="38"/>
      <c r="OYP1" s="38"/>
      <c r="OYQ1" s="38"/>
      <c r="OYR1" s="38"/>
      <c r="OYS1" s="38"/>
      <c r="OYT1" s="38"/>
      <c r="OYU1" s="38"/>
      <c r="OYV1" s="38"/>
      <c r="OYW1" s="38"/>
      <c r="OYX1" s="38"/>
      <c r="OYY1" s="38"/>
      <c r="OYZ1" s="38"/>
      <c r="OZA1" s="38"/>
      <c r="OZB1" s="38"/>
      <c r="OZC1" s="38"/>
      <c r="OZD1" s="38"/>
      <c r="OZE1" s="38"/>
      <c r="OZF1" s="38"/>
      <c r="OZG1" s="38"/>
      <c r="OZH1" s="38"/>
      <c r="OZI1" s="38"/>
      <c r="OZJ1" s="38"/>
      <c r="OZK1" s="38"/>
      <c r="OZL1" s="38"/>
      <c r="OZM1" s="38"/>
      <c r="OZN1" s="38"/>
      <c r="OZO1" s="38"/>
      <c r="OZP1" s="38"/>
      <c r="OZQ1" s="38"/>
      <c r="OZR1" s="38"/>
      <c r="OZS1" s="38"/>
      <c r="OZT1" s="38"/>
      <c r="OZU1" s="38"/>
      <c r="OZV1" s="38"/>
      <c r="OZW1" s="38"/>
      <c r="OZX1" s="38"/>
      <c r="OZY1" s="38"/>
      <c r="OZZ1" s="38"/>
      <c r="PAA1" s="38"/>
      <c r="PAB1" s="38"/>
      <c r="PAC1" s="38"/>
      <c r="PAD1" s="38"/>
      <c r="PAE1" s="38"/>
      <c r="PAF1" s="38"/>
      <c r="PAG1" s="38"/>
      <c r="PAH1" s="38"/>
      <c r="PAI1" s="38"/>
      <c r="PAJ1" s="38"/>
      <c r="PAK1" s="38"/>
      <c r="PAL1" s="38"/>
      <c r="PAM1" s="38"/>
      <c r="PAN1" s="38"/>
      <c r="PAO1" s="38"/>
      <c r="PAP1" s="38"/>
      <c r="PAQ1" s="38"/>
      <c r="PAR1" s="38"/>
      <c r="PAS1" s="38"/>
      <c r="PAT1" s="38"/>
      <c r="PAU1" s="38"/>
      <c r="PAV1" s="38"/>
      <c r="PAW1" s="38"/>
      <c r="PAX1" s="38"/>
      <c r="PAY1" s="38"/>
      <c r="PAZ1" s="38"/>
      <c r="PBA1" s="38"/>
      <c r="PBB1" s="38"/>
      <c r="PBC1" s="38"/>
      <c r="PBD1" s="38"/>
      <c r="PBE1" s="38"/>
      <c r="PBF1" s="38"/>
      <c r="PBG1" s="38"/>
      <c r="PBH1" s="38"/>
      <c r="PBI1" s="38"/>
      <c r="PBJ1" s="38"/>
      <c r="PBK1" s="38"/>
      <c r="PBL1" s="38"/>
      <c r="PBM1" s="38"/>
      <c r="PBN1" s="38"/>
      <c r="PBO1" s="38"/>
      <c r="PBP1" s="38"/>
      <c r="PBQ1" s="38"/>
      <c r="PBR1" s="38"/>
      <c r="PBS1" s="38"/>
      <c r="PBT1" s="38"/>
      <c r="PBU1" s="38"/>
      <c r="PBV1" s="38"/>
      <c r="PBW1" s="38"/>
      <c r="PBX1" s="38"/>
      <c r="PBY1" s="38"/>
      <c r="PBZ1" s="38"/>
      <c r="PCA1" s="38"/>
      <c r="PCB1" s="38"/>
      <c r="PCC1" s="38"/>
      <c r="PCD1" s="38"/>
      <c r="PCE1" s="38"/>
      <c r="PCF1" s="38"/>
      <c r="PCG1" s="38"/>
      <c r="PCH1" s="38"/>
      <c r="PCI1" s="38"/>
      <c r="PCJ1" s="38"/>
      <c r="PCK1" s="38"/>
      <c r="PCL1" s="38"/>
      <c r="PCM1" s="38"/>
      <c r="PCN1" s="38"/>
      <c r="PCO1" s="38"/>
      <c r="PCP1" s="38"/>
      <c r="PCQ1" s="38"/>
      <c r="PCR1" s="38"/>
      <c r="PCS1" s="38"/>
      <c r="PCT1" s="38"/>
      <c r="PCU1" s="38"/>
      <c r="PCV1" s="38"/>
      <c r="PCW1" s="38"/>
      <c r="PCX1" s="38"/>
      <c r="PCY1" s="38"/>
      <c r="PCZ1" s="38"/>
      <c r="PDA1" s="38"/>
      <c r="PDB1" s="38"/>
      <c r="PDC1" s="38"/>
      <c r="PDD1" s="38"/>
      <c r="PDE1" s="38"/>
      <c r="PDF1" s="38"/>
      <c r="PDG1" s="38"/>
      <c r="PDH1" s="38"/>
      <c r="PDI1" s="38"/>
      <c r="PDJ1" s="38"/>
      <c r="PDK1" s="38"/>
      <c r="PDL1" s="38"/>
      <c r="PDM1" s="38"/>
      <c r="PDN1" s="38"/>
      <c r="PDO1" s="38"/>
      <c r="PDP1" s="38"/>
      <c r="PDQ1" s="38"/>
      <c r="PDR1" s="38"/>
      <c r="PDS1" s="38"/>
      <c r="PDT1" s="38"/>
      <c r="PDU1" s="38"/>
      <c r="PDV1" s="38"/>
      <c r="PDW1" s="38"/>
      <c r="PDX1" s="38"/>
      <c r="PDY1" s="38"/>
      <c r="PDZ1" s="38"/>
      <c r="PEA1" s="38"/>
      <c r="PEB1" s="38"/>
      <c r="PEC1" s="38"/>
      <c r="PED1" s="38"/>
      <c r="PEE1" s="38"/>
      <c r="PEF1" s="38"/>
      <c r="PEG1" s="38"/>
      <c r="PEH1" s="38"/>
      <c r="PEI1" s="38"/>
      <c r="PEJ1" s="38"/>
      <c r="PEK1" s="38"/>
      <c r="PEL1" s="38"/>
      <c r="PEM1" s="38"/>
      <c r="PEN1" s="38"/>
      <c r="PEO1" s="38"/>
      <c r="PEP1" s="38"/>
      <c r="PEQ1" s="38"/>
      <c r="PER1" s="38"/>
      <c r="PES1" s="38"/>
      <c r="PET1" s="38"/>
      <c r="PEU1" s="38"/>
      <c r="PEV1" s="38"/>
      <c r="PEW1" s="38"/>
      <c r="PEX1" s="38"/>
      <c r="PEY1" s="38"/>
      <c r="PEZ1" s="38"/>
      <c r="PFA1" s="38"/>
      <c r="PFB1" s="38"/>
      <c r="PFC1" s="38"/>
      <c r="PFD1" s="38"/>
      <c r="PFE1" s="38"/>
      <c r="PFF1" s="38"/>
      <c r="PFG1" s="38"/>
      <c r="PFH1" s="38"/>
      <c r="PFI1" s="38"/>
      <c r="PFJ1" s="38"/>
      <c r="PFK1" s="38"/>
      <c r="PFL1" s="38"/>
      <c r="PFM1" s="38"/>
      <c r="PFN1" s="38"/>
      <c r="PFO1" s="38"/>
      <c r="PFP1" s="38"/>
      <c r="PFQ1" s="38"/>
      <c r="PFR1" s="38"/>
      <c r="PFS1" s="38"/>
      <c r="PFT1" s="38"/>
      <c r="PFU1" s="38"/>
      <c r="PFV1" s="38"/>
      <c r="PFW1" s="38"/>
      <c r="PFX1" s="38"/>
      <c r="PFY1" s="38"/>
      <c r="PFZ1" s="38"/>
      <c r="PGA1" s="38"/>
      <c r="PGB1" s="38"/>
      <c r="PGC1" s="38"/>
      <c r="PGD1" s="38"/>
      <c r="PGE1" s="38"/>
      <c r="PGF1" s="38"/>
      <c r="PGG1" s="38"/>
      <c r="PGH1" s="38"/>
      <c r="PGI1" s="38"/>
      <c r="PGJ1" s="38"/>
      <c r="PGK1" s="38"/>
      <c r="PGL1" s="38"/>
      <c r="PGM1" s="38"/>
      <c r="PGN1" s="38"/>
      <c r="PGO1" s="38"/>
      <c r="PGP1" s="38"/>
      <c r="PGQ1" s="38"/>
      <c r="PGR1" s="38"/>
      <c r="PGS1" s="38"/>
      <c r="PGT1" s="38"/>
      <c r="PGU1" s="38"/>
      <c r="PGV1" s="38"/>
      <c r="PGW1" s="38"/>
      <c r="PGX1" s="38"/>
      <c r="PGY1" s="38"/>
      <c r="PGZ1" s="38"/>
      <c r="PHA1" s="38"/>
      <c r="PHB1" s="38"/>
      <c r="PHC1" s="38"/>
      <c r="PHD1" s="38"/>
      <c r="PHE1" s="38"/>
      <c r="PHF1" s="38"/>
      <c r="PHG1" s="38"/>
      <c r="PHH1" s="38"/>
      <c r="PHI1" s="38"/>
      <c r="PHJ1" s="38"/>
      <c r="PHK1" s="38"/>
      <c r="PHL1" s="38"/>
      <c r="PHM1" s="38"/>
      <c r="PHN1" s="38"/>
      <c r="PHO1" s="38"/>
      <c r="PHP1" s="38"/>
      <c r="PHQ1" s="38"/>
      <c r="PHR1" s="38"/>
      <c r="PHS1" s="38"/>
      <c r="PHT1" s="38"/>
      <c r="PHU1" s="38"/>
      <c r="PHV1" s="38"/>
      <c r="PHW1" s="38"/>
      <c r="PHX1" s="38"/>
      <c r="PHY1" s="38"/>
      <c r="PHZ1" s="38"/>
      <c r="PIA1" s="38"/>
      <c r="PIB1" s="38"/>
      <c r="PIC1" s="38"/>
      <c r="PID1" s="38"/>
      <c r="PIE1" s="38"/>
      <c r="PIF1" s="38"/>
      <c r="PIG1" s="38"/>
      <c r="PIH1" s="38"/>
      <c r="PII1" s="38"/>
      <c r="PIJ1" s="38"/>
      <c r="PIK1" s="38"/>
      <c r="PIL1" s="38"/>
      <c r="PIM1" s="38"/>
      <c r="PIN1" s="38"/>
      <c r="PIO1" s="38"/>
      <c r="PIP1" s="38"/>
      <c r="PIQ1" s="38"/>
      <c r="PIR1" s="38"/>
      <c r="PIS1" s="38"/>
      <c r="PIT1" s="38"/>
      <c r="PIU1" s="38"/>
      <c r="PIV1" s="38"/>
      <c r="PIW1" s="38"/>
      <c r="PIX1" s="38"/>
      <c r="PIY1" s="38"/>
      <c r="PIZ1" s="38"/>
      <c r="PJA1" s="38"/>
      <c r="PJB1" s="38"/>
      <c r="PJC1" s="38"/>
      <c r="PJD1" s="38"/>
      <c r="PJE1" s="38"/>
      <c r="PJF1" s="38"/>
      <c r="PJG1" s="38"/>
      <c r="PJH1" s="38"/>
      <c r="PJI1" s="38"/>
      <c r="PJJ1" s="38"/>
      <c r="PJK1" s="38"/>
      <c r="PJL1" s="38"/>
      <c r="PJM1" s="38"/>
      <c r="PJN1" s="38"/>
      <c r="PJO1" s="38"/>
      <c r="PJP1" s="38"/>
      <c r="PJQ1" s="38"/>
      <c r="PJR1" s="38"/>
      <c r="PJS1" s="38"/>
      <c r="PJT1" s="38"/>
      <c r="PJU1" s="38"/>
      <c r="PJV1" s="38"/>
      <c r="PJW1" s="38"/>
      <c r="PJX1" s="38"/>
      <c r="PJY1" s="38"/>
      <c r="PJZ1" s="38"/>
      <c r="PKA1" s="38"/>
      <c r="PKB1" s="38"/>
      <c r="PKC1" s="38"/>
      <c r="PKD1" s="38"/>
      <c r="PKE1" s="38"/>
      <c r="PKF1" s="38"/>
      <c r="PKG1" s="38"/>
      <c r="PKH1" s="38"/>
      <c r="PKI1" s="38"/>
      <c r="PKJ1" s="38"/>
      <c r="PKK1" s="38"/>
      <c r="PKL1" s="38"/>
      <c r="PKM1" s="38"/>
      <c r="PKN1" s="38"/>
      <c r="PKO1" s="38"/>
      <c r="PKP1" s="38"/>
      <c r="PKQ1" s="38"/>
      <c r="PKR1" s="38"/>
      <c r="PKS1" s="38"/>
      <c r="PKT1" s="38"/>
      <c r="PKU1" s="38"/>
      <c r="PKV1" s="38"/>
      <c r="PKW1" s="38"/>
      <c r="PKX1" s="38"/>
      <c r="PKY1" s="38"/>
      <c r="PKZ1" s="38"/>
      <c r="PLA1" s="38"/>
      <c r="PLB1" s="38"/>
      <c r="PLC1" s="38"/>
      <c r="PLD1" s="38"/>
      <c r="PLE1" s="38"/>
      <c r="PLF1" s="38"/>
      <c r="PLG1" s="38"/>
      <c r="PLH1" s="38"/>
      <c r="PLI1" s="38"/>
      <c r="PLJ1" s="38"/>
      <c r="PLK1" s="38"/>
      <c r="PLL1" s="38"/>
      <c r="PLM1" s="38"/>
      <c r="PLN1" s="38"/>
      <c r="PLO1" s="38"/>
      <c r="PLP1" s="38"/>
      <c r="PLQ1" s="38"/>
      <c r="PLR1" s="38"/>
      <c r="PLS1" s="38"/>
      <c r="PLT1" s="38"/>
      <c r="PLU1" s="38"/>
      <c r="PLV1" s="38"/>
      <c r="PLW1" s="38"/>
      <c r="PLX1" s="38"/>
      <c r="PLY1" s="38"/>
      <c r="PLZ1" s="38"/>
      <c r="PMA1" s="38"/>
      <c r="PMB1" s="38"/>
      <c r="PMC1" s="38"/>
      <c r="PMD1" s="38"/>
      <c r="PME1" s="38"/>
      <c r="PMF1" s="38"/>
      <c r="PMG1" s="38"/>
      <c r="PMH1" s="38"/>
      <c r="PMI1" s="38"/>
      <c r="PMJ1" s="38"/>
      <c r="PMK1" s="38"/>
      <c r="PML1" s="38"/>
      <c r="PMM1" s="38"/>
      <c r="PMN1" s="38"/>
      <c r="PMO1" s="38"/>
      <c r="PMP1" s="38"/>
      <c r="PMQ1" s="38"/>
      <c r="PMR1" s="38"/>
      <c r="PMS1" s="38"/>
      <c r="PMT1" s="38"/>
      <c r="PMU1" s="38"/>
      <c r="PMV1" s="38"/>
      <c r="PMW1" s="38"/>
      <c r="PMX1" s="38"/>
      <c r="PMY1" s="38"/>
      <c r="PMZ1" s="38"/>
      <c r="PNA1" s="38"/>
      <c r="PNB1" s="38"/>
      <c r="PNC1" s="38"/>
      <c r="PND1" s="38"/>
      <c r="PNE1" s="38"/>
      <c r="PNF1" s="38"/>
      <c r="PNG1" s="38"/>
      <c r="PNH1" s="38"/>
      <c r="PNI1" s="38"/>
      <c r="PNJ1" s="38"/>
      <c r="PNK1" s="38"/>
      <c r="PNL1" s="38"/>
      <c r="PNM1" s="38"/>
      <c r="PNN1" s="38"/>
      <c r="PNO1" s="38"/>
      <c r="PNP1" s="38"/>
      <c r="PNQ1" s="38"/>
      <c r="PNR1" s="38"/>
      <c r="PNS1" s="38"/>
      <c r="PNT1" s="38"/>
      <c r="PNU1" s="38"/>
      <c r="PNV1" s="38"/>
      <c r="PNW1" s="38"/>
      <c r="PNX1" s="38"/>
      <c r="PNY1" s="38"/>
      <c r="PNZ1" s="38"/>
      <c r="POA1" s="38"/>
      <c r="POB1" s="38"/>
      <c r="POC1" s="38"/>
      <c r="POD1" s="38"/>
      <c r="POE1" s="38"/>
      <c r="POF1" s="38"/>
      <c r="POG1" s="38"/>
      <c r="POH1" s="38"/>
      <c r="POI1" s="38"/>
      <c r="POJ1" s="38"/>
      <c r="POK1" s="38"/>
      <c r="POL1" s="38"/>
      <c r="POM1" s="38"/>
      <c r="PON1" s="38"/>
      <c r="POO1" s="38"/>
      <c r="POP1" s="38"/>
      <c r="POQ1" s="38"/>
      <c r="POR1" s="38"/>
      <c r="POS1" s="38"/>
      <c r="POT1" s="38"/>
      <c r="POU1" s="38"/>
      <c r="POV1" s="38"/>
      <c r="POW1" s="38"/>
      <c r="POX1" s="38"/>
      <c r="POY1" s="38"/>
      <c r="POZ1" s="38"/>
      <c r="PPA1" s="38"/>
      <c r="PPB1" s="38"/>
      <c r="PPC1" s="38"/>
      <c r="PPD1" s="38"/>
      <c r="PPE1" s="38"/>
      <c r="PPF1" s="38"/>
      <c r="PPG1" s="38"/>
      <c r="PPH1" s="38"/>
      <c r="PPI1" s="38"/>
      <c r="PPJ1" s="38"/>
      <c r="PPK1" s="38"/>
      <c r="PPL1" s="38"/>
      <c r="PPM1" s="38"/>
      <c r="PPN1" s="38"/>
      <c r="PPO1" s="38"/>
      <c r="PPP1" s="38"/>
      <c r="PPQ1" s="38"/>
      <c r="PPR1" s="38"/>
      <c r="PPS1" s="38"/>
      <c r="PPT1" s="38"/>
      <c r="PPU1" s="38"/>
      <c r="PPV1" s="38"/>
      <c r="PPW1" s="38"/>
      <c r="PPX1" s="38"/>
      <c r="PPY1" s="38"/>
      <c r="PPZ1" s="38"/>
      <c r="PQA1" s="38"/>
      <c r="PQB1" s="38"/>
      <c r="PQC1" s="38"/>
      <c r="PQD1" s="38"/>
      <c r="PQE1" s="38"/>
      <c r="PQF1" s="38"/>
      <c r="PQG1" s="38"/>
      <c r="PQH1" s="38"/>
      <c r="PQI1" s="38"/>
      <c r="PQJ1" s="38"/>
      <c r="PQK1" s="38"/>
      <c r="PQL1" s="38"/>
      <c r="PQM1" s="38"/>
      <c r="PQN1" s="38"/>
      <c r="PQO1" s="38"/>
      <c r="PQP1" s="38"/>
      <c r="PQQ1" s="38"/>
      <c r="PQR1" s="38"/>
      <c r="PQS1" s="38"/>
      <c r="PQT1" s="38"/>
      <c r="PQU1" s="38"/>
      <c r="PQV1" s="38"/>
      <c r="PQW1" s="38"/>
      <c r="PQX1" s="38"/>
      <c r="PQY1" s="38"/>
      <c r="PQZ1" s="38"/>
      <c r="PRA1" s="38"/>
      <c r="PRB1" s="38"/>
      <c r="PRC1" s="38"/>
      <c r="PRD1" s="38"/>
      <c r="PRE1" s="38"/>
      <c r="PRF1" s="38"/>
      <c r="PRG1" s="38"/>
      <c r="PRH1" s="38"/>
      <c r="PRI1" s="38"/>
      <c r="PRJ1" s="38"/>
      <c r="PRK1" s="38"/>
      <c r="PRL1" s="38"/>
      <c r="PRM1" s="38"/>
      <c r="PRN1" s="38"/>
      <c r="PRO1" s="38"/>
      <c r="PRP1" s="38"/>
      <c r="PRQ1" s="38"/>
      <c r="PRR1" s="38"/>
      <c r="PRS1" s="38"/>
      <c r="PRT1" s="38"/>
      <c r="PRU1" s="38"/>
      <c r="PRV1" s="38"/>
      <c r="PRW1" s="38"/>
      <c r="PRX1" s="38"/>
      <c r="PRY1" s="38"/>
      <c r="PRZ1" s="38"/>
      <c r="PSA1" s="38"/>
      <c r="PSB1" s="38"/>
      <c r="PSC1" s="38"/>
      <c r="PSD1" s="38"/>
      <c r="PSE1" s="38"/>
      <c r="PSF1" s="38"/>
      <c r="PSG1" s="38"/>
      <c r="PSH1" s="38"/>
      <c r="PSI1" s="38"/>
      <c r="PSJ1" s="38"/>
      <c r="PSK1" s="38"/>
      <c r="PSL1" s="38"/>
      <c r="PSM1" s="38"/>
      <c r="PSN1" s="38"/>
      <c r="PSO1" s="38"/>
      <c r="PSP1" s="38"/>
      <c r="PSQ1" s="38"/>
      <c r="PSR1" s="38"/>
      <c r="PSS1" s="38"/>
      <c r="PST1" s="38"/>
      <c r="PSU1" s="38"/>
      <c r="PSV1" s="38"/>
      <c r="PSW1" s="38"/>
      <c r="PSX1" s="38"/>
      <c r="PSY1" s="38"/>
      <c r="PSZ1" s="38"/>
      <c r="PTA1" s="38"/>
      <c r="PTB1" s="38"/>
      <c r="PTC1" s="38"/>
      <c r="PTD1" s="38"/>
      <c r="PTE1" s="38"/>
      <c r="PTF1" s="38"/>
      <c r="PTG1" s="38"/>
      <c r="PTH1" s="38"/>
      <c r="PTI1" s="38"/>
      <c r="PTJ1" s="38"/>
      <c r="PTK1" s="38"/>
      <c r="PTL1" s="38"/>
      <c r="PTM1" s="38"/>
      <c r="PTN1" s="38"/>
      <c r="PTO1" s="38"/>
      <c r="PTP1" s="38"/>
      <c r="PTQ1" s="38"/>
      <c r="PTR1" s="38"/>
      <c r="PTS1" s="38"/>
      <c r="PTT1" s="38"/>
      <c r="PTU1" s="38"/>
      <c r="PTV1" s="38"/>
      <c r="PTW1" s="38"/>
      <c r="PTX1" s="38"/>
      <c r="PTY1" s="38"/>
      <c r="PTZ1" s="38"/>
      <c r="PUA1" s="38"/>
      <c r="PUB1" s="38"/>
      <c r="PUC1" s="38"/>
      <c r="PUD1" s="38"/>
      <c r="PUE1" s="38"/>
      <c r="PUF1" s="38"/>
      <c r="PUG1" s="38"/>
      <c r="PUH1" s="38"/>
      <c r="PUI1" s="38"/>
      <c r="PUJ1" s="38"/>
      <c r="PUK1" s="38"/>
      <c r="PUL1" s="38"/>
      <c r="PUM1" s="38"/>
      <c r="PUN1" s="38"/>
      <c r="PUO1" s="38"/>
      <c r="PUP1" s="38"/>
      <c r="PUQ1" s="38"/>
      <c r="PUR1" s="38"/>
      <c r="PUS1" s="38"/>
      <c r="PUT1" s="38"/>
      <c r="PUU1" s="38"/>
      <c r="PUV1" s="38"/>
      <c r="PUW1" s="38"/>
      <c r="PUX1" s="38"/>
      <c r="PUY1" s="38"/>
      <c r="PUZ1" s="38"/>
      <c r="PVA1" s="38"/>
      <c r="PVB1" s="38"/>
      <c r="PVC1" s="38"/>
      <c r="PVD1" s="38"/>
      <c r="PVE1" s="38"/>
      <c r="PVF1" s="38"/>
      <c r="PVG1" s="38"/>
      <c r="PVH1" s="38"/>
      <c r="PVI1" s="38"/>
      <c r="PVJ1" s="38"/>
      <c r="PVK1" s="38"/>
      <c r="PVL1" s="38"/>
      <c r="PVM1" s="38"/>
      <c r="PVN1" s="38"/>
      <c r="PVO1" s="38"/>
      <c r="PVP1" s="38"/>
      <c r="PVQ1" s="38"/>
      <c r="PVR1" s="38"/>
      <c r="PVS1" s="38"/>
      <c r="PVT1" s="38"/>
      <c r="PVU1" s="38"/>
      <c r="PVV1" s="38"/>
      <c r="PVW1" s="38"/>
      <c r="PVX1" s="38"/>
      <c r="PVY1" s="38"/>
      <c r="PVZ1" s="38"/>
      <c r="PWA1" s="38"/>
      <c r="PWB1" s="38"/>
      <c r="PWC1" s="38"/>
      <c r="PWD1" s="38"/>
      <c r="PWE1" s="38"/>
      <c r="PWF1" s="38"/>
      <c r="PWG1" s="38"/>
      <c r="PWH1" s="38"/>
      <c r="PWI1" s="38"/>
      <c r="PWJ1" s="38"/>
      <c r="PWK1" s="38"/>
      <c r="PWL1" s="38"/>
      <c r="PWM1" s="38"/>
      <c r="PWN1" s="38"/>
      <c r="PWO1" s="38"/>
      <c r="PWP1" s="38"/>
      <c r="PWQ1" s="38"/>
      <c r="PWR1" s="38"/>
      <c r="PWS1" s="38"/>
      <c r="PWT1" s="38"/>
      <c r="PWU1" s="38"/>
      <c r="PWV1" s="38"/>
      <c r="PWW1" s="38"/>
      <c r="PWX1" s="38"/>
      <c r="PWY1" s="38"/>
      <c r="PWZ1" s="38"/>
      <c r="PXA1" s="38"/>
      <c r="PXB1" s="38"/>
      <c r="PXC1" s="38"/>
      <c r="PXD1" s="38"/>
      <c r="PXE1" s="38"/>
      <c r="PXF1" s="38"/>
      <c r="PXG1" s="38"/>
      <c r="PXH1" s="38"/>
      <c r="PXI1" s="38"/>
      <c r="PXJ1" s="38"/>
      <c r="PXK1" s="38"/>
      <c r="PXL1" s="38"/>
      <c r="PXM1" s="38"/>
      <c r="PXN1" s="38"/>
      <c r="PXO1" s="38"/>
      <c r="PXP1" s="38"/>
      <c r="PXQ1" s="38"/>
      <c r="PXR1" s="38"/>
      <c r="PXS1" s="38"/>
      <c r="PXT1" s="38"/>
      <c r="PXU1" s="38"/>
      <c r="PXV1" s="38"/>
      <c r="PXW1" s="38"/>
      <c r="PXX1" s="38"/>
      <c r="PXY1" s="38"/>
      <c r="PXZ1" s="38"/>
      <c r="PYA1" s="38"/>
      <c r="PYB1" s="38"/>
      <c r="PYC1" s="38"/>
      <c r="PYD1" s="38"/>
      <c r="PYE1" s="38"/>
      <c r="PYF1" s="38"/>
      <c r="PYG1" s="38"/>
      <c r="PYH1" s="38"/>
      <c r="PYI1" s="38"/>
      <c r="PYJ1" s="38"/>
      <c r="PYK1" s="38"/>
      <c r="PYL1" s="38"/>
      <c r="PYM1" s="38"/>
      <c r="PYN1" s="38"/>
      <c r="PYO1" s="38"/>
      <c r="PYP1" s="38"/>
      <c r="PYQ1" s="38"/>
      <c r="PYR1" s="38"/>
      <c r="PYS1" s="38"/>
      <c r="PYT1" s="38"/>
      <c r="PYU1" s="38"/>
      <c r="PYV1" s="38"/>
      <c r="PYW1" s="38"/>
      <c r="PYX1" s="38"/>
      <c r="PYY1" s="38"/>
      <c r="PYZ1" s="38"/>
      <c r="PZA1" s="38"/>
      <c r="PZB1" s="38"/>
      <c r="PZC1" s="38"/>
      <c r="PZD1" s="38"/>
      <c r="PZE1" s="38"/>
      <c r="PZF1" s="38"/>
      <c r="PZG1" s="38"/>
      <c r="PZH1" s="38"/>
      <c r="PZI1" s="38"/>
      <c r="PZJ1" s="38"/>
      <c r="PZK1" s="38"/>
      <c r="PZL1" s="38"/>
      <c r="PZM1" s="38"/>
      <c r="PZN1" s="38"/>
      <c r="PZO1" s="38"/>
      <c r="PZP1" s="38"/>
      <c r="PZQ1" s="38"/>
      <c r="PZR1" s="38"/>
      <c r="PZS1" s="38"/>
      <c r="PZT1" s="38"/>
      <c r="PZU1" s="38"/>
      <c r="PZV1" s="38"/>
      <c r="PZW1" s="38"/>
      <c r="PZX1" s="38"/>
      <c r="PZY1" s="38"/>
      <c r="PZZ1" s="38"/>
      <c r="QAA1" s="38"/>
      <c r="QAB1" s="38"/>
      <c r="QAC1" s="38"/>
      <c r="QAD1" s="38"/>
      <c r="QAE1" s="38"/>
      <c r="QAF1" s="38"/>
      <c r="QAG1" s="38"/>
      <c r="QAH1" s="38"/>
      <c r="QAI1" s="38"/>
      <c r="QAJ1" s="38"/>
      <c r="QAK1" s="38"/>
      <c r="QAL1" s="38"/>
      <c r="QAM1" s="38"/>
      <c r="QAN1" s="38"/>
      <c r="QAO1" s="38"/>
      <c r="QAP1" s="38"/>
      <c r="QAQ1" s="38"/>
      <c r="QAR1" s="38"/>
      <c r="QAS1" s="38"/>
      <c r="QAT1" s="38"/>
      <c r="QAU1" s="38"/>
      <c r="QAV1" s="38"/>
      <c r="QAW1" s="38"/>
      <c r="QAX1" s="38"/>
      <c r="QAY1" s="38"/>
      <c r="QAZ1" s="38"/>
      <c r="QBA1" s="38"/>
      <c r="QBB1" s="38"/>
      <c r="QBC1" s="38"/>
      <c r="QBD1" s="38"/>
      <c r="QBE1" s="38"/>
      <c r="QBF1" s="38"/>
      <c r="QBG1" s="38"/>
      <c r="QBH1" s="38"/>
      <c r="QBI1" s="38"/>
      <c r="QBJ1" s="38"/>
      <c r="QBK1" s="38"/>
      <c r="QBL1" s="38"/>
      <c r="QBM1" s="38"/>
      <c r="QBN1" s="38"/>
      <c r="QBO1" s="38"/>
      <c r="QBP1" s="38"/>
      <c r="QBQ1" s="38"/>
      <c r="QBR1" s="38"/>
      <c r="QBS1" s="38"/>
      <c r="QBT1" s="38"/>
      <c r="QBU1" s="38"/>
      <c r="QBV1" s="38"/>
      <c r="QBW1" s="38"/>
      <c r="QBX1" s="38"/>
      <c r="QBY1" s="38"/>
      <c r="QBZ1" s="38"/>
      <c r="QCA1" s="38"/>
      <c r="QCB1" s="38"/>
      <c r="QCC1" s="38"/>
      <c r="QCD1" s="38"/>
      <c r="QCE1" s="38"/>
      <c r="QCF1" s="38"/>
      <c r="QCG1" s="38"/>
      <c r="QCH1" s="38"/>
      <c r="QCI1" s="38"/>
      <c r="QCJ1" s="38"/>
      <c r="QCK1" s="38"/>
      <c r="QCL1" s="38"/>
      <c r="QCM1" s="38"/>
      <c r="QCN1" s="38"/>
      <c r="QCO1" s="38"/>
      <c r="QCP1" s="38"/>
      <c r="QCQ1" s="38"/>
      <c r="QCR1" s="38"/>
      <c r="QCS1" s="38"/>
      <c r="QCT1" s="38"/>
      <c r="QCU1" s="38"/>
      <c r="QCV1" s="38"/>
      <c r="QCW1" s="38"/>
      <c r="QCX1" s="38"/>
      <c r="QCY1" s="38"/>
      <c r="QCZ1" s="38"/>
      <c r="QDA1" s="38"/>
      <c r="QDB1" s="38"/>
      <c r="QDC1" s="38"/>
      <c r="QDD1" s="38"/>
      <c r="QDE1" s="38"/>
      <c r="QDF1" s="38"/>
      <c r="QDG1" s="38"/>
      <c r="QDH1" s="38"/>
      <c r="QDI1" s="38"/>
      <c r="QDJ1" s="38"/>
      <c r="QDK1" s="38"/>
      <c r="QDL1" s="38"/>
      <c r="QDM1" s="38"/>
      <c r="QDN1" s="38"/>
      <c r="QDO1" s="38"/>
      <c r="QDP1" s="38"/>
      <c r="QDQ1" s="38"/>
      <c r="QDR1" s="38"/>
      <c r="QDS1" s="38"/>
      <c r="QDT1" s="38"/>
      <c r="QDU1" s="38"/>
      <c r="QDV1" s="38"/>
      <c r="QDW1" s="38"/>
      <c r="QDX1" s="38"/>
      <c r="QDY1" s="38"/>
      <c r="QDZ1" s="38"/>
      <c r="QEA1" s="38"/>
      <c r="QEB1" s="38"/>
      <c r="QEC1" s="38"/>
      <c r="QED1" s="38"/>
      <c r="QEE1" s="38"/>
      <c r="QEF1" s="38"/>
      <c r="QEG1" s="38"/>
      <c r="QEH1" s="38"/>
      <c r="QEI1" s="38"/>
      <c r="QEJ1" s="38"/>
      <c r="QEK1" s="38"/>
      <c r="QEL1" s="38"/>
      <c r="QEM1" s="38"/>
      <c r="QEN1" s="38"/>
      <c r="QEO1" s="38"/>
      <c r="QEP1" s="38"/>
      <c r="QEQ1" s="38"/>
      <c r="QER1" s="38"/>
      <c r="QES1" s="38"/>
      <c r="QET1" s="38"/>
      <c r="QEU1" s="38"/>
      <c r="QEV1" s="38"/>
      <c r="QEW1" s="38"/>
      <c r="QEX1" s="38"/>
      <c r="QEY1" s="38"/>
      <c r="QEZ1" s="38"/>
      <c r="QFA1" s="38"/>
      <c r="QFB1" s="38"/>
      <c r="QFC1" s="38"/>
      <c r="QFD1" s="38"/>
      <c r="QFE1" s="38"/>
      <c r="QFF1" s="38"/>
      <c r="QFG1" s="38"/>
      <c r="QFH1" s="38"/>
      <c r="QFI1" s="38"/>
      <c r="QFJ1" s="38"/>
      <c r="QFK1" s="38"/>
      <c r="QFL1" s="38"/>
      <c r="QFM1" s="38"/>
      <c r="QFN1" s="38"/>
      <c r="QFO1" s="38"/>
      <c r="QFP1" s="38"/>
      <c r="QFQ1" s="38"/>
      <c r="QFR1" s="38"/>
      <c r="QFS1" s="38"/>
      <c r="QFT1" s="38"/>
      <c r="QFU1" s="38"/>
      <c r="QFV1" s="38"/>
      <c r="QFW1" s="38"/>
      <c r="QFX1" s="38"/>
      <c r="QFY1" s="38"/>
      <c r="QFZ1" s="38"/>
      <c r="QGA1" s="38"/>
      <c r="QGB1" s="38"/>
      <c r="QGC1" s="38"/>
      <c r="QGD1" s="38"/>
      <c r="QGE1" s="38"/>
      <c r="QGF1" s="38"/>
      <c r="QGG1" s="38"/>
      <c r="QGH1" s="38"/>
      <c r="QGI1" s="38"/>
      <c r="QGJ1" s="38"/>
      <c r="QGK1" s="38"/>
      <c r="QGL1" s="38"/>
      <c r="QGM1" s="38"/>
      <c r="QGN1" s="38"/>
      <c r="QGO1" s="38"/>
      <c r="QGP1" s="38"/>
      <c r="QGQ1" s="38"/>
      <c r="QGR1" s="38"/>
      <c r="QGS1" s="38"/>
      <c r="QGT1" s="38"/>
      <c r="QGU1" s="38"/>
      <c r="QGV1" s="38"/>
      <c r="QGW1" s="38"/>
      <c r="QGX1" s="38"/>
      <c r="QGY1" s="38"/>
      <c r="QGZ1" s="38"/>
      <c r="QHA1" s="38"/>
      <c r="QHB1" s="38"/>
      <c r="QHC1" s="38"/>
      <c r="QHD1" s="38"/>
      <c r="QHE1" s="38"/>
      <c r="QHF1" s="38"/>
      <c r="QHG1" s="38"/>
      <c r="QHH1" s="38"/>
      <c r="QHI1" s="38"/>
      <c r="QHJ1" s="38"/>
      <c r="QHK1" s="38"/>
      <c r="QHL1" s="38"/>
      <c r="QHM1" s="38"/>
      <c r="QHN1" s="38"/>
      <c r="QHO1" s="38"/>
      <c r="QHP1" s="38"/>
      <c r="QHQ1" s="38"/>
      <c r="QHR1" s="38"/>
      <c r="QHS1" s="38"/>
      <c r="QHT1" s="38"/>
      <c r="QHU1" s="38"/>
      <c r="QHV1" s="38"/>
      <c r="QHW1" s="38"/>
      <c r="QHX1" s="38"/>
      <c r="QHY1" s="38"/>
      <c r="QHZ1" s="38"/>
      <c r="QIA1" s="38"/>
      <c r="QIB1" s="38"/>
      <c r="QIC1" s="38"/>
      <c r="QID1" s="38"/>
      <c r="QIE1" s="38"/>
      <c r="QIF1" s="38"/>
      <c r="QIG1" s="38"/>
      <c r="QIH1" s="38"/>
      <c r="QII1" s="38"/>
      <c r="QIJ1" s="38"/>
      <c r="QIK1" s="38"/>
      <c r="QIL1" s="38"/>
      <c r="QIM1" s="38"/>
      <c r="QIN1" s="38"/>
      <c r="QIO1" s="38"/>
      <c r="QIP1" s="38"/>
      <c r="QIQ1" s="38"/>
      <c r="QIR1" s="38"/>
      <c r="QIS1" s="38"/>
      <c r="QIT1" s="38"/>
      <c r="QIU1" s="38"/>
      <c r="QIV1" s="38"/>
      <c r="QIW1" s="38"/>
      <c r="QIX1" s="38"/>
      <c r="QIY1" s="38"/>
      <c r="QIZ1" s="38"/>
      <c r="QJA1" s="38"/>
      <c r="QJB1" s="38"/>
      <c r="QJC1" s="38"/>
      <c r="QJD1" s="38"/>
      <c r="QJE1" s="38"/>
      <c r="QJF1" s="38"/>
      <c r="QJG1" s="38"/>
      <c r="QJH1" s="38"/>
      <c r="QJI1" s="38"/>
      <c r="QJJ1" s="38"/>
      <c r="QJK1" s="38"/>
      <c r="QJL1" s="38"/>
      <c r="QJM1" s="38"/>
      <c r="QJN1" s="38"/>
      <c r="QJO1" s="38"/>
      <c r="QJP1" s="38"/>
      <c r="QJQ1" s="38"/>
      <c r="QJR1" s="38"/>
      <c r="QJS1" s="38"/>
      <c r="QJT1" s="38"/>
      <c r="QJU1" s="38"/>
      <c r="QJV1" s="38"/>
      <c r="QJW1" s="38"/>
      <c r="QJX1" s="38"/>
      <c r="QJY1" s="38"/>
      <c r="QJZ1" s="38"/>
      <c r="QKA1" s="38"/>
      <c r="QKB1" s="38"/>
      <c r="QKC1" s="38"/>
      <c r="QKD1" s="38"/>
      <c r="QKE1" s="38"/>
      <c r="QKF1" s="38"/>
      <c r="QKG1" s="38"/>
      <c r="QKH1" s="38"/>
      <c r="QKI1" s="38"/>
      <c r="QKJ1" s="38"/>
      <c r="QKK1" s="38"/>
      <c r="QKL1" s="38"/>
      <c r="QKM1" s="38"/>
      <c r="QKN1" s="38"/>
      <c r="QKO1" s="38"/>
      <c r="QKP1" s="38"/>
      <c r="QKQ1" s="38"/>
      <c r="QKR1" s="38"/>
      <c r="QKS1" s="38"/>
      <c r="QKT1" s="38"/>
      <c r="QKU1" s="38"/>
      <c r="QKV1" s="38"/>
      <c r="QKW1" s="38"/>
      <c r="QKX1" s="38"/>
      <c r="QKY1" s="38"/>
      <c r="QKZ1" s="38"/>
      <c r="QLA1" s="38"/>
      <c r="QLB1" s="38"/>
      <c r="QLC1" s="38"/>
      <c r="QLD1" s="38"/>
      <c r="QLE1" s="38"/>
      <c r="QLF1" s="38"/>
      <c r="QLG1" s="38"/>
      <c r="QLH1" s="38"/>
      <c r="QLI1" s="38"/>
      <c r="QLJ1" s="38"/>
      <c r="QLK1" s="38"/>
      <c r="QLL1" s="38"/>
      <c r="QLM1" s="38"/>
      <c r="QLN1" s="38"/>
      <c r="QLO1" s="38"/>
      <c r="QLP1" s="38"/>
      <c r="QLQ1" s="38"/>
      <c r="QLR1" s="38"/>
      <c r="QLS1" s="38"/>
      <c r="QLT1" s="38"/>
      <c r="QLU1" s="38"/>
      <c r="QLV1" s="38"/>
      <c r="QLW1" s="38"/>
      <c r="QLX1" s="38"/>
      <c r="QLY1" s="38"/>
      <c r="QLZ1" s="38"/>
      <c r="QMA1" s="38"/>
      <c r="QMB1" s="38"/>
      <c r="QMC1" s="38"/>
      <c r="QMD1" s="38"/>
      <c r="QME1" s="38"/>
      <c r="QMF1" s="38"/>
      <c r="QMG1" s="38"/>
      <c r="QMH1" s="38"/>
      <c r="QMI1" s="38"/>
      <c r="QMJ1" s="38"/>
      <c r="QMK1" s="38"/>
      <c r="QML1" s="38"/>
      <c r="QMM1" s="38"/>
      <c r="QMN1" s="38"/>
      <c r="QMO1" s="38"/>
      <c r="QMP1" s="38"/>
      <c r="QMQ1" s="38"/>
      <c r="QMR1" s="38"/>
      <c r="QMS1" s="38"/>
      <c r="QMT1" s="38"/>
      <c r="QMU1" s="38"/>
      <c r="QMV1" s="38"/>
      <c r="QMW1" s="38"/>
      <c r="QMX1" s="38"/>
      <c r="QMY1" s="38"/>
      <c r="QMZ1" s="38"/>
      <c r="QNA1" s="38"/>
      <c r="QNB1" s="38"/>
      <c r="QNC1" s="38"/>
      <c r="QND1" s="38"/>
      <c r="QNE1" s="38"/>
      <c r="QNF1" s="38"/>
      <c r="QNG1" s="38"/>
      <c r="QNH1" s="38"/>
      <c r="QNI1" s="38"/>
      <c r="QNJ1" s="38"/>
      <c r="QNK1" s="38"/>
      <c r="QNL1" s="38"/>
      <c r="QNM1" s="38"/>
      <c r="QNN1" s="38"/>
      <c r="QNO1" s="38"/>
      <c r="QNP1" s="38"/>
      <c r="QNQ1" s="38"/>
      <c r="QNR1" s="38"/>
      <c r="QNS1" s="38"/>
      <c r="QNT1" s="38"/>
      <c r="QNU1" s="38"/>
      <c r="QNV1" s="38"/>
      <c r="QNW1" s="38"/>
      <c r="QNX1" s="38"/>
      <c r="QNY1" s="38"/>
      <c r="QNZ1" s="38"/>
      <c r="QOA1" s="38"/>
      <c r="QOB1" s="38"/>
      <c r="QOC1" s="38"/>
      <c r="QOD1" s="38"/>
      <c r="QOE1" s="38"/>
      <c r="QOF1" s="38"/>
      <c r="QOG1" s="38"/>
      <c r="QOH1" s="38"/>
      <c r="QOI1" s="38"/>
      <c r="QOJ1" s="38"/>
      <c r="QOK1" s="38"/>
      <c r="QOL1" s="38"/>
      <c r="QOM1" s="38"/>
      <c r="QON1" s="38"/>
      <c r="QOO1" s="38"/>
      <c r="QOP1" s="38"/>
      <c r="QOQ1" s="38"/>
      <c r="QOR1" s="38"/>
      <c r="QOS1" s="38"/>
      <c r="QOT1" s="38"/>
      <c r="QOU1" s="38"/>
      <c r="QOV1" s="38"/>
      <c r="QOW1" s="38"/>
      <c r="QOX1" s="38"/>
      <c r="QOY1" s="38"/>
      <c r="QOZ1" s="38"/>
      <c r="QPA1" s="38"/>
      <c r="QPB1" s="38"/>
      <c r="QPC1" s="38"/>
      <c r="QPD1" s="38"/>
      <c r="QPE1" s="38"/>
      <c r="QPF1" s="38"/>
      <c r="QPG1" s="38"/>
      <c r="QPH1" s="38"/>
      <c r="QPI1" s="38"/>
      <c r="QPJ1" s="38"/>
      <c r="QPK1" s="38"/>
      <c r="QPL1" s="38"/>
      <c r="QPM1" s="38"/>
      <c r="QPN1" s="38"/>
      <c r="QPO1" s="38"/>
      <c r="QPP1" s="38"/>
      <c r="QPQ1" s="38"/>
      <c r="QPR1" s="38"/>
      <c r="QPS1" s="38"/>
      <c r="QPT1" s="38"/>
      <c r="QPU1" s="38"/>
      <c r="QPV1" s="38"/>
      <c r="QPW1" s="38"/>
      <c r="QPX1" s="38"/>
      <c r="QPY1" s="38"/>
      <c r="QPZ1" s="38"/>
      <c r="QQA1" s="38"/>
      <c r="QQB1" s="38"/>
      <c r="QQC1" s="38"/>
      <c r="QQD1" s="38"/>
      <c r="QQE1" s="38"/>
      <c r="QQF1" s="38"/>
      <c r="QQG1" s="38"/>
      <c r="QQH1" s="38"/>
      <c r="QQI1" s="38"/>
      <c r="QQJ1" s="38"/>
      <c r="QQK1" s="38"/>
      <c r="QQL1" s="38"/>
      <c r="QQM1" s="38"/>
      <c r="QQN1" s="38"/>
      <c r="QQO1" s="38"/>
      <c r="QQP1" s="38"/>
      <c r="QQQ1" s="38"/>
      <c r="QQR1" s="38"/>
      <c r="QQS1" s="38"/>
      <c r="QQT1" s="38"/>
      <c r="QQU1" s="38"/>
      <c r="QQV1" s="38"/>
      <c r="QQW1" s="38"/>
      <c r="QQX1" s="38"/>
      <c r="QQY1" s="38"/>
      <c r="QQZ1" s="38"/>
      <c r="QRA1" s="38"/>
      <c r="QRB1" s="38"/>
      <c r="QRC1" s="38"/>
      <c r="QRD1" s="38"/>
      <c r="QRE1" s="38"/>
      <c r="QRF1" s="38"/>
      <c r="QRG1" s="38"/>
      <c r="QRH1" s="38"/>
      <c r="QRI1" s="38"/>
      <c r="QRJ1" s="38"/>
      <c r="QRK1" s="38"/>
      <c r="QRL1" s="38"/>
      <c r="QRM1" s="38"/>
      <c r="QRN1" s="38"/>
      <c r="QRO1" s="38"/>
      <c r="QRP1" s="38"/>
      <c r="QRQ1" s="38"/>
      <c r="QRR1" s="38"/>
      <c r="QRS1" s="38"/>
      <c r="QRT1" s="38"/>
      <c r="QRU1" s="38"/>
      <c r="QRV1" s="38"/>
      <c r="QRW1" s="38"/>
      <c r="QRX1" s="38"/>
      <c r="QRY1" s="38"/>
      <c r="QRZ1" s="38"/>
      <c r="QSA1" s="38"/>
      <c r="QSB1" s="38"/>
      <c r="QSC1" s="38"/>
      <c r="QSD1" s="38"/>
      <c r="QSE1" s="38"/>
      <c r="QSF1" s="38"/>
      <c r="QSG1" s="38"/>
      <c r="QSH1" s="38"/>
      <c r="QSI1" s="38"/>
      <c r="QSJ1" s="38"/>
      <c r="QSK1" s="38"/>
      <c r="QSL1" s="38"/>
      <c r="QSM1" s="38"/>
      <c r="QSN1" s="38"/>
      <c r="QSO1" s="38"/>
      <c r="QSP1" s="38"/>
      <c r="QSQ1" s="38"/>
      <c r="QSR1" s="38"/>
      <c r="QSS1" s="38"/>
      <c r="QST1" s="38"/>
      <c r="QSU1" s="38"/>
      <c r="QSV1" s="38"/>
      <c r="QSW1" s="38"/>
      <c r="QSX1" s="38"/>
      <c r="QSY1" s="38"/>
      <c r="QSZ1" s="38"/>
      <c r="QTA1" s="38"/>
      <c r="QTB1" s="38"/>
      <c r="QTC1" s="38"/>
      <c r="QTD1" s="38"/>
      <c r="QTE1" s="38"/>
      <c r="QTF1" s="38"/>
      <c r="QTG1" s="38"/>
      <c r="QTH1" s="38"/>
      <c r="QTI1" s="38"/>
      <c r="QTJ1" s="38"/>
      <c r="QTK1" s="38"/>
      <c r="QTL1" s="38"/>
      <c r="QTM1" s="38"/>
      <c r="QTN1" s="38"/>
      <c r="QTO1" s="38"/>
      <c r="QTP1" s="38"/>
      <c r="QTQ1" s="38"/>
      <c r="QTR1" s="38"/>
      <c r="QTS1" s="38"/>
      <c r="QTT1" s="38"/>
      <c r="QTU1" s="38"/>
      <c r="QTV1" s="38"/>
      <c r="QTW1" s="38"/>
      <c r="QTX1" s="38"/>
      <c r="QTY1" s="38"/>
      <c r="QTZ1" s="38"/>
      <c r="QUA1" s="38"/>
      <c r="QUB1" s="38"/>
      <c r="QUC1" s="38"/>
      <c r="QUD1" s="38"/>
      <c r="QUE1" s="38"/>
      <c r="QUF1" s="38"/>
      <c r="QUG1" s="38"/>
      <c r="QUH1" s="38"/>
      <c r="QUI1" s="38"/>
      <c r="QUJ1" s="38"/>
      <c r="QUK1" s="38"/>
      <c r="QUL1" s="38"/>
      <c r="QUM1" s="38"/>
      <c r="QUN1" s="38"/>
      <c r="QUO1" s="38"/>
      <c r="QUP1" s="38"/>
      <c r="QUQ1" s="38"/>
      <c r="QUR1" s="38"/>
      <c r="QUS1" s="38"/>
      <c r="QUT1" s="38"/>
      <c r="QUU1" s="38"/>
      <c r="QUV1" s="38"/>
      <c r="QUW1" s="38"/>
      <c r="QUX1" s="38"/>
      <c r="QUY1" s="38"/>
      <c r="QUZ1" s="38"/>
      <c r="QVA1" s="38"/>
      <c r="QVB1" s="38"/>
      <c r="QVC1" s="38"/>
      <c r="QVD1" s="38"/>
      <c r="QVE1" s="38"/>
      <c r="QVF1" s="38"/>
      <c r="QVG1" s="38"/>
      <c r="QVH1" s="38"/>
      <c r="QVI1" s="38"/>
      <c r="QVJ1" s="38"/>
      <c r="QVK1" s="38"/>
      <c r="QVL1" s="38"/>
      <c r="QVM1" s="38"/>
      <c r="QVN1" s="38"/>
      <c r="QVO1" s="38"/>
      <c r="QVP1" s="38"/>
      <c r="QVQ1" s="38"/>
      <c r="QVR1" s="38"/>
      <c r="QVS1" s="38"/>
      <c r="QVT1" s="38"/>
      <c r="QVU1" s="38"/>
      <c r="QVV1" s="38"/>
      <c r="QVW1" s="38"/>
      <c r="QVX1" s="38"/>
      <c r="QVY1" s="38"/>
      <c r="QVZ1" s="38"/>
      <c r="QWA1" s="38"/>
      <c r="QWB1" s="38"/>
      <c r="QWC1" s="38"/>
      <c r="QWD1" s="38"/>
      <c r="QWE1" s="38"/>
      <c r="QWF1" s="38"/>
      <c r="QWG1" s="38"/>
      <c r="QWH1" s="38"/>
      <c r="QWI1" s="38"/>
      <c r="QWJ1" s="38"/>
      <c r="QWK1" s="38"/>
      <c r="QWL1" s="38"/>
      <c r="QWM1" s="38"/>
      <c r="QWN1" s="38"/>
      <c r="QWO1" s="38"/>
      <c r="QWP1" s="38"/>
      <c r="QWQ1" s="38"/>
      <c r="QWR1" s="38"/>
      <c r="QWS1" s="38"/>
      <c r="QWT1" s="38"/>
      <c r="QWU1" s="38"/>
      <c r="QWV1" s="38"/>
      <c r="QWW1" s="38"/>
      <c r="QWX1" s="38"/>
      <c r="QWY1" s="38"/>
      <c r="QWZ1" s="38"/>
      <c r="QXA1" s="38"/>
      <c r="QXB1" s="38"/>
      <c r="QXC1" s="38"/>
      <c r="QXD1" s="38"/>
      <c r="QXE1" s="38"/>
      <c r="QXF1" s="38"/>
      <c r="QXG1" s="38"/>
      <c r="QXH1" s="38"/>
      <c r="QXI1" s="38"/>
      <c r="QXJ1" s="38"/>
      <c r="QXK1" s="38"/>
      <c r="QXL1" s="38"/>
      <c r="QXM1" s="38"/>
      <c r="QXN1" s="38"/>
      <c r="QXO1" s="38"/>
      <c r="QXP1" s="38"/>
      <c r="QXQ1" s="38"/>
      <c r="QXR1" s="38"/>
      <c r="QXS1" s="38"/>
      <c r="QXT1" s="38"/>
      <c r="QXU1" s="38"/>
      <c r="QXV1" s="38"/>
      <c r="QXW1" s="38"/>
      <c r="QXX1" s="38"/>
      <c r="QXY1" s="38"/>
      <c r="QXZ1" s="38"/>
      <c r="QYA1" s="38"/>
      <c r="QYB1" s="38"/>
      <c r="QYC1" s="38"/>
      <c r="QYD1" s="38"/>
      <c r="QYE1" s="38"/>
      <c r="QYF1" s="38"/>
      <c r="QYG1" s="38"/>
      <c r="QYH1" s="38"/>
      <c r="QYI1" s="38"/>
      <c r="QYJ1" s="38"/>
      <c r="QYK1" s="38"/>
      <c r="QYL1" s="38"/>
      <c r="QYM1" s="38"/>
      <c r="QYN1" s="38"/>
      <c r="QYO1" s="38"/>
      <c r="QYP1" s="38"/>
      <c r="QYQ1" s="38"/>
      <c r="QYR1" s="38"/>
      <c r="QYS1" s="38"/>
      <c r="QYT1" s="38"/>
      <c r="QYU1" s="38"/>
      <c r="QYV1" s="38"/>
      <c r="QYW1" s="38"/>
      <c r="QYX1" s="38"/>
      <c r="QYY1" s="38"/>
      <c r="QYZ1" s="38"/>
      <c r="QZA1" s="38"/>
      <c r="QZB1" s="38"/>
      <c r="QZC1" s="38"/>
      <c r="QZD1" s="38"/>
      <c r="QZE1" s="38"/>
      <c r="QZF1" s="38"/>
      <c r="QZG1" s="38"/>
      <c r="QZH1" s="38"/>
      <c r="QZI1" s="38"/>
      <c r="QZJ1" s="38"/>
      <c r="QZK1" s="38"/>
      <c r="QZL1" s="38"/>
      <c r="QZM1" s="38"/>
      <c r="QZN1" s="38"/>
      <c r="QZO1" s="38"/>
      <c r="QZP1" s="38"/>
      <c r="QZQ1" s="38"/>
      <c r="QZR1" s="38"/>
      <c r="QZS1" s="38"/>
      <c r="QZT1" s="38"/>
      <c r="QZU1" s="38"/>
      <c r="QZV1" s="38"/>
      <c r="QZW1" s="38"/>
      <c r="QZX1" s="38"/>
      <c r="QZY1" s="38"/>
      <c r="QZZ1" s="38"/>
      <c r="RAA1" s="38"/>
      <c r="RAB1" s="38"/>
      <c r="RAC1" s="38"/>
      <c r="RAD1" s="38"/>
      <c r="RAE1" s="38"/>
      <c r="RAF1" s="38"/>
      <c r="RAG1" s="38"/>
      <c r="RAH1" s="38"/>
      <c r="RAI1" s="38"/>
      <c r="RAJ1" s="38"/>
      <c r="RAK1" s="38"/>
      <c r="RAL1" s="38"/>
      <c r="RAM1" s="38"/>
      <c r="RAN1" s="38"/>
      <c r="RAO1" s="38"/>
      <c r="RAP1" s="38"/>
      <c r="RAQ1" s="38"/>
      <c r="RAR1" s="38"/>
      <c r="RAS1" s="38"/>
      <c r="RAT1" s="38"/>
      <c r="RAU1" s="38"/>
      <c r="RAV1" s="38"/>
      <c r="RAW1" s="38"/>
      <c r="RAX1" s="38"/>
      <c r="RAY1" s="38"/>
      <c r="RAZ1" s="38"/>
      <c r="RBA1" s="38"/>
      <c r="RBB1" s="38"/>
      <c r="RBC1" s="38"/>
      <c r="RBD1" s="38"/>
      <c r="RBE1" s="38"/>
      <c r="RBF1" s="38"/>
      <c r="RBG1" s="38"/>
      <c r="RBH1" s="38"/>
      <c r="RBI1" s="38"/>
      <c r="RBJ1" s="38"/>
      <c r="RBK1" s="38"/>
      <c r="RBL1" s="38"/>
      <c r="RBM1" s="38"/>
      <c r="RBN1" s="38"/>
      <c r="RBO1" s="38"/>
      <c r="RBP1" s="38"/>
      <c r="RBQ1" s="38"/>
      <c r="RBR1" s="38"/>
      <c r="RBS1" s="38"/>
      <c r="RBT1" s="38"/>
      <c r="RBU1" s="38"/>
      <c r="RBV1" s="38"/>
      <c r="RBW1" s="38"/>
      <c r="RBX1" s="38"/>
      <c r="RBY1" s="38"/>
      <c r="RBZ1" s="38"/>
      <c r="RCA1" s="38"/>
      <c r="RCB1" s="38"/>
      <c r="RCC1" s="38"/>
      <c r="RCD1" s="38"/>
      <c r="RCE1" s="38"/>
      <c r="RCF1" s="38"/>
      <c r="RCG1" s="38"/>
      <c r="RCH1" s="38"/>
      <c r="RCI1" s="38"/>
      <c r="RCJ1" s="38"/>
      <c r="RCK1" s="38"/>
      <c r="RCL1" s="38"/>
      <c r="RCM1" s="38"/>
      <c r="RCN1" s="38"/>
      <c r="RCO1" s="38"/>
      <c r="RCP1" s="38"/>
      <c r="RCQ1" s="38"/>
      <c r="RCR1" s="38"/>
      <c r="RCS1" s="38"/>
      <c r="RCT1" s="38"/>
      <c r="RCU1" s="38"/>
      <c r="RCV1" s="38"/>
      <c r="RCW1" s="38"/>
      <c r="RCX1" s="38"/>
      <c r="RCY1" s="38"/>
      <c r="RCZ1" s="38"/>
      <c r="RDA1" s="38"/>
      <c r="RDB1" s="38"/>
      <c r="RDC1" s="38"/>
      <c r="RDD1" s="38"/>
      <c r="RDE1" s="38"/>
      <c r="RDF1" s="38"/>
      <c r="RDG1" s="38"/>
      <c r="RDH1" s="38"/>
      <c r="RDI1" s="38"/>
      <c r="RDJ1" s="38"/>
      <c r="RDK1" s="38"/>
      <c r="RDL1" s="38"/>
      <c r="RDM1" s="38"/>
      <c r="RDN1" s="38"/>
      <c r="RDO1" s="38"/>
      <c r="RDP1" s="38"/>
      <c r="RDQ1" s="38"/>
      <c r="RDR1" s="38"/>
      <c r="RDS1" s="38"/>
      <c r="RDT1" s="38"/>
      <c r="RDU1" s="38"/>
      <c r="RDV1" s="38"/>
      <c r="RDW1" s="38"/>
      <c r="RDX1" s="38"/>
      <c r="RDY1" s="38"/>
      <c r="RDZ1" s="38"/>
      <c r="REA1" s="38"/>
      <c r="REB1" s="38"/>
      <c r="REC1" s="38"/>
      <c r="RED1" s="38"/>
      <c r="REE1" s="38"/>
      <c r="REF1" s="38"/>
      <c r="REG1" s="38"/>
      <c r="REH1" s="38"/>
      <c r="REI1" s="38"/>
      <c r="REJ1" s="38"/>
      <c r="REK1" s="38"/>
      <c r="REL1" s="38"/>
      <c r="REM1" s="38"/>
      <c r="REN1" s="38"/>
      <c r="REO1" s="38"/>
      <c r="REP1" s="38"/>
      <c r="REQ1" s="38"/>
      <c r="RER1" s="38"/>
      <c r="RES1" s="38"/>
      <c r="RET1" s="38"/>
      <c r="REU1" s="38"/>
      <c r="REV1" s="38"/>
      <c r="REW1" s="38"/>
      <c r="REX1" s="38"/>
      <c r="REY1" s="38"/>
      <c r="REZ1" s="38"/>
      <c r="RFA1" s="38"/>
      <c r="RFB1" s="38"/>
      <c r="RFC1" s="38"/>
      <c r="RFD1" s="38"/>
      <c r="RFE1" s="38"/>
      <c r="RFF1" s="38"/>
      <c r="RFG1" s="38"/>
      <c r="RFH1" s="38"/>
      <c r="RFI1" s="38"/>
      <c r="RFJ1" s="38"/>
      <c r="RFK1" s="38"/>
      <c r="RFL1" s="38"/>
      <c r="RFM1" s="38"/>
      <c r="RFN1" s="38"/>
      <c r="RFO1" s="38"/>
      <c r="RFP1" s="38"/>
      <c r="RFQ1" s="38"/>
      <c r="RFR1" s="38"/>
      <c r="RFS1" s="38"/>
      <c r="RFT1" s="38"/>
      <c r="RFU1" s="38"/>
      <c r="RFV1" s="38"/>
      <c r="RFW1" s="38"/>
      <c r="RFX1" s="38"/>
      <c r="RFY1" s="38"/>
      <c r="RFZ1" s="38"/>
      <c r="RGA1" s="38"/>
      <c r="RGB1" s="38"/>
      <c r="RGC1" s="38"/>
      <c r="RGD1" s="38"/>
      <c r="RGE1" s="38"/>
      <c r="RGF1" s="38"/>
      <c r="RGG1" s="38"/>
      <c r="RGH1" s="38"/>
      <c r="RGI1" s="38"/>
      <c r="RGJ1" s="38"/>
      <c r="RGK1" s="38"/>
      <c r="RGL1" s="38"/>
      <c r="RGM1" s="38"/>
      <c r="RGN1" s="38"/>
      <c r="RGO1" s="38"/>
      <c r="RGP1" s="38"/>
      <c r="RGQ1" s="38"/>
      <c r="RGR1" s="38"/>
      <c r="RGS1" s="38"/>
      <c r="RGT1" s="38"/>
      <c r="RGU1" s="38"/>
      <c r="RGV1" s="38"/>
      <c r="RGW1" s="38"/>
      <c r="RGX1" s="38"/>
      <c r="RGY1" s="38"/>
      <c r="RGZ1" s="38"/>
      <c r="RHA1" s="38"/>
      <c r="RHB1" s="38"/>
      <c r="RHC1" s="38"/>
      <c r="RHD1" s="38"/>
      <c r="RHE1" s="38"/>
      <c r="RHF1" s="38"/>
      <c r="RHG1" s="38"/>
      <c r="RHH1" s="38"/>
      <c r="RHI1" s="38"/>
      <c r="RHJ1" s="38"/>
      <c r="RHK1" s="38"/>
      <c r="RHL1" s="38"/>
      <c r="RHM1" s="38"/>
      <c r="RHN1" s="38"/>
      <c r="RHO1" s="38"/>
      <c r="RHP1" s="38"/>
      <c r="RHQ1" s="38"/>
      <c r="RHR1" s="38"/>
      <c r="RHS1" s="38"/>
      <c r="RHT1" s="38"/>
      <c r="RHU1" s="38"/>
      <c r="RHV1" s="38"/>
      <c r="RHW1" s="38"/>
      <c r="RHX1" s="38"/>
      <c r="RHY1" s="38"/>
      <c r="RHZ1" s="38"/>
      <c r="RIA1" s="38"/>
      <c r="RIB1" s="38"/>
      <c r="RIC1" s="38"/>
      <c r="RID1" s="38"/>
      <c r="RIE1" s="38"/>
      <c r="RIF1" s="38"/>
      <c r="RIG1" s="38"/>
      <c r="RIH1" s="38"/>
      <c r="RII1" s="38"/>
      <c r="RIJ1" s="38"/>
      <c r="RIK1" s="38"/>
      <c r="RIL1" s="38"/>
      <c r="RIM1" s="38"/>
      <c r="RIN1" s="38"/>
      <c r="RIO1" s="38"/>
      <c r="RIP1" s="38"/>
      <c r="RIQ1" s="38"/>
      <c r="RIR1" s="38"/>
      <c r="RIS1" s="38"/>
      <c r="RIT1" s="38"/>
      <c r="RIU1" s="38"/>
      <c r="RIV1" s="38"/>
      <c r="RIW1" s="38"/>
      <c r="RIX1" s="38"/>
      <c r="RIY1" s="38"/>
      <c r="RIZ1" s="38"/>
      <c r="RJA1" s="38"/>
      <c r="RJB1" s="38"/>
      <c r="RJC1" s="38"/>
      <c r="RJD1" s="38"/>
      <c r="RJE1" s="38"/>
      <c r="RJF1" s="38"/>
      <c r="RJG1" s="38"/>
      <c r="RJH1" s="38"/>
      <c r="RJI1" s="38"/>
      <c r="RJJ1" s="38"/>
      <c r="RJK1" s="38"/>
      <c r="RJL1" s="38"/>
      <c r="RJM1" s="38"/>
      <c r="RJN1" s="38"/>
      <c r="RJO1" s="38"/>
      <c r="RJP1" s="38"/>
      <c r="RJQ1" s="38"/>
      <c r="RJR1" s="38"/>
      <c r="RJS1" s="38"/>
      <c r="RJT1" s="38"/>
      <c r="RJU1" s="38"/>
      <c r="RJV1" s="38"/>
      <c r="RJW1" s="38"/>
      <c r="RJX1" s="38"/>
      <c r="RJY1" s="38"/>
      <c r="RJZ1" s="38"/>
      <c r="RKA1" s="38"/>
      <c r="RKB1" s="38"/>
      <c r="RKC1" s="38"/>
      <c r="RKD1" s="38"/>
      <c r="RKE1" s="38"/>
      <c r="RKF1" s="38"/>
      <c r="RKG1" s="38"/>
      <c r="RKH1" s="38"/>
      <c r="RKI1" s="38"/>
      <c r="RKJ1" s="38"/>
      <c r="RKK1" s="38"/>
      <c r="RKL1" s="38"/>
      <c r="RKM1" s="38"/>
      <c r="RKN1" s="38"/>
      <c r="RKO1" s="38"/>
      <c r="RKP1" s="38"/>
      <c r="RKQ1" s="38"/>
      <c r="RKR1" s="38"/>
      <c r="RKS1" s="38"/>
      <c r="RKT1" s="38"/>
      <c r="RKU1" s="38"/>
      <c r="RKV1" s="38"/>
      <c r="RKW1" s="38"/>
      <c r="RKX1" s="38"/>
      <c r="RKY1" s="38"/>
      <c r="RKZ1" s="38"/>
      <c r="RLA1" s="38"/>
      <c r="RLB1" s="38"/>
      <c r="RLC1" s="38"/>
      <c r="RLD1" s="38"/>
      <c r="RLE1" s="38"/>
      <c r="RLF1" s="38"/>
      <c r="RLG1" s="38"/>
      <c r="RLH1" s="38"/>
      <c r="RLI1" s="38"/>
      <c r="RLJ1" s="38"/>
      <c r="RLK1" s="38"/>
      <c r="RLL1" s="38"/>
      <c r="RLM1" s="38"/>
      <c r="RLN1" s="38"/>
      <c r="RLO1" s="38"/>
      <c r="RLP1" s="38"/>
      <c r="RLQ1" s="38"/>
      <c r="RLR1" s="38"/>
      <c r="RLS1" s="38"/>
      <c r="RLT1" s="38"/>
      <c r="RLU1" s="38"/>
      <c r="RLV1" s="38"/>
      <c r="RLW1" s="38"/>
      <c r="RLX1" s="38"/>
      <c r="RLY1" s="38"/>
      <c r="RLZ1" s="38"/>
      <c r="RMA1" s="38"/>
      <c r="RMB1" s="38"/>
      <c r="RMC1" s="38"/>
      <c r="RMD1" s="38"/>
      <c r="RME1" s="38"/>
      <c r="RMF1" s="38"/>
      <c r="RMG1" s="38"/>
      <c r="RMH1" s="38"/>
      <c r="RMI1" s="38"/>
      <c r="RMJ1" s="38"/>
      <c r="RMK1" s="38"/>
      <c r="RML1" s="38"/>
      <c r="RMM1" s="38"/>
      <c r="RMN1" s="38"/>
      <c r="RMO1" s="38"/>
      <c r="RMP1" s="38"/>
      <c r="RMQ1" s="38"/>
      <c r="RMR1" s="38"/>
      <c r="RMS1" s="38"/>
      <c r="RMT1" s="38"/>
      <c r="RMU1" s="38"/>
      <c r="RMV1" s="38"/>
      <c r="RMW1" s="38"/>
      <c r="RMX1" s="38"/>
      <c r="RMY1" s="38"/>
      <c r="RMZ1" s="38"/>
      <c r="RNA1" s="38"/>
      <c r="RNB1" s="38"/>
      <c r="RNC1" s="38"/>
      <c r="RND1" s="38"/>
      <c r="RNE1" s="38"/>
      <c r="RNF1" s="38"/>
      <c r="RNG1" s="38"/>
      <c r="RNH1" s="38"/>
      <c r="RNI1" s="38"/>
      <c r="RNJ1" s="38"/>
      <c r="RNK1" s="38"/>
      <c r="RNL1" s="38"/>
      <c r="RNM1" s="38"/>
      <c r="RNN1" s="38"/>
      <c r="RNO1" s="38"/>
      <c r="RNP1" s="38"/>
      <c r="RNQ1" s="38"/>
      <c r="RNR1" s="38"/>
      <c r="RNS1" s="38"/>
      <c r="RNT1" s="38"/>
      <c r="RNU1" s="38"/>
      <c r="RNV1" s="38"/>
      <c r="RNW1" s="38"/>
      <c r="RNX1" s="38"/>
      <c r="RNY1" s="38"/>
      <c r="RNZ1" s="38"/>
      <c r="ROA1" s="38"/>
      <c r="ROB1" s="38"/>
      <c r="ROC1" s="38"/>
      <c r="ROD1" s="38"/>
      <c r="ROE1" s="38"/>
      <c r="ROF1" s="38"/>
      <c r="ROG1" s="38"/>
      <c r="ROH1" s="38"/>
      <c r="ROI1" s="38"/>
      <c r="ROJ1" s="38"/>
      <c r="ROK1" s="38"/>
      <c r="ROL1" s="38"/>
      <c r="ROM1" s="38"/>
      <c r="RON1" s="38"/>
      <c r="ROO1" s="38"/>
      <c r="ROP1" s="38"/>
      <c r="ROQ1" s="38"/>
      <c r="ROR1" s="38"/>
      <c r="ROS1" s="38"/>
      <c r="ROT1" s="38"/>
      <c r="ROU1" s="38"/>
      <c r="ROV1" s="38"/>
      <c r="ROW1" s="38"/>
      <c r="ROX1" s="38"/>
      <c r="ROY1" s="38"/>
      <c r="ROZ1" s="38"/>
      <c r="RPA1" s="38"/>
      <c r="RPB1" s="38"/>
      <c r="RPC1" s="38"/>
      <c r="RPD1" s="38"/>
      <c r="RPE1" s="38"/>
      <c r="RPF1" s="38"/>
      <c r="RPG1" s="38"/>
      <c r="RPH1" s="38"/>
      <c r="RPI1" s="38"/>
      <c r="RPJ1" s="38"/>
      <c r="RPK1" s="38"/>
      <c r="RPL1" s="38"/>
      <c r="RPM1" s="38"/>
      <c r="RPN1" s="38"/>
      <c r="RPO1" s="38"/>
      <c r="RPP1" s="38"/>
      <c r="RPQ1" s="38"/>
      <c r="RPR1" s="38"/>
      <c r="RPS1" s="38"/>
      <c r="RPT1" s="38"/>
      <c r="RPU1" s="38"/>
      <c r="RPV1" s="38"/>
      <c r="RPW1" s="38"/>
      <c r="RPX1" s="38"/>
      <c r="RPY1" s="38"/>
      <c r="RPZ1" s="38"/>
      <c r="RQA1" s="38"/>
      <c r="RQB1" s="38"/>
      <c r="RQC1" s="38"/>
      <c r="RQD1" s="38"/>
      <c r="RQE1" s="38"/>
      <c r="RQF1" s="38"/>
      <c r="RQG1" s="38"/>
      <c r="RQH1" s="38"/>
      <c r="RQI1" s="38"/>
      <c r="RQJ1" s="38"/>
      <c r="RQK1" s="38"/>
      <c r="RQL1" s="38"/>
      <c r="RQM1" s="38"/>
      <c r="RQN1" s="38"/>
      <c r="RQO1" s="38"/>
      <c r="RQP1" s="38"/>
      <c r="RQQ1" s="38"/>
      <c r="RQR1" s="38"/>
      <c r="RQS1" s="38"/>
      <c r="RQT1" s="38"/>
      <c r="RQU1" s="38"/>
      <c r="RQV1" s="38"/>
      <c r="RQW1" s="38"/>
      <c r="RQX1" s="38"/>
      <c r="RQY1" s="38"/>
      <c r="RQZ1" s="38"/>
      <c r="RRA1" s="38"/>
      <c r="RRB1" s="38"/>
      <c r="RRC1" s="38"/>
      <c r="RRD1" s="38"/>
      <c r="RRE1" s="38"/>
      <c r="RRF1" s="38"/>
      <c r="RRG1" s="38"/>
      <c r="RRH1" s="38"/>
      <c r="RRI1" s="38"/>
      <c r="RRJ1" s="38"/>
      <c r="RRK1" s="38"/>
      <c r="RRL1" s="38"/>
      <c r="RRM1" s="38"/>
      <c r="RRN1" s="38"/>
      <c r="RRO1" s="38"/>
      <c r="RRP1" s="38"/>
      <c r="RRQ1" s="38"/>
      <c r="RRR1" s="38"/>
      <c r="RRS1" s="38"/>
      <c r="RRT1" s="38"/>
      <c r="RRU1" s="38"/>
      <c r="RRV1" s="38"/>
      <c r="RRW1" s="38"/>
      <c r="RRX1" s="38"/>
      <c r="RRY1" s="38"/>
      <c r="RRZ1" s="38"/>
      <c r="RSA1" s="38"/>
      <c r="RSB1" s="38"/>
      <c r="RSC1" s="38"/>
      <c r="RSD1" s="38"/>
      <c r="RSE1" s="38"/>
      <c r="RSF1" s="38"/>
      <c r="RSG1" s="38"/>
      <c r="RSH1" s="38"/>
      <c r="RSI1" s="38"/>
      <c r="RSJ1" s="38"/>
      <c r="RSK1" s="38"/>
      <c r="RSL1" s="38"/>
      <c r="RSM1" s="38"/>
      <c r="RSN1" s="38"/>
      <c r="RSO1" s="38"/>
      <c r="RSP1" s="38"/>
      <c r="RSQ1" s="38"/>
      <c r="RSR1" s="38"/>
      <c r="RSS1" s="38"/>
      <c r="RST1" s="38"/>
      <c r="RSU1" s="38"/>
      <c r="RSV1" s="38"/>
      <c r="RSW1" s="38"/>
      <c r="RSX1" s="38"/>
      <c r="RSY1" s="38"/>
      <c r="RSZ1" s="38"/>
      <c r="RTA1" s="38"/>
      <c r="RTB1" s="38"/>
      <c r="RTC1" s="38"/>
      <c r="RTD1" s="38"/>
      <c r="RTE1" s="38"/>
      <c r="RTF1" s="38"/>
      <c r="RTG1" s="38"/>
      <c r="RTH1" s="38"/>
      <c r="RTI1" s="38"/>
      <c r="RTJ1" s="38"/>
      <c r="RTK1" s="38"/>
      <c r="RTL1" s="38"/>
      <c r="RTM1" s="38"/>
      <c r="RTN1" s="38"/>
      <c r="RTO1" s="38"/>
      <c r="RTP1" s="38"/>
      <c r="RTQ1" s="38"/>
      <c r="RTR1" s="38"/>
      <c r="RTS1" s="38"/>
      <c r="RTT1" s="38"/>
      <c r="RTU1" s="38"/>
      <c r="RTV1" s="38"/>
      <c r="RTW1" s="38"/>
      <c r="RTX1" s="38"/>
      <c r="RTY1" s="38"/>
      <c r="RTZ1" s="38"/>
      <c r="RUA1" s="38"/>
      <c r="RUB1" s="38"/>
      <c r="RUC1" s="38"/>
      <c r="RUD1" s="38"/>
      <c r="RUE1" s="38"/>
      <c r="RUF1" s="38"/>
      <c r="RUG1" s="38"/>
      <c r="RUH1" s="38"/>
      <c r="RUI1" s="38"/>
      <c r="RUJ1" s="38"/>
      <c r="RUK1" s="38"/>
      <c r="RUL1" s="38"/>
      <c r="RUM1" s="38"/>
      <c r="RUN1" s="38"/>
      <c r="RUO1" s="38"/>
      <c r="RUP1" s="38"/>
      <c r="RUQ1" s="38"/>
      <c r="RUR1" s="38"/>
      <c r="RUS1" s="38"/>
      <c r="RUT1" s="38"/>
      <c r="RUU1" s="38"/>
      <c r="RUV1" s="38"/>
      <c r="RUW1" s="38"/>
      <c r="RUX1" s="38"/>
      <c r="RUY1" s="38"/>
      <c r="RUZ1" s="38"/>
      <c r="RVA1" s="38"/>
      <c r="RVB1" s="38"/>
      <c r="RVC1" s="38"/>
      <c r="RVD1" s="38"/>
      <c r="RVE1" s="38"/>
      <c r="RVF1" s="38"/>
      <c r="RVG1" s="38"/>
      <c r="RVH1" s="38"/>
      <c r="RVI1" s="38"/>
      <c r="RVJ1" s="38"/>
      <c r="RVK1" s="38"/>
      <c r="RVL1" s="38"/>
      <c r="RVM1" s="38"/>
      <c r="RVN1" s="38"/>
      <c r="RVO1" s="38"/>
      <c r="RVP1" s="38"/>
      <c r="RVQ1" s="38"/>
      <c r="RVR1" s="38"/>
      <c r="RVS1" s="38"/>
      <c r="RVT1" s="38"/>
      <c r="RVU1" s="38"/>
      <c r="RVV1" s="38"/>
      <c r="RVW1" s="38"/>
      <c r="RVX1" s="38"/>
      <c r="RVY1" s="38"/>
      <c r="RVZ1" s="38"/>
      <c r="RWA1" s="38"/>
      <c r="RWB1" s="38"/>
      <c r="RWC1" s="38"/>
      <c r="RWD1" s="38"/>
      <c r="RWE1" s="38"/>
      <c r="RWF1" s="38"/>
      <c r="RWG1" s="38"/>
      <c r="RWH1" s="38"/>
      <c r="RWI1" s="38"/>
      <c r="RWJ1" s="38"/>
      <c r="RWK1" s="38"/>
      <c r="RWL1" s="38"/>
      <c r="RWM1" s="38"/>
      <c r="RWN1" s="38"/>
      <c r="RWO1" s="38"/>
      <c r="RWP1" s="38"/>
      <c r="RWQ1" s="38"/>
      <c r="RWR1" s="38"/>
      <c r="RWS1" s="38"/>
      <c r="RWT1" s="38"/>
      <c r="RWU1" s="38"/>
      <c r="RWV1" s="38"/>
      <c r="RWW1" s="38"/>
      <c r="RWX1" s="38"/>
      <c r="RWY1" s="38"/>
      <c r="RWZ1" s="38"/>
      <c r="RXA1" s="38"/>
      <c r="RXB1" s="38"/>
      <c r="RXC1" s="38"/>
      <c r="RXD1" s="38"/>
      <c r="RXE1" s="38"/>
      <c r="RXF1" s="38"/>
      <c r="RXG1" s="38"/>
      <c r="RXH1" s="38"/>
      <c r="RXI1" s="38"/>
      <c r="RXJ1" s="38"/>
      <c r="RXK1" s="38"/>
      <c r="RXL1" s="38"/>
      <c r="RXM1" s="38"/>
      <c r="RXN1" s="38"/>
      <c r="RXO1" s="38"/>
      <c r="RXP1" s="38"/>
      <c r="RXQ1" s="38"/>
      <c r="RXR1" s="38"/>
      <c r="RXS1" s="38"/>
      <c r="RXT1" s="38"/>
      <c r="RXU1" s="38"/>
      <c r="RXV1" s="38"/>
      <c r="RXW1" s="38"/>
      <c r="RXX1" s="38"/>
      <c r="RXY1" s="38"/>
      <c r="RXZ1" s="38"/>
      <c r="RYA1" s="38"/>
      <c r="RYB1" s="38"/>
      <c r="RYC1" s="38"/>
      <c r="RYD1" s="38"/>
      <c r="RYE1" s="38"/>
      <c r="RYF1" s="38"/>
      <c r="RYG1" s="38"/>
      <c r="RYH1" s="38"/>
      <c r="RYI1" s="38"/>
      <c r="RYJ1" s="38"/>
      <c r="RYK1" s="38"/>
      <c r="RYL1" s="38"/>
      <c r="RYM1" s="38"/>
      <c r="RYN1" s="38"/>
      <c r="RYO1" s="38"/>
      <c r="RYP1" s="38"/>
      <c r="RYQ1" s="38"/>
      <c r="RYR1" s="38"/>
      <c r="RYS1" s="38"/>
      <c r="RYT1" s="38"/>
      <c r="RYU1" s="38"/>
      <c r="RYV1" s="38"/>
      <c r="RYW1" s="38"/>
      <c r="RYX1" s="38"/>
      <c r="RYY1" s="38"/>
      <c r="RYZ1" s="38"/>
      <c r="RZA1" s="38"/>
      <c r="RZB1" s="38"/>
      <c r="RZC1" s="38"/>
      <c r="RZD1" s="38"/>
      <c r="RZE1" s="38"/>
      <c r="RZF1" s="38"/>
      <c r="RZG1" s="38"/>
      <c r="RZH1" s="38"/>
      <c r="RZI1" s="38"/>
      <c r="RZJ1" s="38"/>
      <c r="RZK1" s="38"/>
      <c r="RZL1" s="38"/>
      <c r="RZM1" s="38"/>
      <c r="RZN1" s="38"/>
      <c r="RZO1" s="38"/>
      <c r="RZP1" s="38"/>
      <c r="RZQ1" s="38"/>
      <c r="RZR1" s="38"/>
      <c r="RZS1" s="38"/>
      <c r="RZT1" s="38"/>
      <c r="RZU1" s="38"/>
      <c r="RZV1" s="38"/>
      <c r="RZW1" s="38"/>
      <c r="RZX1" s="38"/>
      <c r="RZY1" s="38"/>
      <c r="RZZ1" s="38"/>
      <c r="SAA1" s="38"/>
      <c r="SAB1" s="38"/>
      <c r="SAC1" s="38"/>
      <c r="SAD1" s="38"/>
      <c r="SAE1" s="38"/>
      <c r="SAF1" s="38"/>
      <c r="SAG1" s="38"/>
      <c r="SAH1" s="38"/>
      <c r="SAI1" s="38"/>
      <c r="SAJ1" s="38"/>
      <c r="SAK1" s="38"/>
      <c r="SAL1" s="38"/>
      <c r="SAM1" s="38"/>
      <c r="SAN1" s="38"/>
      <c r="SAO1" s="38"/>
      <c r="SAP1" s="38"/>
      <c r="SAQ1" s="38"/>
      <c r="SAR1" s="38"/>
      <c r="SAS1" s="38"/>
      <c r="SAT1" s="38"/>
      <c r="SAU1" s="38"/>
      <c r="SAV1" s="38"/>
      <c r="SAW1" s="38"/>
      <c r="SAX1" s="38"/>
      <c r="SAY1" s="38"/>
      <c r="SAZ1" s="38"/>
      <c r="SBA1" s="38"/>
      <c r="SBB1" s="38"/>
      <c r="SBC1" s="38"/>
      <c r="SBD1" s="38"/>
      <c r="SBE1" s="38"/>
      <c r="SBF1" s="38"/>
      <c r="SBG1" s="38"/>
      <c r="SBH1" s="38"/>
      <c r="SBI1" s="38"/>
      <c r="SBJ1" s="38"/>
      <c r="SBK1" s="38"/>
      <c r="SBL1" s="38"/>
      <c r="SBM1" s="38"/>
      <c r="SBN1" s="38"/>
      <c r="SBO1" s="38"/>
      <c r="SBP1" s="38"/>
      <c r="SBQ1" s="38"/>
      <c r="SBR1" s="38"/>
      <c r="SBS1" s="38"/>
      <c r="SBT1" s="38"/>
      <c r="SBU1" s="38"/>
      <c r="SBV1" s="38"/>
      <c r="SBW1" s="38"/>
      <c r="SBX1" s="38"/>
      <c r="SBY1" s="38"/>
      <c r="SBZ1" s="38"/>
      <c r="SCA1" s="38"/>
      <c r="SCB1" s="38"/>
      <c r="SCC1" s="38"/>
      <c r="SCD1" s="38"/>
      <c r="SCE1" s="38"/>
      <c r="SCF1" s="38"/>
      <c r="SCG1" s="38"/>
      <c r="SCH1" s="38"/>
      <c r="SCI1" s="38"/>
      <c r="SCJ1" s="38"/>
      <c r="SCK1" s="38"/>
      <c r="SCL1" s="38"/>
      <c r="SCM1" s="38"/>
      <c r="SCN1" s="38"/>
      <c r="SCO1" s="38"/>
      <c r="SCP1" s="38"/>
      <c r="SCQ1" s="38"/>
      <c r="SCR1" s="38"/>
      <c r="SCS1" s="38"/>
      <c r="SCT1" s="38"/>
      <c r="SCU1" s="38"/>
      <c r="SCV1" s="38"/>
      <c r="SCW1" s="38"/>
      <c r="SCX1" s="38"/>
      <c r="SCY1" s="38"/>
      <c r="SCZ1" s="38"/>
      <c r="SDA1" s="38"/>
      <c r="SDB1" s="38"/>
      <c r="SDC1" s="38"/>
      <c r="SDD1" s="38"/>
      <c r="SDE1" s="38"/>
      <c r="SDF1" s="38"/>
      <c r="SDG1" s="38"/>
      <c r="SDH1" s="38"/>
      <c r="SDI1" s="38"/>
      <c r="SDJ1" s="38"/>
      <c r="SDK1" s="38"/>
      <c r="SDL1" s="38"/>
      <c r="SDM1" s="38"/>
      <c r="SDN1" s="38"/>
      <c r="SDO1" s="38"/>
      <c r="SDP1" s="38"/>
      <c r="SDQ1" s="38"/>
      <c r="SDR1" s="38"/>
      <c r="SDS1" s="38"/>
      <c r="SDT1" s="38"/>
      <c r="SDU1" s="38"/>
      <c r="SDV1" s="38"/>
      <c r="SDW1" s="38"/>
      <c r="SDX1" s="38"/>
      <c r="SDY1" s="38"/>
      <c r="SDZ1" s="38"/>
      <c r="SEA1" s="38"/>
      <c r="SEB1" s="38"/>
      <c r="SEC1" s="38"/>
      <c r="SED1" s="38"/>
      <c r="SEE1" s="38"/>
      <c r="SEF1" s="38"/>
      <c r="SEG1" s="38"/>
      <c r="SEH1" s="38"/>
      <c r="SEI1" s="38"/>
      <c r="SEJ1" s="38"/>
      <c r="SEK1" s="38"/>
      <c r="SEL1" s="38"/>
      <c r="SEM1" s="38"/>
      <c r="SEN1" s="38"/>
      <c r="SEO1" s="38"/>
      <c r="SEP1" s="38"/>
      <c r="SEQ1" s="38"/>
      <c r="SER1" s="38"/>
      <c r="SES1" s="38"/>
      <c r="SET1" s="38"/>
      <c r="SEU1" s="38"/>
      <c r="SEV1" s="38"/>
      <c r="SEW1" s="38"/>
      <c r="SEX1" s="38"/>
      <c r="SEY1" s="38"/>
      <c r="SEZ1" s="38"/>
      <c r="SFA1" s="38"/>
      <c r="SFB1" s="38"/>
      <c r="SFC1" s="38"/>
      <c r="SFD1" s="38"/>
      <c r="SFE1" s="38"/>
      <c r="SFF1" s="38"/>
      <c r="SFG1" s="38"/>
      <c r="SFH1" s="38"/>
      <c r="SFI1" s="38"/>
      <c r="SFJ1" s="38"/>
      <c r="SFK1" s="38"/>
      <c r="SFL1" s="38"/>
      <c r="SFM1" s="38"/>
      <c r="SFN1" s="38"/>
      <c r="SFO1" s="38"/>
      <c r="SFP1" s="38"/>
      <c r="SFQ1" s="38"/>
      <c r="SFR1" s="38"/>
      <c r="SFS1" s="38"/>
      <c r="SFT1" s="38"/>
      <c r="SFU1" s="38"/>
      <c r="SFV1" s="38"/>
      <c r="SFW1" s="38"/>
      <c r="SFX1" s="38"/>
      <c r="SFY1" s="38"/>
      <c r="SFZ1" s="38"/>
      <c r="SGA1" s="38"/>
      <c r="SGB1" s="38"/>
      <c r="SGC1" s="38"/>
      <c r="SGD1" s="38"/>
      <c r="SGE1" s="38"/>
      <c r="SGF1" s="38"/>
      <c r="SGG1" s="38"/>
      <c r="SGH1" s="38"/>
      <c r="SGI1" s="38"/>
      <c r="SGJ1" s="38"/>
      <c r="SGK1" s="38"/>
      <c r="SGL1" s="38"/>
      <c r="SGM1" s="38"/>
      <c r="SGN1" s="38"/>
      <c r="SGO1" s="38"/>
      <c r="SGP1" s="38"/>
      <c r="SGQ1" s="38"/>
      <c r="SGR1" s="38"/>
      <c r="SGS1" s="38"/>
      <c r="SGT1" s="38"/>
      <c r="SGU1" s="38"/>
      <c r="SGV1" s="38"/>
      <c r="SGW1" s="38"/>
      <c r="SGX1" s="38"/>
      <c r="SGY1" s="38"/>
      <c r="SGZ1" s="38"/>
      <c r="SHA1" s="38"/>
      <c r="SHB1" s="38"/>
      <c r="SHC1" s="38"/>
      <c r="SHD1" s="38"/>
      <c r="SHE1" s="38"/>
      <c r="SHF1" s="38"/>
      <c r="SHG1" s="38"/>
      <c r="SHH1" s="38"/>
      <c r="SHI1" s="38"/>
      <c r="SHJ1" s="38"/>
      <c r="SHK1" s="38"/>
      <c r="SHL1" s="38"/>
      <c r="SHM1" s="38"/>
      <c r="SHN1" s="38"/>
      <c r="SHO1" s="38"/>
      <c r="SHP1" s="38"/>
      <c r="SHQ1" s="38"/>
      <c r="SHR1" s="38"/>
      <c r="SHS1" s="38"/>
      <c r="SHT1" s="38"/>
      <c r="SHU1" s="38"/>
      <c r="SHV1" s="38"/>
      <c r="SHW1" s="38"/>
      <c r="SHX1" s="38"/>
      <c r="SHY1" s="38"/>
      <c r="SHZ1" s="38"/>
      <c r="SIA1" s="38"/>
      <c r="SIB1" s="38"/>
      <c r="SIC1" s="38"/>
      <c r="SID1" s="38"/>
      <c r="SIE1" s="38"/>
      <c r="SIF1" s="38"/>
      <c r="SIG1" s="38"/>
      <c r="SIH1" s="38"/>
      <c r="SII1" s="38"/>
      <c r="SIJ1" s="38"/>
      <c r="SIK1" s="38"/>
      <c r="SIL1" s="38"/>
      <c r="SIM1" s="38"/>
      <c r="SIN1" s="38"/>
      <c r="SIO1" s="38"/>
      <c r="SIP1" s="38"/>
      <c r="SIQ1" s="38"/>
      <c r="SIR1" s="38"/>
      <c r="SIS1" s="38"/>
      <c r="SIT1" s="38"/>
      <c r="SIU1" s="38"/>
      <c r="SIV1" s="38"/>
      <c r="SIW1" s="38"/>
      <c r="SIX1" s="38"/>
      <c r="SIY1" s="38"/>
      <c r="SIZ1" s="38"/>
      <c r="SJA1" s="38"/>
      <c r="SJB1" s="38"/>
      <c r="SJC1" s="38"/>
      <c r="SJD1" s="38"/>
      <c r="SJE1" s="38"/>
      <c r="SJF1" s="38"/>
      <c r="SJG1" s="38"/>
      <c r="SJH1" s="38"/>
      <c r="SJI1" s="38"/>
      <c r="SJJ1" s="38"/>
      <c r="SJK1" s="38"/>
      <c r="SJL1" s="38"/>
      <c r="SJM1" s="38"/>
      <c r="SJN1" s="38"/>
      <c r="SJO1" s="38"/>
      <c r="SJP1" s="38"/>
      <c r="SJQ1" s="38"/>
      <c r="SJR1" s="38"/>
      <c r="SJS1" s="38"/>
      <c r="SJT1" s="38"/>
      <c r="SJU1" s="38"/>
      <c r="SJV1" s="38"/>
      <c r="SJW1" s="38"/>
      <c r="SJX1" s="38"/>
      <c r="SJY1" s="38"/>
      <c r="SJZ1" s="38"/>
      <c r="SKA1" s="38"/>
      <c r="SKB1" s="38"/>
      <c r="SKC1" s="38"/>
      <c r="SKD1" s="38"/>
      <c r="SKE1" s="38"/>
      <c r="SKF1" s="38"/>
      <c r="SKG1" s="38"/>
      <c r="SKH1" s="38"/>
      <c r="SKI1" s="38"/>
      <c r="SKJ1" s="38"/>
      <c r="SKK1" s="38"/>
      <c r="SKL1" s="38"/>
      <c r="SKM1" s="38"/>
      <c r="SKN1" s="38"/>
      <c r="SKO1" s="38"/>
      <c r="SKP1" s="38"/>
      <c r="SKQ1" s="38"/>
      <c r="SKR1" s="38"/>
      <c r="SKS1" s="38"/>
      <c r="SKT1" s="38"/>
      <c r="SKU1" s="38"/>
      <c r="SKV1" s="38"/>
      <c r="SKW1" s="38"/>
      <c r="SKX1" s="38"/>
      <c r="SKY1" s="38"/>
      <c r="SKZ1" s="38"/>
      <c r="SLA1" s="38"/>
      <c r="SLB1" s="38"/>
      <c r="SLC1" s="38"/>
      <c r="SLD1" s="38"/>
      <c r="SLE1" s="38"/>
      <c r="SLF1" s="38"/>
      <c r="SLG1" s="38"/>
      <c r="SLH1" s="38"/>
      <c r="SLI1" s="38"/>
      <c r="SLJ1" s="38"/>
      <c r="SLK1" s="38"/>
      <c r="SLL1" s="38"/>
      <c r="SLM1" s="38"/>
      <c r="SLN1" s="38"/>
      <c r="SLO1" s="38"/>
      <c r="SLP1" s="38"/>
      <c r="SLQ1" s="38"/>
      <c r="SLR1" s="38"/>
      <c r="SLS1" s="38"/>
      <c r="SLT1" s="38"/>
      <c r="SLU1" s="38"/>
      <c r="SLV1" s="38"/>
      <c r="SLW1" s="38"/>
      <c r="SLX1" s="38"/>
      <c r="SLY1" s="38"/>
      <c r="SLZ1" s="38"/>
      <c r="SMA1" s="38"/>
      <c r="SMB1" s="38"/>
      <c r="SMC1" s="38"/>
      <c r="SMD1" s="38"/>
      <c r="SME1" s="38"/>
      <c r="SMF1" s="38"/>
      <c r="SMG1" s="38"/>
      <c r="SMH1" s="38"/>
      <c r="SMI1" s="38"/>
      <c r="SMJ1" s="38"/>
      <c r="SMK1" s="38"/>
      <c r="SML1" s="38"/>
      <c r="SMM1" s="38"/>
      <c r="SMN1" s="38"/>
      <c r="SMO1" s="38"/>
      <c r="SMP1" s="38"/>
      <c r="SMQ1" s="38"/>
      <c r="SMR1" s="38"/>
      <c r="SMS1" s="38"/>
      <c r="SMT1" s="38"/>
      <c r="SMU1" s="38"/>
      <c r="SMV1" s="38"/>
      <c r="SMW1" s="38"/>
      <c r="SMX1" s="38"/>
      <c r="SMY1" s="38"/>
      <c r="SMZ1" s="38"/>
      <c r="SNA1" s="38"/>
      <c r="SNB1" s="38"/>
      <c r="SNC1" s="38"/>
      <c r="SND1" s="38"/>
      <c r="SNE1" s="38"/>
      <c r="SNF1" s="38"/>
      <c r="SNG1" s="38"/>
      <c r="SNH1" s="38"/>
      <c r="SNI1" s="38"/>
      <c r="SNJ1" s="38"/>
      <c r="SNK1" s="38"/>
      <c r="SNL1" s="38"/>
      <c r="SNM1" s="38"/>
      <c r="SNN1" s="38"/>
      <c r="SNO1" s="38"/>
      <c r="SNP1" s="38"/>
      <c r="SNQ1" s="38"/>
      <c r="SNR1" s="38"/>
      <c r="SNS1" s="38"/>
      <c r="SNT1" s="38"/>
      <c r="SNU1" s="38"/>
      <c r="SNV1" s="38"/>
      <c r="SNW1" s="38"/>
      <c r="SNX1" s="38"/>
      <c r="SNY1" s="38"/>
      <c r="SNZ1" s="38"/>
      <c r="SOA1" s="38"/>
      <c r="SOB1" s="38"/>
      <c r="SOC1" s="38"/>
      <c r="SOD1" s="38"/>
      <c r="SOE1" s="38"/>
      <c r="SOF1" s="38"/>
      <c r="SOG1" s="38"/>
      <c r="SOH1" s="38"/>
      <c r="SOI1" s="38"/>
      <c r="SOJ1" s="38"/>
      <c r="SOK1" s="38"/>
      <c r="SOL1" s="38"/>
      <c r="SOM1" s="38"/>
      <c r="SON1" s="38"/>
      <c r="SOO1" s="38"/>
      <c r="SOP1" s="38"/>
      <c r="SOQ1" s="38"/>
      <c r="SOR1" s="38"/>
      <c r="SOS1" s="38"/>
      <c r="SOT1" s="38"/>
      <c r="SOU1" s="38"/>
      <c r="SOV1" s="38"/>
      <c r="SOW1" s="38"/>
      <c r="SOX1" s="38"/>
      <c r="SOY1" s="38"/>
      <c r="SOZ1" s="38"/>
      <c r="SPA1" s="38"/>
      <c r="SPB1" s="38"/>
      <c r="SPC1" s="38"/>
      <c r="SPD1" s="38"/>
      <c r="SPE1" s="38"/>
      <c r="SPF1" s="38"/>
      <c r="SPG1" s="38"/>
      <c r="SPH1" s="38"/>
      <c r="SPI1" s="38"/>
      <c r="SPJ1" s="38"/>
      <c r="SPK1" s="38"/>
      <c r="SPL1" s="38"/>
      <c r="SPM1" s="38"/>
      <c r="SPN1" s="38"/>
      <c r="SPO1" s="38"/>
      <c r="SPP1" s="38"/>
      <c r="SPQ1" s="38"/>
      <c r="SPR1" s="38"/>
      <c r="SPS1" s="38"/>
      <c r="SPT1" s="38"/>
      <c r="SPU1" s="38"/>
      <c r="SPV1" s="38"/>
      <c r="SPW1" s="38"/>
      <c r="SPX1" s="38"/>
      <c r="SPY1" s="38"/>
      <c r="SPZ1" s="38"/>
      <c r="SQA1" s="38"/>
      <c r="SQB1" s="38"/>
      <c r="SQC1" s="38"/>
      <c r="SQD1" s="38"/>
      <c r="SQE1" s="38"/>
      <c r="SQF1" s="38"/>
      <c r="SQG1" s="38"/>
      <c r="SQH1" s="38"/>
      <c r="SQI1" s="38"/>
      <c r="SQJ1" s="38"/>
      <c r="SQK1" s="38"/>
      <c r="SQL1" s="38"/>
      <c r="SQM1" s="38"/>
      <c r="SQN1" s="38"/>
      <c r="SQO1" s="38"/>
      <c r="SQP1" s="38"/>
      <c r="SQQ1" s="38"/>
      <c r="SQR1" s="38"/>
      <c r="SQS1" s="38"/>
      <c r="SQT1" s="38"/>
      <c r="SQU1" s="38"/>
      <c r="SQV1" s="38"/>
      <c r="SQW1" s="38"/>
      <c r="SQX1" s="38"/>
      <c r="SQY1" s="38"/>
      <c r="SQZ1" s="38"/>
      <c r="SRA1" s="38"/>
      <c r="SRB1" s="38"/>
      <c r="SRC1" s="38"/>
      <c r="SRD1" s="38"/>
      <c r="SRE1" s="38"/>
      <c r="SRF1" s="38"/>
      <c r="SRG1" s="38"/>
      <c r="SRH1" s="38"/>
      <c r="SRI1" s="38"/>
      <c r="SRJ1" s="38"/>
      <c r="SRK1" s="38"/>
      <c r="SRL1" s="38"/>
      <c r="SRM1" s="38"/>
      <c r="SRN1" s="38"/>
      <c r="SRO1" s="38"/>
      <c r="SRP1" s="38"/>
      <c r="SRQ1" s="38"/>
      <c r="SRR1" s="38"/>
      <c r="SRS1" s="38"/>
      <c r="SRT1" s="38"/>
      <c r="SRU1" s="38"/>
      <c r="SRV1" s="38"/>
      <c r="SRW1" s="38"/>
      <c r="SRX1" s="38"/>
      <c r="SRY1" s="38"/>
      <c r="SRZ1" s="38"/>
      <c r="SSA1" s="38"/>
      <c r="SSB1" s="38"/>
      <c r="SSC1" s="38"/>
      <c r="SSD1" s="38"/>
      <c r="SSE1" s="38"/>
      <c r="SSF1" s="38"/>
      <c r="SSG1" s="38"/>
      <c r="SSH1" s="38"/>
      <c r="SSI1" s="38"/>
      <c r="SSJ1" s="38"/>
      <c r="SSK1" s="38"/>
      <c r="SSL1" s="38"/>
      <c r="SSM1" s="38"/>
      <c r="SSN1" s="38"/>
      <c r="SSO1" s="38"/>
      <c r="SSP1" s="38"/>
      <c r="SSQ1" s="38"/>
      <c r="SSR1" s="38"/>
      <c r="SSS1" s="38"/>
      <c r="SST1" s="38"/>
      <c r="SSU1" s="38"/>
      <c r="SSV1" s="38"/>
      <c r="SSW1" s="38"/>
      <c r="SSX1" s="38"/>
      <c r="SSY1" s="38"/>
      <c r="SSZ1" s="38"/>
      <c r="STA1" s="38"/>
      <c r="STB1" s="38"/>
      <c r="STC1" s="38"/>
      <c r="STD1" s="38"/>
      <c r="STE1" s="38"/>
      <c r="STF1" s="38"/>
      <c r="STG1" s="38"/>
      <c r="STH1" s="38"/>
      <c r="STI1" s="38"/>
      <c r="STJ1" s="38"/>
      <c r="STK1" s="38"/>
      <c r="STL1" s="38"/>
      <c r="STM1" s="38"/>
      <c r="STN1" s="38"/>
      <c r="STO1" s="38"/>
      <c r="STP1" s="38"/>
      <c r="STQ1" s="38"/>
      <c r="STR1" s="38"/>
      <c r="STS1" s="38"/>
      <c r="STT1" s="38"/>
      <c r="STU1" s="38"/>
      <c r="STV1" s="38"/>
      <c r="STW1" s="38"/>
      <c r="STX1" s="38"/>
      <c r="STY1" s="38"/>
      <c r="STZ1" s="38"/>
      <c r="SUA1" s="38"/>
      <c r="SUB1" s="38"/>
      <c r="SUC1" s="38"/>
      <c r="SUD1" s="38"/>
      <c r="SUE1" s="38"/>
      <c r="SUF1" s="38"/>
      <c r="SUG1" s="38"/>
      <c r="SUH1" s="38"/>
      <c r="SUI1" s="38"/>
      <c r="SUJ1" s="38"/>
      <c r="SUK1" s="38"/>
      <c r="SUL1" s="38"/>
      <c r="SUM1" s="38"/>
      <c r="SUN1" s="38"/>
      <c r="SUO1" s="38"/>
      <c r="SUP1" s="38"/>
      <c r="SUQ1" s="38"/>
      <c r="SUR1" s="38"/>
      <c r="SUS1" s="38"/>
      <c r="SUT1" s="38"/>
      <c r="SUU1" s="38"/>
      <c r="SUV1" s="38"/>
      <c r="SUW1" s="38"/>
      <c r="SUX1" s="38"/>
      <c r="SUY1" s="38"/>
      <c r="SUZ1" s="38"/>
      <c r="SVA1" s="38"/>
      <c r="SVB1" s="38"/>
      <c r="SVC1" s="38"/>
      <c r="SVD1" s="38"/>
      <c r="SVE1" s="38"/>
      <c r="SVF1" s="38"/>
      <c r="SVG1" s="38"/>
      <c r="SVH1" s="38"/>
      <c r="SVI1" s="38"/>
      <c r="SVJ1" s="38"/>
      <c r="SVK1" s="38"/>
      <c r="SVL1" s="38"/>
      <c r="SVM1" s="38"/>
      <c r="SVN1" s="38"/>
      <c r="SVO1" s="38"/>
      <c r="SVP1" s="38"/>
      <c r="SVQ1" s="38"/>
      <c r="SVR1" s="38"/>
      <c r="SVS1" s="38"/>
      <c r="SVT1" s="38"/>
      <c r="SVU1" s="38"/>
      <c r="SVV1" s="38"/>
      <c r="SVW1" s="38"/>
      <c r="SVX1" s="38"/>
      <c r="SVY1" s="38"/>
      <c r="SVZ1" s="38"/>
      <c r="SWA1" s="38"/>
      <c r="SWB1" s="38"/>
      <c r="SWC1" s="38"/>
      <c r="SWD1" s="38"/>
      <c r="SWE1" s="38"/>
      <c r="SWF1" s="38"/>
      <c r="SWG1" s="38"/>
      <c r="SWH1" s="38"/>
      <c r="SWI1" s="38"/>
      <c r="SWJ1" s="38"/>
      <c r="SWK1" s="38"/>
      <c r="SWL1" s="38"/>
      <c r="SWM1" s="38"/>
      <c r="SWN1" s="38"/>
      <c r="SWO1" s="38"/>
      <c r="SWP1" s="38"/>
      <c r="SWQ1" s="38"/>
      <c r="SWR1" s="38"/>
      <c r="SWS1" s="38"/>
      <c r="SWT1" s="38"/>
      <c r="SWU1" s="38"/>
      <c r="SWV1" s="38"/>
      <c r="SWW1" s="38"/>
      <c r="SWX1" s="38"/>
      <c r="SWY1" s="38"/>
      <c r="SWZ1" s="38"/>
      <c r="SXA1" s="38"/>
      <c r="SXB1" s="38"/>
      <c r="SXC1" s="38"/>
      <c r="SXD1" s="38"/>
      <c r="SXE1" s="38"/>
      <c r="SXF1" s="38"/>
      <c r="SXG1" s="38"/>
      <c r="SXH1" s="38"/>
      <c r="SXI1" s="38"/>
      <c r="SXJ1" s="38"/>
      <c r="SXK1" s="38"/>
      <c r="SXL1" s="38"/>
      <c r="SXM1" s="38"/>
      <c r="SXN1" s="38"/>
      <c r="SXO1" s="38"/>
      <c r="SXP1" s="38"/>
      <c r="SXQ1" s="38"/>
      <c r="SXR1" s="38"/>
      <c r="SXS1" s="38"/>
      <c r="SXT1" s="38"/>
      <c r="SXU1" s="38"/>
      <c r="SXV1" s="38"/>
      <c r="SXW1" s="38"/>
      <c r="SXX1" s="38"/>
      <c r="SXY1" s="38"/>
      <c r="SXZ1" s="38"/>
      <c r="SYA1" s="38"/>
      <c r="SYB1" s="38"/>
      <c r="SYC1" s="38"/>
      <c r="SYD1" s="38"/>
      <c r="SYE1" s="38"/>
      <c r="SYF1" s="38"/>
      <c r="SYG1" s="38"/>
      <c r="SYH1" s="38"/>
      <c r="SYI1" s="38"/>
      <c r="SYJ1" s="38"/>
      <c r="SYK1" s="38"/>
      <c r="SYL1" s="38"/>
      <c r="SYM1" s="38"/>
      <c r="SYN1" s="38"/>
      <c r="SYO1" s="38"/>
      <c r="SYP1" s="38"/>
      <c r="SYQ1" s="38"/>
      <c r="SYR1" s="38"/>
      <c r="SYS1" s="38"/>
      <c r="SYT1" s="38"/>
      <c r="SYU1" s="38"/>
      <c r="SYV1" s="38"/>
      <c r="SYW1" s="38"/>
      <c r="SYX1" s="38"/>
      <c r="SYY1" s="38"/>
      <c r="SYZ1" s="38"/>
      <c r="SZA1" s="38"/>
      <c r="SZB1" s="38"/>
      <c r="SZC1" s="38"/>
      <c r="SZD1" s="38"/>
      <c r="SZE1" s="38"/>
      <c r="SZF1" s="38"/>
      <c r="SZG1" s="38"/>
      <c r="SZH1" s="38"/>
      <c r="SZI1" s="38"/>
      <c r="SZJ1" s="38"/>
      <c r="SZK1" s="38"/>
      <c r="SZL1" s="38"/>
      <c r="SZM1" s="38"/>
      <c r="SZN1" s="38"/>
      <c r="SZO1" s="38"/>
      <c r="SZP1" s="38"/>
      <c r="SZQ1" s="38"/>
      <c r="SZR1" s="38"/>
      <c r="SZS1" s="38"/>
      <c r="SZT1" s="38"/>
      <c r="SZU1" s="38"/>
      <c r="SZV1" s="38"/>
      <c r="SZW1" s="38"/>
      <c r="SZX1" s="38"/>
      <c r="SZY1" s="38"/>
      <c r="SZZ1" s="38"/>
      <c r="TAA1" s="38"/>
      <c r="TAB1" s="38"/>
      <c r="TAC1" s="38"/>
      <c r="TAD1" s="38"/>
      <c r="TAE1" s="38"/>
      <c r="TAF1" s="38"/>
      <c r="TAG1" s="38"/>
      <c r="TAH1" s="38"/>
      <c r="TAI1" s="38"/>
      <c r="TAJ1" s="38"/>
      <c r="TAK1" s="38"/>
      <c r="TAL1" s="38"/>
      <c r="TAM1" s="38"/>
      <c r="TAN1" s="38"/>
      <c r="TAO1" s="38"/>
      <c r="TAP1" s="38"/>
      <c r="TAQ1" s="38"/>
      <c r="TAR1" s="38"/>
      <c r="TAS1" s="38"/>
      <c r="TAT1" s="38"/>
      <c r="TAU1" s="38"/>
      <c r="TAV1" s="38"/>
      <c r="TAW1" s="38"/>
      <c r="TAX1" s="38"/>
      <c r="TAY1" s="38"/>
      <c r="TAZ1" s="38"/>
      <c r="TBA1" s="38"/>
      <c r="TBB1" s="38"/>
      <c r="TBC1" s="38"/>
      <c r="TBD1" s="38"/>
      <c r="TBE1" s="38"/>
      <c r="TBF1" s="38"/>
      <c r="TBG1" s="38"/>
      <c r="TBH1" s="38"/>
      <c r="TBI1" s="38"/>
      <c r="TBJ1" s="38"/>
      <c r="TBK1" s="38"/>
      <c r="TBL1" s="38"/>
      <c r="TBM1" s="38"/>
      <c r="TBN1" s="38"/>
      <c r="TBO1" s="38"/>
      <c r="TBP1" s="38"/>
      <c r="TBQ1" s="38"/>
      <c r="TBR1" s="38"/>
      <c r="TBS1" s="38"/>
      <c r="TBT1" s="38"/>
      <c r="TBU1" s="38"/>
      <c r="TBV1" s="38"/>
      <c r="TBW1" s="38"/>
      <c r="TBX1" s="38"/>
      <c r="TBY1" s="38"/>
      <c r="TBZ1" s="38"/>
      <c r="TCA1" s="38"/>
      <c r="TCB1" s="38"/>
      <c r="TCC1" s="38"/>
      <c r="TCD1" s="38"/>
      <c r="TCE1" s="38"/>
      <c r="TCF1" s="38"/>
      <c r="TCG1" s="38"/>
      <c r="TCH1" s="38"/>
      <c r="TCI1" s="38"/>
      <c r="TCJ1" s="38"/>
      <c r="TCK1" s="38"/>
      <c r="TCL1" s="38"/>
      <c r="TCM1" s="38"/>
      <c r="TCN1" s="38"/>
      <c r="TCO1" s="38"/>
      <c r="TCP1" s="38"/>
      <c r="TCQ1" s="38"/>
      <c r="TCR1" s="38"/>
      <c r="TCS1" s="38"/>
      <c r="TCT1" s="38"/>
      <c r="TCU1" s="38"/>
      <c r="TCV1" s="38"/>
      <c r="TCW1" s="38"/>
      <c r="TCX1" s="38"/>
      <c r="TCY1" s="38"/>
      <c r="TCZ1" s="38"/>
      <c r="TDA1" s="38"/>
      <c r="TDB1" s="38"/>
      <c r="TDC1" s="38"/>
      <c r="TDD1" s="38"/>
      <c r="TDE1" s="38"/>
      <c r="TDF1" s="38"/>
      <c r="TDG1" s="38"/>
      <c r="TDH1" s="38"/>
      <c r="TDI1" s="38"/>
      <c r="TDJ1" s="38"/>
      <c r="TDK1" s="38"/>
      <c r="TDL1" s="38"/>
      <c r="TDM1" s="38"/>
      <c r="TDN1" s="38"/>
      <c r="TDO1" s="38"/>
      <c r="TDP1" s="38"/>
      <c r="TDQ1" s="38"/>
      <c r="TDR1" s="38"/>
      <c r="TDS1" s="38"/>
      <c r="TDT1" s="38"/>
      <c r="TDU1" s="38"/>
      <c r="TDV1" s="38"/>
      <c r="TDW1" s="38"/>
      <c r="TDX1" s="38"/>
      <c r="TDY1" s="38"/>
      <c r="TDZ1" s="38"/>
      <c r="TEA1" s="38"/>
      <c r="TEB1" s="38"/>
      <c r="TEC1" s="38"/>
      <c r="TED1" s="38"/>
      <c r="TEE1" s="38"/>
      <c r="TEF1" s="38"/>
      <c r="TEG1" s="38"/>
      <c r="TEH1" s="38"/>
      <c r="TEI1" s="38"/>
      <c r="TEJ1" s="38"/>
      <c r="TEK1" s="38"/>
      <c r="TEL1" s="38"/>
      <c r="TEM1" s="38"/>
      <c r="TEN1" s="38"/>
      <c r="TEO1" s="38"/>
      <c r="TEP1" s="38"/>
      <c r="TEQ1" s="38"/>
      <c r="TER1" s="38"/>
      <c r="TES1" s="38"/>
      <c r="TET1" s="38"/>
      <c r="TEU1" s="38"/>
      <c r="TEV1" s="38"/>
      <c r="TEW1" s="38"/>
      <c r="TEX1" s="38"/>
      <c r="TEY1" s="38"/>
      <c r="TEZ1" s="38"/>
      <c r="TFA1" s="38"/>
      <c r="TFB1" s="38"/>
      <c r="TFC1" s="38"/>
      <c r="TFD1" s="38"/>
      <c r="TFE1" s="38"/>
      <c r="TFF1" s="38"/>
      <c r="TFG1" s="38"/>
      <c r="TFH1" s="38"/>
      <c r="TFI1" s="38"/>
      <c r="TFJ1" s="38"/>
      <c r="TFK1" s="38"/>
      <c r="TFL1" s="38"/>
      <c r="TFM1" s="38"/>
      <c r="TFN1" s="38"/>
      <c r="TFO1" s="38"/>
      <c r="TFP1" s="38"/>
      <c r="TFQ1" s="38"/>
      <c r="TFR1" s="38"/>
      <c r="TFS1" s="38"/>
      <c r="TFT1" s="38"/>
      <c r="TFU1" s="38"/>
      <c r="TFV1" s="38"/>
      <c r="TFW1" s="38"/>
      <c r="TFX1" s="38"/>
      <c r="TFY1" s="38"/>
      <c r="TFZ1" s="38"/>
      <c r="TGA1" s="38"/>
      <c r="TGB1" s="38"/>
      <c r="TGC1" s="38"/>
      <c r="TGD1" s="38"/>
      <c r="TGE1" s="38"/>
      <c r="TGF1" s="38"/>
      <c r="TGG1" s="38"/>
      <c r="TGH1" s="38"/>
      <c r="TGI1" s="38"/>
      <c r="TGJ1" s="38"/>
      <c r="TGK1" s="38"/>
      <c r="TGL1" s="38"/>
      <c r="TGM1" s="38"/>
      <c r="TGN1" s="38"/>
      <c r="TGO1" s="38"/>
      <c r="TGP1" s="38"/>
      <c r="TGQ1" s="38"/>
      <c r="TGR1" s="38"/>
      <c r="TGS1" s="38"/>
      <c r="TGT1" s="38"/>
      <c r="TGU1" s="38"/>
      <c r="TGV1" s="38"/>
      <c r="TGW1" s="38"/>
      <c r="TGX1" s="38"/>
      <c r="TGY1" s="38"/>
      <c r="TGZ1" s="38"/>
      <c r="THA1" s="38"/>
      <c r="THB1" s="38"/>
      <c r="THC1" s="38"/>
      <c r="THD1" s="38"/>
      <c r="THE1" s="38"/>
      <c r="THF1" s="38"/>
      <c r="THG1" s="38"/>
      <c r="THH1" s="38"/>
      <c r="THI1" s="38"/>
      <c r="THJ1" s="38"/>
      <c r="THK1" s="38"/>
      <c r="THL1" s="38"/>
      <c r="THM1" s="38"/>
      <c r="THN1" s="38"/>
      <c r="THO1" s="38"/>
      <c r="THP1" s="38"/>
      <c r="THQ1" s="38"/>
      <c r="THR1" s="38"/>
      <c r="THS1" s="38"/>
      <c r="THT1" s="38"/>
      <c r="THU1" s="38"/>
      <c r="THV1" s="38"/>
      <c r="THW1" s="38"/>
      <c r="THX1" s="38"/>
      <c r="THY1" s="38"/>
      <c r="THZ1" s="38"/>
      <c r="TIA1" s="38"/>
      <c r="TIB1" s="38"/>
      <c r="TIC1" s="38"/>
      <c r="TID1" s="38"/>
      <c r="TIE1" s="38"/>
      <c r="TIF1" s="38"/>
      <c r="TIG1" s="38"/>
      <c r="TIH1" s="38"/>
      <c r="TII1" s="38"/>
      <c r="TIJ1" s="38"/>
      <c r="TIK1" s="38"/>
      <c r="TIL1" s="38"/>
      <c r="TIM1" s="38"/>
      <c r="TIN1" s="38"/>
      <c r="TIO1" s="38"/>
      <c r="TIP1" s="38"/>
      <c r="TIQ1" s="38"/>
      <c r="TIR1" s="38"/>
      <c r="TIS1" s="38"/>
      <c r="TIT1" s="38"/>
      <c r="TIU1" s="38"/>
      <c r="TIV1" s="38"/>
      <c r="TIW1" s="38"/>
      <c r="TIX1" s="38"/>
      <c r="TIY1" s="38"/>
      <c r="TIZ1" s="38"/>
      <c r="TJA1" s="38"/>
      <c r="TJB1" s="38"/>
      <c r="TJC1" s="38"/>
      <c r="TJD1" s="38"/>
      <c r="TJE1" s="38"/>
      <c r="TJF1" s="38"/>
      <c r="TJG1" s="38"/>
      <c r="TJH1" s="38"/>
      <c r="TJI1" s="38"/>
      <c r="TJJ1" s="38"/>
      <c r="TJK1" s="38"/>
      <c r="TJL1" s="38"/>
      <c r="TJM1" s="38"/>
      <c r="TJN1" s="38"/>
      <c r="TJO1" s="38"/>
      <c r="TJP1" s="38"/>
      <c r="TJQ1" s="38"/>
      <c r="TJR1" s="38"/>
      <c r="TJS1" s="38"/>
      <c r="TJT1" s="38"/>
      <c r="TJU1" s="38"/>
      <c r="TJV1" s="38"/>
      <c r="TJW1" s="38"/>
      <c r="TJX1" s="38"/>
      <c r="TJY1" s="38"/>
      <c r="TJZ1" s="38"/>
      <c r="TKA1" s="38"/>
      <c r="TKB1" s="38"/>
      <c r="TKC1" s="38"/>
      <c r="TKD1" s="38"/>
      <c r="TKE1" s="38"/>
      <c r="TKF1" s="38"/>
      <c r="TKG1" s="38"/>
      <c r="TKH1" s="38"/>
      <c r="TKI1" s="38"/>
      <c r="TKJ1" s="38"/>
      <c r="TKK1" s="38"/>
      <c r="TKL1" s="38"/>
      <c r="TKM1" s="38"/>
      <c r="TKN1" s="38"/>
      <c r="TKO1" s="38"/>
      <c r="TKP1" s="38"/>
      <c r="TKQ1" s="38"/>
      <c r="TKR1" s="38"/>
      <c r="TKS1" s="38"/>
      <c r="TKT1" s="38"/>
      <c r="TKU1" s="38"/>
      <c r="TKV1" s="38"/>
      <c r="TKW1" s="38"/>
      <c r="TKX1" s="38"/>
      <c r="TKY1" s="38"/>
      <c r="TKZ1" s="38"/>
      <c r="TLA1" s="38"/>
      <c r="TLB1" s="38"/>
      <c r="TLC1" s="38"/>
      <c r="TLD1" s="38"/>
      <c r="TLE1" s="38"/>
      <c r="TLF1" s="38"/>
      <c r="TLG1" s="38"/>
      <c r="TLH1" s="38"/>
      <c r="TLI1" s="38"/>
      <c r="TLJ1" s="38"/>
      <c r="TLK1" s="38"/>
      <c r="TLL1" s="38"/>
      <c r="TLM1" s="38"/>
      <c r="TLN1" s="38"/>
      <c r="TLO1" s="38"/>
      <c r="TLP1" s="38"/>
      <c r="TLQ1" s="38"/>
      <c r="TLR1" s="38"/>
      <c r="TLS1" s="38"/>
      <c r="TLT1" s="38"/>
      <c r="TLU1" s="38"/>
      <c r="TLV1" s="38"/>
      <c r="TLW1" s="38"/>
      <c r="TLX1" s="38"/>
      <c r="TLY1" s="38"/>
      <c r="TLZ1" s="38"/>
      <c r="TMA1" s="38"/>
      <c r="TMB1" s="38"/>
      <c r="TMC1" s="38"/>
      <c r="TMD1" s="38"/>
      <c r="TME1" s="38"/>
      <c r="TMF1" s="38"/>
      <c r="TMG1" s="38"/>
      <c r="TMH1" s="38"/>
      <c r="TMI1" s="38"/>
      <c r="TMJ1" s="38"/>
      <c r="TMK1" s="38"/>
      <c r="TML1" s="38"/>
      <c r="TMM1" s="38"/>
      <c r="TMN1" s="38"/>
      <c r="TMO1" s="38"/>
      <c r="TMP1" s="38"/>
      <c r="TMQ1" s="38"/>
      <c r="TMR1" s="38"/>
      <c r="TMS1" s="38"/>
      <c r="TMT1" s="38"/>
      <c r="TMU1" s="38"/>
      <c r="TMV1" s="38"/>
      <c r="TMW1" s="38"/>
      <c r="TMX1" s="38"/>
      <c r="TMY1" s="38"/>
      <c r="TMZ1" s="38"/>
      <c r="TNA1" s="38"/>
      <c r="TNB1" s="38"/>
      <c r="TNC1" s="38"/>
      <c r="TND1" s="38"/>
      <c r="TNE1" s="38"/>
      <c r="TNF1" s="38"/>
      <c r="TNG1" s="38"/>
      <c r="TNH1" s="38"/>
      <c r="TNI1" s="38"/>
      <c r="TNJ1" s="38"/>
      <c r="TNK1" s="38"/>
      <c r="TNL1" s="38"/>
      <c r="TNM1" s="38"/>
      <c r="TNN1" s="38"/>
      <c r="TNO1" s="38"/>
      <c r="TNP1" s="38"/>
      <c r="TNQ1" s="38"/>
      <c r="TNR1" s="38"/>
      <c r="TNS1" s="38"/>
      <c r="TNT1" s="38"/>
      <c r="TNU1" s="38"/>
      <c r="TNV1" s="38"/>
      <c r="TNW1" s="38"/>
      <c r="TNX1" s="38"/>
      <c r="TNY1" s="38"/>
      <c r="TNZ1" s="38"/>
      <c r="TOA1" s="38"/>
      <c r="TOB1" s="38"/>
      <c r="TOC1" s="38"/>
      <c r="TOD1" s="38"/>
      <c r="TOE1" s="38"/>
      <c r="TOF1" s="38"/>
      <c r="TOG1" s="38"/>
      <c r="TOH1" s="38"/>
      <c r="TOI1" s="38"/>
      <c r="TOJ1" s="38"/>
      <c r="TOK1" s="38"/>
      <c r="TOL1" s="38"/>
      <c r="TOM1" s="38"/>
      <c r="TON1" s="38"/>
      <c r="TOO1" s="38"/>
      <c r="TOP1" s="38"/>
      <c r="TOQ1" s="38"/>
      <c r="TOR1" s="38"/>
      <c r="TOS1" s="38"/>
      <c r="TOT1" s="38"/>
      <c r="TOU1" s="38"/>
      <c r="TOV1" s="38"/>
      <c r="TOW1" s="38"/>
      <c r="TOX1" s="38"/>
      <c r="TOY1" s="38"/>
      <c r="TOZ1" s="38"/>
      <c r="TPA1" s="38"/>
      <c r="TPB1" s="38"/>
      <c r="TPC1" s="38"/>
      <c r="TPD1" s="38"/>
      <c r="TPE1" s="38"/>
      <c r="TPF1" s="38"/>
      <c r="TPG1" s="38"/>
      <c r="TPH1" s="38"/>
      <c r="TPI1" s="38"/>
      <c r="TPJ1" s="38"/>
      <c r="TPK1" s="38"/>
      <c r="TPL1" s="38"/>
      <c r="TPM1" s="38"/>
      <c r="TPN1" s="38"/>
      <c r="TPO1" s="38"/>
      <c r="TPP1" s="38"/>
      <c r="TPQ1" s="38"/>
      <c r="TPR1" s="38"/>
      <c r="TPS1" s="38"/>
      <c r="TPT1" s="38"/>
      <c r="TPU1" s="38"/>
      <c r="TPV1" s="38"/>
      <c r="TPW1" s="38"/>
      <c r="TPX1" s="38"/>
      <c r="TPY1" s="38"/>
      <c r="TPZ1" s="38"/>
      <c r="TQA1" s="38"/>
      <c r="TQB1" s="38"/>
      <c r="TQC1" s="38"/>
      <c r="TQD1" s="38"/>
      <c r="TQE1" s="38"/>
      <c r="TQF1" s="38"/>
      <c r="TQG1" s="38"/>
      <c r="TQH1" s="38"/>
      <c r="TQI1" s="38"/>
      <c r="TQJ1" s="38"/>
      <c r="TQK1" s="38"/>
      <c r="TQL1" s="38"/>
      <c r="TQM1" s="38"/>
      <c r="TQN1" s="38"/>
      <c r="TQO1" s="38"/>
      <c r="TQP1" s="38"/>
      <c r="TQQ1" s="38"/>
      <c r="TQR1" s="38"/>
      <c r="TQS1" s="38"/>
      <c r="TQT1" s="38"/>
      <c r="TQU1" s="38"/>
      <c r="TQV1" s="38"/>
      <c r="TQW1" s="38"/>
      <c r="TQX1" s="38"/>
      <c r="TQY1" s="38"/>
      <c r="TQZ1" s="38"/>
      <c r="TRA1" s="38"/>
      <c r="TRB1" s="38"/>
      <c r="TRC1" s="38"/>
      <c r="TRD1" s="38"/>
      <c r="TRE1" s="38"/>
      <c r="TRF1" s="38"/>
      <c r="TRG1" s="38"/>
      <c r="TRH1" s="38"/>
      <c r="TRI1" s="38"/>
      <c r="TRJ1" s="38"/>
      <c r="TRK1" s="38"/>
      <c r="TRL1" s="38"/>
      <c r="TRM1" s="38"/>
      <c r="TRN1" s="38"/>
      <c r="TRO1" s="38"/>
      <c r="TRP1" s="38"/>
      <c r="TRQ1" s="38"/>
      <c r="TRR1" s="38"/>
      <c r="TRS1" s="38"/>
      <c r="TRT1" s="38"/>
      <c r="TRU1" s="38"/>
      <c r="TRV1" s="38"/>
      <c r="TRW1" s="38"/>
      <c r="TRX1" s="38"/>
      <c r="TRY1" s="38"/>
      <c r="TRZ1" s="38"/>
      <c r="TSA1" s="38"/>
      <c r="TSB1" s="38"/>
      <c r="TSC1" s="38"/>
      <c r="TSD1" s="38"/>
      <c r="TSE1" s="38"/>
      <c r="TSF1" s="38"/>
      <c r="TSG1" s="38"/>
      <c r="TSH1" s="38"/>
      <c r="TSI1" s="38"/>
      <c r="TSJ1" s="38"/>
      <c r="TSK1" s="38"/>
      <c r="TSL1" s="38"/>
      <c r="TSM1" s="38"/>
      <c r="TSN1" s="38"/>
      <c r="TSO1" s="38"/>
      <c r="TSP1" s="38"/>
      <c r="TSQ1" s="38"/>
      <c r="TSR1" s="38"/>
      <c r="TSS1" s="38"/>
      <c r="TST1" s="38"/>
      <c r="TSU1" s="38"/>
      <c r="TSV1" s="38"/>
      <c r="TSW1" s="38"/>
      <c r="TSX1" s="38"/>
      <c r="TSY1" s="38"/>
      <c r="TSZ1" s="38"/>
      <c r="TTA1" s="38"/>
      <c r="TTB1" s="38"/>
      <c r="TTC1" s="38"/>
      <c r="TTD1" s="38"/>
      <c r="TTE1" s="38"/>
      <c r="TTF1" s="38"/>
      <c r="TTG1" s="38"/>
      <c r="TTH1" s="38"/>
      <c r="TTI1" s="38"/>
      <c r="TTJ1" s="38"/>
      <c r="TTK1" s="38"/>
      <c r="TTL1" s="38"/>
      <c r="TTM1" s="38"/>
      <c r="TTN1" s="38"/>
      <c r="TTO1" s="38"/>
      <c r="TTP1" s="38"/>
      <c r="TTQ1" s="38"/>
      <c r="TTR1" s="38"/>
      <c r="TTS1" s="38"/>
      <c r="TTT1" s="38"/>
      <c r="TTU1" s="38"/>
      <c r="TTV1" s="38"/>
      <c r="TTW1" s="38"/>
      <c r="TTX1" s="38"/>
      <c r="TTY1" s="38"/>
      <c r="TTZ1" s="38"/>
      <c r="TUA1" s="38"/>
      <c r="TUB1" s="38"/>
      <c r="TUC1" s="38"/>
      <c r="TUD1" s="38"/>
      <c r="TUE1" s="38"/>
      <c r="TUF1" s="38"/>
      <c r="TUG1" s="38"/>
      <c r="TUH1" s="38"/>
      <c r="TUI1" s="38"/>
      <c r="TUJ1" s="38"/>
      <c r="TUK1" s="38"/>
      <c r="TUL1" s="38"/>
      <c r="TUM1" s="38"/>
      <c r="TUN1" s="38"/>
      <c r="TUO1" s="38"/>
      <c r="TUP1" s="38"/>
      <c r="TUQ1" s="38"/>
      <c r="TUR1" s="38"/>
      <c r="TUS1" s="38"/>
      <c r="TUT1" s="38"/>
      <c r="TUU1" s="38"/>
      <c r="TUV1" s="38"/>
      <c r="TUW1" s="38"/>
      <c r="TUX1" s="38"/>
      <c r="TUY1" s="38"/>
      <c r="TUZ1" s="38"/>
      <c r="TVA1" s="38"/>
      <c r="TVB1" s="38"/>
      <c r="TVC1" s="38"/>
      <c r="TVD1" s="38"/>
      <c r="TVE1" s="38"/>
      <c r="TVF1" s="38"/>
      <c r="TVG1" s="38"/>
      <c r="TVH1" s="38"/>
      <c r="TVI1" s="38"/>
      <c r="TVJ1" s="38"/>
      <c r="TVK1" s="38"/>
      <c r="TVL1" s="38"/>
      <c r="TVM1" s="38"/>
      <c r="TVN1" s="38"/>
      <c r="TVO1" s="38"/>
      <c r="TVP1" s="38"/>
      <c r="TVQ1" s="38"/>
      <c r="TVR1" s="38"/>
      <c r="TVS1" s="38"/>
      <c r="TVT1" s="38"/>
      <c r="TVU1" s="38"/>
      <c r="TVV1" s="38"/>
      <c r="TVW1" s="38"/>
      <c r="TVX1" s="38"/>
      <c r="TVY1" s="38"/>
      <c r="TVZ1" s="38"/>
      <c r="TWA1" s="38"/>
      <c r="TWB1" s="38"/>
      <c r="TWC1" s="38"/>
      <c r="TWD1" s="38"/>
      <c r="TWE1" s="38"/>
      <c r="TWF1" s="38"/>
      <c r="TWG1" s="38"/>
      <c r="TWH1" s="38"/>
      <c r="TWI1" s="38"/>
      <c r="TWJ1" s="38"/>
      <c r="TWK1" s="38"/>
      <c r="TWL1" s="38"/>
      <c r="TWM1" s="38"/>
      <c r="TWN1" s="38"/>
      <c r="TWO1" s="38"/>
      <c r="TWP1" s="38"/>
      <c r="TWQ1" s="38"/>
      <c r="TWR1" s="38"/>
      <c r="TWS1" s="38"/>
      <c r="TWT1" s="38"/>
      <c r="TWU1" s="38"/>
      <c r="TWV1" s="38"/>
      <c r="TWW1" s="38"/>
      <c r="TWX1" s="38"/>
      <c r="TWY1" s="38"/>
      <c r="TWZ1" s="38"/>
      <c r="TXA1" s="38"/>
      <c r="TXB1" s="38"/>
      <c r="TXC1" s="38"/>
      <c r="TXD1" s="38"/>
      <c r="TXE1" s="38"/>
      <c r="TXF1" s="38"/>
      <c r="TXG1" s="38"/>
      <c r="TXH1" s="38"/>
      <c r="TXI1" s="38"/>
      <c r="TXJ1" s="38"/>
      <c r="TXK1" s="38"/>
      <c r="TXL1" s="38"/>
      <c r="TXM1" s="38"/>
      <c r="TXN1" s="38"/>
      <c r="TXO1" s="38"/>
      <c r="TXP1" s="38"/>
      <c r="TXQ1" s="38"/>
      <c r="TXR1" s="38"/>
      <c r="TXS1" s="38"/>
      <c r="TXT1" s="38"/>
      <c r="TXU1" s="38"/>
      <c r="TXV1" s="38"/>
      <c r="TXW1" s="38"/>
      <c r="TXX1" s="38"/>
      <c r="TXY1" s="38"/>
      <c r="TXZ1" s="38"/>
      <c r="TYA1" s="38"/>
      <c r="TYB1" s="38"/>
      <c r="TYC1" s="38"/>
      <c r="TYD1" s="38"/>
      <c r="TYE1" s="38"/>
      <c r="TYF1" s="38"/>
      <c r="TYG1" s="38"/>
      <c r="TYH1" s="38"/>
      <c r="TYI1" s="38"/>
      <c r="TYJ1" s="38"/>
      <c r="TYK1" s="38"/>
      <c r="TYL1" s="38"/>
      <c r="TYM1" s="38"/>
      <c r="TYN1" s="38"/>
      <c r="TYO1" s="38"/>
      <c r="TYP1" s="38"/>
      <c r="TYQ1" s="38"/>
      <c r="TYR1" s="38"/>
      <c r="TYS1" s="38"/>
      <c r="TYT1" s="38"/>
      <c r="TYU1" s="38"/>
      <c r="TYV1" s="38"/>
      <c r="TYW1" s="38"/>
      <c r="TYX1" s="38"/>
      <c r="TYY1" s="38"/>
      <c r="TYZ1" s="38"/>
      <c r="TZA1" s="38"/>
      <c r="TZB1" s="38"/>
      <c r="TZC1" s="38"/>
      <c r="TZD1" s="38"/>
      <c r="TZE1" s="38"/>
      <c r="TZF1" s="38"/>
      <c r="TZG1" s="38"/>
      <c r="TZH1" s="38"/>
      <c r="TZI1" s="38"/>
      <c r="TZJ1" s="38"/>
      <c r="TZK1" s="38"/>
      <c r="TZL1" s="38"/>
      <c r="TZM1" s="38"/>
      <c r="TZN1" s="38"/>
      <c r="TZO1" s="38"/>
      <c r="TZP1" s="38"/>
      <c r="TZQ1" s="38"/>
      <c r="TZR1" s="38"/>
      <c r="TZS1" s="38"/>
      <c r="TZT1" s="38"/>
      <c r="TZU1" s="38"/>
      <c r="TZV1" s="38"/>
      <c r="TZW1" s="38"/>
      <c r="TZX1" s="38"/>
      <c r="TZY1" s="38"/>
      <c r="TZZ1" s="38"/>
      <c r="UAA1" s="38"/>
      <c r="UAB1" s="38"/>
      <c r="UAC1" s="38"/>
      <c r="UAD1" s="38"/>
      <c r="UAE1" s="38"/>
      <c r="UAF1" s="38"/>
      <c r="UAG1" s="38"/>
      <c r="UAH1" s="38"/>
      <c r="UAI1" s="38"/>
      <c r="UAJ1" s="38"/>
      <c r="UAK1" s="38"/>
      <c r="UAL1" s="38"/>
      <c r="UAM1" s="38"/>
      <c r="UAN1" s="38"/>
      <c r="UAO1" s="38"/>
      <c r="UAP1" s="38"/>
      <c r="UAQ1" s="38"/>
      <c r="UAR1" s="38"/>
      <c r="UAS1" s="38"/>
      <c r="UAT1" s="38"/>
      <c r="UAU1" s="38"/>
      <c r="UAV1" s="38"/>
      <c r="UAW1" s="38"/>
      <c r="UAX1" s="38"/>
      <c r="UAY1" s="38"/>
      <c r="UAZ1" s="38"/>
      <c r="UBA1" s="38"/>
      <c r="UBB1" s="38"/>
      <c r="UBC1" s="38"/>
      <c r="UBD1" s="38"/>
      <c r="UBE1" s="38"/>
      <c r="UBF1" s="38"/>
      <c r="UBG1" s="38"/>
      <c r="UBH1" s="38"/>
      <c r="UBI1" s="38"/>
      <c r="UBJ1" s="38"/>
      <c r="UBK1" s="38"/>
      <c r="UBL1" s="38"/>
      <c r="UBM1" s="38"/>
      <c r="UBN1" s="38"/>
      <c r="UBO1" s="38"/>
      <c r="UBP1" s="38"/>
      <c r="UBQ1" s="38"/>
      <c r="UBR1" s="38"/>
      <c r="UBS1" s="38"/>
      <c r="UBT1" s="38"/>
      <c r="UBU1" s="38"/>
      <c r="UBV1" s="38"/>
      <c r="UBW1" s="38"/>
      <c r="UBX1" s="38"/>
      <c r="UBY1" s="38"/>
      <c r="UBZ1" s="38"/>
      <c r="UCA1" s="38"/>
      <c r="UCB1" s="38"/>
      <c r="UCC1" s="38"/>
      <c r="UCD1" s="38"/>
      <c r="UCE1" s="38"/>
      <c r="UCF1" s="38"/>
      <c r="UCG1" s="38"/>
      <c r="UCH1" s="38"/>
      <c r="UCI1" s="38"/>
      <c r="UCJ1" s="38"/>
      <c r="UCK1" s="38"/>
      <c r="UCL1" s="38"/>
      <c r="UCM1" s="38"/>
      <c r="UCN1" s="38"/>
      <c r="UCO1" s="38"/>
      <c r="UCP1" s="38"/>
      <c r="UCQ1" s="38"/>
      <c r="UCR1" s="38"/>
      <c r="UCS1" s="38"/>
      <c r="UCT1" s="38"/>
      <c r="UCU1" s="38"/>
      <c r="UCV1" s="38"/>
      <c r="UCW1" s="38"/>
      <c r="UCX1" s="38"/>
      <c r="UCY1" s="38"/>
      <c r="UCZ1" s="38"/>
      <c r="UDA1" s="38"/>
      <c r="UDB1" s="38"/>
      <c r="UDC1" s="38"/>
      <c r="UDD1" s="38"/>
      <c r="UDE1" s="38"/>
      <c r="UDF1" s="38"/>
      <c r="UDG1" s="38"/>
      <c r="UDH1" s="38"/>
      <c r="UDI1" s="38"/>
      <c r="UDJ1" s="38"/>
      <c r="UDK1" s="38"/>
      <c r="UDL1" s="38"/>
      <c r="UDM1" s="38"/>
      <c r="UDN1" s="38"/>
      <c r="UDO1" s="38"/>
      <c r="UDP1" s="38"/>
      <c r="UDQ1" s="38"/>
      <c r="UDR1" s="38"/>
      <c r="UDS1" s="38"/>
      <c r="UDT1" s="38"/>
      <c r="UDU1" s="38"/>
      <c r="UDV1" s="38"/>
      <c r="UDW1" s="38"/>
      <c r="UDX1" s="38"/>
      <c r="UDY1" s="38"/>
      <c r="UDZ1" s="38"/>
      <c r="UEA1" s="38"/>
      <c r="UEB1" s="38"/>
      <c r="UEC1" s="38"/>
      <c r="UED1" s="38"/>
      <c r="UEE1" s="38"/>
      <c r="UEF1" s="38"/>
      <c r="UEG1" s="38"/>
      <c r="UEH1" s="38"/>
      <c r="UEI1" s="38"/>
      <c r="UEJ1" s="38"/>
      <c r="UEK1" s="38"/>
      <c r="UEL1" s="38"/>
      <c r="UEM1" s="38"/>
      <c r="UEN1" s="38"/>
      <c r="UEO1" s="38"/>
      <c r="UEP1" s="38"/>
      <c r="UEQ1" s="38"/>
      <c r="UER1" s="38"/>
      <c r="UES1" s="38"/>
      <c r="UET1" s="38"/>
      <c r="UEU1" s="38"/>
      <c r="UEV1" s="38"/>
      <c r="UEW1" s="38"/>
      <c r="UEX1" s="38"/>
      <c r="UEY1" s="38"/>
      <c r="UEZ1" s="38"/>
      <c r="UFA1" s="38"/>
      <c r="UFB1" s="38"/>
      <c r="UFC1" s="38"/>
      <c r="UFD1" s="38"/>
      <c r="UFE1" s="38"/>
      <c r="UFF1" s="38"/>
      <c r="UFG1" s="38"/>
      <c r="UFH1" s="38"/>
      <c r="UFI1" s="38"/>
      <c r="UFJ1" s="38"/>
      <c r="UFK1" s="38"/>
      <c r="UFL1" s="38"/>
      <c r="UFM1" s="38"/>
      <c r="UFN1" s="38"/>
      <c r="UFO1" s="38"/>
      <c r="UFP1" s="38"/>
      <c r="UFQ1" s="38"/>
      <c r="UFR1" s="38"/>
      <c r="UFS1" s="38"/>
      <c r="UFT1" s="38"/>
      <c r="UFU1" s="38"/>
      <c r="UFV1" s="38"/>
      <c r="UFW1" s="38"/>
      <c r="UFX1" s="38"/>
      <c r="UFY1" s="38"/>
      <c r="UFZ1" s="38"/>
      <c r="UGA1" s="38"/>
      <c r="UGB1" s="38"/>
      <c r="UGC1" s="38"/>
      <c r="UGD1" s="38"/>
      <c r="UGE1" s="38"/>
      <c r="UGF1" s="38"/>
      <c r="UGG1" s="38"/>
      <c r="UGH1" s="38"/>
      <c r="UGI1" s="38"/>
      <c r="UGJ1" s="38"/>
      <c r="UGK1" s="38"/>
      <c r="UGL1" s="38"/>
      <c r="UGM1" s="38"/>
      <c r="UGN1" s="38"/>
      <c r="UGO1" s="38"/>
      <c r="UGP1" s="38"/>
      <c r="UGQ1" s="38"/>
      <c r="UGR1" s="38"/>
      <c r="UGS1" s="38"/>
      <c r="UGT1" s="38"/>
      <c r="UGU1" s="38"/>
      <c r="UGV1" s="38"/>
      <c r="UGW1" s="38"/>
      <c r="UGX1" s="38"/>
      <c r="UGY1" s="38"/>
      <c r="UGZ1" s="38"/>
      <c r="UHA1" s="38"/>
      <c r="UHB1" s="38"/>
      <c r="UHC1" s="38"/>
      <c r="UHD1" s="38"/>
      <c r="UHE1" s="38"/>
      <c r="UHF1" s="38"/>
      <c r="UHG1" s="38"/>
      <c r="UHH1" s="38"/>
      <c r="UHI1" s="38"/>
      <c r="UHJ1" s="38"/>
      <c r="UHK1" s="38"/>
      <c r="UHL1" s="38"/>
      <c r="UHM1" s="38"/>
      <c r="UHN1" s="38"/>
      <c r="UHO1" s="38"/>
      <c r="UHP1" s="38"/>
      <c r="UHQ1" s="38"/>
      <c r="UHR1" s="38"/>
      <c r="UHS1" s="38"/>
      <c r="UHT1" s="38"/>
      <c r="UHU1" s="38"/>
      <c r="UHV1" s="38"/>
      <c r="UHW1" s="38"/>
      <c r="UHX1" s="38"/>
      <c r="UHY1" s="38"/>
      <c r="UHZ1" s="38"/>
      <c r="UIA1" s="38"/>
      <c r="UIB1" s="38"/>
      <c r="UIC1" s="38"/>
      <c r="UID1" s="38"/>
      <c r="UIE1" s="38"/>
      <c r="UIF1" s="38"/>
      <c r="UIG1" s="38"/>
      <c r="UIH1" s="38"/>
      <c r="UII1" s="38"/>
      <c r="UIJ1" s="38"/>
      <c r="UIK1" s="38"/>
      <c r="UIL1" s="38"/>
      <c r="UIM1" s="38"/>
      <c r="UIN1" s="38"/>
      <c r="UIO1" s="38"/>
      <c r="UIP1" s="38"/>
      <c r="UIQ1" s="38"/>
      <c r="UIR1" s="38"/>
      <c r="UIS1" s="38"/>
      <c r="UIT1" s="38"/>
      <c r="UIU1" s="38"/>
      <c r="UIV1" s="38"/>
      <c r="UIW1" s="38"/>
      <c r="UIX1" s="38"/>
      <c r="UIY1" s="38"/>
      <c r="UIZ1" s="38"/>
      <c r="UJA1" s="38"/>
      <c r="UJB1" s="38"/>
      <c r="UJC1" s="38"/>
      <c r="UJD1" s="38"/>
      <c r="UJE1" s="38"/>
      <c r="UJF1" s="38"/>
      <c r="UJG1" s="38"/>
      <c r="UJH1" s="38"/>
      <c r="UJI1" s="38"/>
      <c r="UJJ1" s="38"/>
      <c r="UJK1" s="38"/>
      <c r="UJL1" s="38"/>
      <c r="UJM1" s="38"/>
      <c r="UJN1" s="38"/>
      <c r="UJO1" s="38"/>
      <c r="UJP1" s="38"/>
      <c r="UJQ1" s="38"/>
      <c r="UJR1" s="38"/>
      <c r="UJS1" s="38"/>
      <c r="UJT1" s="38"/>
      <c r="UJU1" s="38"/>
      <c r="UJV1" s="38"/>
      <c r="UJW1" s="38"/>
      <c r="UJX1" s="38"/>
      <c r="UJY1" s="38"/>
      <c r="UJZ1" s="38"/>
      <c r="UKA1" s="38"/>
      <c r="UKB1" s="38"/>
      <c r="UKC1" s="38"/>
      <c r="UKD1" s="38"/>
      <c r="UKE1" s="38"/>
      <c r="UKF1" s="38"/>
      <c r="UKG1" s="38"/>
      <c r="UKH1" s="38"/>
      <c r="UKI1" s="38"/>
      <c r="UKJ1" s="38"/>
      <c r="UKK1" s="38"/>
      <c r="UKL1" s="38"/>
      <c r="UKM1" s="38"/>
      <c r="UKN1" s="38"/>
      <c r="UKO1" s="38"/>
      <c r="UKP1" s="38"/>
      <c r="UKQ1" s="38"/>
      <c r="UKR1" s="38"/>
      <c r="UKS1" s="38"/>
      <c r="UKT1" s="38"/>
      <c r="UKU1" s="38"/>
      <c r="UKV1" s="38"/>
      <c r="UKW1" s="38"/>
      <c r="UKX1" s="38"/>
      <c r="UKY1" s="38"/>
      <c r="UKZ1" s="38"/>
      <c r="ULA1" s="38"/>
      <c r="ULB1" s="38"/>
      <c r="ULC1" s="38"/>
      <c r="ULD1" s="38"/>
      <c r="ULE1" s="38"/>
      <c r="ULF1" s="38"/>
      <c r="ULG1" s="38"/>
      <c r="ULH1" s="38"/>
      <c r="ULI1" s="38"/>
      <c r="ULJ1" s="38"/>
      <c r="ULK1" s="38"/>
      <c r="ULL1" s="38"/>
      <c r="ULM1" s="38"/>
      <c r="ULN1" s="38"/>
      <c r="ULO1" s="38"/>
      <c r="ULP1" s="38"/>
      <c r="ULQ1" s="38"/>
      <c r="ULR1" s="38"/>
      <c r="ULS1" s="38"/>
      <c r="ULT1" s="38"/>
      <c r="ULU1" s="38"/>
      <c r="ULV1" s="38"/>
      <c r="ULW1" s="38"/>
      <c r="ULX1" s="38"/>
      <c r="ULY1" s="38"/>
      <c r="ULZ1" s="38"/>
      <c r="UMA1" s="38"/>
      <c r="UMB1" s="38"/>
      <c r="UMC1" s="38"/>
      <c r="UMD1" s="38"/>
      <c r="UME1" s="38"/>
      <c r="UMF1" s="38"/>
      <c r="UMG1" s="38"/>
      <c r="UMH1" s="38"/>
      <c r="UMI1" s="38"/>
      <c r="UMJ1" s="38"/>
      <c r="UMK1" s="38"/>
      <c r="UML1" s="38"/>
      <c r="UMM1" s="38"/>
      <c r="UMN1" s="38"/>
      <c r="UMO1" s="38"/>
      <c r="UMP1" s="38"/>
      <c r="UMQ1" s="38"/>
      <c r="UMR1" s="38"/>
      <c r="UMS1" s="38"/>
      <c r="UMT1" s="38"/>
      <c r="UMU1" s="38"/>
      <c r="UMV1" s="38"/>
      <c r="UMW1" s="38"/>
      <c r="UMX1" s="38"/>
      <c r="UMY1" s="38"/>
      <c r="UMZ1" s="38"/>
      <c r="UNA1" s="38"/>
      <c r="UNB1" s="38"/>
      <c r="UNC1" s="38"/>
      <c r="UND1" s="38"/>
      <c r="UNE1" s="38"/>
      <c r="UNF1" s="38"/>
      <c r="UNG1" s="38"/>
      <c r="UNH1" s="38"/>
      <c r="UNI1" s="38"/>
      <c r="UNJ1" s="38"/>
      <c r="UNK1" s="38"/>
      <c r="UNL1" s="38"/>
      <c r="UNM1" s="38"/>
      <c r="UNN1" s="38"/>
      <c r="UNO1" s="38"/>
      <c r="UNP1" s="38"/>
      <c r="UNQ1" s="38"/>
      <c r="UNR1" s="38"/>
      <c r="UNS1" s="38"/>
      <c r="UNT1" s="38"/>
      <c r="UNU1" s="38"/>
      <c r="UNV1" s="38"/>
      <c r="UNW1" s="38"/>
      <c r="UNX1" s="38"/>
      <c r="UNY1" s="38"/>
      <c r="UNZ1" s="38"/>
      <c r="UOA1" s="38"/>
      <c r="UOB1" s="38"/>
      <c r="UOC1" s="38"/>
      <c r="UOD1" s="38"/>
      <c r="UOE1" s="38"/>
      <c r="UOF1" s="38"/>
      <c r="UOG1" s="38"/>
      <c r="UOH1" s="38"/>
      <c r="UOI1" s="38"/>
      <c r="UOJ1" s="38"/>
      <c r="UOK1" s="38"/>
      <c r="UOL1" s="38"/>
      <c r="UOM1" s="38"/>
      <c r="UON1" s="38"/>
      <c r="UOO1" s="38"/>
      <c r="UOP1" s="38"/>
      <c r="UOQ1" s="38"/>
      <c r="UOR1" s="38"/>
      <c r="UOS1" s="38"/>
      <c r="UOT1" s="38"/>
      <c r="UOU1" s="38"/>
      <c r="UOV1" s="38"/>
      <c r="UOW1" s="38"/>
      <c r="UOX1" s="38"/>
      <c r="UOY1" s="38"/>
      <c r="UOZ1" s="38"/>
      <c r="UPA1" s="38"/>
      <c r="UPB1" s="38"/>
      <c r="UPC1" s="38"/>
      <c r="UPD1" s="38"/>
      <c r="UPE1" s="38"/>
      <c r="UPF1" s="38"/>
      <c r="UPG1" s="38"/>
      <c r="UPH1" s="38"/>
      <c r="UPI1" s="38"/>
      <c r="UPJ1" s="38"/>
      <c r="UPK1" s="38"/>
      <c r="UPL1" s="38"/>
      <c r="UPM1" s="38"/>
      <c r="UPN1" s="38"/>
      <c r="UPO1" s="38"/>
      <c r="UPP1" s="38"/>
      <c r="UPQ1" s="38"/>
      <c r="UPR1" s="38"/>
      <c r="UPS1" s="38"/>
      <c r="UPT1" s="38"/>
      <c r="UPU1" s="38"/>
      <c r="UPV1" s="38"/>
      <c r="UPW1" s="38"/>
      <c r="UPX1" s="38"/>
      <c r="UPY1" s="38"/>
      <c r="UPZ1" s="38"/>
      <c r="UQA1" s="38"/>
      <c r="UQB1" s="38"/>
      <c r="UQC1" s="38"/>
      <c r="UQD1" s="38"/>
      <c r="UQE1" s="38"/>
      <c r="UQF1" s="38"/>
      <c r="UQG1" s="38"/>
      <c r="UQH1" s="38"/>
      <c r="UQI1" s="38"/>
      <c r="UQJ1" s="38"/>
      <c r="UQK1" s="38"/>
      <c r="UQL1" s="38"/>
      <c r="UQM1" s="38"/>
      <c r="UQN1" s="38"/>
      <c r="UQO1" s="38"/>
      <c r="UQP1" s="38"/>
      <c r="UQQ1" s="38"/>
      <c r="UQR1" s="38"/>
      <c r="UQS1" s="38"/>
      <c r="UQT1" s="38"/>
      <c r="UQU1" s="38"/>
      <c r="UQV1" s="38"/>
      <c r="UQW1" s="38"/>
      <c r="UQX1" s="38"/>
      <c r="UQY1" s="38"/>
      <c r="UQZ1" s="38"/>
      <c r="URA1" s="38"/>
      <c r="URB1" s="38"/>
      <c r="URC1" s="38"/>
      <c r="URD1" s="38"/>
      <c r="URE1" s="38"/>
      <c r="URF1" s="38"/>
      <c r="URG1" s="38"/>
      <c r="URH1" s="38"/>
      <c r="URI1" s="38"/>
      <c r="URJ1" s="38"/>
      <c r="URK1" s="38"/>
      <c r="URL1" s="38"/>
      <c r="URM1" s="38"/>
      <c r="URN1" s="38"/>
      <c r="URO1" s="38"/>
      <c r="URP1" s="38"/>
      <c r="URQ1" s="38"/>
      <c r="URR1" s="38"/>
      <c r="URS1" s="38"/>
      <c r="URT1" s="38"/>
      <c r="URU1" s="38"/>
      <c r="URV1" s="38"/>
      <c r="URW1" s="38"/>
      <c r="URX1" s="38"/>
      <c r="URY1" s="38"/>
      <c r="URZ1" s="38"/>
      <c r="USA1" s="38"/>
      <c r="USB1" s="38"/>
      <c r="USC1" s="38"/>
      <c r="USD1" s="38"/>
      <c r="USE1" s="38"/>
      <c r="USF1" s="38"/>
      <c r="USG1" s="38"/>
      <c r="USH1" s="38"/>
      <c r="USI1" s="38"/>
      <c r="USJ1" s="38"/>
      <c r="USK1" s="38"/>
      <c r="USL1" s="38"/>
      <c r="USM1" s="38"/>
      <c r="USN1" s="38"/>
      <c r="USO1" s="38"/>
      <c r="USP1" s="38"/>
      <c r="USQ1" s="38"/>
      <c r="USR1" s="38"/>
      <c r="USS1" s="38"/>
      <c r="UST1" s="38"/>
      <c r="USU1" s="38"/>
      <c r="USV1" s="38"/>
      <c r="USW1" s="38"/>
      <c r="USX1" s="38"/>
      <c r="USY1" s="38"/>
      <c r="USZ1" s="38"/>
      <c r="UTA1" s="38"/>
      <c r="UTB1" s="38"/>
      <c r="UTC1" s="38"/>
      <c r="UTD1" s="38"/>
      <c r="UTE1" s="38"/>
      <c r="UTF1" s="38"/>
      <c r="UTG1" s="38"/>
      <c r="UTH1" s="38"/>
      <c r="UTI1" s="38"/>
      <c r="UTJ1" s="38"/>
      <c r="UTK1" s="38"/>
      <c r="UTL1" s="38"/>
      <c r="UTM1" s="38"/>
      <c r="UTN1" s="38"/>
      <c r="UTO1" s="38"/>
      <c r="UTP1" s="38"/>
      <c r="UTQ1" s="38"/>
      <c r="UTR1" s="38"/>
      <c r="UTS1" s="38"/>
      <c r="UTT1" s="38"/>
      <c r="UTU1" s="38"/>
      <c r="UTV1" s="38"/>
      <c r="UTW1" s="38"/>
      <c r="UTX1" s="38"/>
      <c r="UTY1" s="38"/>
      <c r="UTZ1" s="38"/>
      <c r="UUA1" s="38"/>
      <c r="UUB1" s="38"/>
      <c r="UUC1" s="38"/>
      <c r="UUD1" s="38"/>
      <c r="UUE1" s="38"/>
      <c r="UUF1" s="38"/>
      <c r="UUG1" s="38"/>
      <c r="UUH1" s="38"/>
      <c r="UUI1" s="38"/>
      <c r="UUJ1" s="38"/>
      <c r="UUK1" s="38"/>
      <c r="UUL1" s="38"/>
      <c r="UUM1" s="38"/>
      <c r="UUN1" s="38"/>
      <c r="UUO1" s="38"/>
      <c r="UUP1" s="38"/>
      <c r="UUQ1" s="38"/>
      <c r="UUR1" s="38"/>
      <c r="UUS1" s="38"/>
      <c r="UUT1" s="38"/>
      <c r="UUU1" s="38"/>
      <c r="UUV1" s="38"/>
      <c r="UUW1" s="38"/>
      <c r="UUX1" s="38"/>
      <c r="UUY1" s="38"/>
      <c r="UUZ1" s="38"/>
      <c r="UVA1" s="38"/>
      <c r="UVB1" s="38"/>
      <c r="UVC1" s="38"/>
      <c r="UVD1" s="38"/>
      <c r="UVE1" s="38"/>
      <c r="UVF1" s="38"/>
      <c r="UVG1" s="38"/>
      <c r="UVH1" s="38"/>
      <c r="UVI1" s="38"/>
      <c r="UVJ1" s="38"/>
      <c r="UVK1" s="38"/>
      <c r="UVL1" s="38"/>
      <c r="UVM1" s="38"/>
      <c r="UVN1" s="38"/>
      <c r="UVO1" s="38"/>
      <c r="UVP1" s="38"/>
      <c r="UVQ1" s="38"/>
      <c r="UVR1" s="38"/>
      <c r="UVS1" s="38"/>
      <c r="UVT1" s="38"/>
      <c r="UVU1" s="38"/>
      <c r="UVV1" s="38"/>
      <c r="UVW1" s="38"/>
      <c r="UVX1" s="38"/>
      <c r="UVY1" s="38"/>
      <c r="UVZ1" s="38"/>
      <c r="UWA1" s="38"/>
      <c r="UWB1" s="38"/>
      <c r="UWC1" s="38"/>
      <c r="UWD1" s="38"/>
      <c r="UWE1" s="38"/>
      <c r="UWF1" s="38"/>
      <c r="UWG1" s="38"/>
      <c r="UWH1" s="38"/>
      <c r="UWI1" s="38"/>
      <c r="UWJ1" s="38"/>
      <c r="UWK1" s="38"/>
      <c r="UWL1" s="38"/>
      <c r="UWM1" s="38"/>
      <c r="UWN1" s="38"/>
      <c r="UWO1" s="38"/>
      <c r="UWP1" s="38"/>
      <c r="UWQ1" s="38"/>
      <c r="UWR1" s="38"/>
      <c r="UWS1" s="38"/>
      <c r="UWT1" s="38"/>
      <c r="UWU1" s="38"/>
      <c r="UWV1" s="38"/>
      <c r="UWW1" s="38"/>
      <c r="UWX1" s="38"/>
      <c r="UWY1" s="38"/>
      <c r="UWZ1" s="38"/>
      <c r="UXA1" s="38"/>
      <c r="UXB1" s="38"/>
      <c r="UXC1" s="38"/>
      <c r="UXD1" s="38"/>
      <c r="UXE1" s="38"/>
      <c r="UXF1" s="38"/>
      <c r="UXG1" s="38"/>
      <c r="UXH1" s="38"/>
      <c r="UXI1" s="38"/>
      <c r="UXJ1" s="38"/>
      <c r="UXK1" s="38"/>
      <c r="UXL1" s="38"/>
      <c r="UXM1" s="38"/>
      <c r="UXN1" s="38"/>
      <c r="UXO1" s="38"/>
      <c r="UXP1" s="38"/>
      <c r="UXQ1" s="38"/>
      <c r="UXR1" s="38"/>
      <c r="UXS1" s="38"/>
      <c r="UXT1" s="38"/>
      <c r="UXU1" s="38"/>
      <c r="UXV1" s="38"/>
      <c r="UXW1" s="38"/>
      <c r="UXX1" s="38"/>
      <c r="UXY1" s="38"/>
      <c r="UXZ1" s="38"/>
      <c r="UYA1" s="38"/>
      <c r="UYB1" s="38"/>
      <c r="UYC1" s="38"/>
      <c r="UYD1" s="38"/>
      <c r="UYE1" s="38"/>
      <c r="UYF1" s="38"/>
      <c r="UYG1" s="38"/>
      <c r="UYH1" s="38"/>
      <c r="UYI1" s="38"/>
      <c r="UYJ1" s="38"/>
      <c r="UYK1" s="38"/>
      <c r="UYL1" s="38"/>
      <c r="UYM1" s="38"/>
      <c r="UYN1" s="38"/>
      <c r="UYO1" s="38"/>
      <c r="UYP1" s="38"/>
      <c r="UYQ1" s="38"/>
      <c r="UYR1" s="38"/>
      <c r="UYS1" s="38"/>
      <c r="UYT1" s="38"/>
      <c r="UYU1" s="38"/>
      <c r="UYV1" s="38"/>
      <c r="UYW1" s="38"/>
      <c r="UYX1" s="38"/>
      <c r="UYY1" s="38"/>
      <c r="UYZ1" s="38"/>
      <c r="UZA1" s="38"/>
      <c r="UZB1" s="38"/>
      <c r="UZC1" s="38"/>
      <c r="UZD1" s="38"/>
      <c r="UZE1" s="38"/>
      <c r="UZF1" s="38"/>
      <c r="UZG1" s="38"/>
      <c r="UZH1" s="38"/>
      <c r="UZI1" s="38"/>
      <c r="UZJ1" s="38"/>
      <c r="UZK1" s="38"/>
      <c r="UZL1" s="38"/>
      <c r="UZM1" s="38"/>
      <c r="UZN1" s="38"/>
      <c r="UZO1" s="38"/>
      <c r="UZP1" s="38"/>
      <c r="UZQ1" s="38"/>
      <c r="UZR1" s="38"/>
      <c r="UZS1" s="38"/>
      <c r="UZT1" s="38"/>
      <c r="UZU1" s="38"/>
      <c r="UZV1" s="38"/>
      <c r="UZW1" s="38"/>
      <c r="UZX1" s="38"/>
      <c r="UZY1" s="38"/>
      <c r="UZZ1" s="38"/>
      <c r="VAA1" s="38"/>
      <c r="VAB1" s="38"/>
      <c r="VAC1" s="38"/>
      <c r="VAD1" s="38"/>
      <c r="VAE1" s="38"/>
      <c r="VAF1" s="38"/>
      <c r="VAG1" s="38"/>
      <c r="VAH1" s="38"/>
      <c r="VAI1" s="38"/>
      <c r="VAJ1" s="38"/>
      <c r="VAK1" s="38"/>
      <c r="VAL1" s="38"/>
      <c r="VAM1" s="38"/>
      <c r="VAN1" s="38"/>
      <c r="VAO1" s="38"/>
      <c r="VAP1" s="38"/>
      <c r="VAQ1" s="38"/>
      <c r="VAR1" s="38"/>
      <c r="VAS1" s="38"/>
      <c r="VAT1" s="38"/>
      <c r="VAU1" s="38"/>
      <c r="VAV1" s="38"/>
      <c r="VAW1" s="38"/>
      <c r="VAX1" s="38"/>
      <c r="VAY1" s="38"/>
      <c r="VAZ1" s="38"/>
      <c r="VBA1" s="38"/>
      <c r="VBB1" s="38"/>
      <c r="VBC1" s="38"/>
      <c r="VBD1" s="38"/>
      <c r="VBE1" s="38"/>
      <c r="VBF1" s="38"/>
      <c r="VBG1" s="38"/>
      <c r="VBH1" s="38"/>
      <c r="VBI1" s="38"/>
      <c r="VBJ1" s="38"/>
      <c r="VBK1" s="38"/>
      <c r="VBL1" s="38"/>
      <c r="VBM1" s="38"/>
      <c r="VBN1" s="38"/>
      <c r="VBO1" s="38"/>
      <c r="VBP1" s="38"/>
      <c r="VBQ1" s="38"/>
      <c r="VBR1" s="38"/>
      <c r="VBS1" s="38"/>
      <c r="VBT1" s="38"/>
      <c r="VBU1" s="38"/>
      <c r="VBV1" s="38"/>
      <c r="VBW1" s="38"/>
      <c r="VBX1" s="38"/>
      <c r="VBY1" s="38"/>
      <c r="VBZ1" s="38"/>
      <c r="VCA1" s="38"/>
      <c r="VCB1" s="38"/>
      <c r="VCC1" s="38"/>
      <c r="VCD1" s="38"/>
      <c r="VCE1" s="38"/>
      <c r="VCF1" s="38"/>
      <c r="VCG1" s="38"/>
      <c r="VCH1" s="38"/>
      <c r="VCI1" s="38"/>
      <c r="VCJ1" s="38"/>
      <c r="VCK1" s="38"/>
      <c r="VCL1" s="38"/>
      <c r="VCM1" s="38"/>
      <c r="VCN1" s="38"/>
      <c r="VCO1" s="38"/>
      <c r="VCP1" s="38"/>
      <c r="VCQ1" s="38"/>
      <c r="VCR1" s="38"/>
      <c r="VCS1" s="38"/>
      <c r="VCT1" s="38"/>
      <c r="VCU1" s="38"/>
      <c r="VCV1" s="38"/>
      <c r="VCW1" s="38"/>
      <c r="VCX1" s="38"/>
      <c r="VCY1" s="38"/>
      <c r="VCZ1" s="38"/>
      <c r="VDA1" s="38"/>
      <c r="VDB1" s="38"/>
      <c r="VDC1" s="38"/>
      <c r="VDD1" s="38"/>
      <c r="VDE1" s="38"/>
      <c r="VDF1" s="38"/>
      <c r="VDG1" s="38"/>
      <c r="VDH1" s="38"/>
      <c r="VDI1" s="38"/>
      <c r="VDJ1" s="38"/>
      <c r="VDK1" s="38"/>
      <c r="VDL1" s="38"/>
      <c r="VDM1" s="38"/>
      <c r="VDN1" s="38"/>
      <c r="VDO1" s="38"/>
      <c r="VDP1" s="38"/>
      <c r="VDQ1" s="38"/>
      <c r="VDR1" s="38"/>
      <c r="VDS1" s="38"/>
      <c r="VDT1" s="38"/>
      <c r="VDU1" s="38"/>
      <c r="VDV1" s="38"/>
      <c r="VDW1" s="38"/>
      <c r="VDX1" s="38"/>
      <c r="VDY1" s="38"/>
      <c r="VDZ1" s="38"/>
      <c r="VEA1" s="38"/>
      <c r="VEB1" s="38"/>
      <c r="VEC1" s="38"/>
      <c r="VED1" s="38"/>
      <c r="VEE1" s="38"/>
      <c r="VEF1" s="38"/>
      <c r="VEG1" s="38"/>
      <c r="VEH1" s="38"/>
      <c r="VEI1" s="38"/>
      <c r="VEJ1" s="38"/>
      <c r="VEK1" s="38"/>
      <c r="VEL1" s="38"/>
      <c r="VEM1" s="38"/>
      <c r="VEN1" s="38"/>
      <c r="VEO1" s="38"/>
      <c r="VEP1" s="38"/>
      <c r="VEQ1" s="38"/>
      <c r="VER1" s="38"/>
      <c r="VES1" s="38"/>
      <c r="VET1" s="38"/>
      <c r="VEU1" s="38"/>
      <c r="VEV1" s="38"/>
      <c r="VEW1" s="38"/>
      <c r="VEX1" s="38"/>
      <c r="VEY1" s="38"/>
      <c r="VEZ1" s="38"/>
      <c r="VFA1" s="38"/>
      <c r="VFB1" s="38"/>
      <c r="VFC1" s="38"/>
      <c r="VFD1" s="38"/>
      <c r="VFE1" s="38"/>
      <c r="VFF1" s="38"/>
      <c r="VFG1" s="38"/>
      <c r="VFH1" s="38"/>
      <c r="VFI1" s="38"/>
      <c r="VFJ1" s="38"/>
      <c r="VFK1" s="38"/>
      <c r="VFL1" s="38"/>
      <c r="VFM1" s="38"/>
      <c r="VFN1" s="38"/>
      <c r="VFO1" s="38"/>
      <c r="VFP1" s="38"/>
      <c r="VFQ1" s="38"/>
      <c r="VFR1" s="38"/>
      <c r="VFS1" s="38"/>
      <c r="VFT1" s="38"/>
      <c r="VFU1" s="38"/>
      <c r="VFV1" s="38"/>
      <c r="VFW1" s="38"/>
      <c r="VFX1" s="38"/>
      <c r="VFY1" s="38"/>
      <c r="VFZ1" s="38"/>
      <c r="VGA1" s="38"/>
      <c r="VGB1" s="38"/>
      <c r="VGC1" s="38"/>
      <c r="VGD1" s="38"/>
      <c r="VGE1" s="38"/>
      <c r="VGF1" s="38"/>
      <c r="VGG1" s="38"/>
      <c r="VGH1" s="38"/>
      <c r="VGI1" s="38"/>
      <c r="VGJ1" s="38"/>
      <c r="VGK1" s="38"/>
      <c r="VGL1" s="38"/>
      <c r="VGM1" s="38"/>
      <c r="VGN1" s="38"/>
      <c r="VGO1" s="38"/>
      <c r="VGP1" s="38"/>
      <c r="VGQ1" s="38"/>
      <c r="VGR1" s="38"/>
      <c r="VGS1" s="38"/>
      <c r="VGT1" s="38"/>
      <c r="VGU1" s="38"/>
      <c r="VGV1" s="38"/>
      <c r="VGW1" s="38"/>
      <c r="VGX1" s="38"/>
      <c r="VGY1" s="38"/>
      <c r="VGZ1" s="38"/>
      <c r="VHA1" s="38"/>
      <c r="VHB1" s="38"/>
      <c r="VHC1" s="38"/>
      <c r="VHD1" s="38"/>
      <c r="VHE1" s="38"/>
      <c r="VHF1" s="38"/>
      <c r="VHG1" s="38"/>
      <c r="VHH1" s="38"/>
      <c r="VHI1" s="38"/>
      <c r="VHJ1" s="38"/>
      <c r="VHK1" s="38"/>
      <c r="VHL1" s="38"/>
      <c r="VHM1" s="38"/>
      <c r="VHN1" s="38"/>
      <c r="VHO1" s="38"/>
      <c r="VHP1" s="38"/>
      <c r="VHQ1" s="38"/>
      <c r="VHR1" s="38"/>
      <c r="VHS1" s="38"/>
      <c r="VHT1" s="38"/>
      <c r="VHU1" s="38"/>
      <c r="VHV1" s="38"/>
      <c r="VHW1" s="38"/>
      <c r="VHX1" s="38"/>
      <c r="VHY1" s="38"/>
      <c r="VHZ1" s="38"/>
      <c r="VIA1" s="38"/>
      <c r="VIB1" s="38"/>
      <c r="VIC1" s="38"/>
      <c r="VID1" s="38"/>
      <c r="VIE1" s="38"/>
      <c r="VIF1" s="38"/>
      <c r="VIG1" s="38"/>
      <c r="VIH1" s="38"/>
      <c r="VII1" s="38"/>
      <c r="VIJ1" s="38"/>
      <c r="VIK1" s="38"/>
      <c r="VIL1" s="38"/>
      <c r="VIM1" s="38"/>
      <c r="VIN1" s="38"/>
      <c r="VIO1" s="38"/>
      <c r="VIP1" s="38"/>
      <c r="VIQ1" s="38"/>
      <c r="VIR1" s="38"/>
      <c r="VIS1" s="38"/>
      <c r="VIT1" s="38"/>
      <c r="VIU1" s="38"/>
      <c r="VIV1" s="38"/>
      <c r="VIW1" s="38"/>
      <c r="VIX1" s="38"/>
      <c r="VIY1" s="38"/>
      <c r="VIZ1" s="38"/>
      <c r="VJA1" s="38"/>
      <c r="VJB1" s="38"/>
      <c r="VJC1" s="38"/>
      <c r="VJD1" s="38"/>
      <c r="VJE1" s="38"/>
      <c r="VJF1" s="38"/>
      <c r="VJG1" s="38"/>
      <c r="VJH1" s="38"/>
      <c r="VJI1" s="38"/>
      <c r="VJJ1" s="38"/>
      <c r="VJK1" s="38"/>
      <c r="VJL1" s="38"/>
      <c r="VJM1" s="38"/>
      <c r="VJN1" s="38"/>
      <c r="VJO1" s="38"/>
      <c r="VJP1" s="38"/>
      <c r="VJQ1" s="38"/>
      <c r="VJR1" s="38"/>
      <c r="VJS1" s="38"/>
      <c r="VJT1" s="38"/>
      <c r="VJU1" s="38"/>
      <c r="VJV1" s="38"/>
      <c r="VJW1" s="38"/>
      <c r="VJX1" s="38"/>
      <c r="VJY1" s="38"/>
      <c r="VJZ1" s="38"/>
      <c r="VKA1" s="38"/>
      <c r="VKB1" s="38"/>
      <c r="VKC1" s="38"/>
      <c r="VKD1" s="38"/>
      <c r="VKE1" s="38"/>
      <c r="VKF1" s="38"/>
      <c r="VKG1" s="38"/>
      <c r="VKH1" s="38"/>
      <c r="VKI1" s="38"/>
      <c r="VKJ1" s="38"/>
      <c r="VKK1" s="38"/>
      <c r="VKL1" s="38"/>
      <c r="VKM1" s="38"/>
      <c r="VKN1" s="38"/>
      <c r="VKO1" s="38"/>
      <c r="VKP1" s="38"/>
      <c r="VKQ1" s="38"/>
      <c r="VKR1" s="38"/>
      <c r="VKS1" s="38"/>
      <c r="VKT1" s="38"/>
      <c r="VKU1" s="38"/>
      <c r="VKV1" s="38"/>
      <c r="VKW1" s="38"/>
      <c r="VKX1" s="38"/>
      <c r="VKY1" s="38"/>
      <c r="VKZ1" s="38"/>
      <c r="VLA1" s="38"/>
      <c r="VLB1" s="38"/>
      <c r="VLC1" s="38"/>
      <c r="VLD1" s="38"/>
      <c r="VLE1" s="38"/>
      <c r="VLF1" s="38"/>
      <c r="VLG1" s="38"/>
      <c r="VLH1" s="38"/>
      <c r="VLI1" s="38"/>
      <c r="VLJ1" s="38"/>
      <c r="VLK1" s="38"/>
      <c r="VLL1" s="38"/>
      <c r="VLM1" s="38"/>
      <c r="VLN1" s="38"/>
      <c r="VLO1" s="38"/>
      <c r="VLP1" s="38"/>
      <c r="VLQ1" s="38"/>
      <c r="VLR1" s="38"/>
      <c r="VLS1" s="38"/>
      <c r="VLT1" s="38"/>
      <c r="VLU1" s="38"/>
      <c r="VLV1" s="38"/>
      <c r="VLW1" s="38"/>
      <c r="VLX1" s="38"/>
      <c r="VLY1" s="38"/>
      <c r="VLZ1" s="38"/>
      <c r="VMA1" s="38"/>
      <c r="VMB1" s="38"/>
      <c r="VMC1" s="38"/>
      <c r="VMD1" s="38"/>
      <c r="VME1" s="38"/>
      <c r="VMF1" s="38"/>
      <c r="VMG1" s="38"/>
      <c r="VMH1" s="38"/>
      <c r="VMI1" s="38"/>
      <c r="VMJ1" s="38"/>
      <c r="VMK1" s="38"/>
      <c r="VML1" s="38"/>
      <c r="VMM1" s="38"/>
      <c r="VMN1" s="38"/>
      <c r="VMO1" s="38"/>
      <c r="VMP1" s="38"/>
      <c r="VMQ1" s="38"/>
      <c r="VMR1" s="38"/>
      <c r="VMS1" s="38"/>
      <c r="VMT1" s="38"/>
      <c r="VMU1" s="38"/>
      <c r="VMV1" s="38"/>
      <c r="VMW1" s="38"/>
      <c r="VMX1" s="38"/>
      <c r="VMY1" s="38"/>
      <c r="VMZ1" s="38"/>
      <c r="VNA1" s="38"/>
      <c r="VNB1" s="38"/>
      <c r="VNC1" s="38"/>
      <c r="VND1" s="38"/>
      <c r="VNE1" s="38"/>
      <c r="VNF1" s="38"/>
      <c r="VNG1" s="38"/>
      <c r="VNH1" s="38"/>
      <c r="VNI1" s="38"/>
      <c r="VNJ1" s="38"/>
      <c r="VNK1" s="38"/>
      <c r="VNL1" s="38"/>
      <c r="VNM1" s="38"/>
      <c r="VNN1" s="38"/>
      <c r="VNO1" s="38"/>
      <c r="VNP1" s="38"/>
      <c r="VNQ1" s="38"/>
      <c r="VNR1" s="38"/>
      <c r="VNS1" s="38"/>
      <c r="VNT1" s="38"/>
      <c r="VNU1" s="38"/>
      <c r="VNV1" s="38"/>
      <c r="VNW1" s="38"/>
      <c r="VNX1" s="38"/>
      <c r="VNY1" s="38"/>
      <c r="VNZ1" s="38"/>
      <c r="VOA1" s="38"/>
      <c r="VOB1" s="38"/>
      <c r="VOC1" s="38"/>
      <c r="VOD1" s="38"/>
      <c r="VOE1" s="38"/>
      <c r="VOF1" s="38"/>
      <c r="VOG1" s="38"/>
      <c r="VOH1" s="38"/>
      <c r="VOI1" s="38"/>
      <c r="VOJ1" s="38"/>
      <c r="VOK1" s="38"/>
      <c r="VOL1" s="38"/>
      <c r="VOM1" s="38"/>
      <c r="VON1" s="38"/>
      <c r="VOO1" s="38"/>
      <c r="VOP1" s="38"/>
      <c r="VOQ1" s="38"/>
      <c r="VOR1" s="38"/>
      <c r="VOS1" s="38"/>
      <c r="VOT1" s="38"/>
      <c r="VOU1" s="38"/>
      <c r="VOV1" s="38"/>
      <c r="VOW1" s="38"/>
      <c r="VOX1" s="38"/>
      <c r="VOY1" s="38"/>
      <c r="VOZ1" s="38"/>
      <c r="VPA1" s="38"/>
      <c r="VPB1" s="38"/>
      <c r="VPC1" s="38"/>
      <c r="VPD1" s="38"/>
      <c r="VPE1" s="38"/>
      <c r="VPF1" s="38"/>
      <c r="VPG1" s="38"/>
      <c r="VPH1" s="38"/>
      <c r="VPI1" s="38"/>
      <c r="VPJ1" s="38"/>
      <c r="VPK1" s="38"/>
      <c r="VPL1" s="38"/>
      <c r="VPM1" s="38"/>
      <c r="VPN1" s="38"/>
      <c r="VPO1" s="38"/>
      <c r="VPP1" s="38"/>
      <c r="VPQ1" s="38"/>
      <c r="VPR1" s="38"/>
      <c r="VPS1" s="38"/>
      <c r="VPT1" s="38"/>
      <c r="VPU1" s="38"/>
      <c r="VPV1" s="38"/>
      <c r="VPW1" s="38"/>
      <c r="VPX1" s="38"/>
      <c r="VPY1" s="38"/>
      <c r="VPZ1" s="38"/>
      <c r="VQA1" s="38"/>
      <c r="VQB1" s="38"/>
      <c r="VQC1" s="38"/>
      <c r="VQD1" s="38"/>
      <c r="VQE1" s="38"/>
      <c r="VQF1" s="38"/>
      <c r="VQG1" s="38"/>
      <c r="VQH1" s="38"/>
      <c r="VQI1" s="38"/>
      <c r="VQJ1" s="38"/>
      <c r="VQK1" s="38"/>
      <c r="VQL1" s="38"/>
      <c r="VQM1" s="38"/>
      <c r="VQN1" s="38"/>
      <c r="VQO1" s="38"/>
      <c r="VQP1" s="38"/>
      <c r="VQQ1" s="38"/>
      <c r="VQR1" s="38"/>
      <c r="VQS1" s="38"/>
      <c r="VQT1" s="38"/>
      <c r="VQU1" s="38"/>
      <c r="VQV1" s="38"/>
      <c r="VQW1" s="38"/>
      <c r="VQX1" s="38"/>
      <c r="VQY1" s="38"/>
      <c r="VQZ1" s="38"/>
      <c r="VRA1" s="38"/>
      <c r="VRB1" s="38"/>
      <c r="VRC1" s="38"/>
      <c r="VRD1" s="38"/>
      <c r="VRE1" s="38"/>
      <c r="VRF1" s="38"/>
      <c r="VRG1" s="38"/>
      <c r="VRH1" s="38"/>
      <c r="VRI1" s="38"/>
      <c r="VRJ1" s="38"/>
      <c r="VRK1" s="38"/>
      <c r="VRL1" s="38"/>
      <c r="VRM1" s="38"/>
      <c r="VRN1" s="38"/>
      <c r="VRO1" s="38"/>
      <c r="VRP1" s="38"/>
      <c r="VRQ1" s="38"/>
      <c r="VRR1" s="38"/>
      <c r="VRS1" s="38"/>
      <c r="VRT1" s="38"/>
      <c r="VRU1" s="38"/>
      <c r="VRV1" s="38"/>
      <c r="VRW1" s="38"/>
      <c r="VRX1" s="38"/>
      <c r="VRY1" s="38"/>
      <c r="VRZ1" s="38"/>
      <c r="VSA1" s="38"/>
      <c r="VSB1" s="38"/>
      <c r="VSC1" s="38"/>
      <c r="VSD1" s="38"/>
      <c r="VSE1" s="38"/>
      <c r="VSF1" s="38"/>
      <c r="VSG1" s="38"/>
      <c r="VSH1" s="38"/>
      <c r="VSI1" s="38"/>
      <c r="VSJ1" s="38"/>
      <c r="VSK1" s="38"/>
      <c r="VSL1" s="38"/>
      <c r="VSM1" s="38"/>
      <c r="VSN1" s="38"/>
      <c r="VSO1" s="38"/>
      <c r="VSP1" s="38"/>
      <c r="VSQ1" s="38"/>
      <c r="VSR1" s="38"/>
      <c r="VSS1" s="38"/>
      <c r="VST1" s="38"/>
      <c r="VSU1" s="38"/>
      <c r="VSV1" s="38"/>
      <c r="VSW1" s="38"/>
      <c r="VSX1" s="38"/>
      <c r="VSY1" s="38"/>
      <c r="VSZ1" s="38"/>
      <c r="VTA1" s="38"/>
      <c r="VTB1" s="38"/>
      <c r="VTC1" s="38"/>
      <c r="VTD1" s="38"/>
      <c r="VTE1" s="38"/>
      <c r="VTF1" s="38"/>
      <c r="VTG1" s="38"/>
      <c r="VTH1" s="38"/>
      <c r="VTI1" s="38"/>
      <c r="VTJ1" s="38"/>
      <c r="VTK1" s="38"/>
      <c r="VTL1" s="38"/>
      <c r="VTM1" s="38"/>
      <c r="VTN1" s="38"/>
      <c r="VTO1" s="38"/>
      <c r="VTP1" s="38"/>
      <c r="VTQ1" s="38"/>
      <c r="VTR1" s="38"/>
      <c r="VTS1" s="38"/>
      <c r="VTT1" s="38"/>
      <c r="VTU1" s="38"/>
      <c r="VTV1" s="38"/>
      <c r="VTW1" s="38"/>
      <c r="VTX1" s="38"/>
      <c r="VTY1" s="38"/>
      <c r="VTZ1" s="38"/>
      <c r="VUA1" s="38"/>
      <c r="VUB1" s="38"/>
      <c r="VUC1" s="38"/>
      <c r="VUD1" s="38"/>
      <c r="VUE1" s="38"/>
      <c r="VUF1" s="38"/>
      <c r="VUG1" s="38"/>
      <c r="VUH1" s="38"/>
      <c r="VUI1" s="38"/>
      <c r="VUJ1" s="38"/>
      <c r="VUK1" s="38"/>
      <c r="VUL1" s="38"/>
      <c r="VUM1" s="38"/>
      <c r="VUN1" s="38"/>
      <c r="VUO1" s="38"/>
      <c r="VUP1" s="38"/>
      <c r="VUQ1" s="38"/>
      <c r="VUR1" s="38"/>
      <c r="VUS1" s="38"/>
      <c r="VUT1" s="38"/>
      <c r="VUU1" s="38"/>
      <c r="VUV1" s="38"/>
      <c r="VUW1" s="38"/>
      <c r="VUX1" s="38"/>
      <c r="VUY1" s="38"/>
      <c r="VUZ1" s="38"/>
      <c r="VVA1" s="38"/>
      <c r="VVB1" s="38"/>
      <c r="VVC1" s="38"/>
      <c r="VVD1" s="38"/>
      <c r="VVE1" s="38"/>
      <c r="VVF1" s="38"/>
      <c r="VVG1" s="38"/>
      <c r="VVH1" s="38"/>
      <c r="VVI1" s="38"/>
      <c r="VVJ1" s="38"/>
      <c r="VVK1" s="38"/>
      <c r="VVL1" s="38"/>
      <c r="VVM1" s="38"/>
      <c r="VVN1" s="38"/>
      <c r="VVO1" s="38"/>
      <c r="VVP1" s="38"/>
      <c r="VVQ1" s="38"/>
      <c r="VVR1" s="38"/>
      <c r="VVS1" s="38"/>
      <c r="VVT1" s="38"/>
      <c r="VVU1" s="38"/>
      <c r="VVV1" s="38"/>
      <c r="VVW1" s="38"/>
      <c r="VVX1" s="38"/>
      <c r="VVY1" s="38"/>
      <c r="VVZ1" s="38"/>
      <c r="VWA1" s="38"/>
      <c r="VWB1" s="38"/>
      <c r="VWC1" s="38"/>
      <c r="VWD1" s="38"/>
      <c r="VWE1" s="38"/>
      <c r="VWF1" s="38"/>
      <c r="VWG1" s="38"/>
      <c r="VWH1" s="38"/>
      <c r="VWI1" s="38"/>
      <c r="VWJ1" s="38"/>
      <c r="VWK1" s="38"/>
      <c r="VWL1" s="38"/>
      <c r="VWM1" s="38"/>
      <c r="VWN1" s="38"/>
      <c r="VWO1" s="38"/>
      <c r="VWP1" s="38"/>
      <c r="VWQ1" s="38"/>
      <c r="VWR1" s="38"/>
      <c r="VWS1" s="38"/>
      <c r="VWT1" s="38"/>
      <c r="VWU1" s="38"/>
      <c r="VWV1" s="38"/>
      <c r="VWW1" s="38"/>
      <c r="VWX1" s="38"/>
      <c r="VWY1" s="38"/>
      <c r="VWZ1" s="38"/>
      <c r="VXA1" s="38"/>
      <c r="VXB1" s="38"/>
      <c r="VXC1" s="38"/>
      <c r="VXD1" s="38"/>
      <c r="VXE1" s="38"/>
      <c r="VXF1" s="38"/>
      <c r="VXG1" s="38"/>
      <c r="VXH1" s="38"/>
      <c r="VXI1" s="38"/>
      <c r="VXJ1" s="38"/>
      <c r="VXK1" s="38"/>
      <c r="VXL1" s="38"/>
      <c r="VXM1" s="38"/>
      <c r="VXN1" s="38"/>
      <c r="VXO1" s="38"/>
      <c r="VXP1" s="38"/>
      <c r="VXQ1" s="38"/>
      <c r="VXR1" s="38"/>
      <c r="VXS1" s="38"/>
      <c r="VXT1" s="38"/>
      <c r="VXU1" s="38"/>
      <c r="VXV1" s="38"/>
      <c r="VXW1" s="38"/>
      <c r="VXX1" s="38"/>
      <c r="VXY1" s="38"/>
      <c r="VXZ1" s="38"/>
      <c r="VYA1" s="38"/>
      <c r="VYB1" s="38"/>
      <c r="VYC1" s="38"/>
      <c r="VYD1" s="38"/>
      <c r="VYE1" s="38"/>
      <c r="VYF1" s="38"/>
      <c r="VYG1" s="38"/>
      <c r="VYH1" s="38"/>
      <c r="VYI1" s="38"/>
      <c r="VYJ1" s="38"/>
      <c r="VYK1" s="38"/>
      <c r="VYL1" s="38"/>
      <c r="VYM1" s="38"/>
      <c r="VYN1" s="38"/>
      <c r="VYO1" s="38"/>
      <c r="VYP1" s="38"/>
      <c r="VYQ1" s="38"/>
      <c r="VYR1" s="38"/>
      <c r="VYS1" s="38"/>
      <c r="VYT1" s="38"/>
      <c r="VYU1" s="38"/>
      <c r="VYV1" s="38"/>
      <c r="VYW1" s="38"/>
      <c r="VYX1" s="38"/>
      <c r="VYY1" s="38"/>
      <c r="VYZ1" s="38"/>
      <c r="VZA1" s="38"/>
      <c r="VZB1" s="38"/>
      <c r="VZC1" s="38"/>
      <c r="VZD1" s="38"/>
      <c r="VZE1" s="38"/>
      <c r="VZF1" s="38"/>
      <c r="VZG1" s="38"/>
      <c r="VZH1" s="38"/>
      <c r="VZI1" s="38"/>
      <c r="VZJ1" s="38"/>
      <c r="VZK1" s="38"/>
      <c r="VZL1" s="38"/>
      <c r="VZM1" s="38"/>
      <c r="VZN1" s="38"/>
      <c r="VZO1" s="38"/>
      <c r="VZP1" s="38"/>
      <c r="VZQ1" s="38"/>
      <c r="VZR1" s="38"/>
      <c r="VZS1" s="38"/>
      <c r="VZT1" s="38"/>
      <c r="VZU1" s="38"/>
      <c r="VZV1" s="38"/>
      <c r="VZW1" s="38"/>
      <c r="VZX1" s="38"/>
      <c r="VZY1" s="38"/>
      <c r="VZZ1" s="38"/>
      <c r="WAA1" s="38"/>
      <c r="WAB1" s="38"/>
      <c r="WAC1" s="38"/>
      <c r="WAD1" s="38"/>
      <c r="WAE1" s="38"/>
      <c r="WAF1" s="38"/>
      <c r="WAG1" s="38"/>
      <c r="WAH1" s="38"/>
      <c r="WAI1" s="38"/>
      <c r="WAJ1" s="38"/>
      <c r="WAK1" s="38"/>
      <c r="WAL1" s="38"/>
      <c r="WAM1" s="38"/>
      <c r="WAN1" s="38"/>
      <c r="WAO1" s="38"/>
      <c r="WAP1" s="38"/>
      <c r="WAQ1" s="38"/>
      <c r="WAR1" s="38"/>
      <c r="WAS1" s="38"/>
      <c r="WAT1" s="38"/>
      <c r="WAU1" s="38"/>
      <c r="WAV1" s="38"/>
      <c r="WAW1" s="38"/>
      <c r="WAX1" s="38"/>
      <c r="WAY1" s="38"/>
      <c r="WAZ1" s="38"/>
      <c r="WBA1" s="38"/>
      <c r="WBB1" s="38"/>
      <c r="WBC1" s="38"/>
      <c r="WBD1" s="38"/>
      <c r="WBE1" s="38"/>
      <c r="WBF1" s="38"/>
      <c r="WBG1" s="38"/>
      <c r="WBH1" s="38"/>
      <c r="WBI1" s="38"/>
      <c r="WBJ1" s="38"/>
      <c r="WBK1" s="38"/>
      <c r="WBL1" s="38"/>
      <c r="WBM1" s="38"/>
      <c r="WBN1" s="38"/>
      <c r="WBO1" s="38"/>
      <c r="WBP1" s="38"/>
      <c r="WBQ1" s="38"/>
      <c r="WBR1" s="38"/>
      <c r="WBS1" s="38"/>
      <c r="WBT1" s="38"/>
      <c r="WBU1" s="38"/>
      <c r="WBV1" s="38"/>
      <c r="WBW1" s="38"/>
      <c r="WBX1" s="38"/>
      <c r="WBY1" s="38"/>
      <c r="WBZ1" s="38"/>
      <c r="WCA1" s="38"/>
      <c r="WCB1" s="38"/>
      <c r="WCC1" s="38"/>
      <c r="WCD1" s="38"/>
      <c r="WCE1" s="38"/>
      <c r="WCF1" s="38"/>
      <c r="WCG1" s="38"/>
      <c r="WCH1" s="38"/>
      <c r="WCI1" s="38"/>
      <c r="WCJ1" s="38"/>
      <c r="WCK1" s="38"/>
      <c r="WCL1" s="38"/>
      <c r="WCM1" s="38"/>
      <c r="WCN1" s="38"/>
      <c r="WCO1" s="38"/>
      <c r="WCP1" s="38"/>
      <c r="WCQ1" s="38"/>
      <c r="WCR1" s="38"/>
      <c r="WCS1" s="38"/>
      <c r="WCT1" s="38"/>
      <c r="WCU1" s="38"/>
      <c r="WCV1" s="38"/>
      <c r="WCW1" s="38"/>
      <c r="WCX1" s="38"/>
      <c r="WCY1" s="38"/>
      <c r="WCZ1" s="38"/>
      <c r="WDA1" s="38"/>
      <c r="WDB1" s="38"/>
      <c r="WDC1" s="38"/>
      <c r="WDD1" s="38"/>
      <c r="WDE1" s="38"/>
      <c r="WDF1" s="38"/>
      <c r="WDG1" s="38"/>
      <c r="WDH1" s="38"/>
      <c r="WDI1" s="38"/>
      <c r="WDJ1" s="38"/>
      <c r="WDK1" s="38"/>
      <c r="WDL1" s="38"/>
      <c r="WDM1" s="38"/>
      <c r="WDN1" s="38"/>
      <c r="WDO1" s="38"/>
      <c r="WDP1" s="38"/>
      <c r="WDQ1" s="38"/>
      <c r="WDR1" s="38"/>
      <c r="WDS1" s="38"/>
      <c r="WDT1" s="38"/>
      <c r="WDU1" s="38"/>
      <c r="WDV1" s="38"/>
      <c r="WDW1" s="38"/>
      <c r="WDX1" s="38"/>
      <c r="WDY1" s="38"/>
      <c r="WDZ1" s="38"/>
      <c r="WEA1" s="38"/>
      <c r="WEB1" s="38"/>
      <c r="WEC1" s="38"/>
      <c r="WED1" s="38"/>
      <c r="WEE1" s="38"/>
      <c r="WEF1" s="38"/>
      <c r="WEG1" s="38"/>
      <c r="WEH1" s="38"/>
      <c r="WEI1" s="38"/>
      <c r="WEJ1" s="38"/>
      <c r="WEK1" s="38"/>
      <c r="WEL1" s="38"/>
      <c r="WEM1" s="38"/>
      <c r="WEN1" s="38"/>
      <c r="WEO1" s="38"/>
      <c r="WEP1" s="38"/>
      <c r="WEQ1" s="38"/>
      <c r="WER1" s="38"/>
      <c r="WES1" s="38"/>
      <c r="WET1" s="38"/>
      <c r="WEU1" s="38"/>
      <c r="WEV1" s="38"/>
      <c r="WEW1" s="38"/>
      <c r="WEX1" s="38"/>
      <c r="WEY1" s="38"/>
      <c r="WEZ1" s="38"/>
      <c r="WFA1" s="38"/>
      <c r="WFB1" s="38"/>
      <c r="WFC1" s="38"/>
      <c r="WFD1" s="38"/>
      <c r="WFE1" s="38"/>
      <c r="WFF1" s="38"/>
      <c r="WFG1" s="38"/>
      <c r="WFH1" s="38"/>
      <c r="WFI1" s="38"/>
      <c r="WFJ1" s="38"/>
      <c r="WFK1" s="38"/>
      <c r="WFL1" s="38"/>
      <c r="WFM1" s="38"/>
      <c r="WFN1" s="38"/>
      <c r="WFO1" s="38"/>
      <c r="WFP1" s="38"/>
      <c r="WFQ1" s="38"/>
      <c r="WFR1" s="38"/>
      <c r="WFS1" s="38"/>
      <c r="WFT1" s="38"/>
      <c r="WFU1" s="38"/>
      <c r="WFV1" s="38"/>
      <c r="WFW1" s="38"/>
      <c r="WFX1" s="38"/>
      <c r="WFY1" s="38"/>
      <c r="WFZ1" s="38"/>
      <c r="WGA1" s="38"/>
      <c r="WGB1" s="38"/>
      <c r="WGC1" s="38"/>
      <c r="WGD1" s="38"/>
      <c r="WGE1" s="38"/>
      <c r="WGF1" s="38"/>
      <c r="WGG1" s="38"/>
      <c r="WGH1" s="38"/>
      <c r="WGI1" s="38"/>
      <c r="WGJ1" s="38"/>
      <c r="WGK1" s="38"/>
      <c r="WGL1" s="38"/>
      <c r="WGM1" s="38"/>
      <c r="WGN1" s="38"/>
      <c r="WGO1" s="38"/>
      <c r="WGP1" s="38"/>
      <c r="WGQ1" s="38"/>
      <c r="WGR1" s="38"/>
      <c r="WGS1" s="38"/>
      <c r="WGT1" s="38"/>
      <c r="WGU1" s="38"/>
      <c r="WGV1" s="38"/>
      <c r="WGW1" s="38"/>
      <c r="WGX1" s="38"/>
      <c r="WGY1" s="38"/>
      <c r="WGZ1" s="38"/>
      <c r="WHA1" s="38"/>
      <c r="WHB1" s="38"/>
      <c r="WHC1" s="38"/>
      <c r="WHD1" s="38"/>
      <c r="WHE1" s="38"/>
      <c r="WHF1" s="38"/>
      <c r="WHG1" s="38"/>
      <c r="WHH1" s="38"/>
      <c r="WHI1" s="38"/>
      <c r="WHJ1" s="38"/>
      <c r="WHK1" s="38"/>
      <c r="WHL1" s="38"/>
      <c r="WHM1" s="38"/>
      <c r="WHN1" s="38"/>
      <c r="WHO1" s="38"/>
      <c r="WHP1" s="38"/>
      <c r="WHQ1" s="38"/>
      <c r="WHR1" s="38"/>
      <c r="WHS1" s="38"/>
      <c r="WHT1" s="38"/>
      <c r="WHU1" s="38"/>
      <c r="WHV1" s="38"/>
      <c r="WHW1" s="38"/>
      <c r="WHX1" s="38"/>
      <c r="WHY1" s="38"/>
      <c r="WHZ1" s="38"/>
      <c r="WIA1" s="38"/>
      <c r="WIB1" s="38"/>
      <c r="WIC1" s="38"/>
      <c r="WID1" s="38"/>
      <c r="WIE1" s="38"/>
      <c r="WIF1" s="38"/>
      <c r="WIG1" s="38"/>
      <c r="WIH1" s="38"/>
      <c r="WII1" s="38"/>
      <c r="WIJ1" s="38"/>
      <c r="WIK1" s="38"/>
      <c r="WIL1" s="38"/>
      <c r="WIM1" s="38"/>
      <c r="WIN1" s="38"/>
      <c r="WIO1" s="38"/>
      <c r="WIP1" s="38"/>
      <c r="WIQ1" s="38"/>
      <c r="WIR1" s="38"/>
      <c r="WIS1" s="38"/>
      <c r="WIT1" s="38"/>
      <c r="WIU1" s="38"/>
      <c r="WIV1" s="38"/>
      <c r="WIW1" s="38"/>
      <c r="WIX1" s="38"/>
      <c r="WIY1" s="38"/>
      <c r="WIZ1" s="38"/>
      <c r="WJA1" s="38"/>
      <c r="WJB1" s="38"/>
      <c r="WJC1" s="38"/>
      <c r="WJD1" s="38"/>
      <c r="WJE1" s="38"/>
      <c r="WJF1" s="38"/>
      <c r="WJG1" s="38"/>
      <c r="WJH1" s="38"/>
      <c r="WJI1" s="38"/>
      <c r="WJJ1" s="38"/>
      <c r="WJK1" s="38"/>
      <c r="WJL1" s="38"/>
      <c r="WJM1" s="38"/>
      <c r="WJN1" s="38"/>
      <c r="WJO1" s="38"/>
      <c r="WJP1" s="38"/>
      <c r="WJQ1" s="38"/>
      <c r="WJR1" s="38"/>
      <c r="WJS1" s="38"/>
      <c r="WJT1" s="38"/>
      <c r="WJU1" s="38"/>
      <c r="WJV1" s="38"/>
      <c r="WJW1" s="38"/>
      <c r="WJX1" s="38"/>
      <c r="WJY1" s="38"/>
      <c r="WJZ1" s="38"/>
      <c r="WKA1" s="38"/>
      <c r="WKB1" s="38"/>
      <c r="WKC1" s="38"/>
      <c r="WKD1" s="38"/>
      <c r="WKE1" s="38"/>
      <c r="WKF1" s="38"/>
      <c r="WKG1" s="38"/>
      <c r="WKH1" s="38"/>
      <c r="WKI1" s="38"/>
      <c r="WKJ1" s="38"/>
      <c r="WKK1" s="38"/>
      <c r="WKL1" s="38"/>
      <c r="WKM1" s="38"/>
      <c r="WKN1" s="38"/>
      <c r="WKO1" s="38"/>
      <c r="WKP1" s="38"/>
      <c r="WKQ1" s="38"/>
      <c r="WKR1" s="38"/>
      <c r="WKS1" s="38"/>
      <c r="WKT1" s="38"/>
      <c r="WKU1" s="38"/>
      <c r="WKV1" s="38"/>
      <c r="WKW1" s="38"/>
      <c r="WKX1" s="38"/>
      <c r="WKY1" s="38"/>
      <c r="WKZ1" s="38"/>
      <c r="WLA1" s="38"/>
      <c r="WLB1" s="38"/>
      <c r="WLC1" s="38"/>
      <c r="WLD1" s="38"/>
      <c r="WLE1" s="38"/>
      <c r="WLF1" s="38"/>
      <c r="WLG1" s="38"/>
      <c r="WLH1" s="38"/>
      <c r="WLI1" s="38"/>
      <c r="WLJ1" s="38"/>
      <c r="WLK1" s="38"/>
      <c r="WLL1" s="38"/>
      <c r="WLM1" s="38"/>
      <c r="WLN1" s="38"/>
      <c r="WLO1" s="38"/>
      <c r="WLP1" s="38"/>
      <c r="WLQ1" s="38"/>
      <c r="WLR1" s="38"/>
      <c r="WLS1" s="38"/>
      <c r="WLT1" s="38"/>
      <c r="WLU1" s="38"/>
      <c r="WLV1" s="38"/>
      <c r="WLW1" s="38"/>
      <c r="WLX1" s="38"/>
      <c r="WLY1" s="38"/>
      <c r="WLZ1" s="38"/>
      <c r="WMA1" s="38"/>
      <c r="WMB1" s="38"/>
      <c r="WMC1" s="38"/>
      <c r="WMD1" s="38"/>
      <c r="WME1" s="38"/>
      <c r="WMF1" s="38"/>
      <c r="WMG1" s="38"/>
      <c r="WMH1" s="38"/>
      <c r="WMI1" s="38"/>
      <c r="WMJ1" s="38"/>
      <c r="WMK1" s="38"/>
      <c r="WML1" s="38"/>
      <c r="WMM1" s="38"/>
      <c r="WMN1" s="38"/>
      <c r="WMO1" s="38"/>
      <c r="WMP1" s="38"/>
      <c r="WMQ1" s="38"/>
      <c r="WMR1" s="38"/>
      <c r="WMS1" s="38"/>
      <c r="WMT1" s="38"/>
      <c r="WMU1" s="38"/>
      <c r="WMV1" s="38"/>
      <c r="WMW1" s="38"/>
      <c r="WMX1" s="38"/>
      <c r="WMY1" s="38"/>
      <c r="WMZ1" s="38"/>
      <c r="WNA1" s="38"/>
      <c r="WNB1" s="38"/>
      <c r="WNC1" s="38"/>
      <c r="WND1" s="38"/>
      <c r="WNE1" s="38"/>
      <c r="WNF1" s="38"/>
      <c r="WNG1" s="38"/>
      <c r="WNH1" s="38"/>
      <c r="WNI1" s="38"/>
      <c r="WNJ1" s="38"/>
      <c r="WNK1" s="38"/>
      <c r="WNL1" s="38"/>
      <c r="WNM1" s="38"/>
      <c r="WNN1" s="38"/>
      <c r="WNO1" s="38"/>
      <c r="WNP1" s="38"/>
      <c r="WNQ1" s="38"/>
      <c r="WNR1" s="38"/>
      <c r="WNS1" s="38"/>
      <c r="WNT1" s="38"/>
      <c r="WNU1" s="38"/>
      <c r="WNV1" s="38"/>
      <c r="WNW1" s="38"/>
      <c r="WNX1" s="38"/>
      <c r="WNY1" s="38"/>
      <c r="WNZ1" s="38"/>
      <c r="WOA1" s="38"/>
      <c r="WOB1" s="38"/>
      <c r="WOC1" s="38"/>
      <c r="WOD1" s="38"/>
      <c r="WOE1" s="38"/>
      <c r="WOF1" s="38"/>
      <c r="WOG1" s="38"/>
      <c r="WOH1" s="38"/>
      <c r="WOI1" s="38"/>
      <c r="WOJ1" s="38"/>
      <c r="WOK1" s="38"/>
      <c r="WOL1" s="38"/>
      <c r="WOM1" s="38"/>
      <c r="WON1" s="38"/>
      <c r="WOO1" s="38"/>
      <c r="WOP1" s="38"/>
      <c r="WOQ1" s="38"/>
      <c r="WOR1" s="38"/>
      <c r="WOS1" s="38"/>
      <c r="WOT1" s="38"/>
      <c r="WOU1" s="38"/>
      <c r="WOV1" s="38"/>
      <c r="WOW1" s="38"/>
      <c r="WOX1" s="38"/>
      <c r="WOY1" s="38"/>
      <c r="WOZ1" s="38"/>
      <c r="WPA1" s="38"/>
      <c r="WPB1" s="38"/>
      <c r="WPC1" s="38"/>
      <c r="WPD1" s="38"/>
      <c r="WPE1" s="38"/>
      <c r="WPF1" s="38"/>
      <c r="WPG1" s="38"/>
      <c r="WPH1" s="38"/>
      <c r="WPI1" s="38"/>
      <c r="WPJ1" s="38"/>
      <c r="WPK1" s="38"/>
      <c r="WPL1" s="38"/>
      <c r="WPM1" s="38"/>
      <c r="WPN1" s="38"/>
      <c r="WPO1" s="38"/>
      <c r="WPP1" s="38"/>
      <c r="WPQ1" s="38"/>
      <c r="WPR1" s="38"/>
      <c r="WPS1" s="38"/>
      <c r="WPT1" s="38"/>
      <c r="WPU1" s="38"/>
      <c r="WPV1" s="38"/>
      <c r="WPW1" s="38"/>
      <c r="WPX1" s="38"/>
      <c r="WPY1" s="38"/>
      <c r="WPZ1" s="38"/>
      <c r="WQA1" s="38"/>
      <c r="WQB1" s="38"/>
      <c r="WQC1" s="38"/>
      <c r="WQD1" s="38"/>
      <c r="WQE1" s="38"/>
      <c r="WQF1" s="38"/>
      <c r="WQG1" s="38"/>
      <c r="WQH1" s="38"/>
      <c r="WQI1" s="38"/>
      <c r="WQJ1" s="38"/>
      <c r="WQK1" s="38"/>
      <c r="WQL1" s="38"/>
      <c r="WQM1" s="38"/>
      <c r="WQN1" s="38"/>
      <c r="WQO1" s="38"/>
      <c r="WQP1" s="38"/>
      <c r="WQQ1" s="38"/>
      <c r="WQR1" s="38"/>
      <c r="WQS1" s="38"/>
      <c r="WQT1" s="38"/>
      <c r="WQU1" s="38"/>
      <c r="WQV1" s="38"/>
      <c r="WQW1" s="38"/>
      <c r="WQX1" s="38"/>
      <c r="WQY1" s="38"/>
      <c r="WQZ1" s="38"/>
      <c r="WRA1" s="38"/>
      <c r="WRB1" s="38"/>
      <c r="WRC1" s="38"/>
      <c r="WRD1" s="38"/>
      <c r="WRE1" s="38"/>
      <c r="WRF1" s="38"/>
      <c r="WRG1" s="38"/>
      <c r="WRH1" s="38"/>
      <c r="WRI1" s="38"/>
      <c r="WRJ1" s="38"/>
      <c r="WRK1" s="38"/>
      <c r="WRL1" s="38"/>
      <c r="WRM1" s="38"/>
      <c r="WRN1" s="38"/>
      <c r="WRO1" s="38"/>
      <c r="WRP1" s="38"/>
      <c r="WRQ1" s="38"/>
      <c r="WRR1" s="38"/>
      <c r="WRS1" s="38"/>
      <c r="WRT1" s="38"/>
      <c r="WRU1" s="38"/>
      <c r="WRV1" s="38"/>
      <c r="WRW1" s="38"/>
      <c r="WRX1" s="38"/>
      <c r="WRY1" s="38"/>
      <c r="WRZ1" s="38"/>
      <c r="WSA1" s="38"/>
      <c r="WSB1" s="38"/>
      <c r="WSC1" s="38"/>
      <c r="WSD1" s="38"/>
      <c r="WSE1" s="38"/>
      <c r="WSF1" s="38"/>
      <c r="WSG1" s="38"/>
      <c r="WSH1" s="38"/>
      <c r="WSI1" s="38"/>
      <c r="WSJ1" s="38"/>
      <c r="WSK1" s="38"/>
      <c r="WSL1" s="38"/>
      <c r="WSM1" s="38"/>
      <c r="WSN1" s="38"/>
      <c r="WSO1" s="38"/>
      <c r="WSP1" s="38"/>
      <c r="WSQ1" s="38"/>
      <c r="WSR1" s="38"/>
      <c r="WSS1" s="38"/>
      <c r="WST1" s="38"/>
      <c r="WSU1" s="38"/>
      <c r="WSV1" s="38"/>
      <c r="WSW1" s="38"/>
      <c r="WSX1" s="38"/>
      <c r="WSY1" s="38"/>
      <c r="WSZ1" s="38"/>
      <c r="WTA1" s="38"/>
      <c r="WTB1" s="38"/>
      <c r="WTC1" s="38"/>
      <c r="WTD1" s="38"/>
      <c r="WTE1" s="38"/>
      <c r="WTF1" s="38"/>
      <c r="WTG1" s="38"/>
      <c r="WTH1" s="38"/>
      <c r="WTI1" s="38"/>
      <c r="WTJ1" s="38"/>
      <c r="WTK1" s="38"/>
      <c r="WTL1" s="38"/>
      <c r="WTM1" s="38"/>
      <c r="WTN1" s="38"/>
      <c r="WTO1" s="38"/>
      <c r="WTP1" s="38"/>
      <c r="WTQ1" s="38"/>
      <c r="WTR1" s="38"/>
      <c r="WTS1" s="38"/>
      <c r="WTT1" s="38"/>
      <c r="WTU1" s="38"/>
      <c r="WTV1" s="38"/>
      <c r="WTW1" s="38"/>
      <c r="WTX1" s="38"/>
      <c r="WTY1" s="38"/>
      <c r="WTZ1" s="38"/>
      <c r="WUA1" s="38"/>
      <c r="WUB1" s="38"/>
      <c r="WUC1" s="38"/>
      <c r="WUD1" s="38"/>
      <c r="WUE1" s="38"/>
      <c r="WUF1" s="38"/>
      <c r="WUG1" s="38"/>
      <c r="WUH1" s="38"/>
      <c r="WUI1" s="38"/>
      <c r="WUJ1" s="38"/>
      <c r="WUK1" s="38"/>
      <c r="WUL1" s="38"/>
      <c r="WUM1" s="38"/>
      <c r="WUN1" s="38"/>
      <c r="WUO1" s="38"/>
      <c r="WUP1" s="38"/>
      <c r="WUQ1" s="38"/>
      <c r="WUR1" s="38"/>
      <c r="WUS1" s="38"/>
      <c r="WUT1" s="38"/>
      <c r="WUU1" s="38"/>
      <c r="WUV1" s="38"/>
      <c r="WUW1" s="38"/>
      <c r="WUX1" s="38"/>
      <c r="WUY1" s="38"/>
      <c r="WUZ1" s="38"/>
      <c r="WVA1" s="38"/>
      <c r="WVB1" s="38"/>
      <c r="WVC1" s="38"/>
      <c r="WVD1" s="38"/>
      <c r="WVE1" s="38"/>
      <c r="WVF1" s="38"/>
      <c r="WVG1" s="38"/>
      <c r="WVH1" s="38"/>
      <c r="WVI1" s="38"/>
      <c r="WVJ1" s="38"/>
      <c r="WVK1" s="38"/>
      <c r="WVL1" s="38"/>
      <c r="WVM1" s="38"/>
      <c r="WVN1" s="38"/>
      <c r="WVO1" s="38"/>
      <c r="WVP1" s="38"/>
      <c r="WVQ1" s="38"/>
      <c r="WVR1" s="38"/>
      <c r="WVS1" s="38"/>
      <c r="WVT1" s="38"/>
      <c r="WVU1" s="38"/>
      <c r="WVV1" s="38"/>
      <c r="WVW1" s="38"/>
      <c r="WVX1" s="38"/>
      <c r="WVY1" s="38"/>
      <c r="WVZ1" s="38"/>
      <c r="WWA1" s="38"/>
      <c r="WWB1" s="38"/>
      <c r="WWC1" s="38"/>
      <c r="WWD1" s="38"/>
      <c r="WWE1" s="38"/>
      <c r="WWF1" s="38"/>
      <c r="WWG1" s="38"/>
      <c r="WWH1" s="38"/>
      <c r="WWI1" s="38"/>
      <c r="WWJ1" s="38"/>
      <c r="WWK1" s="38"/>
      <c r="WWL1" s="38"/>
      <c r="WWM1" s="38"/>
      <c r="WWN1" s="38"/>
      <c r="WWO1" s="38"/>
      <c r="WWP1" s="38"/>
      <c r="WWQ1" s="38"/>
      <c r="WWR1" s="38"/>
      <c r="WWS1" s="38"/>
      <c r="WWT1" s="38"/>
      <c r="WWU1" s="38"/>
      <c r="WWV1" s="38"/>
      <c r="WWW1" s="38"/>
      <c r="WWX1" s="38"/>
      <c r="WWY1" s="38"/>
      <c r="WWZ1" s="38"/>
      <c r="WXA1" s="38"/>
      <c r="WXB1" s="38"/>
      <c r="WXC1" s="38"/>
      <c r="WXD1" s="38"/>
      <c r="WXE1" s="38"/>
      <c r="WXF1" s="38"/>
      <c r="WXG1" s="38"/>
      <c r="WXH1" s="38"/>
      <c r="WXI1" s="38"/>
      <c r="WXJ1" s="38"/>
      <c r="WXK1" s="38"/>
      <c r="WXL1" s="38"/>
      <c r="WXM1" s="38"/>
      <c r="WXN1" s="38"/>
      <c r="WXO1" s="38"/>
      <c r="WXP1" s="38"/>
      <c r="WXQ1" s="38"/>
      <c r="WXR1" s="38"/>
      <c r="WXS1" s="38"/>
      <c r="WXT1" s="38"/>
      <c r="WXU1" s="38"/>
      <c r="WXV1" s="38"/>
      <c r="WXW1" s="38"/>
      <c r="WXX1" s="38"/>
      <c r="WXY1" s="38"/>
      <c r="WXZ1" s="38"/>
      <c r="WYA1" s="38"/>
      <c r="WYB1" s="38"/>
      <c r="WYC1" s="38"/>
      <c r="WYD1" s="38"/>
      <c r="WYE1" s="38"/>
      <c r="WYF1" s="38"/>
      <c r="WYG1" s="38"/>
      <c r="WYH1" s="38"/>
      <c r="WYI1" s="38"/>
      <c r="WYJ1" s="38"/>
      <c r="WYK1" s="38"/>
      <c r="WYL1" s="38"/>
      <c r="WYM1" s="38"/>
      <c r="WYN1" s="38"/>
      <c r="WYO1" s="38"/>
      <c r="WYP1" s="38"/>
      <c r="WYQ1" s="38"/>
      <c r="WYR1" s="38"/>
      <c r="WYS1" s="38"/>
      <c r="WYT1" s="38"/>
      <c r="WYU1" s="38"/>
      <c r="WYV1" s="38"/>
      <c r="WYW1" s="38"/>
      <c r="WYX1" s="38"/>
      <c r="WYY1" s="38"/>
      <c r="WYZ1" s="38"/>
      <c r="WZA1" s="38"/>
      <c r="WZB1" s="38"/>
      <c r="WZC1" s="38"/>
      <c r="WZD1" s="38"/>
      <c r="WZE1" s="38"/>
      <c r="WZF1" s="38"/>
      <c r="WZG1" s="38"/>
      <c r="WZH1" s="38"/>
      <c r="WZI1" s="38"/>
      <c r="WZJ1" s="38"/>
      <c r="WZK1" s="38"/>
      <c r="WZL1" s="38"/>
      <c r="WZM1" s="38"/>
      <c r="WZN1" s="38"/>
      <c r="WZO1" s="38"/>
      <c r="WZP1" s="38"/>
      <c r="WZQ1" s="38"/>
      <c r="WZR1" s="38"/>
      <c r="WZS1" s="38"/>
      <c r="WZT1" s="38"/>
      <c r="WZU1" s="38"/>
      <c r="WZV1" s="38"/>
      <c r="WZW1" s="38"/>
      <c r="WZX1" s="38"/>
      <c r="WZY1" s="38"/>
      <c r="WZZ1" s="38"/>
      <c r="XAA1" s="38"/>
      <c r="XAB1" s="38"/>
      <c r="XAC1" s="38"/>
      <c r="XAD1" s="38"/>
      <c r="XAE1" s="38"/>
      <c r="XAF1" s="38"/>
      <c r="XAG1" s="38"/>
      <c r="XAH1" s="38"/>
      <c r="XAI1" s="38"/>
      <c r="XAJ1" s="38"/>
      <c r="XAK1" s="38"/>
      <c r="XAL1" s="38"/>
      <c r="XAM1" s="38"/>
      <c r="XAN1" s="38"/>
      <c r="XAO1" s="38"/>
      <c r="XAP1" s="38"/>
      <c r="XAQ1" s="38"/>
      <c r="XAR1" s="38"/>
      <c r="XAS1" s="38"/>
      <c r="XAT1" s="38"/>
      <c r="XAU1" s="38"/>
      <c r="XAV1" s="38"/>
      <c r="XAW1" s="38"/>
      <c r="XAX1" s="38"/>
      <c r="XAY1" s="38"/>
      <c r="XAZ1" s="38"/>
      <c r="XBA1" s="38"/>
      <c r="XBB1" s="38"/>
      <c r="XBC1" s="38"/>
      <c r="XBD1" s="38"/>
      <c r="XBE1" s="38"/>
      <c r="XBF1" s="38"/>
      <c r="XBG1" s="38"/>
      <c r="XBH1" s="38"/>
      <c r="XBI1" s="38"/>
      <c r="XBJ1" s="38"/>
      <c r="XBK1" s="38"/>
      <c r="XBL1" s="38"/>
      <c r="XBM1" s="38"/>
      <c r="XBN1" s="38"/>
      <c r="XBO1" s="38"/>
      <c r="XBP1" s="38"/>
      <c r="XBQ1" s="38"/>
      <c r="XBR1" s="38"/>
      <c r="XBS1" s="38"/>
      <c r="XBT1" s="38"/>
      <c r="XBU1" s="38"/>
      <c r="XBV1" s="38"/>
      <c r="XBW1" s="38"/>
      <c r="XBX1" s="38"/>
      <c r="XBY1" s="38"/>
      <c r="XBZ1" s="38"/>
      <c r="XCA1" s="38"/>
      <c r="XCB1" s="38"/>
      <c r="XCC1" s="38"/>
      <c r="XCD1" s="38"/>
      <c r="XCE1" s="38"/>
      <c r="XCF1" s="38"/>
      <c r="XCG1" s="38"/>
      <c r="XCH1" s="38"/>
      <c r="XCI1" s="38"/>
      <c r="XCJ1" s="38"/>
      <c r="XCK1" s="38"/>
      <c r="XCL1" s="38"/>
      <c r="XCM1" s="38"/>
      <c r="XCN1" s="38"/>
      <c r="XCO1" s="38"/>
      <c r="XCP1" s="38"/>
      <c r="XCQ1" s="38"/>
      <c r="XCR1" s="38"/>
      <c r="XCS1" s="38"/>
      <c r="XCT1" s="38"/>
      <c r="XCU1" s="38"/>
      <c r="XCV1" s="38"/>
      <c r="XCW1" s="38"/>
      <c r="XCX1" s="38"/>
      <c r="XCY1" s="38"/>
      <c r="XCZ1" s="38"/>
      <c r="XDA1" s="38"/>
      <c r="XDB1" s="38"/>
      <c r="XDC1" s="38"/>
      <c r="XDD1" s="38"/>
      <c r="XDE1" s="38"/>
      <c r="XDF1" s="38"/>
      <c r="XDG1" s="38"/>
      <c r="XDH1" s="38"/>
      <c r="XDI1" s="38"/>
      <c r="XDJ1" s="38"/>
      <c r="XDK1" s="38"/>
      <c r="XDL1" s="38"/>
      <c r="XDM1" s="38"/>
      <c r="XDN1" s="38"/>
      <c r="XDO1" s="38"/>
      <c r="XDP1" s="38"/>
      <c r="XDQ1" s="38"/>
      <c r="XDR1" s="38"/>
      <c r="XDS1" s="38"/>
      <c r="XDT1" s="38"/>
      <c r="XDU1" s="38"/>
      <c r="XDV1" s="38"/>
      <c r="XDW1" s="38"/>
      <c r="XDX1" s="38"/>
      <c r="XDY1" s="38"/>
      <c r="XDZ1" s="38"/>
      <c r="XEA1" s="38"/>
      <c r="XEB1" s="38"/>
      <c r="XEC1" s="38"/>
      <c r="XED1" s="38"/>
      <c r="XEE1" s="38"/>
      <c r="XEF1" s="38"/>
      <c r="XEG1" s="38"/>
      <c r="XEH1" s="38"/>
      <c r="XEI1" s="38"/>
      <c r="XEJ1" s="38"/>
      <c r="XEK1" s="38"/>
      <c r="XEL1" s="38"/>
      <c r="XEM1" s="38"/>
      <c r="XEN1" s="38"/>
      <c r="XEO1" s="38"/>
      <c r="XEP1" s="38"/>
      <c r="XEQ1" s="38"/>
      <c r="XER1" s="38"/>
      <c r="XES1" s="38"/>
      <c r="XET1" s="38"/>
      <c r="XEU1" s="38"/>
      <c r="XEV1" s="38"/>
      <c r="XEW1" s="38"/>
      <c r="XEX1" s="38"/>
      <c r="XEY1" s="38"/>
      <c r="XEZ1" s="38"/>
      <c r="XFA1" s="38"/>
      <c r="XFB1" s="38"/>
      <c r="XFC1" s="38"/>
      <c r="XFD1" s="38"/>
    </row>
    <row r="2" spans="1:16384">
      <c r="A2" s="50" t="s">
        <v>2951</v>
      </c>
      <c r="B2" s="50" t="s">
        <v>0</v>
      </c>
      <c r="C2" s="50" t="s">
        <v>6859</v>
      </c>
      <c r="D2" s="50" t="s">
        <v>5874</v>
      </c>
      <c r="E2" s="50" t="s">
        <v>6883</v>
      </c>
      <c r="F2" s="50" t="s">
        <v>3780</v>
      </c>
      <c r="G2" s="50" t="s">
        <v>6861</v>
      </c>
      <c r="H2" s="50" t="s">
        <v>6862</v>
      </c>
      <c r="I2" s="50" t="s">
        <v>6866</v>
      </c>
      <c r="J2" s="50" t="s">
        <v>6884</v>
      </c>
      <c r="K2" s="50" t="s">
        <v>6932</v>
      </c>
      <c r="L2" s="50" t="s">
        <v>2971</v>
      </c>
      <c r="M2" s="50" t="s">
        <v>2953</v>
      </c>
      <c r="N2" s="50" t="s">
        <v>6860</v>
      </c>
      <c r="O2" s="50" t="s">
        <v>6867</v>
      </c>
      <c r="P2" s="50" t="s">
        <v>6868</v>
      </c>
      <c r="Q2" s="50" t="s">
        <v>3832</v>
      </c>
      <c r="R2" s="50" t="s">
        <v>2406</v>
      </c>
      <c r="S2" s="50" t="s">
        <v>6926</v>
      </c>
      <c r="T2" s="50" t="s">
        <v>6885</v>
      </c>
      <c r="U2" s="50" t="s">
        <v>6886</v>
      </c>
      <c r="V2" s="50" t="s">
        <v>6869</v>
      </c>
      <c r="W2" s="50" t="s">
        <v>6870</v>
      </c>
      <c r="X2" s="50" t="s">
        <v>6871</v>
      </c>
      <c r="Y2" s="50" t="s">
        <v>6873</v>
      </c>
      <c r="Z2" s="50" t="s">
        <v>6887</v>
      </c>
      <c r="AA2" s="50" t="s">
        <v>7267</v>
      </c>
      <c r="AB2" s="50" t="s">
        <v>6874</v>
      </c>
      <c r="AC2" s="50" t="s">
        <v>6875</v>
      </c>
      <c r="AD2" s="50" t="s">
        <v>6876</v>
      </c>
      <c r="AE2" s="50" t="s">
        <v>6877</v>
      </c>
      <c r="AF2" s="50" t="s">
        <v>6878</v>
      </c>
      <c r="AG2" s="50" t="s">
        <v>6879</v>
      </c>
      <c r="AH2" s="50" t="s">
        <v>6880</v>
      </c>
      <c r="AI2" s="50" t="s">
        <v>6881</v>
      </c>
      <c r="AJ2" s="50" t="s">
        <v>7102</v>
      </c>
      <c r="AK2" s="50" t="s">
        <v>6882</v>
      </c>
      <c r="AL2" s="50" t="s">
        <v>7201</v>
      </c>
      <c r="AM2" s="50" t="s">
        <v>8040</v>
      </c>
      <c r="AN2" s="50" t="s">
        <v>8041</v>
      </c>
      <c r="AO2" s="50" t="s">
        <v>8042</v>
      </c>
    </row>
    <row r="3" spans="1:16384">
      <c r="A3" s="15" t="s">
        <v>121</v>
      </c>
      <c r="B3" s="15" t="s">
        <v>5928</v>
      </c>
      <c r="C3" s="15" t="s">
        <v>122</v>
      </c>
      <c r="D3" s="15" t="s">
        <v>4</v>
      </c>
      <c r="E3" s="15" t="s">
        <v>123</v>
      </c>
      <c r="F3" s="15">
        <v>1</v>
      </c>
      <c r="G3" s="15">
        <v>1303203</v>
      </c>
      <c r="H3" s="15" t="s">
        <v>108</v>
      </c>
      <c r="I3" s="15" t="s">
        <v>75</v>
      </c>
      <c r="J3" s="15" t="s">
        <v>9</v>
      </c>
      <c r="K3" s="15" t="s">
        <v>124</v>
      </c>
      <c r="L3" s="15" t="s">
        <v>126</v>
      </c>
      <c r="M3" s="169">
        <v>9.2500000000000004E-12</v>
      </c>
      <c r="N3" s="15" t="s">
        <v>16</v>
      </c>
      <c r="O3" s="15" t="s">
        <v>125</v>
      </c>
      <c r="P3" s="15" t="s">
        <v>12</v>
      </c>
      <c r="Q3" s="15">
        <v>9.4999999999999998E-3</v>
      </c>
      <c r="R3" s="15">
        <v>1710</v>
      </c>
      <c r="S3" s="15" t="s">
        <v>123</v>
      </c>
      <c r="T3" s="15">
        <v>1</v>
      </c>
      <c r="U3" s="15" t="s">
        <v>16</v>
      </c>
      <c r="V3" s="15" t="s">
        <v>5928</v>
      </c>
      <c r="W3" s="15" t="s">
        <v>23</v>
      </c>
      <c r="X3" s="15">
        <v>1</v>
      </c>
      <c r="Y3" s="15" t="s">
        <v>8048</v>
      </c>
      <c r="Z3" s="15">
        <v>3.8399999999999997E-2</v>
      </c>
      <c r="AA3" s="15" t="s">
        <v>2343</v>
      </c>
      <c r="AB3" s="15" t="s">
        <v>23</v>
      </c>
      <c r="AC3" s="15" t="s">
        <v>23</v>
      </c>
      <c r="AD3" s="15" t="s">
        <v>23</v>
      </c>
      <c r="AE3" s="15" t="s">
        <v>23</v>
      </c>
      <c r="AF3" s="15" t="s">
        <v>23</v>
      </c>
      <c r="AG3" s="15" t="s">
        <v>23</v>
      </c>
      <c r="AH3" s="15" t="s">
        <v>23</v>
      </c>
      <c r="AI3" s="15" t="s">
        <v>23</v>
      </c>
      <c r="AJ3" s="15" t="s">
        <v>23</v>
      </c>
      <c r="AK3" s="15" t="s">
        <v>6545</v>
      </c>
      <c r="AL3" s="15" t="s">
        <v>2512</v>
      </c>
      <c r="AM3" s="15" t="s">
        <v>2343</v>
      </c>
      <c r="AN3" s="15" t="s">
        <v>23</v>
      </c>
      <c r="AO3" s="15" t="s">
        <v>23</v>
      </c>
    </row>
    <row r="4" spans="1:16384">
      <c r="A4" s="15" t="s">
        <v>1022</v>
      </c>
      <c r="B4" s="15" t="s">
        <v>7164</v>
      </c>
      <c r="C4" s="15" t="s">
        <v>7125</v>
      </c>
      <c r="D4" s="15" t="s">
        <v>4</v>
      </c>
      <c r="E4" s="15" t="s">
        <v>1023</v>
      </c>
      <c r="F4" s="15">
        <v>1</v>
      </c>
      <c r="G4" s="15">
        <v>1815790</v>
      </c>
      <c r="H4" s="15" t="s">
        <v>8</v>
      </c>
      <c r="I4" s="15" t="s">
        <v>7</v>
      </c>
      <c r="J4" s="15" t="s">
        <v>9</v>
      </c>
      <c r="K4" s="15" t="s">
        <v>1024</v>
      </c>
      <c r="L4" s="15" t="s">
        <v>1026</v>
      </c>
      <c r="M4" s="169">
        <v>1.24E-24</v>
      </c>
      <c r="N4" s="15" t="s">
        <v>16</v>
      </c>
      <c r="O4" s="15" t="s">
        <v>1025</v>
      </c>
      <c r="P4" s="15" t="s">
        <v>12</v>
      </c>
      <c r="Q4" s="15">
        <v>2.1000000000000001E-4</v>
      </c>
      <c r="R4" s="15">
        <v>177</v>
      </c>
      <c r="S4" s="15" t="s">
        <v>1027</v>
      </c>
      <c r="T4" s="15">
        <v>3</v>
      </c>
      <c r="U4" s="15" t="s">
        <v>177</v>
      </c>
      <c r="V4" s="15" t="s">
        <v>7165</v>
      </c>
      <c r="W4" s="15" t="s">
        <v>7174</v>
      </c>
      <c r="X4" s="15">
        <v>10</v>
      </c>
      <c r="Y4" s="15" t="s">
        <v>3155</v>
      </c>
      <c r="Z4" s="169">
        <v>6.7000000000000003E-25</v>
      </c>
      <c r="AA4" s="15" t="s">
        <v>2342</v>
      </c>
      <c r="AB4" s="15" t="s">
        <v>6588</v>
      </c>
      <c r="AC4" s="15">
        <v>101190</v>
      </c>
      <c r="AD4" s="15" t="s">
        <v>23</v>
      </c>
      <c r="AE4" s="15">
        <v>-0.59870100000000004</v>
      </c>
      <c r="AF4" s="15">
        <v>0.12717600000000001</v>
      </c>
      <c r="AG4" s="169">
        <v>2.5100000000000001E-6</v>
      </c>
      <c r="AH4" s="15">
        <v>52</v>
      </c>
      <c r="AI4" s="15" t="s">
        <v>2342</v>
      </c>
      <c r="AJ4" s="15">
        <v>0.99990000000000001</v>
      </c>
      <c r="AK4" s="15" t="s">
        <v>6589</v>
      </c>
      <c r="AL4" s="15" t="s">
        <v>23</v>
      </c>
      <c r="AM4" s="15" t="s">
        <v>2343</v>
      </c>
      <c r="AN4" s="15" t="s">
        <v>23</v>
      </c>
      <c r="AO4" s="15" t="s">
        <v>23</v>
      </c>
    </row>
    <row r="5" spans="1:16384">
      <c r="A5" s="15" t="s">
        <v>329</v>
      </c>
      <c r="B5" s="15" t="s">
        <v>5930</v>
      </c>
      <c r="C5" s="15" t="s">
        <v>330</v>
      </c>
      <c r="D5" s="15" t="s">
        <v>4</v>
      </c>
      <c r="E5" s="15" t="s">
        <v>331</v>
      </c>
      <c r="F5" s="15">
        <v>1</v>
      </c>
      <c r="G5" s="15">
        <v>3473193</v>
      </c>
      <c r="H5" s="15" t="s">
        <v>75</v>
      </c>
      <c r="I5" s="15" t="s">
        <v>108</v>
      </c>
      <c r="J5" s="15" t="s">
        <v>9</v>
      </c>
      <c r="K5" s="15" t="s">
        <v>332</v>
      </c>
      <c r="L5" s="15" t="s">
        <v>334</v>
      </c>
      <c r="M5" s="169">
        <v>1.03E-15</v>
      </c>
      <c r="N5" s="15" t="s">
        <v>16</v>
      </c>
      <c r="O5" s="15" t="s">
        <v>333</v>
      </c>
      <c r="P5" s="15" t="s">
        <v>12</v>
      </c>
      <c r="Q5" s="15">
        <v>4.8999999999999998E-3</v>
      </c>
      <c r="R5" s="15">
        <v>4049</v>
      </c>
      <c r="S5" s="15" t="s">
        <v>331</v>
      </c>
      <c r="T5" s="15">
        <v>1</v>
      </c>
      <c r="U5" s="15" t="s">
        <v>16</v>
      </c>
      <c r="V5" s="15" t="s">
        <v>5930</v>
      </c>
      <c r="W5" s="15" t="s">
        <v>23</v>
      </c>
      <c r="X5" s="15">
        <v>1</v>
      </c>
      <c r="Y5" s="15" t="s">
        <v>3061</v>
      </c>
      <c r="Z5" s="169">
        <v>1.4000000000000001E-16</v>
      </c>
      <c r="AA5" s="15" t="s">
        <v>2342</v>
      </c>
      <c r="AB5" s="15" t="s">
        <v>23</v>
      </c>
      <c r="AC5" s="15" t="s">
        <v>23</v>
      </c>
      <c r="AD5" s="15" t="s">
        <v>23</v>
      </c>
      <c r="AE5" s="15" t="s">
        <v>23</v>
      </c>
      <c r="AF5" s="15" t="s">
        <v>23</v>
      </c>
      <c r="AG5" s="15" t="s">
        <v>23</v>
      </c>
      <c r="AH5" s="15" t="s">
        <v>23</v>
      </c>
      <c r="AI5" s="15" t="s">
        <v>23</v>
      </c>
      <c r="AJ5" s="15" t="s">
        <v>23</v>
      </c>
      <c r="AK5" s="15" t="s">
        <v>6578</v>
      </c>
      <c r="AL5" s="15" t="s">
        <v>23</v>
      </c>
      <c r="AM5" s="15" t="s">
        <v>2343</v>
      </c>
      <c r="AN5" s="15" t="s">
        <v>23</v>
      </c>
      <c r="AO5" s="15" t="s">
        <v>23</v>
      </c>
    </row>
    <row r="6" spans="1:16384">
      <c r="A6" s="15" t="s">
        <v>1338</v>
      </c>
      <c r="B6" s="15" t="s">
        <v>5931</v>
      </c>
      <c r="C6" s="15" t="s">
        <v>27</v>
      </c>
      <c r="D6" s="15" t="s">
        <v>4</v>
      </c>
      <c r="E6" s="15" t="s">
        <v>34</v>
      </c>
      <c r="F6" s="15">
        <v>1</v>
      </c>
      <c r="G6" s="15">
        <v>3490527</v>
      </c>
      <c r="H6" s="15" t="s">
        <v>21</v>
      </c>
      <c r="I6" s="15" t="s">
        <v>34</v>
      </c>
      <c r="J6" s="15" t="s">
        <v>22</v>
      </c>
      <c r="K6" s="15" t="s">
        <v>23</v>
      </c>
      <c r="L6" s="15" t="s">
        <v>1340</v>
      </c>
      <c r="M6" s="169">
        <v>2.3400000000000001E-13</v>
      </c>
      <c r="N6" s="15" t="s">
        <v>5</v>
      </c>
      <c r="O6" s="15" t="s">
        <v>1339</v>
      </c>
      <c r="P6" s="15" t="s">
        <v>12</v>
      </c>
      <c r="Q6" s="15">
        <v>5.8999999999999999E-3</v>
      </c>
      <c r="R6" s="15">
        <v>4078</v>
      </c>
      <c r="S6" s="15" t="s">
        <v>172</v>
      </c>
      <c r="T6" s="15">
        <v>2</v>
      </c>
      <c r="U6" s="15" t="s">
        <v>15</v>
      </c>
      <c r="V6" s="15" t="s">
        <v>23</v>
      </c>
      <c r="W6" s="15" t="s">
        <v>5931</v>
      </c>
      <c r="X6" s="15">
        <v>1</v>
      </c>
      <c r="Y6" s="15" t="s">
        <v>3205</v>
      </c>
      <c r="Z6" s="169">
        <v>4.6999999999999999E-15</v>
      </c>
      <c r="AA6" s="15" t="s">
        <v>2342</v>
      </c>
      <c r="AB6" s="15" t="s">
        <v>6523</v>
      </c>
      <c r="AC6" s="15">
        <v>25467</v>
      </c>
      <c r="AD6" s="15" t="s">
        <v>23</v>
      </c>
      <c r="AE6" s="15">
        <v>-0.17494999999999999</v>
      </c>
      <c r="AF6" s="15">
        <v>5.0449399999999998E-2</v>
      </c>
      <c r="AG6" s="15">
        <v>5.2467699999999998E-4</v>
      </c>
      <c r="AH6" s="15">
        <v>322</v>
      </c>
      <c r="AI6" s="15" t="s">
        <v>2342</v>
      </c>
      <c r="AJ6" s="15">
        <v>0.44879999999999998</v>
      </c>
      <c r="AK6" s="15" t="s">
        <v>6524</v>
      </c>
      <c r="AL6" s="15" t="s">
        <v>23</v>
      </c>
      <c r="AM6" s="15" t="s">
        <v>2343</v>
      </c>
      <c r="AN6" s="15" t="s">
        <v>23</v>
      </c>
      <c r="AO6" s="15" t="s">
        <v>23</v>
      </c>
    </row>
    <row r="7" spans="1:16384">
      <c r="A7" s="15" t="s">
        <v>1600</v>
      </c>
      <c r="B7" s="15" t="s">
        <v>5932</v>
      </c>
      <c r="C7" s="15" t="s">
        <v>7126</v>
      </c>
      <c r="D7" s="15" t="s">
        <v>74</v>
      </c>
      <c r="E7" s="15" t="s">
        <v>28</v>
      </c>
      <c r="F7" s="15">
        <v>1</v>
      </c>
      <c r="G7" s="15">
        <v>7784877</v>
      </c>
      <c r="H7" s="15" t="s">
        <v>21</v>
      </c>
      <c r="I7" s="15" t="s">
        <v>28</v>
      </c>
      <c r="J7" s="15" t="s">
        <v>22</v>
      </c>
      <c r="K7" s="15" t="s">
        <v>23</v>
      </c>
      <c r="L7" s="15" t="s">
        <v>1232</v>
      </c>
      <c r="M7" s="169">
        <v>7.9299999999999997E-16</v>
      </c>
      <c r="N7" s="15" t="s">
        <v>5</v>
      </c>
      <c r="O7" s="15" t="s">
        <v>2422</v>
      </c>
      <c r="P7" s="15" t="s">
        <v>2423</v>
      </c>
      <c r="Q7" s="15">
        <v>6.8999999999999999E-3</v>
      </c>
      <c r="R7" s="15">
        <v>5383</v>
      </c>
      <c r="S7" s="15" t="s">
        <v>28</v>
      </c>
      <c r="T7" s="15">
        <v>1</v>
      </c>
      <c r="U7" s="15" t="s">
        <v>5</v>
      </c>
      <c r="V7" s="15" t="s">
        <v>5933</v>
      </c>
      <c r="W7" s="15" t="s">
        <v>5932</v>
      </c>
      <c r="X7" s="15">
        <v>2</v>
      </c>
      <c r="Y7" s="15" t="s">
        <v>3242</v>
      </c>
      <c r="Z7" s="169">
        <v>1.7999999999999999E-14</v>
      </c>
      <c r="AA7" s="15" t="s">
        <v>2342</v>
      </c>
      <c r="AB7" s="15" t="s">
        <v>23</v>
      </c>
      <c r="AC7" s="15" t="s">
        <v>23</v>
      </c>
      <c r="AD7" s="15" t="s">
        <v>23</v>
      </c>
      <c r="AE7" s="15" t="s">
        <v>23</v>
      </c>
      <c r="AF7" s="15" t="s">
        <v>23</v>
      </c>
      <c r="AG7" s="15" t="s">
        <v>23</v>
      </c>
      <c r="AH7" s="15" t="s">
        <v>23</v>
      </c>
      <c r="AI7" s="15" t="s">
        <v>23</v>
      </c>
      <c r="AJ7" s="15" t="s">
        <v>23</v>
      </c>
      <c r="AK7" s="15" t="s">
        <v>6688</v>
      </c>
      <c r="AL7" s="15" t="s">
        <v>23</v>
      </c>
      <c r="AM7" s="15" t="s">
        <v>2343</v>
      </c>
      <c r="AN7" s="15" t="s">
        <v>7203</v>
      </c>
      <c r="AO7" s="15" t="s">
        <v>7251</v>
      </c>
    </row>
    <row r="8" spans="1:16384">
      <c r="A8" s="15" t="s">
        <v>263</v>
      </c>
      <c r="B8" s="15" t="s">
        <v>5934</v>
      </c>
      <c r="C8" s="15" t="s">
        <v>264</v>
      </c>
      <c r="D8" s="15" t="s">
        <v>4</v>
      </c>
      <c r="E8" s="15" t="s">
        <v>28</v>
      </c>
      <c r="F8" s="15">
        <v>1</v>
      </c>
      <c r="G8" s="15">
        <v>11189579</v>
      </c>
      <c r="H8" s="15" t="s">
        <v>21</v>
      </c>
      <c r="I8" s="15" t="s">
        <v>28</v>
      </c>
      <c r="J8" s="15" t="s">
        <v>22</v>
      </c>
      <c r="K8" s="15" t="s">
        <v>23</v>
      </c>
      <c r="L8" s="15" t="s">
        <v>266</v>
      </c>
      <c r="M8" s="169">
        <v>6.0800000000000004E-23</v>
      </c>
      <c r="N8" s="15" t="s">
        <v>16</v>
      </c>
      <c r="O8" s="15" t="s">
        <v>265</v>
      </c>
      <c r="P8" s="15" t="s">
        <v>12</v>
      </c>
      <c r="Q8" s="15">
        <v>8.8999999999999999E-3</v>
      </c>
      <c r="R8" s="15">
        <v>1885</v>
      </c>
      <c r="S8" s="15" t="s">
        <v>267</v>
      </c>
      <c r="T8" s="15">
        <v>2</v>
      </c>
      <c r="U8" s="15" t="s">
        <v>87</v>
      </c>
      <c r="V8" s="15" t="s">
        <v>5935</v>
      </c>
      <c r="W8" s="15" t="s">
        <v>5936</v>
      </c>
      <c r="X8" s="15">
        <v>14</v>
      </c>
      <c r="Y8" s="15" t="s">
        <v>3054</v>
      </c>
      <c r="Z8" s="169">
        <v>3.8E-12</v>
      </c>
      <c r="AA8" s="15" t="s">
        <v>2342</v>
      </c>
      <c r="AB8" s="15" t="s">
        <v>6563</v>
      </c>
      <c r="AC8" s="15">
        <v>34406</v>
      </c>
      <c r="AD8" s="15" t="s">
        <v>23</v>
      </c>
      <c r="AE8" s="15">
        <v>-5.5500300000000002E-2</v>
      </c>
      <c r="AF8" s="15">
        <v>4.4976700000000001E-2</v>
      </c>
      <c r="AG8" s="15">
        <v>0.21721099999999999</v>
      </c>
      <c r="AH8" s="15">
        <v>462</v>
      </c>
      <c r="AI8" s="15" t="s">
        <v>2342</v>
      </c>
      <c r="AJ8" s="15">
        <v>0.99829999999999997</v>
      </c>
      <c r="AK8" s="15" t="s">
        <v>6564</v>
      </c>
      <c r="AL8" s="15" t="s">
        <v>2513</v>
      </c>
      <c r="AM8" s="15" t="s">
        <v>2343</v>
      </c>
      <c r="AN8" s="15" t="s">
        <v>7203</v>
      </c>
      <c r="AO8" s="15" t="s">
        <v>7209</v>
      </c>
    </row>
    <row r="9" spans="1:16384">
      <c r="A9" s="15" t="s">
        <v>1544</v>
      </c>
      <c r="B9" s="15" t="s">
        <v>5937</v>
      </c>
      <c r="C9" s="15" t="s">
        <v>7127</v>
      </c>
      <c r="D9" s="15" t="s">
        <v>74</v>
      </c>
      <c r="E9" s="15" t="s">
        <v>28</v>
      </c>
      <c r="F9" s="15">
        <v>1</v>
      </c>
      <c r="G9" s="15">
        <v>17249137</v>
      </c>
      <c r="H9" s="15" t="s">
        <v>21</v>
      </c>
      <c r="I9" s="15" t="s">
        <v>28</v>
      </c>
      <c r="J9" s="15" t="s">
        <v>22</v>
      </c>
      <c r="K9" s="15" t="s">
        <v>23</v>
      </c>
      <c r="L9" s="15" t="s">
        <v>941</v>
      </c>
      <c r="M9" s="169">
        <v>1.04E-13</v>
      </c>
      <c r="N9" s="15" t="s">
        <v>5</v>
      </c>
      <c r="O9" s="15" t="s">
        <v>1545</v>
      </c>
      <c r="P9" s="15" t="s">
        <v>1546</v>
      </c>
      <c r="Q9" s="15">
        <v>2.1999999999999999E-2</v>
      </c>
      <c r="R9" s="15">
        <v>19127</v>
      </c>
      <c r="S9" s="15" t="s">
        <v>28</v>
      </c>
      <c r="T9" s="15">
        <v>1</v>
      </c>
      <c r="U9" s="15" t="s">
        <v>5</v>
      </c>
      <c r="V9" s="15" t="s">
        <v>5938</v>
      </c>
      <c r="W9" s="15" t="s">
        <v>5937</v>
      </c>
      <c r="X9" s="15">
        <v>2</v>
      </c>
      <c r="Y9" s="15" t="s">
        <v>3079</v>
      </c>
      <c r="Z9" s="169">
        <v>3.7E-9</v>
      </c>
      <c r="AA9" s="15" t="s">
        <v>2343</v>
      </c>
      <c r="AB9" s="15" t="s">
        <v>23</v>
      </c>
      <c r="AC9" s="15" t="s">
        <v>23</v>
      </c>
      <c r="AD9" s="15" t="s">
        <v>23</v>
      </c>
      <c r="AE9" s="15" t="s">
        <v>23</v>
      </c>
      <c r="AF9" s="15" t="s">
        <v>23</v>
      </c>
      <c r="AG9" s="15" t="s">
        <v>23</v>
      </c>
      <c r="AH9" s="15" t="s">
        <v>23</v>
      </c>
      <c r="AI9" s="15" t="s">
        <v>23</v>
      </c>
      <c r="AJ9" s="15" t="s">
        <v>23</v>
      </c>
      <c r="AK9" s="15" t="s">
        <v>6665</v>
      </c>
      <c r="AL9" s="15" t="s">
        <v>2514</v>
      </c>
      <c r="AM9" s="15" t="s">
        <v>2343</v>
      </c>
      <c r="AN9" s="15" t="s">
        <v>7203</v>
      </c>
      <c r="AO9" s="15" t="s">
        <v>7250</v>
      </c>
    </row>
    <row r="10" spans="1:16384">
      <c r="A10" s="15" t="s">
        <v>1439</v>
      </c>
      <c r="B10" s="15" t="s">
        <v>5939</v>
      </c>
      <c r="C10" s="15" t="s">
        <v>50</v>
      </c>
      <c r="D10" s="15" t="s">
        <v>4</v>
      </c>
      <c r="E10" s="15" t="s">
        <v>1440</v>
      </c>
      <c r="F10" s="15">
        <v>1</v>
      </c>
      <c r="G10" s="15">
        <v>19657079</v>
      </c>
      <c r="H10" s="15" t="s">
        <v>108</v>
      </c>
      <c r="I10" s="15" t="s">
        <v>8</v>
      </c>
      <c r="J10" s="15" t="s">
        <v>17</v>
      </c>
      <c r="K10" s="15" t="s">
        <v>1441</v>
      </c>
      <c r="L10" s="15" t="s">
        <v>1443</v>
      </c>
      <c r="M10" s="169">
        <v>1.76E-12</v>
      </c>
      <c r="N10" s="15" t="s">
        <v>16</v>
      </c>
      <c r="O10" s="15" t="s">
        <v>1442</v>
      </c>
      <c r="P10" s="15" t="s">
        <v>12</v>
      </c>
      <c r="Q10" s="15">
        <v>2.3000000000000001E-4</v>
      </c>
      <c r="R10" s="15">
        <v>191</v>
      </c>
      <c r="S10" s="15" t="s">
        <v>1440</v>
      </c>
      <c r="T10" s="15">
        <v>1</v>
      </c>
      <c r="U10" s="15" t="s">
        <v>16</v>
      </c>
      <c r="V10" s="15" t="s">
        <v>5939</v>
      </c>
      <c r="W10" s="15" t="s">
        <v>23</v>
      </c>
      <c r="X10" s="15">
        <v>1</v>
      </c>
      <c r="Y10" s="15" t="s">
        <v>8173</v>
      </c>
      <c r="Z10" s="169">
        <v>2.9000000000000003E-17</v>
      </c>
      <c r="AA10" s="15" t="s">
        <v>2342</v>
      </c>
      <c r="AB10" s="15" t="s">
        <v>6529</v>
      </c>
      <c r="AC10" s="15">
        <v>108235</v>
      </c>
      <c r="AD10" s="15" t="s">
        <v>23</v>
      </c>
      <c r="AE10" s="15">
        <v>0.59220899999999999</v>
      </c>
      <c r="AF10" s="15">
        <v>0.31034699999999998</v>
      </c>
      <c r="AG10" s="15">
        <v>5.63629E-2</v>
      </c>
      <c r="AH10" s="15">
        <v>9</v>
      </c>
      <c r="AI10" s="15" t="s">
        <v>2343</v>
      </c>
      <c r="AJ10" s="15">
        <v>0.15609999999999999</v>
      </c>
      <c r="AK10" s="15" t="s">
        <v>6530</v>
      </c>
      <c r="AL10" s="15" t="s">
        <v>2348</v>
      </c>
      <c r="AM10" s="15" t="s">
        <v>2343</v>
      </c>
      <c r="AN10" s="15" t="s">
        <v>23</v>
      </c>
      <c r="AO10" s="15" t="s">
        <v>23</v>
      </c>
    </row>
    <row r="11" spans="1:16384">
      <c r="A11" s="15" t="s">
        <v>1744</v>
      </c>
      <c r="B11" s="15" t="s">
        <v>5940</v>
      </c>
      <c r="C11" s="15" t="s">
        <v>61</v>
      </c>
      <c r="D11" s="15" t="s">
        <v>4</v>
      </c>
      <c r="E11" s="15" t="s">
        <v>269</v>
      </c>
      <c r="F11" s="15">
        <v>1</v>
      </c>
      <c r="G11" s="15">
        <v>19814417</v>
      </c>
      <c r="H11" s="15" t="s">
        <v>21</v>
      </c>
      <c r="I11" s="15" t="s">
        <v>269</v>
      </c>
      <c r="J11" s="15" t="s">
        <v>22</v>
      </c>
      <c r="K11" s="15" t="s">
        <v>23</v>
      </c>
      <c r="L11" s="15" t="s">
        <v>1746</v>
      </c>
      <c r="M11" s="169">
        <v>8.3800000000000005E-24</v>
      </c>
      <c r="N11" s="15" t="s">
        <v>5</v>
      </c>
      <c r="O11" s="15" t="s">
        <v>1745</v>
      </c>
      <c r="P11" s="15" t="s">
        <v>12</v>
      </c>
      <c r="Q11" s="15">
        <v>1.1000000000000001E-3</v>
      </c>
      <c r="R11" s="15">
        <v>909</v>
      </c>
      <c r="S11" s="15" t="s">
        <v>1747</v>
      </c>
      <c r="T11" s="15">
        <v>5</v>
      </c>
      <c r="U11" s="15" t="s">
        <v>249</v>
      </c>
      <c r="V11" s="15" t="s">
        <v>23</v>
      </c>
      <c r="W11" s="15" t="s">
        <v>5940</v>
      </c>
      <c r="X11" s="15">
        <v>1</v>
      </c>
      <c r="Y11" s="15" t="s">
        <v>3264</v>
      </c>
      <c r="Z11" s="169">
        <v>1.3E-22</v>
      </c>
      <c r="AA11" s="15" t="s">
        <v>2342</v>
      </c>
      <c r="AB11" s="15" t="s">
        <v>6533</v>
      </c>
      <c r="AC11" s="15">
        <v>115985</v>
      </c>
      <c r="AD11" s="15" t="s">
        <v>23</v>
      </c>
      <c r="AE11" s="15">
        <v>0.35841600000000001</v>
      </c>
      <c r="AF11" s="15">
        <v>0.25963199999999997</v>
      </c>
      <c r="AG11" s="15">
        <v>0.167439</v>
      </c>
      <c r="AH11" s="15">
        <v>9</v>
      </c>
      <c r="AI11" s="15" t="s">
        <v>2342</v>
      </c>
      <c r="AJ11" s="15">
        <v>0.16320000000000001</v>
      </c>
      <c r="AK11" s="15" t="s">
        <v>6534</v>
      </c>
      <c r="AL11" s="15" t="s">
        <v>2515</v>
      </c>
      <c r="AM11" s="15" t="s">
        <v>2343</v>
      </c>
      <c r="AN11" s="15" t="s">
        <v>23</v>
      </c>
      <c r="AO11" s="15" t="s">
        <v>23</v>
      </c>
    </row>
    <row r="12" spans="1:16384">
      <c r="A12" s="15" t="s">
        <v>1842</v>
      </c>
      <c r="B12" s="15" t="s">
        <v>5939</v>
      </c>
      <c r="C12" s="15" t="s">
        <v>50</v>
      </c>
      <c r="D12" s="15" t="s">
        <v>4</v>
      </c>
      <c r="E12" s="15" t="s">
        <v>1843</v>
      </c>
      <c r="F12" s="15">
        <v>1</v>
      </c>
      <c r="G12" s="15">
        <v>20727540</v>
      </c>
      <c r="H12" s="15" t="s">
        <v>108</v>
      </c>
      <c r="I12" s="15" t="s">
        <v>75</v>
      </c>
      <c r="J12" s="15" t="s">
        <v>17</v>
      </c>
      <c r="K12" s="15" t="s">
        <v>1844</v>
      </c>
      <c r="L12" s="15" t="s">
        <v>1846</v>
      </c>
      <c r="M12" s="169">
        <v>3.1399999999999997E-14</v>
      </c>
      <c r="N12" s="15" t="s">
        <v>16</v>
      </c>
      <c r="O12" s="15" t="s">
        <v>1845</v>
      </c>
      <c r="P12" s="15" t="s">
        <v>12</v>
      </c>
      <c r="Q12" s="169">
        <v>8.8999999999999995E-5</v>
      </c>
      <c r="R12" s="15">
        <v>73</v>
      </c>
      <c r="S12" s="15" t="s">
        <v>1843</v>
      </c>
      <c r="T12" s="15">
        <v>1</v>
      </c>
      <c r="U12" s="15" t="s">
        <v>16</v>
      </c>
      <c r="V12" s="15" t="s">
        <v>5939</v>
      </c>
      <c r="W12" s="15" t="s">
        <v>23</v>
      </c>
      <c r="X12" s="15">
        <v>1</v>
      </c>
      <c r="Y12" s="15" t="s">
        <v>8209</v>
      </c>
      <c r="Z12" s="15">
        <v>0.161</v>
      </c>
      <c r="AA12" s="15" t="s">
        <v>2343</v>
      </c>
      <c r="AB12" s="15" t="s">
        <v>6529</v>
      </c>
      <c r="AC12" s="15">
        <v>108268</v>
      </c>
      <c r="AD12" s="15" t="s">
        <v>23</v>
      </c>
      <c r="AE12" s="15">
        <v>-0.88253700000000002</v>
      </c>
      <c r="AF12" s="15">
        <v>0.329179</v>
      </c>
      <c r="AG12" s="15">
        <v>7.3397599999999999E-3</v>
      </c>
      <c r="AH12" s="15">
        <v>8</v>
      </c>
      <c r="AI12" s="15" t="s">
        <v>2342</v>
      </c>
      <c r="AJ12" s="15">
        <v>0.59</v>
      </c>
      <c r="AK12" s="15" t="s">
        <v>6530</v>
      </c>
      <c r="AL12" s="15" t="s">
        <v>2516</v>
      </c>
      <c r="AM12" s="15" t="s">
        <v>2343</v>
      </c>
      <c r="AN12" s="15" t="s">
        <v>23</v>
      </c>
      <c r="AO12" s="15" t="s">
        <v>23</v>
      </c>
    </row>
    <row r="13" spans="1:16384">
      <c r="A13" s="15" t="s">
        <v>245</v>
      </c>
      <c r="B13" s="15" t="s">
        <v>5939</v>
      </c>
      <c r="C13" s="15" t="s">
        <v>50</v>
      </c>
      <c r="D13" s="15" t="s">
        <v>4</v>
      </c>
      <c r="E13" s="15" t="s">
        <v>186</v>
      </c>
      <c r="F13" s="15">
        <v>1</v>
      </c>
      <c r="G13" s="15">
        <v>21554081</v>
      </c>
      <c r="H13" s="15" t="s">
        <v>21</v>
      </c>
      <c r="I13" s="15" t="s">
        <v>186</v>
      </c>
      <c r="J13" s="15" t="s">
        <v>22</v>
      </c>
      <c r="K13" s="15" t="s">
        <v>23</v>
      </c>
      <c r="L13" s="15" t="s">
        <v>247</v>
      </c>
      <c r="M13" s="169">
        <v>2.2299999999999998E-307</v>
      </c>
      <c r="N13" s="15" t="s">
        <v>16</v>
      </c>
      <c r="O13" s="15" t="s">
        <v>246</v>
      </c>
      <c r="P13" s="15" t="s">
        <v>12</v>
      </c>
      <c r="Q13" s="15">
        <v>3.1E-4</v>
      </c>
      <c r="R13" s="15">
        <v>255</v>
      </c>
      <c r="S13" s="15" t="s">
        <v>2517</v>
      </c>
      <c r="T13" s="15">
        <v>51</v>
      </c>
      <c r="U13" s="15" t="s">
        <v>2518</v>
      </c>
      <c r="V13" s="15" t="s">
        <v>5939</v>
      </c>
      <c r="W13" s="15" t="s">
        <v>5941</v>
      </c>
      <c r="X13" s="15">
        <v>3</v>
      </c>
      <c r="Y13" s="15" t="s">
        <v>3051</v>
      </c>
      <c r="Z13" s="169">
        <v>2.2E-307</v>
      </c>
      <c r="AA13" s="15" t="s">
        <v>2342</v>
      </c>
      <c r="AB13" s="15" t="s">
        <v>6529</v>
      </c>
      <c r="AC13" s="15">
        <v>108268</v>
      </c>
      <c r="AD13" s="15" t="s">
        <v>23</v>
      </c>
      <c r="AE13" s="15">
        <v>-1.6569199999999999</v>
      </c>
      <c r="AF13" s="15">
        <v>0.13303200000000001</v>
      </c>
      <c r="AG13" s="169">
        <v>1.31E-35</v>
      </c>
      <c r="AH13" s="15">
        <v>49</v>
      </c>
      <c r="AI13" s="15" t="s">
        <v>2342</v>
      </c>
      <c r="AJ13" s="15">
        <v>1</v>
      </c>
      <c r="AK13" s="15" t="s">
        <v>6530</v>
      </c>
      <c r="AL13" s="15" t="s">
        <v>2345</v>
      </c>
      <c r="AM13" s="15" t="s">
        <v>2343</v>
      </c>
      <c r="AN13" s="15" t="s">
        <v>23</v>
      </c>
      <c r="AO13" s="15" t="s">
        <v>23</v>
      </c>
    </row>
    <row r="14" spans="1:16384">
      <c r="A14" s="15" t="s">
        <v>1130</v>
      </c>
      <c r="B14" s="15" t="s">
        <v>5939</v>
      </c>
      <c r="C14" s="15" t="s">
        <v>50</v>
      </c>
      <c r="D14" s="15" t="s">
        <v>4</v>
      </c>
      <c r="E14" s="15" t="s">
        <v>1131</v>
      </c>
      <c r="F14" s="15">
        <v>1</v>
      </c>
      <c r="G14" s="15">
        <v>21861796</v>
      </c>
      <c r="H14" s="15" t="s">
        <v>108</v>
      </c>
      <c r="I14" s="15" t="s">
        <v>75</v>
      </c>
      <c r="J14" s="15" t="s">
        <v>9</v>
      </c>
      <c r="K14" s="15" t="s">
        <v>1132</v>
      </c>
      <c r="L14" s="15" t="s">
        <v>1134</v>
      </c>
      <c r="M14" s="169">
        <v>1.69E-238</v>
      </c>
      <c r="N14" s="15" t="s">
        <v>16</v>
      </c>
      <c r="O14" s="15" t="s">
        <v>1133</v>
      </c>
      <c r="P14" s="15" t="s">
        <v>12</v>
      </c>
      <c r="Q14" s="15">
        <v>4.4999999999999997E-3</v>
      </c>
      <c r="R14" s="15">
        <v>3676</v>
      </c>
      <c r="S14" s="15" t="s">
        <v>2519</v>
      </c>
      <c r="T14" s="15">
        <v>3</v>
      </c>
      <c r="U14" s="15" t="s">
        <v>177</v>
      </c>
      <c r="V14" s="15" t="s">
        <v>5939</v>
      </c>
      <c r="W14" s="15" t="s">
        <v>23</v>
      </c>
      <c r="X14" s="15">
        <v>1</v>
      </c>
      <c r="Y14" s="15" t="s">
        <v>8144</v>
      </c>
      <c r="Z14" s="15">
        <v>0.874</v>
      </c>
      <c r="AA14" s="15" t="s">
        <v>2343</v>
      </c>
      <c r="AB14" s="15" t="s">
        <v>6529</v>
      </c>
      <c r="AC14" s="15">
        <v>108268</v>
      </c>
      <c r="AD14" s="15" t="s">
        <v>23</v>
      </c>
      <c r="AE14" s="15">
        <v>-0.42254000000000003</v>
      </c>
      <c r="AF14" s="15">
        <v>4.1860599999999998E-2</v>
      </c>
      <c r="AG14" s="169">
        <v>5.8699999999999999E-24</v>
      </c>
      <c r="AH14" s="15">
        <v>495</v>
      </c>
      <c r="AI14" s="15" t="s">
        <v>2342</v>
      </c>
      <c r="AJ14" s="15">
        <v>1</v>
      </c>
      <c r="AK14" s="15" t="s">
        <v>6530</v>
      </c>
      <c r="AL14" s="15" t="s">
        <v>23</v>
      </c>
      <c r="AM14" s="15" t="s">
        <v>2343</v>
      </c>
      <c r="AN14" s="15" t="s">
        <v>23</v>
      </c>
      <c r="AO14" s="15" t="s">
        <v>23</v>
      </c>
    </row>
    <row r="15" spans="1:16384">
      <c r="A15" s="15" t="s">
        <v>818</v>
      </c>
      <c r="B15" s="15" t="s">
        <v>5942</v>
      </c>
      <c r="C15" s="15" t="s">
        <v>145</v>
      </c>
      <c r="D15" s="15" t="s">
        <v>4</v>
      </c>
      <c r="E15" s="15" t="s">
        <v>115</v>
      </c>
      <c r="F15" s="15">
        <v>1</v>
      </c>
      <c r="G15" s="15">
        <v>28987437</v>
      </c>
      <c r="H15" s="15" t="s">
        <v>21</v>
      </c>
      <c r="I15" s="15" t="s">
        <v>115</v>
      </c>
      <c r="J15" s="15" t="s">
        <v>22</v>
      </c>
      <c r="K15" s="15" t="s">
        <v>23</v>
      </c>
      <c r="L15" s="15" t="s">
        <v>820</v>
      </c>
      <c r="M15" s="169">
        <v>2.53E-34</v>
      </c>
      <c r="N15" s="15" t="s">
        <v>16</v>
      </c>
      <c r="O15" s="15" t="s">
        <v>819</v>
      </c>
      <c r="P15" s="15" t="s">
        <v>12</v>
      </c>
      <c r="Q15" s="15">
        <v>1.3999999999999999E-4</v>
      </c>
      <c r="R15" s="15">
        <v>115</v>
      </c>
      <c r="S15" s="15" t="s">
        <v>2520</v>
      </c>
      <c r="T15" s="15">
        <v>7</v>
      </c>
      <c r="U15" s="15" t="s">
        <v>48</v>
      </c>
      <c r="V15" s="15" t="s">
        <v>5943</v>
      </c>
      <c r="W15" s="15" t="s">
        <v>5944</v>
      </c>
      <c r="X15" s="15">
        <v>7</v>
      </c>
      <c r="Y15" s="15" t="s">
        <v>3131</v>
      </c>
      <c r="Z15" s="169">
        <v>9.1999999999999996E-35</v>
      </c>
      <c r="AA15" s="15" t="s">
        <v>2342</v>
      </c>
      <c r="AB15" s="15" t="s">
        <v>6561</v>
      </c>
      <c r="AC15" s="15">
        <v>68967</v>
      </c>
      <c r="AD15" s="15" t="s">
        <v>23</v>
      </c>
      <c r="AE15" s="15">
        <v>-0.17294000000000001</v>
      </c>
      <c r="AF15" s="15">
        <v>0.25138899999999997</v>
      </c>
      <c r="AG15" s="15">
        <v>0.49149199999999998</v>
      </c>
      <c r="AH15" s="15">
        <v>13</v>
      </c>
      <c r="AI15" s="15" t="s">
        <v>2342</v>
      </c>
      <c r="AJ15" s="15">
        <v>0.9778</v>
      </c>
      <c r="AK15" s="15" t="s">
        <v>6562</v>
      </c>
      <c r="AL15" s="15" t="s">
        <v>2356</v>
      </c>
      <c r="AM15" s="15" t="s">
        <v>2343</v>
      </c>
      <c r="AN15" s="15" t="s">
        <v>23</v>
      </c>
      <c r="AO15" s="15" t="s">
        <v>23</v>
      </c>
    </row>
    <row r="16" spans="1:16384">
      <c r="A16" s="15" t="s">
        <v>544</v>
      </c>
      <c r="B16" s="15" t="s">
        <v>5945</v>
      </c>
      <c r="C16" s="15" t="s">
        <v>7128</v>
      </c>
      <c r="D16" s="15" t="s">
        <v>4</v>
      </c>
      <c r="E16" s="15" t="s">
        <v>269</v>
      </c>
      <c r="F16" s="15">
        <v>1</v>
      </c>
      <c r="G16" s="15">
        <v>35720890</v>
      </c>
      <c r="H16" s="15" t="s">
        <v>21</v>
      </c>
      <c r="I16" s="15" t="s">
        <v>269</v>
      </c>
      <c r="J16" s="15" t="s">
        <v>22</v>
      </c>
      <c r="K16" s="15" t="s">
        <v>23</v>
      </c>
      <c r="L16" s="15" t="s">
        <v>546</v>
      </c>
      <c r="M16" s="169">
        <v>6.6700000000000004E-17</v>
      </c>
      <c r="N16" s="15" t="s">
        <v>5</v>
      </c>
      <c r="O16" s="15" t="s">
        <v>545</v>
      </c>
      <c r="P16" s="15" t="s">
        <v>12</v>
      </c>
      <c r="Q16" s="15">
        <v>3.6000000000000002E-4</v>
      </c>
      <c r="R16" s="15">
        <v>299</v>
      </c>
      <c r="S16" s="15" t="s">
        <v>547</v>
      </c>
      <c r="T16" s="15">
        <v>4</v>
      </c>
      <c r="U16" s="15" t="s">
        <v>199</v>
      </c>
      <c r="V16" s="15" t="s">
        <v>23</v>
      </c>
      <c r="W16" s="15" t="s">
        <v>5946</v>
      </c>
      <c r="X16" s="15">
        <v>4</v>
      </c>
      <c r="Y16" s="15" t="s">
        <v>8092</v>
      </c>
      <c r="Z16" s="169">
        <v>2.0999999999999999E-14</v>
      </c>
      <c r="AA16" s="15" t="s">
        <v>2342</v>
      </c>
      <c r="AB16" s="15" t="s">
        <v>6554</v>
      </c>
      <c r="AC16" s="15">
        <v>115408</v>
      </c>
      <c r="AD16" s="15" t="s">
        <v>23</v>
      </c>
      <c r="AE16" s="15">
        <v>0.32104300000000002</v>
      </c>
      <c r="AF16" s="15">
        <v>8.2234199999999993E-2</v>
      </c>
      <c r="AG16" s="169">
        <v>9.4599999999999996E-5</v>
      </c>
      <c r="AH16" s="15">
        <v>116</v>
      </c>
      <c r="AI16" s="15" t="s">
        <v>2342</v>
      </c>
      <c r="AJ16" s="15">
        <v>0.99909999999999999</v>
      </c>
      <c r="AK16" s="15" t="s">
        <v>6555</v>
      </c>
      <c r="AL16" s="15" t="s">
        <v>2521</v>
      </c>
      <c r="AM16" s="15" t="s">
        <v>2343</v>
      </c>
      <c r="AN16" s="15" t="s">
        <v>23</v>
      </c>
      <c r="AO16" s="15" t="s">
        <v>23</v>
      </c>
    </row>
    <row r="17" spans="1:41">
      <c r="A17" s="15" t="s">
        <v>606</v>
      </c>
      <c r="B17" s="15" t="s">
        <v>5947</v>
      </c>
      <c r="C17" s="15" t="s">
        <v>607</v>
      </c>
      <c r="D17" s="15" t="s">
        <v>4</v>
      </c>
      <c r="E17" s="15" t="s">
        <v>42</v>
      </c>
      <c r="F17" s="15">
        <v>1</v>
      </c>
      <c r="G17" s="15">
        <v>36097568</v>
      </c>
      <c r="H17" s="15" t="s">
        <v>21</v>
      </c>
      <c r="I17" s="15" t="s">
        <v>42</v>
      </c>
      <c r="J17" s="15" t="s">
        <v>22</v>
      </c>
      <c r="K17" s="15" t="s">
        <v>23</v>
      </c>
      <c r="L17" s="15" t="s">
        <v>609</v>
      </c>
      <c r="M17" s="169">
        <v>8.6999999999999996E-17</v>
      </c>
      <c r="N17" s="15" t="s">
        <v>5</v>
      </c>
      <c r="O17" s="15" t="s">
        <v>608</v>
      </c>
      <c r="P17" s="15" t="s">
        <v>12</v>
      </c>
      <c r="Q17" s="15">
        <v>3.8000000000000002E-4</v>
      </c>
      <c r="R17" s="15">
        <v>322</v>
      </c>
      <c r="S17" s="15" t="s">
        <v>185</v>
      </c>
      <c r="T17" s="15">
        <v>2</v>
      </c>
      <c r="U17" s="15" t="s">
        <v>15</v>
      </c>
      <c r="V17" s="15" t="s">
        <v>23</v>
      </c>
      <c r="W17" s="15" t="s">
        <v>5948</v>
      </c>
      <c r="X17" s="15">
        <v>4</v>
      </c>
      <c r="Y17" s="15" t="s">
        <v>8098</v>
      </c>
      <c r="Z17" s="169">
        <v>3.9999999999999999E-16</v>
      </c>
      <c r="AA17" s="15" t="s">
        <v>2342</v>
      </c>
      <c r="AB17" s="15" t="s">
        <v>23</v>
      </c>
      <c r="AC17" s="15" t="s">
        <v>23</v>
      </c>
      <c r="AD17" s="15" t="s">
        <v>23</v>
      </c>
      <c r="AE17" s="15" t="s">
        <v>23</v>
      </c>
      <c r="AF17" s="15" t="s">
        <v>23</v>
      </c>
      <c r="AG17" s="15" t="s">
        <v>23</v>
      </c>
      <c r="AH17" s="15" t="s">
        <v>23</v>
      </c>
      <c r="AI17" s="15" t="s">
        <v>23</v>
      </c>
      <c r="AJ17" s="15" t="s">
        <v>23</v>
      </c>
      <c r="AK17" s="15" t="s">
        <v>6607</v>
      </c>
      <c r="AL17" s="15" t="s">
        <v>23</v>
      </c>
      <c r="AM17" s="15" t="s">
        <v>2343</v>
      </c>
      <c r="AN17" s="15" t="s">
        <v>23</v>
      </c>
      <c r="AO17" s="15" t="s">
        <v>23</v>
      </c>
    </row>
    <row r="18" spans="1:41">
      <c r="A18" s="15" t="s">
        <v>645</v>
      </c>
      <c r="B18" s="15" t="s">
        <v>7175</v>
      </c>
      <c r="C18" s="15" t="s">
        <v>7129</v>
      </c>
      <c r="D18" s="15" t="s">
        <v>4</v>
      </c>
      <c r="E18" s="15" t="s">
        <v>28</v>
      </c>
      <c r="F18" s="15">
        <v>1</v>
      </c>
      <c r="G18" s="15">
        <v>36466095</v>
      </c>
      <c r="H18" s="15" t="s">
        <v>21</v>
      </c>
      <c r="I18" s="15" t="s">
        <v>28</v>
      </c>
      <c r="J18" s="15" t="s">
        <v>22</v>
      </c>
      <c r="K18" s="15" t="s">
        <v>23</v>
      </c>
      <c r="L18" s="15" t="s">
        <v>502</v>
      </c>
      <c r="M18" s="169">
        <v>2.2799999999999999E-17</v>
      </c>
      <c r="N18" s="15" t="s">
        <v>5</v>
      </c>
      <c r="O18" s="15" t="s">
        <v>646</v>
      </c>
      <c r="P18" s="15" t="s">
        <v>12</v>
      </c>
      <c r="Q18" s="15">
        <v>2.5999999999999999E-3</v>
      </c>
      <c r="R18" s="15">
        <v>2142</v>
      </c>
      <c r="S18" s="15" t="s">
        <v>28</v>
      </c>
      <c r="T18" s="15">
        <v>1</v>
      </c>
      <c r="U18" s="15" t="s">
        <v>5</v>
      </c>
      <c r="V18" s="15" t="s">
        <v>23</v>
      </c>
      <c r="W18" s="15" t="s">
        <v>7176</v>
      </c>
      <c r="X18" s="15">
        <v>2</v>
      </c>
      <c r="Y18" s="15" t="s">
        <v>3104</v>
      </c>
      <c r="Z18" s="169">
        <v>2.7E-20</v>
      </c>
      <c r="AA18" s="15" t="s">
        <v>2342</v>
      </c>
      <c r="AB18" s="15" t="s">
        <v>6613</v>
      </c>
      <c r="AC18" s="15">
        <v>87654</v>
      </c>
      <c r="AD18" s="15" t="s">
        <v>23</v>
      </c>
      <c r="AE18" s="15">
        <v>0.24915999999999999</v>
      </c>
      <c r="AF18" s="15">
        <v>4.54308E-2</v>
      </c>
      <c r="AG18" s="169">
        <v>4.1500000000000001E-8</v>
      </c>
      <c r="AH18" s="15">
        <v>442</v>
      </c>
      <c r="AI18" s="15" t="s">
        <v>2342</v>
      </c>
      <c r="AJ18" s="15">
        <v>0.96430000000000005</v>
      </c>
      <c r="AK18" s="15" t="s">
        <v>6583</v>
      </c>
      <c r="AL18" s="15" t="s">
        <v>2359</v>
      </c>
      <c r="AM18" s="15" t="s">
        <v>2342</v>
      </c>
      <c r="AN18" s="15" t="s">
        <v>23</v>
      </c>
      <c r="AO18" s="15" t="s">
        <v>23</v>
      </c>
    </row>
    <row r="19" spans="1:41">
      <c r="A19" s="15" t="s">
        <v>1381</v>
      </c>
      <c r="B19" s="15" t="s">
        <v>5949</v>
      </c>
      <c r="C19" s="15" t="s">
        <v>7130</v>
      </c>
      <c r="D19" s="15" t="s">
        <v>4</v>
      </c>
      <c r="E19" s="15" t="s">
        <v>34</v>
      </c>
      <c r="F19" s="15">
        <v>1</v>
      </c>
      <c r="G19" s="15">
        <v>43337848</v>
      </c>
      <c r="H19" s="15" t="s">
        <v>21</v>
      </c>
      <c r="I19" s="15" t="s">
        <v>34</v>
      </c>
      <c r="J19" s="15" t="s">
        <v>22</v>
      </c>
      <c r="K19" s="15" t="s">
        <v>23</v>
      </c>
      <c r="L19" s="15" t="s">
        <v>1383</v>
      </c>
      <c r="M19" s="169">
        <v>1.4299999999999999E-35</v>
      </c>
      <c r="N19" s="15" t="s">
        <v>5</v>
      </c>
      <c r="O19" s="15" t="s">
        <v>1382</v>
      </c>
      <c r="P19" s="15" t="s">
        <v>12</v>
      </c>
      <c r="Q19" s="15">
        <v>8.3000000000000001E-4</v>
      </c>
      <c r="R19" s="15">
        <v>699</v>
      </c>
      <c r="S19" s="15" t="s">
        <v>374</v>
      </c>
      <c r="T19" s="15">
        <v>6</v>
      </c>
      <c r="U19" s="15" t="s">
        <v>70</v>
      </c>
      <c r="V19" s="15" t="s">
        <v>23</v>
      </c>
      <c r="W19" s="15" t="s">
        <v>5950</v>
      </c>
      <c r="X19" s="15">
        <v>2</v>
      </c>
      <c r="Y19" s="15" t="s">
        <v>8167</v>
      </c>
      <c r="Z19" s="169">
        <v>1.6000000000000001E-36</v>
      </c>
      <c r="AA19" s="15" t="s">
        <v>2342</v>
      </c>
      <c r="AB19" s="15" t="s">
        <v>6582</v>
      </c>
      <c r="AC19" s="15">
        <v>115119</v>
      </c>
      <c r="AD19" s="15" t="s">
        <v>23</v>
      </c>
      <c r="AE19" s="15">
        <v>0.291771</v>
      </c>
      <c r="AF19" s="15">
        <v>6.0036399999999997E-2</v>
      </c>
      <c r="AG19" s="169">
        <v>1.17E-6</v>
      </c>
      <c r="AH19" s="15">
        <v>221</v>
      </c>
      <c r="AI19" s="15" t="s">
        <v>2342</v>
      </c>
      <c r="AJ19" s="15">
        <v>1</v>
      </c>
      <c r="AK19" s="15" t="s">
        <v>6549</v>
      </c>
      <c r="AL19" s="15" t="s">
        <v>23</v>
      </c>
      <c r="AM19" s="15" t="s">
        <v>2342</v>
      </c>
      <c r="AN19" s="15" t="s">
        <v>23</v>
      </c>
      <c r="AO19" s="15" t="s">
        <v>23</v>
      </c>
    </row>
    <row r="20" spans="1:41">
      <c r="A20" s="15" t="s">
        <v>1378</v>
      </c>
      <c r="B20" s="15" t="s">
        <v>5951</v>
      </c>
      <c r="C20" s="15" t="s">
        <v>7131</v>
      </c>
      <c r="D20" s="15" t="s">
        <v>4</v>
      </c>
      <c r="E20" s="15" t="s">
        <v>34</v>
      </c>
      <c r="F20" s="15">
        <v>1</v>
      </c>
      <c r="G20" s="15">
        <v>46609654</v>
      </c>
      <c r="H20" s="15" t="s">
        <v>21</v>
      </c>
      <c r="I20" s="15" t="s">
        <v>34</v>
      </c>
      <c r="J20" s="15" t="s">
        <v>22</v>
      </c>
      <c r="K20" s="15" t="s">
        <v>23</v>
      </c>
      <c r="L20" s="15" t="s">
        <v>1380</v>
      </c>
      <c r="M20" s="169">
        <v>8.6699999999999999E-19</v>
      </c>
      <c r="N20" s="15" t="s">
        <v>16</v>
      </c>
      <c r="O20" s="15" t="s">
        <v>1379</v>
      </c>
      <c r="P20" s="15" t="s">
        <v>12</v>
      </c>
      <c r="Q20" s="15">
        <v>1E-3</v>
      </c>
      <c r="R20" s="15">
        <v>862</v>
      </c>
      <c r="S20" s="15" t="s">
        <v>288</v>
      </c>
      <c r="T20" s="15">
        <v>3</v>
      </c>
      <c r="U20" s="15" t="s">
        <v>177</v>
      </c>
      <c r="V20" s="15" t="s">
        <v>5951</v>
      </c>
      <c r="W20" s="15" t="s">
        <v>23</v>
      </c>
      <c r="X20" s="15">
        <v>1</v>
      </c>
      <c r="Y20" s="15" t="s">
        <v>3211</v>
      </c>
      <c r="Z20" s="169">
        <v>4.1999999999999998E-19</v>
      </c>
      <c r="AA20" s="15" t="s">
        <v>2342</v>
      </c>
      <c r="AB20" s="15" t="s">
        <v>23</v>
      </c>
      <c r="AC20" s="15" t="s">
        <v>23</v>
      </c>
      <c r="AD20" s="15" t="s">
        <v>23</v>
      </c>
      <c r="AE20" s="15" t="s">
        <v>23</v>
      </c>
      <c r="AF20" s="15" t="s">
        <v>23</v>
      </c>
      <c r="AG20" s="15" t="s">
        <v>23</v>
      </c>
      <c r="AH20" s="15" t="s">
        <v>23</v>
      </c>
      <c r="AI20" s="15" t="s">
        <v>23</v>
      </c>
      <c r="AJ20" s="15" t="s">
        <v>23</v>
      </c>
      <c r="AK20" s="15" t="s">
        <v>6575</v>
      </c>
      <c r="AL20" s="15" t="s">
        <v>23</v>
      </c>
      <c r="AM20" s="15" t="s">
        <v>2343</v>
      </c>
      <c r="AN20" s="15" t="s">
        <v>23</v>
      </c>
      <c r="AO20" s="15" t="s">
        <v>23</v>
      </c>
    </row>
    <row r="21" spans="1:41">
      <c r="A21" s="15" t="s">
        <v>1583</v>
      </c>
      <c r="B21" s="15" t="s">
        <v>5952</v>
      </c>
      <c r="C21" s="15" t="s">
        <v>19</v>
      </c>
      <c r="D21" s="15" t="s">
        <v>4</v>
      </c>
      <c r="E21" s="15" t="s">
        <v>34</v>
      </c>
      <c r="F21" s="15">
        <v>1</v>
      </c>
      <c r="G21" s="15">
        <v>55039837</v>
      </c>
      <c r="H21" s="15" t="s">
        <v>21</v>
      </c>
      <c r="I21" s="15" t="s">
        <v>34</v>
      </c>
      <c r="J21" s="15" t="s">
        <v>22</v>
      </c>
      <c r="K21" s="15" t="s">
        <v>23</v>
      </c>
      <c r="L21" s="15" t="s">
        <v>1585</v>
      </c>
      <c r="M21" s="169">
        <v>5.3399999999999999E-185</v>
      </c>
      <c r="N21" s="15" t="s">
        <v>16</v>
      </c>
      <c r="O21" s="15" t="s">
        <v>1584</v>
      </c>
      <c r="P21" s="15" t="s">
        <v>12</v>
      </c>
      <c r="Q21" s="15">
        <v>1.4E-3</v>
      </c>
      <c r="R21" s="15">
        <v>1171</v>
      </c>
      <c r="S21" s="15" t="s">
        <v>2522</v>
      </c>
      <c r="T21" s="15">
        <v>13</v>
      </c>
      <c r="U21" s="15" t="s">
        <v>2523</v>
      </c>
      <c r="V21" s="15" t="s">
        <v>5953</v>
      </c>
      <c r="W21" s="15" t="s">
        <v>5954</v>
      </c>
      <c r="X21" s="15">
        <v>7</v>
      </c>
      <c r="Y21" s="15" t="s">
        <v>8186</v>
      </c>
      <c r="Z21" s="169">
        <v>2.8E-180</v>
      </c>
      <c r="AA21" s="15" t="s">
        <v>2342</v>
      </c>
      <c r="AB21" s="15" t="s">
        <v>23</v>
      </c>
      <c r="AC21" s="15" t="s">
        <v>23</v>
      </c>
      <c r="AD21" s="15" t="s">
        <v>23</v>
      </c>
      <c r="AE21" s="15" t="s">
        <v>23</v>
      </c>
      <c r="AF21" s="15" t="s">
        <v>23</v>
      </c>
      <c r="AG21" s="15" t="s">
        <v>23</v>
      </c>
      <c r="AH21" s="15" t="s">
        <v>23</v>
      </c>
      <c r="AI21" s="15" t="s">
        <v>23</v>
      </c>
      <c r="AJ21" s="15" t="s">
        <v>23</v>
      </c>
      <c r="AK21" s="15" t="s">
        <v>6572</v>
      </c>
      <c r="AL21" s="15" t="s">
        <v>2524</v>
      </c>
      <c r="AM21" s="15" t="s">
        <v>2342</v>
      </c>
      <c r="AN21" s="15" t="s">
        <v>23</v>
      </c>
      <c r="AO21" s="15" t="s">
        <v>23</v>
      </c>
    </row>
    <row r="22" spans="1:41">
      <c r="A22" s="15" t="s">
        <v>257</v>
      </c>
      <c r="B22" s="15" t="s">
        <v>5955</v>
      </c>
      <c r="C22" s="15" t="s">
        <v>3</v>
      </c>
      <c r="D22" s="15" t="s">
        <v>4</v>
      </c>
      <c r="E22" s="15" t="s">
        <v>34</v>
      </c>
      <c r="F22" s="15">
        <v>1</v>
      </c>
      <c r="G22" s="15">
        <v>62597566</v>
      </c>
      <c r="H22" s="15" t="s">
        <v>21</v>
      </c>
      <c r="I22" s="15" t="s">
        <v>34</v>
      </c>
      <c r="J22" s="15" t="s">
        <v>22</v>
      </c>
      <c r="K22" s="15" t="s">
        <v>23</v>
      </c>
      <c r="L22" s="15" t="s">
        <v>259</v>
      </c>
      <c r="M22" s="169">
        <v>4.1500000000000001E-137</v>
      </c>
      <c r="N22" s="15" t="s">
        <v>16</v>
      </c>
      <c r="O22" s="15" t="s">
        <v>258</v>
      </c>
      <c r="P22" s="15" t="s">
        <v>12</v>
      </c>
      <c r="Q22" s="15">
        <v>2E-3</v>
      </c>
      <c r="R22" s="15">
        <v>1649</v>
      </c>
      <c r="S22" s="15" t="s">
        <v>2290</v>
      </c>
      <c r="T22" s="15">
        <v>12</v>
      </c>
      <c r="U22" s="15" t="s">
        <v>1173</v>
      </c>
      <c r="V22" s="15" t="s">
        <v>5956</v>
      </c>
      <c r="W22" s="15" t="s">
        <v>23</v>
      </c>
      <c r="X22" s="15">
        <v>6</v>
      </c>
      <c r="Y22" s="15" t="s">
        <v>3053</v>
      </c>
      <c r="Z22" s="169">
        <v>4.1999999999999999E-141</v>
      </c>
      <c r="AA22" s="15" t="s">
        <v>2342</v>
      </c>
      <c r="AB22" s="15" t="s">
        <v>6520</v>
      </c>
      <c r="AC22" s="15">
        <v>93219</v>
      </c>
      <c r="AD22" s="15" t="s">
        <v>23</v>
      </c>
      <c r="AE22" s="15">
        <v>-0.51977600000000002</v>
      </c>
      <c r="AF22" s="15">
        <v>4.23609E-2</v>
      </c>
      <c r="AG22" s="169">
        <v>1.31E-34</v>
      </c>
      <c r="AH22" s="15">
        <v>475</v>
      </c>
      <c r="AI22" s="15" t="s">
        <v>2342</v>
      </c>
      <c r="AJ22" s="15">
        <v>1</v>
      </c>
      <c r="AK22" s="15" t="s">
        <v>6521</v>
      </c>
      <c r="AL22" s="15" t="s">
        <v>2344</v>
      </c>
      <c r="AM22" s="15" t="s">
        <v>2343</v>
      </c>
      <c r="AN22" s="15" t="s">
        <v>23</v>
      </c>
      <c r="AO22" s="15" t="s">
        <v>23</v>
      </c>
    </row>
    <row r="23" spans="1:41">
      <c r="A23" s="15" t="s">
        <v>346</v>
      </c>
      <c r="B23" s="15" t="s">
        <v>5957</v>
      </c>
      <c r="C23" s="15" t="s">
        <v>212</v>
      </c>
      <c r="D23" s="15" t="s">
        <v>4</v>
      </c>
      <c r="E23" s="15" t="s">
        <v>28</v>
      </c>
      <c r="F23" s="15">
        <v>1</v>
      </c>
      <c r="G23" s="15">
        <v>62803786</v>
      </c>
      <c r="H23" s="15" t="s">
        <v>21</v>
      </c>
      <c r="I23" s="15" t="s">
        <v>28</v>
      </c>
      <c r="J23" s="15" t="s">
        <v>22</v>
      </c>
      <c r="K23" s="15" t="s">
        <v>23</v>
      </c>
      <c r="L23" s="15" t="s">
        <v>348</v>
      </c>
      <c r="M23" s="169">
        <v>1.26E-14</v>
      </c>
      <c r="N23" s="15" t="s">
        <v>5</v>
      </c>
      <c r="O23" s="15" t="s">
        <v>347</v>
      </c>
      <c r="P23" s="15" t="s">
        <v>12</v>
      </c>
      <c r="Q23" s="15">
        <v>8.8000000000000005E-3</v>
      </c>
      <c r="R23" s="15">
        <v>6569</v>
      </c>
      <c r="S23" s="15" t="s">
        <v>468</v>
      </c>
      <c r="T23" s="15">
        <v>2</v>
      </c>
      <c r="U23" s="15" t="s">
        <v>15</v>
      </c>
      <c r="V23" s="15" t="s">
        <v>23</v>
      </c>
      <c r="W23" s="15" t="s">
        <v>5957</v>
      </c>
      <c r="X23" s="15">
        <v>1</v>
      </c>
      <c r="Y23" s="15" t="s">
        <v>3064</v>
      </c>
      <c r="Z23" s="169">
        <v>3.7000000000000002E-15</v>
      </c>
      <c r="AA23" s="15" t="s">
        <v>2342</v>
      </c>
      <c r="AB23" s="15" t="s">
        <v>6579</v>
      </c>
      <c r="AC23" s="15">
        <v>5908</v>
      </c>
      <c r="AD23" s="15" t="s">
        <v>23</v>
      </c>
      <c r="AE23" s="15">
        <v>-3.0716500000000001E-2</v>
      </c>
      <c r="AF23" s="15">
        <v>8.6787100000000006E-2</v>
      </c>
      <c r="AG23" s="15">
        <v>0.72339200000000003</v>
      </c>
      <c r="AH23" s="15">
        <v>103</v>
      </c>
      <c r="AI23" s="15" t="s">
        <v>2343</v>
      </c>
      <c r="AJ23" s="15">
        <v>0.13619999999999999</v>
      </c>
      <c r="AK23" s="15" t="s">
        <v>6580</v>
      </c>
      <c r="AL23" s="15" t="s">
        <v>23</v>
      </c>
      <c r="AM23" s="15" t="s">
        <v>2343</v>
      </c>
      <c r="AN23" s="15" t="s">
        <v>23</v>
      </c>
      <c r="AO23" s="15" t="s">
        <v>23</v>
      </c>
    </row>
    <row r="24" spans="1:41">
      <c r="A24" s="15" t="s">
        <v>1259</v>
      </c>
      <c r="B24" s="15" t="s">
        <v>5958</v>
      </c>
      <c r="C24" s="15" t="s">
        <v>450</v>
      </c>
      <c r="D24" s="15" t="s">
        <v>4</v>
      </c>
      <c r="E24" s="15" t="s">
        <v>1260</v>
      </c>
      <c r="F24" s="15">
        <v>1</v>
      </c>
      <c r="G24" s="15">
        <v>65618011</v>
      </c>
      <c r="H24" s="15" t="s">
        <v>108</v>
      </c>
      <c r="I24" s="15" t="s">
        <v>75</v>
      </c>
      <c r="J24" s="15" t="s">
        <v>9</v>
      </c>
      <c r="K24" s="15" t="s">
        <v>1261</v>
      </c>
      <c r="L24" s="15" t="s">
        <v>482</v>
      </c>
      <c r="M24" s="169">
        <v>5.0200000000000001E-17</v>
      </c>
      <c r="N24" s="15" t="s">
        <v>5</v>
      </c>
      <c r="O24" s="15" t="s">
        <v>1262</v>
      </c>
      <c r="P24" s="15" t="s">
        <v>12</v>
      </c>
      <c r="Q24" s="15">
        <v>1.2999999999999999E-3</v>
      </c>
      <c r="R24" s="15">
        <v>1065</v>
      </c>
      <c r="S24" s="15" t="s">
        <v>1260</v>
      </c>
      <c r="T24" s="15">
        <v>1</v>
      </c>
      <c r="U24" s="15" t="s">
        <v>5</v>
      </c>
      <c r="V24" s="15" t="s">
        <v>23</v>
      </c>
      <c r="W24" s="15" t="s">
        <v>5958</v>
      </c>
      <c r="X24" s="15">
        <v>1</v>
      </c>
      <c r="Y24" s="15" t="s">
        <v>8154</v>
      </c>
      <c r="Z24" s="169">
        <v>2.0999999999999999E-13</v>
      </c>
      <c r="AA24" s="15" t="s">
        <v>2342</v>
      </c>
      <c r="AB24" s="15" t="s">
        <v>6610</v>
      </c>
      <c r="AC24" s="15">
        <v>21093</v>
      </c>
      <c r="AD24" s="15" t="s">
        <v>23</v>
      </c>
      <c r="AE24" s="15">
        <v>4.3555000000000003E-2</v>
      </c>
      <c r="AF24" s="15">
        <v>0.10152799999999999</v>
      </c>
      <c r="AG24" s="15">
        <v>0.66792600000000002</v>
      </c>
      <c r="AH24" s="15">
        <v>75</v>
      </c>
      <c r="AI24" s="15" t="s">
        <v>2342</v>
      </c>
      <c r="AJ24" s="15">
        <v>0.65390000000000004</v>
      </c>
      <c r="AK24" s="15" t="s">
        <v>6611</v>
      </c>
      <c r="AL24" s="15" t="s">
        <v>2355</v>
      </c>
      <c r="AM24" s="15" t="s">
        <v>2342</v>
      </c>
      <c r="AN24" s="15" t="s">
        <v>23</v>
      </c>
      <c r="AO24" s="15" t="s">
        <v>23</v>
      </c>
    </row>
    <row r="25" spans="1:41">
      <c r="A25" s="15" t="s">
        <v>659</v>
      </c>
      <c r="B25" s="15" t="s">
        <v>5959</v>
      </c>
      <c r="C25" s="15" t="s">
        <v>660</v>
      </c>
      <c r="D25" s="15" t="s">
        <v>4</v>
      </c>
      <c r="E25" s="15" t="s">
        <v>661</v>
      </c>
      <c r="F25" s="15">
        <v>1</v>
      </c>
      <c r="G25" s="15">
        <v>84570692</v>
      </c>
      <c r="H25" s="15" t="s">
        <v>108</v>
      </c>
      <c r="I25" s="15" t="s">
        <v>662</v>
      </c>
      <c r="J25" s="15" t="s">
        <v>17</v>
      </c>
      <c r="K25" s="15" t="s">
        <v>663</v>
      </c>
      <c r="L25" s="15" t="s">
        <v>665</v>
      </c>
      <c r="M25" s="169">
        <v>1.43E-11</v>
      </c>
      <c r="N25" s="15" t="s">
        <v>16</v>
      </c>
      <c r="O25" s="15" t="s">
        <v>664</v>
      </c>
      <c r="P25" s="15" t="s">
        <v>12</v>
      </c>
      <c r="Q25" s="169">
        <v>6.2999999999999998E-6</v>
      </c>
      <c r="R25" s="15">
        <v>5</v>
      </c>
      <c r="S25" s="15" t="s">
        <v>661</v>
      </c>
      <c r="T25" s="15">
        <v>1</v>
      </c>
      <c r="U25" s="15" t="s">
        <v>16</v>
      </c>
      <c r="V25" s="15" t="s">
        <v>5959</v>
      </c>
      <c r="W25" s="15" t="s">
        <v>23</v>
      </c>
      <c r="X25" s="15">
        <v>1</v>
      </c>
      <c r="Y25" s="15" t="s">
        <v>3106</v>
      </c>
      <c r="Z25" s="169">
        <v>9.5999999999999995E-12</v>
      </c>
      <c r="AA25" s="15" t="s">
        <v>2342</v>
      </c>
      <c r="AB25" s="15" t="s">
        <v>23</v>
      </c>
      <c r="AC25" s="15" t="s">
        <v>23</v>
      </c>
      <c r="AD25" s="15" t="s">
        <v>23</v>
      </c>
      <c r="AE25" s="15" t="s">
        <v>23</v>
      </c>
      <c r="AF25" s="15" t="s">
        <v>23</v>
      </c>
      <c r="AG25" s="15" t="s">
        <v>23</v>
      </c>
      <c r="AH25" s="15" t="s">
        <v>23</v>
      </c>
      <c r="AI25" s="15" t="s">
        <v>23</v>
      </c>
      <c r="AJ25" s="15" t="s">
        <v>23</v>
      </c>
      <c r="AK25" s="15" t="s">
        <v>6614</v>
      </c>
      <c r="AL25" s="15" t="s">
        <v>2345</v>
      </c>
      <c r="AM25" s="15" t="s">
        <v>2343</v>
      </c>
      <c r="AN25" s="15" t="s">
        <v>23</v>
      </c>
      <c r="AO25" s="15" t="s">
        <v>23</v>
      </c>
    </row>
    <row r="26" spans="1:41">
      <c r="A26" s="15" t="s">
        <v>695</v>
      </c>
      <c r="B26" s="15" t="s">
        <v>5960</v>
      </c>
      <c r="C26" s="15" t="s">
        <v>101</v>
      </c>
      <c r="D26" s="15" t="s">
        <v>4</v>
      </c>
      <c r="E26" s="15" t="s">
        <v>28</v>
      </c>
      <c r="F26" s="15">
        <v>1</v>
      </c>
      <c r="G26" s="15">
        <v>85580984</v>
      </c>
      <c r="H26" s="15" t="s">
        <v>21</v>
      </c>
      <c r="I26" s="15" t="s">
        <v>28</v>
      </c>
      <c r="J26" s="15" t="s">
        <v>22</v>
      </c>
      <c r="K26" s="15" t="s">
        <v>23</v>
      </c>
      <c r="L26" s="15" t="s">
        <v>697</v>
      </c>
      <c r="M26" s="169">
        <v>3.9999999999999999E-16</v>
      </c>
      <c r="N26" s="15" t="s">
        <v>5</v>
      </c>
      <c r="O26" s="15" t="s">
        <v>696</v>
      </c>
      <c r="P26" s="15" t="s">
        <v>12</v>
      </c>
      <c r="Q26" s="15">
        <v>8.9999999999999993E-3</v>
      </c>
      <c r="R26" s="15">
        <v>7671</v>
      </c>
      <c r="S26" s="15" t="s">
        <v>2291</v>
      </c>
      <c r="T26" s="15">
        <v>2</v>
      </c>
      <c r="U26" s="15" t="s">
        <v>15</v>
      </c>
      <c r="V26" s="15" t="s">
        <v>23</v>
      </c>
      <c r="W26" s="15" t="s">
        <v>5961</v>
      </c>
      <c r="X26" s="15">
        <v>5</v>
      </c>
      <c r="Y26" s="15" t="s">
        <v>8106</v>
      </c>
      <c r="Z26" s="169">
        <v>5.2000000000000001E-18</v>
      </c>
      <c r="AA26" s="15" t="s">
        <v>2342</v>
      </c>
      <c r="AB26" s="15" t="s">
        <v>23</v>
      </c>
      <c r="AC26" s="15" t="s">
        <v>23</v>
      </c>
      <c r="AD26" s="15" t="s">
        <v>23</v>
      </c>
      <c r="AE26" s="15" t="s">
        <v>23</v>
      </c>
      <c r="AF26" s="15" t="s">
        <v>23</v>
      </c>
      <c r="AG26" s="15" t="s">
        <v>23</v>
      </c>
      <c r="AH26" s="15" t="s">
        <v>23</v>
      </c>
      <c r="AI26" s="15" t="s">
        <v>23</v>
      </c>
      <c r="AJ26" s="15" t="s">
        <v>23</v>
      </c>
      <c r="AK26" s="15" t="s">
        <v>6570</v>
      </c>
      <c r="AL26" s="15" t="s">
        <v>23</v>
      </c>
      <c r="AM26" s="15" t="s">
        <v>2343</v>
      </c>
      <c r="AN26" s="15" t="s">
        <v>7203</v>
      </c>
      <c r="AO26" s="15" t="s">
        <v>7226</v>
      </c>
    </row>
    <row r="27" spans="1:41">
      <c r="A27" s="15" t="s">
        <v>711</v>
      </c>
      <c r="B27" s="15" t="s">
        <v>5962</v>
      </c>
      <c r="C27" s="15" t="s">
        <v>7132</v>
      </c>
      <c r="D27" s="15" t="s">
        <v>4</v>
      </c>
      <c r="E27" s="15" t="s">
        <v>28</v>
      </c>
      <c r="F27" s="15">
        <v>1</v>
      </c>
      <c r="G27" s="15">
        <v>114585599</v>
      </c>
      <c r="H27" s="15" t="s">
        <v>21</v>
      </c>
      <c r="I27" s="15" t="s">
        <v>28</v>
      </c>
      <c r="J27" s="15" t="s">
        <v>22</v>
      </c>
      <c r="K27" s="15" t="s">
        <v>23</v>
      </c>
      <c r="L27" s="15" t="s">
        <v>713</v>
      </c>
      <c r="M27" s="169">
        <v>1.6900000000000001E-67</v>
      </c>
      <c r="N27" s="15" t="s">
        <v>16</v>
      </c>
      <c r="O27" s="15" t="s">
        <v>712</v>
      </c>
      <c r="P27" s="15" t="s">
        <v>12</v>
      </c>
      <c r="Q27" s="15">
        <v>1.6E-2</v>
      </c>
      <c r="R27" s="15">
        <v>13538</v>
      </c>
      <c r="S27" s="15" t="s">
        <v>2525</v>
      </c>
      <c r="T27" s="15">
        <v>3</v>
      </c>
      <c r="U27" s="15" t="s">
        <v>177</v>
      </c>
      <c r="V27" s="15" t="s">
        <v>5962</v>
      </c>
      <c r="W27" s="15" t="s">
        <v>5951</v>
      </c>
      <c r="X27" s="15">
        <v>2</v>
      </c>
      <c r="Y27" s="15" t="s">
        <v>3115</v>
      </c>
      <c r="Z27" s="169">
        <v>1.2E-51</v>
      </c>
      <c r="AA27" s="15" t="s">
        <v>2342</v>
      </c>
      <c r="AB27" s="15" t="s">
        <v>23</v>
      </c>
      <c r="AC27" s="15" t="s">
        <v>23</v>
      </c>
      <c r="AD27" s="15" t="s">
        <v>23</v>
      </c>
      <c r="AE27" s="15" t="s">
        <v>23</v>
      </c>
      <c r="AF27" s="15" t="s">
        <v>23</v>
      </c>
      <c r="AG27" s="15" t="s">
        <v>23</v>
      </c>
      <c r="AH27" s="15" t="s">
        <v>23</v>
      </c>
      <c r="AI27" s="15" t="s">
        <v>23</v>
      </c>
      <c r="AJ27" s="15" t="s">
        <v>23</v>
      </c>
      <c r="AK27" s="15" t="s">
        <v>6609</v>
      </c>
      <c r="AL27" s="15" t="s">
        <v>2526</v>
      </c>
      <c r="AM27" s="15" t="s">
        <v>2343</v>
      </c>
      <c r="AN27" s="15" t="s">
        <v>23</v>
      </c>
      <c r="AO27" s="15" t="s">
        <v>23</v>
      </c>
    </row>
    <row r="28" spans="1:41">
      <c r="A28" s="15" t="s">
        <v>1048</v>
      </c>
      <c r="B28" s="15" t="s">
        <v>5963</v>
      </c>
      <c r="C28" s="15" t="s">
        <v>77</v>
      </c>
      <c r="D28" s="15" t="s">
        <v>4</v>
      </c>
      <c r="E28" s="15" t="s">
        <v>269</v>
      </c>
      <c r="F28" s="15">
        <v>1</v>
      </c>
      <c r="G28" s="15">
        <v>145671435</v>
      </c>
      <c r="H28" s="15" t="s">
        <v>21</v>
      </c>
      <c r="I28" s="15" t="s">
        <v>269</v>
      </c>
      <c r="J28" s="15" t="s">
        <v>22</v>
      </c>
      <c r="K28" s="15" t="s">
        <v>23</v>
      </c>
      <c r="L28" s="15" t="s">
        <v>1597</v>
      </c>
      <c r="M28" s="169">
        <v>9.8100000000000004E-48</v>
      </c>
      <c r="N28" s="15" t="s">
        <v>16</v>
      </c>
      <c r="O28" s="15" t="s">
        <v>1596</v>
      </c>
      <c r="P28" s="15" t="s">
        <v>12</v>
      </c>
      <c r="Q28" s="15">
        <v>5.2999999999999998E-4</v>
      </c>
      <c r="R28" s="15">
        <v>437</v>
      </c>
      <c r="S28" s="15" t="s">
        <v>2292</v>
      </c>
      <c r="T28" s="15">
        <v>8</v>
      </c>
      <c r="U28" s="15" t="s">
        <v>256</v>
      </c>
      <c r="V28" s="15" t="s">
        <v>5963</v>
      </c>
      <c r="W28" s="15" t="s">
        <v>23</v>
      </c>
      <c r="X28" s="15">
        <v>1</v>
      </c>
      <c r="Y28" s="15" t="s">
        <v>3240</v>
      </c>
      <c r="Z28" s="169">
        <v>3.5999999999999999E-47</v>
      </c>
      <c r="AA28" s="15" t="s">
        <v>2342</v>
      </c>
      <c r="AB28" s="15" t="s">
        <v>6537</v>
      </c>
      <c r="AC28" s="15">
        <v>26348</v>
      </c>
      <c r="AD28" s="15" t="s">
        <v>23</v>
      </c>
      <c r="AE28" s="15">
        <v>-0.467663</v>
      </c>
      <c r="AF28" s="15">
        <v>0.17516799999999999</v>
      </c>
      <c r="AG28" s="15">
        <v>7.5896699999999997E-3</v>
      </c>
      <c r="AH28" s="15">
        <v>24</v>
      </c>
      <c r="AI28" s="15" t="s">
        <v>2342</v>
      </c>
      <c r="AJ28" s="15">
        <v>0.875</v>
      </c>
      <c r="AK28" s="15" t="s">
        <v>6538</v>
      </c>
      <c r="AL28" s="15" t="s">
        <v>2527</v>
      </c>
      <c r="AM28" s="15" t="s">
        <v>2343</v>
      </c>
      <c r="AN28" s="15" t="s">
        <v>23</v>
      </c>
      <c r="AO28" s="15" t="s">
        <v>23</v>
      </c>
    </row>
    <row r="29" spans="1:41">
      <c r="A29" s="15" t="s">
        <v>173</v>
      </c>
      <c r="B29" s="15" t="s">
        <v>5964</v>
      </c>
      <c r="C29" s="15" t="s">
        <v>41</v>
      </c>
      <c r="D29" s="15" t="s">
        <v>4</v>
      </c>
      <c r="E29" s="15" t="s">
        <v>39</v>
      </c>
      <c r="F29" s="15">
        <v>1</v>
      </c>
      <c r="G29" s="15">
        <v>150552288</v>
      </c>
      <c r="H29" s="15" t="s">
        <v>21</v>
      </c>
      <c r="I29" s="15" t="s">
        <v>39</v>
      </c>
      <c r="J29" s="15" t="s">
        <v>22</v>
      </c>
      <c r="K29" s="15" t="s">
        <v>23</v>
      </c>
      <c r="L29" s="15" t="s">
        <v>175</v>
      </c>
      <c r="M29" s="169">
        <v>6.4600000000000004E-16</v>
      </c>
      <c r="N29" s="15" t="s">
        <v>16</v>
      </c>
      <c r="O29" s="15" t="s">
        <v>174</v>
      </c>
      <c r="P29" s="15" t="s">
        <v>12</v>
      </c>
      <c r="Q29" s="15">
        <v>2.7000000000000001E-3</v>
      </c>
      <c r="R29" s="15">
        <v>2330</v>
      </c>
      <c r="S29" s="15" t="s">
        <v>176</v>
      </c>
      <c r="T29" s="15">
        <v>3</v>
      </c>
      <c r="U29" s="15" t="s">
        <v>177</v>
      </c>
      <c r="V29" s="15" t="s">
        <v>5965</v>
      </c>
      <c r="W29" s="15" t="s">
        <v>23</v>
      </c>
      <c r="X29" s="15">
        <v>3</v>
      </c>
      <c r="Y29" s="15" t="s">
        <v>3296</v>
      </c>
      <c r="Z29" s="169">
        <v>2E-12</v>
      </c>
      <c r="AA29" s="15" t="s">
        <v>2342</v>
      </c>
      <c r="AB29" s="15" t="s">
        <v>23</v>
      </c>
      <c r="AC29" s="15" t="s">
        <v>23</v>
      </c>
      <c r="AD29" s="15" t="s">
        <v>23</v>
      </c>
      <c r="AE29" s="15" t="s">
        <v>23</v>
      </c>
      <c r="AF29" s="15" t="s">
        <v>23</v>
      </c>
      <c r="AG29" s="15" t="s">
        <v>23</v>
      </c>
      <c r="AH29" s="15" t="s">
        <v>23</v>
      </c>
      <c r="AI29" s="15" t="s">
        <v>23</v>
      </c>
      <c r="AJ29" s="15" t="s">
        <v>23</v>
      </c>
      <c r="AK29" s="15" t="s">
        <v>6544</v>
      </c>
      <c r="AL29" s="15" t="s">
        <v>23</v>
      </c>
      <c r="AM29" s="15" t="s">
        <v>2343</v>
      </c>
      <c r="AN29" s="15" t="s">
        <v>23</v>
      </c>
      <c r="AO29" s="15" t="s">
        <v>23</v>
      </c>
    </row>
    <row r="30" spans="1:41">
      <c r="A30" s="15" t="s">
        <v>500</v>
      </c>
      <c r="B30" s="15" t="s">
        <v>5966</v>
      </c>
      <c r="C30" s="15" t="s">
        <v>56</v>
      </c>
      <c r="D30" s="15" t="s">
        <v>4</v>
      </c>
      <c r="E30" s="15" t="s">
        <v>269</v>
      </c>
      <c r="F30" s="15">
        <v>1</v>
      </c>
      <c r="G30" s="15">
        <v>151518519</v>
      </c>
      <c r="H30" s="15" t="s">
        <v>21</v>
      </c>
      <c r="I30" s="15" t="s">
        <v>269</v>
      </c>
      <c r="J30" s="15" t="s">
        <v>22</v>
      </c>
      <c r="K30" s="15" t="s">
        <v>23</v>
      </c>
      <c r="L30" s="15" t="s">
        <v>502</v>
      </c>
      <c r="M30" s="169">
        <v>1.06E-14</v>
      </c>
      <c r="N30" s="15" t="s">
        <v>5</v>
      </c>
      <c r="O30" s="15" t="s">
        <v>501</v>
      </c>
      <c r="P30" s="15" t="s">
        <v>12</v>
      </c>
      <c r="Q30" s="15">
        <v>1.9E-3</v>
      </c>
      <c r="R30" s="15">
        <v>1538</v>
      </c>
      <c r="S30" s="15" t="s">
        <v>499</v>
      </c>
      <c r="T30" s="15">
        <v>2</v>
      </c>
      <c r="U30" s="15" t="s">
        <v>15</v>
      </c>
      <c r="V30" s="15" t="s">
        <v>23</v>
      </c>
      <c r="W30" s="15" t="s">
        <v>5966</v>
      </c>
      <c r="X30" s="15">
        <v>1</v>
      </c>
      <c r="Y30" s="15" t="s">
        <v>3086</v>
      </c>
      <c r="Z30" s="169">
        <v>5.6999999999999997E-14</v>
      </c>
      <c r="AA30" s="15" t="s">
        <v>2342</v>
      </c>
      <c r="AB30" s="15" t="s">
        <v>6592</v>
      </c>
      <c r="AC30" s="15">
        <v>7238</v>
      </c>
      <c r="AD30" s="15" t="s">
        <v>23</v>
      </c>
      <c r="AE30" s="15">
        <v>2.0933299999999998E-2</v>
      </c>
      <c r="AF30" s="15">
        <v>0.214147</v>
      </c>
      <c r="AG30" s="15">
        <v>0.92212899999999998</v>
      </c>
      <c r="AH30" s="15">
        <v>18</v>
      </c>
      <c r="AI30" s="15" t="s">
        <v>2342</v>
      </c>
      <c r="AJ30" s="15">
        <v>0.1159</v>
      </c>
      <c r="AK30" s="15" t="s">
        <v>6593</v>
      </c>
      <c r="AL30" s="15" t="s">
        <v>2528</v>
      </c>
      <c r="AM30" s="15" t="s">
        <v>2343</v>
      </c>
      <c r="AN30" s="15" t="s">
        <v>23</v>
      </c>
      <c r="AO30" s="15" t="s">
        <v>23</v>
      </c>
    </row>
    <row r="31" spans="1:41">
      <c r="A31" s="15" t="s">
        <v>1750</v>
      </c>
      <c r="B31" s="15" t="s">
        <v>5966</v>
      </c>
      <c r="C31" s="15" t="s">
        <v>56</v>
      </c>
      <c r="D31" s="15" t="s">
        <v>4</v>
      </c>
      <c r="E31" s="15" t="s">
        <v>39</v>
      </c>
      <c r="F31" s="15">
        <v>1</v>
      </c>
      <c r="G31" s="15">
        <v>151807471</v>
      </c>
      <c r="H31" s="15" t="s">
        <v>21</v>
      </c>
      <c r="I31" s="15" t="s">
        <v>39</v>
      </c>
      <c r="J31" s="15" t="s">
        <v>22</v>
      </c>
      <c r="K31" s="15" t="s">
        <v>23</v>
      </c>
      <c r="L31" s="15" t="s">
        <v>1752</v>
      </c>
      <c r="M31" s="169">
        <v>3.8199999999999997E-40</v>
      </c>
      <c r="N31" s="15" t="s">
        <v>5</v>
      </c>
      <c r="O31" s="15" t="s">
        <v>1751</v>
      </c>
      <c r="P31" s="15" t="s">
        <v>12</v>
      </c>
      <c r="Q31" s="15">
        <v>3.5000000000000001E-3</v>
      </c>
      <c r="R31" s="15">
        <v>2897</v>
      </c>
      <c r="S31" s="15" t="s">
        <v>1753</v>
      </c>
      <c r="T31" s="15">
        <v>3</v>
      </c>
      <c r="U31" s="15" t="s">
        <v>129</v>
      </c>
      <c r="V31" s="15" t="s">
        <v>23</v>
      </c>
      <c r="W31" s="15" t="s">
        <v>5966</v>
      </c>
      <c r="X31" s="15">
        <v>1</v>
      </c>
      <c r="Y31" s="15" t="s">
        <v>3265</v>
      </c>
      <c r="Z31" s="169">
        <v>2.2999999999999999E-29</v>
      </c>
      <c r="AA31" s="15" t="s">
        <v>2342</v>
      </c>
      <c r="AB31" s="15" t="s">
        <v>6592</v>
      </c>
      <c r="AC31" s="15">
        <v>7238</v>
      </c>
      <c r="AD31" s="15" t="s">
        <v>23</v>
      </c>
      <c r="AE31" s="15">
        <v>0.42555100000000001</v>
      </c>
      <c r="AF31" s="15">
        <v>0.132933</v>
      </c>
      <c r="AG31" s="15">
        <v>1.3683499999999999E-3</v>
      </c>
      <c r="AH31" s="15">
        <v>47</v>
      </c>
      <c r="AI31" s="15" t="s">
        <v>2342</v>
      </c>
      <c r="AJ31" s="15">
        <v>0.36020000000000002</v>
      </c>
      <c r="AK31" s="15" t="s">
        <v>6593</v>
      </c>
      <c r="AL31" s="15" t="s">
        <v>2350</v>
      </c>
      <c r="AM31" s="15" t="s">
        <v>2343</v>
      </c>
      <c r="AN31" s="15" t="s">
        <v>23</v>
      </c>
      <c r="AO31" s="15" t="s">
        <v>23</v>
      </c>
    </row>
    <row r="32" spans="1:41">
      <c r="A32" s="15" t="s">
        <v>923</v>
      </c>
      <c r="B32" s="15" t="s">
        <v>5967</v>
      </c>
      <c r="C32" s="15" t="s">
        <v>924</v>
      </c>
      <c r="D32" s="15" t="s">
        <v>74</v>
      </c>
      <c r="E32" s="15" t="s">
        <v>39</v>
      </c>
      <c r="F32" s="15">
        <v>1</v>
      </c>
      <c r="G32" s="15">
        <v>152302699</v>
      </c>
      <c r="H32" s="15" t="s">
        <v>21</v>
      </c>
      <c r="I32" s="15" t="s">
        <v>39</v>
      </c>
      <c r="J32" s="15" t="s">
        <v>22</v>
      </c>
      <c r="K32" s="15" t="s">
        <v>23</v>
      </c>
      <c r="L32" s="15" t="s">
        <v>927</v>
      </c>
      <c r="M32" s="169">
        <v>8.7999999999999996E-50</v>
      </c>
      <c r="N32" s="15" t="s">
        <v>5</v>
      </c>
      <c r="O32" s="15" t="s">
        <v>925</v>
      </c>
      <c r="P32" s="15" t="s">
        <v>926</v>
      </c>
      <c r="Q32" s="15">
        <v>1.6E-2</v>
      </c>
      <c r="R32" s="15">
        <v>8841</v>
      </c>
      <c r="S32" s="15" t="s">
        <v>2529</v>
      </c>
      <c r="T32" s="15">
        <v>6</v>
      </c>
      <c r="U32" s="15" t="s">
        <v>70</v>
      </c>
      <c r="V32" s="15" t="s">
        <v>5968</v>
      </c>
      <c r="W32" s="15" t="s">
        <v>5969</v>
      </c>
      <c r="X32" s="15">
        <v>19</v>
      </c>
      <c r="Y32" s="15" t="s">
        <v>3141</v>
      </c>
      <c r="Z32" s="169">
        <v>2.3000000000000001E-41</v>
      </c>
      <c r="AA32" s="15" t="s">
        <v>2342</v>
      </c>
      <c r="AB32" s="15" t="s">
        <v>6646</v>
      </c>
      <c r="AC32" s="15">
        <v>1810</v>
      </c>
      <c r="AD32" s="15">
        <v>108305</v>
      </c>
      <c r="AE32" s="15">
        <v>1.21027</v>
      </c>
      <c r="AF32" s="15">
        <v>0.14258499999999999</v>
      </c>
      <c r="AG32" s="15">
        <v>0.18074000000000001</v>
      </c>
      <c r="AH32" s="15">
        <v>3294</v>
      </c>
      <c r="AI32" s="15" t="s">
        <v>2342</v>
      </c>
      <c r="AJ32" s="15">
        <v>0.98809999999999998</v>
      </c>
      <c r="AK32" s="15" t="s">
        <v>6647</v>
      </c>
      <c r="AL32" s="15" t="s">
        <v>2530</v>
      </c>
      <c r="AM32" s="15" t="s">
        <v>2343</v>
      </c>
      <c r="AN32" s="15" t="s">
        <v>7203</v>
      </c>
      <c r="AO32" s="15" t="s">
        <v>7231</v>
      </c>
    </row>
    <row r="33" spans="1:41">
      <c r="A33" s="15" t="s">
        <v>1913</v>
      </c>
      <c r="B33" s="15" t="s">
        <v>5964</v>
      </c>
      <c r="C33" s="15" t="s">
        <v>41</v>
      </c>
      <c r="D33" s="15" t="s">
        <v>4</v>
      </c>
      <c r="E33" s="15" t="s">
        <v>34</v>
      </c>
      <c r="F33" s="15">
        <v>1</v>
      </c>
      <c r="G33" s="15">
        <v>153775113</v>
      </c>
      <c r="H33" s="15" t="s">
        <v>21</v>
      </c>
      <c r="I33" s="15" t="s">
        <v>34</v>
      </c>
      <c r="J33" s="15" t="s">
        <v>22</v>
      </c>
      <c r="K33" s="15" t="s">
        <v>23</v>
      </c>
      <c r="L33" s="15" t="s">
        <v>1915</v>
      </c>
      <c r="M33" s="169">
        <v>1.1400000000000001E-11</v>
      </c>
      <c r="N33" s="15" t="s">
        <v>5</v>
      </c>
      <c r="O33" s="15" t="s">
        <v>1914</v>
      </c>
      <c r="P33" s="15" t="s">
        <v>12</v>
      </c>
      <c r="Q33" s="15">
        <v>6.1999999999999998E-3</v>
      </c>
      <c r="R33" s="15">
        <v>5364</v>
      </c>
      <c r="S33" s="15" t="s">
        <v>34</v>
      </c>
      <c r="T33" s="15">
        <v>1</v>
      </c>
      <c r="U33" s="15" t="s">
        <v>5</v>
      </c>
      <c r="V33" s="15" t="s">
        <v>23</v>
      </c>
      <c r="W33" s="15" t="s">
        <v>5964</v>
      </c>
      <c r="X33" s="15">
        <v>1</v>
      </c>
      <c r="Y33" s="15" t="s">
        <v>8218</v>
      </c>
      <c r="Z33" s="169">
        <v>9.6999999999999996E-10</v>
      </c>
      <c r="AA33" s="15" t="s">
        <v>2343</v>
      </c>
      <c r="AB33" s="15" t="s">
        <v>23</v>
      </c>
      <c r="AC33" s="15" t="s">
        <v>23</v>
      </c>
      <c r="AD33" s="15" t="s">
        <v>23</v>
      </c>
      <c r="AE33" s="15" t="s">
        <v>23</v>
      </c>
      <c r="AF33" s="15" t="s">
        <v>23</v>
      </c>
      <c r="AG33" s="15" t="s">
        <v>23</v>
      </c>
      <c r="AH33" s="15" t="s">
        <v>23</v>
      </c>
      <c r="AI33" s="15" t="s">
        <v>23</v>
      </c>
      <c r="AJ33" s="15" t="s">
        <v>23</v>
      </c>
      <c r="AK33" s="15" t="s">
        <v>6544</v>
      </c>
      <c r="AL33" s="15" t="s">
        <v>23</v>
      </c>
      <c r="AM33" s="15" t="s">
        <v>2343</v>
      </c>
      <c r="AN33" s="15" t="s">
        <v>23</v>
      </c>
      <c r="AO33" s="15" t="s">
        <v>23</v>
      </c>
    </row>
    <row r="34" spans="1:41">
      <c r="A34" s="15" t="s">
        <v>714</v>
      </c>
      <c r="B34" s="15" t="s">
        <v>5962</v>
      </c>
      <c r="C34" s="15" t="s">
        <v>7132</v>
      </c>
      <c r="D34" s="15" t="s">
        <v>4</v>
      </c>
      <c r="E34" s="15" t="s">
        <v>20</v>
      </c>
      <c r="F34" s="15">
        <v>1</v>
      </c>
      <c r="G34" s="15">
        <v>153930296</v>
      </c>
      <c r="H34" s="15" t="s">
        <v>21</v>
      </c>
      <c r="I34" s="15" t="s">
        <v>20</v>
      </c>
      <c r="J34" s="15" t="s">
        <v>22</v>
      </c>
      <c r="K34" s="15" t="s">
        <v>23</v>
      </c>
      <c r="L34" s="15" t="s">
        <v>716</v>
      </c>
      <c r="M34" s="169">
        <v>9.2900000000000007E-15</v>
      </c>
      <c r="N34" s="15" t="s">
        <v>16</v>
      </c>
      <c r="O34" s="15" t="s">
        <v>715</v>
      </c>
      <c r="P34" s="15" t="s">
        <v>12</v>
      </c>
      <c r="Q34" s="15">
        <v>9.2000000000000003E-4</v>
      </c>
      <c r="R34" s="15">
        <v>773</v>
      </c>
      <c r="S34" s="15" t="s">
        <v>128</v>
      </c>
      <c r="T34" s="15">
        <v>3</v>
      </c>
      <c r="U34" s="15" t="s">
        <v>177</v>
      </c>
      <c r="V34" s="15" t="s">
        <v>5962</v>
      </c>
      <c r="W34" s="15" t="s">
        <v>23</v>
      </c>
      <c r="X34" s="15">
        <v>1</v>
      </c>
      <c r="Y34" s="15" t="s">
        <v>3116</v>
      </c>
      <c r="Z34" s="169">
        <v>1E-14</v>
      </c>
      <c r="AA34" s="15" t="s">
        <v>2342</v>
      </c>
      <c r="AB34" s="15" t="s">
        <v>23</v>
      </c>
      <c r="AC34" s="15" t="s">
        <v>23</v>
      </c>
      <c r="AD34" s="15" t="s">
        <v>23</v>
      </c>
      <c r="AE34" s="15" t="s">
        <v>23</v>
      </c>
      <c r="AF34" s="15" t="s">
        <v>23</v>
      </c>
      <c r="AG34" s="15" t="s">
        <v>23</v>
      </c>
      <c r="AH34" s="15" t="s">
        <v>23</v>
      </c>
      <c r="AI34" s="15" t="s">
        <v>23</v>
      </c>
      <c r="AJ34" s="15" t="s">
        <v>23</v>
      </c>
      <c r="AK34" s="15" t="s">
        <v>6609</v>
      </c>
      <c r="AL34" s="15" t="s">
        <v>23</v>
      </c>
      <c r="AM34" s="15" t="s">
        <v>2343</v>
      </c>
      <c r="AN34" s="15" t="s">
        <v>23</v>
      </c>
      <c r="AO34" s="15" t="s">
        <v>23</v>
      </c>
    </row>
    <row r="35" spans="1:41">
      <c r="A35" s="15" t="s">
        <v>2088</v>
      </c>
      <c r="B35" s="15" t="s">
        <v>5964</v>
      </c>
      <c r="C35" s="15" t="s">
        <v>41</v>
      </c>
      <c r="D35" s="15" t="s">
        <v>4</v>
      </c>
      <c r="E35" s="15" t="s">
        <v>20</v>
      </c>
      <c r="F35" s="15">
        <v>1</v>
      </c>
      <c r="G35" s="15">
        <v>155195840</v>
      </c>
      <c r="H35" s="15" t="s">
        <v>21</v>
      </c>
      <c r="I35" s="15" t="s">
        <v>20</v>
      </c>
      <c r="J35" s="15" t="s">
        <v>22</v>
      </c>
      <c r="K35" s="15" t="s">
        <v>23</v>
      </c>
      <c r="L35" s="15" t="s">
        <v>2090</v>
      </c>
      <c r="M35" s="169">
        <v>9.6899999999999994E-17</v>
      </c>
      <c r="N35" s="15" t="s">
        <v>16</v>
      </c>
      <c r="O35" s="15" t="s">
        <v>2089</v>
      </c>
      <c r="P35" s="15" t="s">
        <v>12</v>
      </c>
      <c r="Q35" s="15">
        <v>2.5999999999999999E-3</v>
      </c>
      <c r="R35" s="15">
        <v>2273</v>
      </c>
      <c r="S35" s="15" t="s">
        <v>2091</v>
      </c>
      <c r="T35" s="15">
        <v>2</v>
      </c>
      <c r="U35" s="15" t="s">
        <v>87</v>
      </c>
      <c r="V35" s="15" t="s">
        <v>5970</v>
      </c>
      <c r="W35" s="15" t="s">
        <v>23</v>
      </c>
      <c r="X35" s="15">
        <v>4</v>
      </c>
      <c r="Y35" s="15" t="s">
        <v>3118</v>
      </c>
      <c r="Z35" s="169">
        <v>1.8000000000000001E-15</v>
      </c>
      <c r="AA35" s="15" t="s">
        <v>2342</v>
      </c>
      <c r="AB35" s="15" t="s">
        <v>23</v>
      </c>
      <c r="AC35" s="15" t="s">
        <v>23</v>
      </c>
      <c r="AD35" s="15" t="s">
        <v>23</v>
      </c>
      <c r="AE35" s="15" t="s">
        <v>23</v>
      </c>
      <c r="AF35" s="15" t="s">
        <v>23</v>
      </c>
      <c r="AG35" s="15" t="s">
        <v>23</v>
      </c>
      <c r="AH35" s="15" t="s">
        <v>23</v>
      </c>
      <c r="AI35" s="15" t="s">
        <v>23</v>
      </c>
      <c r="AJ35" s="15" t="s">
        <v>23</v>
      </c>
      <c r="AK35" s="15" t="s">
        <v>6544</v>
      </c>
      <c r="AL35" s="15" t="s">
        <v>23</v>
      </c>
      <c r="AM35" s="15" t="s">
        <v>2343</v>
      </c>
      <c r="AN35" s="15" t="s">
        <v>23</v>
      </c>
      <c r="AO35" s="15" t="s">
        <v>23</v>
      </c>
    </row>
    <row r="36" spans="1:41">
      <c r="A36" s="15" t="s">
        <v>1629</v>
      </c>
      <c r="B36" s="15" t="s">
        <v>5971</v>
      </c>
      <c r="C36" s="15" t="s">
        <v>7133</v>
      </c>
      <c r="D36" s="15" t="s">
        <v>4</v>
      </c>
      <c r="E36" s="15" t="s">
        <v>1630</v>
      </c>
      <c r="F36" s="15">
        <v>1</v>
      </c>
      <c r="G36" s="15">
        <v>155291918</v>
      </c>
      <c r="H36" s="15" t="s">
        <v>108</v>
      </c>
      <c r="I36" s="15" t="s">
        <v>75</v>
      </c>
      <c r="J36" s="15" t="s">
        <v>9</v>
      </c>
      <c r="K36" s="15" t="s">
        <v>1631</v>
      </c>
      <c r="L36" s="15" t="s">
        <v>1633</v>
      </c>
      <c r="M36" s="169">
        <v>4.0500000000000002E-55</v>
      </c>
      <c r="N36" s="15" t="s">
        <v>5</v>
      </c>
      <c r="O36" s="15" t="s">
        <v>1632</v>
      </c>
      <c r="P36" s="15" t="s">
        <v>12</v>
      </c>
      <c r="Q36" s="15">
        <v>2.8E-3</v>
      </c>
      <c r="R36" s="15">
        <v>2256</v>
      </c>
      <c r="S36" s="15" t="s">
        <v>2531</v>
      </c>
      <c r="T36" s="15">
        <v>5</v>
      </c>
      <c r="U36" s="15" t="s">
        <v>1077</v>
      </c>
      <c r="V36" s="15" t="s">
        <v>5972</v>
      </c>
      <c r="W36" s="15" t="s">
        <v>5973</v>
      </c>
      <c r="X36" s="15">
        <v>8</v>
      </c>
      <c r="Y36" s="15" t="s">
        <v>3246</v>
      </c>
      <c r="Z36" s="169">
        <v>4.8999999999999999E-50</v>
      </c>
      <c r="AA36" s="15" t="s">
        <v>2342</v>
      </c>
      <c r="AB36" s="15" t="s">
        <v>6590</v>
      </c>
      <c r="AC36" s="15">
        <v>7696</v>
      </c>
      <c r="AD36" s="15" t="s">
        <v>23</v>
      </c>
      <c r="AE36" s="15">
        <v>0.337814</v>
      </c>
      <c r="AF36" s="15">
        <v>0.134936</v>
      </c>
      <c r="AG36" s="15">
        <v>1.2296400000000001E-2</v>
      </c>
      <c r="AH36" s="15">
        <v>49</v>
      </c>
      <c r="AI36" s="15" t="s">
        <v>2342</v>
      </c>
      <c r="AJ36" s="15">
        <v>0.63870000000000005</v>
      </c>
      <c r="AK36" s="15" t="s">
        <v>6617</v>
      </c>
      <c r="AL36" s="15" t="s">
        <v>2532</v>
      </c>
      <c r="AM36" s="15" t="s">
        <v>2343</v>
      </c>
      <c r="AN36" s="15" t="s">
        <v>23</v>
      </c>
      <c r="AO36" s="15" t="s">
        <v>23</v>
      </c>
    </row>
    <row r="37" spans="1:41">
      <c r="A37" s="15" t="s">
        <v>1598</v>
      </c>
      <c r="B37" s="15" t="s">
        <v>5951</v>
      </c>
      <c r="C37" s="15" t="s">
        <v>7131</v>
      </c>
      <c r="D37" s="15" t="s">
        <v>4</v>
      </c>
      <c r="E37" s="15" t="s">
        <v>20</v>
      </c>
      <c r="F37" s="15">
        <v>1</v>
      </c>
      <c r="G37" s="15">
        <v>156903926</v>
      </c>
      <c r="H37" s="15" t="s">
        <v>21</v>
      </c>
      <c r="I37" s="15" t="s">
        <v>20</v>
      </c>
      <c r="J37" s="15" t="s">
        <v>22</v>
      </c>
      <c r="K37" s="15" t="s">
        <v>23</v>
      </c>
      <c r="L37" s="15" t="s">
        <v>202</v>
      </c>
      <c r="M37" s="169">
        <v>3.2699999999999999E-16</v>
      </c>
      <c r="N37" s="15" t="s">
        <v>16</v>
      </c>
      <c r="O37" s="15" t="s">
        <v>1599</v>
      </c>
      <c r="P37" s="15" t="s">
        <v>12</v>
      </c>
      <c r="Q37" s="15">
        <v>1.6000000000000001E-3</v>
      </c>
      <c r="R37" s="15">
        <v>1360</v>
      </c>
      <c r="S37" s="15" t="s">
        <v>128</v>
      </c>
      <c r="T37" s="15">
        <v>3</v>
      </c>
      <c r="U37" s="15" t="s">
        <v>177</v>
      </c>
      <c r="V37" s="15" t="s">
        <v>5951</v>
      </c>
      <c r="W37" s="15" t="s">
        <v>23</v>
      </c>
      <c r="X37" s="15">
        <v>1</v>
      </c>
      <c r="Y37" s="15" t="s">
        <v>3241</v>
      </c>
      <c r="Z37" s="169">
        <v>1.3E-14</v>
      </c>
      <c r="AA37" s="15" t="s">
        <v>2342</v>
      </c>
      <c r="AB37" s="15" t="s">
        <v>23</v>
      </c>
      <c r="AC37" s="15" t="s">
        <v>23</v>
      </c>
      <c r="AD37" s="15" t="s">
        <v>23</v>
      </c>
      <c r="AE37" s="15" t="s">
        <v>23</v>
      </c>
      <c r="AF37" s="15" t="s">
        <v>23</v>
      </c>
      <c r="AG37" s="15" t="s">
        <v>23</v>
      </c>
      <c r="AH37" s="15" t="s">
        <v>23</v>
      </c>
      <c r="AI37" s="15" t="s">
        <v>23</v>
      </c>
      <c r="AJ37" s="15" t="s">
        <v>23</v>
      </c>
      <c r="AK37" s="15" t="s">
        <v>6575</v>
      </c>
      <c r="AL37" s="15" t="s">
        <v>23</v>
      </c>
      <c r="AM37" s="15" t="s">
        <v>2343</v>
      </c>
      <c r="AN37" s="15" t="s">
        <v>23</v>
      </c>
      <c r="AO37" s="15" t="s">
        <v>23</v>
      </c>
    </row>
    <row r="38" spans="1:41">
      <c r="A38" s="15" t="s">
        <v>1523</v>
      </c>
      <c r="B38" s="15" t="s">
        <v>5974</v>
      </c>
      <c r="C38" s="15" t="s">
        <v>7134</v>
      </c>
      <c r="D38" s="15" t="s">
        <v>4</v>
      </c>
      <c r="E38" s="15" t="s">
        <v>39</v>
      </c>
      <c r="F38" s="15">
        <v>1</v>
      </c>
      <c r="G38" s="15">
        <v>158479877</v>
      </c>
      <c r="H38" s="15" t="s">
        <v>21</v>
      </c>
      <c r="I38" s="15" t="s">
        <v>39</v>
      </c>
      <c r="J38" s="15" t="s">
        <v>22</v>
      </c>
      <c r="K38" s="15" t="s">
        <v>23</v>
      </c>
      <c r="L38" s="15" t="s">
        <v>1525</v>
      </c>
      <c r="M38" s="169">
        <v>6.1199999999999998E-12</v>
      </c>
      <c r="N38" s="15" t="s">
        <v>5</v>
      </c>
      <c r="O38" s="15" t="s">
        <v>1524</v>
      </c>
      <c r="P38" s="15" t="s">
        <v>12</v>
      </c>
      <c r="Q38" s="15">
        <v>3.3999999999999998E-3</v>
      </c>
      <c r="R38" s="15">
        <v>2795</v>
      </c>
      <c r="S38" s="15" t="s">
        <v>1526</v>
      </c>
      <c r="T38" s="15">
        <v>3</v>
      </c>
      <c r="U38" s="15" t="s">
        <v>129</v>
      </c>
      <c r="V38" s="15" t="s">
        <v>23</v>
      </c>
      <c r="W38" s="15" t="s">
        <v>5974</v>
      </c>
      <c r="X38" s="15">
        <v>1</v>
      </c>
      <c r="Y38" s="15" t="s">
        <v>8181</v>
      </c>
      <c r="Z38" s="15">
        <v>5.5899999999999998E-2</v>
      </c>
      <c r="AA38" s="15" t="s">
        <v>2343</v>
      </c>
      <c r="AB38" s="15" t="s">
        <v>23</v>
      </c>
      <c r="AC38" s="15" t="s">
        <v>23</v>
      </c>
      <c r="AD38" s="15" t="s">
        <v>23</v>
      </c>
      <c r="AE38" s="15" t="s">
        <v>23</v>
      </c>
      <c r="AF38" s="15" t="s">
        <v>23</v>
      </c>
      <c r="AG38" s="15" t="s">
        <v>23</v>
      </c>
      <c r="AH38" s="15" t="s">
        <v>23</v>
      </c>
      <c r="AI38" s="15" t="s">
        <v>23</v>
      </c>
      <c r="AJ38" s="15" t="s">
        <v>23</v>
      </c>
      <c r="AK38" s="15" t="s">
        <v>6586</v>
      </c>
      <c r="AL38" s="15" t="s">
        <v>23</v>
      </c>
      <c r="AM38" s="15" t="s">
        <v>2343</v>
      </c>
      <c r="AN38" s="15" t="s">
        <v>7203</v>
      </c>
      <c r="AO38" s="15" t="s">
        <v>7249</v>
      </c>
    </row>
    <row r="39" spans="1:41">
      <c r="A39" s="15" t="s">
        <v>2016</v>
      </c>
      <c r="B39" s="15" t="s">
        <v>5971</v>
      </c>
      <c r="C39" s="15" t="s">
        <v>7133</v>
      </c>
      <c r="D39" s="15" t="s">
        <v>4</v>
      </c>
      <c r="E39" s="15" t="s">
        <v>186</v>
      </c>
      <c r="F39" s="15">
        <v>1</v>
      </c>
      <c r="G39" s="15">
        <v>158611263</v>
      </c>
      <c r="H39" s="15" t="s">
        <v>21</v>
      </c>
      <c r="I39" s="15" t="s">
        <v>186</v>
      </c>
      <c r="J39" s="15" t="s">
        <v>22</v>
      </c>
      <c r="K39" s="15" t="s">
        <v>23</v>
      </c>
      <c r="L39" s="15" t="s">
        <v>2018</v>
      </c>
      <c r="M39" s="169">
        <v>2.9699999999999999E-58</v>
      </c>
      <c r="N39" s="15" t="s">
        <v>5</v>
      </c>
      <c r="O39" s="15" t="s">
        <v>2017</v>
      </c>
      <c r="P39" s="15" t="s">
        <v>12</v>
      </c>
      <c r="Q39" s="15">
        <v>4.4000000000000002E-4</v>
      </c>
      <c r="R39" s="15">
        <v>365</v>
      </c>
      <c r="S39" s="15" t="s">
        <v>2533</v>
      </c>
      <c r="T39" s="15">
        <v>8</v>
      </c>
      <c r="U39" s="15" t="s">
        <v>309</v>
      </c>
      <c r="V39" s="15" t="s">
        <v>5975</v>
      </c>
      <c r="W39" s="15" t="s">
        <v>5976</v>
      </c>
      <c r="X39" s="15">
        <v>10</v>
      </c>
      <c r="Y39" s="15" t="s">
        <v>3293</v>
      </c>
      <c r="Z39" s="169">
        <v>5.6000000000000005E-60</v>
      </c>
      <c r="AA39" s="15" t="s">
        <v>2342</v>
      </c>
      <c r="AB39" s="15" t="s">
        <v>6590</v>
      </c>
      <c r="AC39" s="15">
        <v>7696</v>
      </c>
      <c r="AD39" s="15" t="s">
        <v>23</v>
      </c>
      <c r="AE39" s="15">
        <v>0.634189</v>
      </c>
      <c r="AF39" s="15">
        <v>0.35613499999999998</v>
      </c>
      <c r="AG39" s="15">
        <v>7.4952400000000002E-2</v>
      </c>
      <c r="AH39" s="15">
        <v>7</v>
      </c>
      <c r="AI39" s="15" t="s">
        <v>2342</v>
      </c>
      <c r="AJ39" s="15">
        <v>0.60950000000000004</v>
      </c>
      <c r="AK39" s="15" t="s">
        <v>6617</v>
      </c>
      <c r="AL39" s="15" t="s">
        <v>2360</v>
      </c>
      <c r="AM39" s="15" t="s">
        <v>2343</v>
      </c>
      <c r="AN39" s="15" t="s">
        <v>23</v>
      </c>
      <c r="AO39" s="15" t="s">
        <v>23</v>
      </c>
    </row>
    <row r="40" spans="1:41">
      <c r="A40" s="15" t="s">
        <v>1534</v>
      </c>
      <c r="B40" s="15" t="s">
        <v>5977</v>
      </c>
      <c r="C40" s="15" t="s">
        <v>7135</v>
      </c>
      <c r="D40" s="15" t="s">
        <v>4</v>
      </c>
      <c r="E40" s="15" t="s">
        <v>1535</v>
      </c>
      <c r="F40" s="15">
        <v>1</v>
      </c>
      <c r="G40" s="15">
        <v>158699980</v>
      </c>
      <c r="H40" s="15" t="s">
        <v>1076</v>
      </c>
      <c r="I40" s="15" t="s">
        <v>7</v>
      </c>
      <c r="J40" s="15" t="s">
        <v>17</v>
      </c>
      <c r="K40" s="15" t="s">
        <v>1536</v>
      </c>
      <c r="L40" s="15" t="s">
        <v>1413</v>
      </c>
      <c r="M40" s="169">
        <v>1.3299999999999999E-13</v>
      </c>
      <c r="N40" s="15" t="s">
        <v>5</v>
      </c>
      <c r="O40" s="15" t="s">
        <v>1537</v>
      </c>
      <c r="P40" s="15" t="s">
        <v>12</v>
      </c>
      <c r="Q40" s="15">
        <v>4.7999999999999996E-3</v>
      </c>
      <c r="R40" s="15">
        <v>3985</v>
      </c>
      <c r="S40" s="15" t="s">
        <v>1538</v>
      </c>
      <c r="T40" s="15">
        <v>4</v>
      </c>
      <c r="U40" s="15" t="s">
        <v>199</v>
      </c>
      <c r="V40" s="15" t="s">
        <v>23</v>
      </c>
      <c r="W40" s="15" t="s">
        <v>5977</v>
      </c>
      <c r="X40" s="15">
        <v>1</v>
      </c>
      <c r="Y40" s="15" t="s">
        <v>8183</v>
      </c>
      <c r="Z40" s="15">
        <v>0.47799999999999998</v>
      </c>
      <c r="AA40" s="15" t="s">
        <v>2343</v>
      </c>
      <c r="AB40" s="15" t="s">
        <v>23</v>
      </c>
      <c r="AC40" s="15" t="s">
        <v>23</v>
      </c>
      <c r="AD40" s="15" t="s">
        <v>23</v>
      </c>
      <c r="AE40" s="15" t="s">
        <v>23</v>
      </c>
      <c r="AF40" s="15" t="s">
        <v>23</v>
      </c>
      <c r="AG40" s="15" t="s">
        <v>23</v>
      </c>
      <c r="AH40" s="15" t="s">
        <v>23</v>
      </c>
      <c r="AI40" s="15" t="s">
        <v>23</v>
      </c>
      <c r="AJ40" s="15" t="s">
        <v>23</v>
      </c>
      <c r="AK40" s="15" t="s">
        <v>6565</v>
      </c>
      <c r="AL40" s="15" t="s">
        <v>23</v>
      </c>
      <c r="AM40" s="15" t="s">
        <v>2343</v>
      </c>
      <c r="AN40" s="15" t="s">
        <v>23</v>
      </c>
      <c r="AO40" s="15" t="s">
        <v>23</v>
      </c>
    </row>
    <row r="41" spans="1:41">
      <c r="A41" s="15" t="s">
        <v>631</v>
      </c>
      <c r="B41" s="15" t="s">
        <v>5958</v>
      </c>
      <c r="C41" s="15" t="s">
        <v>450</v>
      </c>
      <c r="D41" s="15" t="s">
        <v>4</v>
      </c>
      <c r="E41" s="15" t="s">
        <v>34</v>
      </c>
      <c r="F41" s="15">
        <v>1</v>
      </c>
      <c r="G41" s="15">
        <v>159713524</v>
      </c>
      <c r="H41" s="15" t="s">
        <v>21</v>
      </c>
      <c r="I41" s="15" t="s">
        <v>34</v>
      </c>
      <c r="J41" s="15" t="s">
        <v>22</v>
      </c>
      <c r="K41" s="15" t="s">
        <v>23</v>
      </c>
      <c r="L41" s="15" t="s">
        <v>633</v>
      </c>
      <c r="M41" s="169">
        <v>4.3300000000000001E-51</v>
      </c>
      <c r="N41" s="15" t="s">
        <v>16</v>
      </c>
      <c r="O41" s="15" t="s">
        <v>632</v>
      </c>
      <c r="P41" s="15" t="s">
        <v>12</v>
      </c>
      <c r="Q41" s="15">
        <v>6.0999999999999997E-4</v>
      </c>
      <c r="R41" s="15">
        <v>499</v>
      </c>
      <c r="S41" s="15" t="s">
        <v>2535</v>
      </c>
      <c r="T41" s="15">
        <v>8</v>
      </c>
      <c r="U41" s="15" t="s">
        <v>256</v>
      </c>
      <c r="V41" s="15" t="s">
        <v>5958</v>
      </c>
      <c r="W41" s="15" t="s">
        <v>23</v>
      </c>
      <c r="X41" s="15">
        <v>1</v>
      </c>
      <c r="Y41" s="15" t="s">
        <v>8100</v>
      </c>
      <c r="Z41" s="169">
        <v>2.8000000000000002E-54</v>
      </c>
      <c r="AA41" s="15" t="s">
        <v>2342</v>
      </c>
      <c r="AB41" s="15" t="s">
        <v>6610</v>
      </c>
      <c r="AC41" s="15">
        <v>21098</v>
      </c>
      <c r="AD41" s="15" t="s">
        <v>23</v>
      </c>
      <c r="AE41" s="15">
        <v>-0.40643200000000002</v>
      </c>
      <c r="AF41" s="15">
        <v>0.175541</v>
      </c>
      <c r="AG41" s="15">
        <v>2.0596199999999999E-2</v>
      </c>
      <c r="AH41" s="15">
        <v>26</v>
      </c>
      <c r="AI41" s="15" t="s">
        <v>2342</v>
      </c>
      <c r="AJ41" s="15">
        <v>0.95169999999999999</v>
      </c>
      <c r="AK41" s="15" t="s">
        <v>6611</v>
      </c>
      <c r="AL41" s="15" t="s">
        <v>2344</v>
      </c>
      <c r="AM41" s="15" t="s">
        <v>2343</v>
      </c>
      <c r="AN41" s="15" t="s">
        <v>7203</v>
      </c>
      <c r="AO41" s="15" t="s">
        <v>7221</v>
      </c>
    </row>
    <row r="42" spans="1:41">
      <c r="A42" s="15" t="s">
        <v>1511</v>
      </c>
      <c r="B42" s="15" t="s">
        <v>5978</v>
      </c>
      <c r="C42" s="15" t="s">
        <v>337</v>
      </c>
      <c r="D42" s="15" t="s">
        <v>4</v>
      </c>
      <c r="E42" s="15" t="s">
        <v>34</v>
      </c>
      <c r="F42" s="15">
        <v>1</v>
      </c>
      <c r="G42" s="15">
        <v>161229681</v>
      </c>
      <c r="H42" s="15" t="s">
        <v>21</v>
      </c>
      <c r="I42" s="15" t="s">
        <v>34</v>
      </c>
      <c r="J42" s="15" t="s">
        <v>22</v>
      </c>
      <c r="K42" s="15" t="s">
        <v>23</v>
      </c>
      <c r="L42" s="15" t="s">
        <v>767</v>
      </c>
      <c r="M42" s="169">
        <v>5.8299999999999997E-15</v>
      </c>
      <c r="N42" s="15" t="s">
        <v>5</v>
      </c>
      <c r="O42" s="15" t="s">
        <v>1512</v>
      </c>
      <c r="P42" s="15" t="s">
        <v>12</v>
      </c>
      <c r="Q42" s="15">
        <v>1.1999999999999999E-3</v>
      </c>
      <c r="R42" s="15">
        <v>1017</v>
      </c>
      <c r="S42" s="15" t="s">
        <v>172</v>
      </c>
      <c r="T42" s="15">
        <v>2</v>
      </c>
      <c r="U42" s="15" t="s">
        <v>15</v>
      </c>
      <c r="V42" s="15" t="s">
        <v>23</v>
      </c>
      <c r="W42" s="15" t="s">
        <v>5979</v>
      </c>
      <c r="X42" s="15">
        <v>2</v>
      </c>
      <c r="Y42" s="15" t="s">
        <v>3225</v>
      </c>
      <c r="Z42" s="169">
        <v>2.0999999999999999E-11</v>
      </c>
      <c r="AA42" s="15" t="s">
        <v>2342</v>
      </c>
      <c r="AB42" s="15" t="s">
        <v>6535</v>
      </c>
      <c r="AC42" s="15">
        <v>108358</v>
      </c>
      <c r="AD42" s="15" t="s">
        <v>23</v>
      </c>
      <c r="AE42" s="15">
        <v>8.8841199999999995E-2</v>
      </c>
      <c r="AF42" s="15">
        <v>4.2797000000000002E-2</v>
      </c>
      <c r="AG42" s="15">
        <v>3.7905300000000003E-2</v>
      </c>
      <c r="AH42" s="15">
        <v>337</v>
      </c>
      <c r="AI42" s="15" t="s">
        <v>2342</v>
      </c>
      <c r="AJ42" s="15">
        <v>0.98960000000000004</v>
      </c>
      <c r="AK42" s="15" t="s">
        <v>6625</v>
      </c>
      <c r="AL42" s="15" t="s">
        <v>2344</v>
      </c>
      <c r="AM42" s="15" t="s">
        <v>2343</v>
      </c>
      <c r="AN42" s="15" t="s">
        <v>23</v>
      </c>
      <c r="AO42" s="15" t="s">
        <v>23</v>
      </c>
    </row>
    <row r="43" spans="1:41">
      <c r="A43" s="15" t="s">
        <v>707</v>
      </c>
      <c r="B43" s="15" t="s">
        <v>5964</v>
      </c>
      <c r="C43" s="15" t="s">
        <v>41</v>
      </c>
      <c r="D43" s="15" t="s">
        <v>4</v>
      </c>
      <c r="E43" s="15" t="s">
        <v>42</v>
      </c>
      <c r="F43" s="15">
        <v>1</v>
      </c>
      <c r="G43" s="15">
        <v>162719063</v>
      </c>
      <c r="H43" s="15" t="s">
        <v>21</v>
      </c>
      <c r="I43" s="15" t="s">
        <v>42</v>
      </c>
      <c r="J43" s="15" t="s">
        <v>22</v>
      </c>
      <c r="K43" s="15" t="s">
        <v>23</v>
      </c>
      <c r="L43" s="15" t="s">
        <v>709</v>
      </c>
      <c r="M43" s="169">
        <v>3.0100000000000002E-18</v>
      </c>
      <c r="N43" s="15" t="s">
        <v>16</v>
      </c>
      <c r="O43" s="15" t="s">
        <v>708</v>
      </c>
      <c r="P43" s="15" t="s">
        <v>12</v>
      </c>
      <c r="Q43" s="15">
        <v>4.8999999999999998E-4</v>
      </c>
      <c r="R43" s="15">
        <v>419</v>
      </c>
      <c r="S43" s="15" t="s">
        <v>710</v>
      </c>
      <c r="T43" s="15">
        <v>8</v>
      </c>
      <c r="U43" s="15" t="s">
        <v>256</v>
      </c>
      <c r="V43" s="15" t="s">
        <v>5964</v>
      </c>
      <c r="W43" s="15" t="s">
        <v>23</v>
      </c>
      <c r="X43" s="15">
        <v>1</v>
      </c>
      <c r="Y43" s="15" t="s">
        <v>8095</v>
      </c>
      <c r="Z43" s="169">
        <v>8.5000000000000001E-15</v>
      </c>
      <c r="AA43" s="15" t="s">
        <v>2342</v>
      </c>
      <c r="AB43" s="15" t="s">
        <v>23</v>
      </c>
      <c r="AC43" s="15" t="s">
        <v>23</v>
      </c>
      <c r="AD43" s="15" t="s">
        <v>23</v>
      </c>
      <c r="AE43" s="15" t="s">
        <v>23</v>
      </c>
      <c r="AF43" s="15" t="s">
        <v>23</v>
      </c>
      <c r="AG43" s="15" t="s">
        <v>23</v>
      </c>
      <c r="AH43" s="15" t="s">
        <v>23</v>
      </c>
      <c r="AI43" s="15" t="s">
        <v>23</v>
      </c>
      <c r="AJ43" s="15" t="s">
        <v>23</v>
      </c>
      <c r="AK43" s="15" t="s">
        <v>6544</v>
      </c>
      <c r="AL43" s="15" t="s">
        <v>23</v>
      </c>
      <c r="AM43" s="15" t="s">
        <v>2343</v>
      </c>
      <c r="AN43" s="15" t="s">
        <v>23</v>
      </c>
      <c r="AO43" s="15" t="s">
        <v>23</v>
      </c>
    </row>
    <row r="44" spans="1:41">
      <c r="A44" s="15" t="s">
        <v>1649</v>
      </c>
      <c r="B44" s="15" t="s">
        <v>5951</v>
      </c>
      <c r="C44" s="15" t="s">
        <v>7131</v>
      </c>
      <c r="D44" s="15" t="s">
        <v>4</v>
      </c>
      <c r="E44" s="15" t="s">
        <v>269</v>
      </c>
      <c r="F44" s="15">
        <v>1</v>
      </c>
      <c r="G44" s="15">
        <v>166857566</v>
      </c>
      <c r="H44" s="15" t="s">
        <v>21</v>
      </c>
      <c r="I44" s="15" t="s">
        <v>269</v>
      </c>
      <c r="J44" s="15" t="s">
        <v>22</v>
      </c>
      <c r="K44" s="15" t="s">
        <v>23</v>
      </c>
      <c r="L44" s="15" t="s">
        <v>2047</v>
      </c>
      <c r="M44" s="169">
        <v>5.7700000000000006E-17</v>
      </c>
      <c r="N44" s="15" t="s">
        <v>5</v>
      </c>
      <c r="O44" s="15" t="s">
        <v>2046</v>
      </c>
      <c r="P44" s="15" t="s">
        <v>12</v>
      </c>
      <c r="Q44" s="169">
        <v>4.0000000000000002E-4</v>
      </c>
      <c r="R44" s="15">
        <v>339</v>
      </c>
      <c r="S44" s="15" t="s">
        <v>2293</v>
      </c>
      <c r="T44" s="15">
        <v>3</v>
      </c>
      <c r="U44" s="15" t="s">
        <v>129</v>
      </c>
      <c r="V44" s="15" t="s">
        <v>5949</v>
      </c>
      <c r="W44" s="15" t="s">
        <v>5980</v>
      </c>
      <c r="X44" s="15">
        <v>3</v>
      </c>
      <c r="Y44" s="15" t="s">
        <v>3300</v>
      </c>
      <c r="Z44" s="169">
        <v>4.7999999999999999E-15</v>
      </c>
      <c r="AA44" s="15" t="s">
        <v>2342</v>
      </c>
      <c r="AB44" s="15" t="s">
        <v>23</v>
      </c>
      <c r="AC44" s="15" t="s">
        <v>23</v>
      </c>
      <c r="AD44" s="15" t="s">
        <v>23</v>
      </c>
      <c r="AE44" s="15" t="s">
        <v>23</v>
      </c>
      <c r="AF44" s="15" t="s">
        <v>23</v>
      </c>
      <c r="AG44" s="15" t="s">
        <v>23</v>
      </c>
      <c r="AH44" s="15" t="s">
        <v>23</v>
      </c>
      <c r="AI44" s="15" t="s">
        <v>23</v>
      </c>
      <c r="AJ44" s="15" t="s">
        <v>23</v>
      </c>
      <c r="AK44" s="15" t="s">
        <v>6575</v>
      </c>
      <c r="AL44" s="15" t="s">
        <v>23</v>
      </c>
      <c r="AM44" s="15" t="s">
        <v>2343</v>
      </c>
      <c r="AN44" s="15" t="s">
        <v>23</v>
      </c>
      <c r="AO44" s="15" t="s">
        <v>23</v>
      </c>
    </row>
    <row r="45" spans="1:41">
      <c r="A45" s="15" t="s">
        <v>1666</v>
      </c>
      <c r="B45" s="15" t="s">
        <v>5962</v>
      </c>
      <c r="C45" s="15" t="s">
        <v>7132</v>
      </c>
      <c r="D45" s="15" t="s">
        <v>4</v>
      </c>
      <c r="E45" s="15" t="s">
        <v>1667</v>
      </c>
      <c r="F45" s="15">
        <v>1</v>
      </c>
      <c r="G45" s="15">
        <v>171536102</v>
      </c>
      <c r="H45" s="15" t="s">
        <v>7</v>
      </c>
      <c r="I45" s="15" t="s">
        <v>75</v>
      </c>
      <c r="J45" s="15" t="s">
        <v>9</v>
      </c>
      <c r="K45" s="15" t="s">
        <v>1668</v>
      </c>
      <c r="L45" s="15" t="s">
        <v>1670</v>
      </c>
      <c r="M45" s="169">
        <v>5.1900000000000001E-13</v>
      </c>
      <c r="N45" s="15" t="s">
        <v>5</v>
      </c>
      <c r="O45" s="15" t="s">
        <v>1669</v>
      </c>
      <c r="P45" s="15" t="s">
        <v>12</v>
      </c>
      <c r="Q45" s="15">
        <v>5.7999999999999996E-3</v>
      </c>
      <c r="R45" s="15">
        <v>4888</v>
      </c>
      <c r="S45" s="15" t="s">
        <v>1667</v>
      </c>
      <c r="T45" s="15">
        <v>1</v>
      </c>
      <c r="U45" s="15" t="s">
        <v>5</v>
      </c>
      <c r="V45" s="15" t="s">
        <v>23</v>
      </c>
      <c r="W45" s="15" t="s">
        <v>5962</v>
      </c>
      <c r="X45" s="15">
        <v>1</v>
      </c>
      <c r="Y45" s="15" t="s">
        <v>3254</v>
      </c>
      <c r="Z45" s="15">
        <v>0.39100000000000001</v>
      </c>
      <c r="AA45" s="15" t="s">
        <v>2343</v>
      </c>
      <c r="AB45" s="15" t="s">
        <v>23</v>
      </c>
      <c r="AC45" s="15" t="s">
        <v>23</v>
      </c>
      <c r="AD45" s="15" t="s">
        <v>23</v>
      </c>
      <c r="AE45" s="15" t="s">
        <v>23</v>
      </c>
      <c r="AF45" s="15" t="s">
        <v>23</v>
      </c>
      <c r="AG45" s="15" t="s">
        <v>23</v>
      </c>
      <c r="AH45" s="15" t="s">
        <v>23</v>
      </c>
      <c r="AI45" s="15" t="s">
        <v>23</v>
      </c>
      <c r="AJ45" s="15" t="s">
        <v>23</v>
      </c>
      <c r="AK45" s="15" t="s">
        <v>6609</v>
      </c>
      <c r="AL45" s="15" t="s">
        <v>23</v>
      </c>
      <c r="AM45" s="15" t="s">
        <v>2343</v>
      </c>
      <c r="AN45" s="15" t="s">
        <v>23</v>
      </c>
      <c r="AO45" s="15" t="s">
        <v>23</v>
      </c>
    </row>
    <row r="46" spans="1:41">
      <c r="A46" s="15" t="s">
        <v>1429</v>
      </c>
      <c r="B46" s="15" t="s">
        <v>5981</v>
      </c>
      <c r="C46" s="15" t="s">
        <v>1430</v>
      </c>
      <c r="D46" s="15" t="s">
        <v>74</v>
      </c>
      <c r="E46" s="15" t="s">
        <v>1431</v>
      </c>
      <c r="F46" s="15">
        <v>1</v>
      </c>
      <c r="G46" s="15">
        <v>171636338</v>
      </c>
      <c r="H46" s="15" t="s">
        <v>108</v>
      </c>
      <c r="I46" s="15" t="s">
        <v>75</v>
      </c>
      <c r="J46" s="15" t="s">
        <v>17</v>
      </c>
      <c r="K46" s="15" t="s">
        <v>1432</v>
      </c>
      <c r="L46" s="15" t="s">
        <v>1435</v>
      </c>
      <c r="M46" s="169">
        <v>2.0600000000000001E-30</v>
      </c>
      <c r="N46" s="15" t="s">
        <v>5</v>
      </c>
      <c r="O46" s="15" t="s">
        <v>1433</v>
      </c>
      <c r="P46" s="15" t="s">
        <v>1434</v>
      </c>
      <c r="Q46" s="15">
        <v>1.2999999999999999E-3</v>
      </c>
      <c r="R46" s="15">
        <v>1000</v>
      </c>
      <c r="S46" s="15" t="s">
        <v>2294</v>
      </c>
      <c r="T46" s="15">
        <v>3</v>
      </c>
      <c r="U46" s="15" t="s">
        <v>129</v>
      </c>
      <c r="V46" s="15" t="s">
        <v>23</v>
      </c>
      <c r="W46" s="15" t="s">
        <v>5982</v>
      </c>
      <c r="X46" s="15">
        <v>9</v>
      </c>
      <c r="Y46" s="15" t="s">
        <v>3216</v>
      </c>
      <c r="Z46" s="169">
        <v>4.2000000000000004E-30</v>
      </c>
      <c r="AA46" s="15" t="s">
        <v>2342</v>
      </c>
      <c r="AB46" s="15" t="s">
        <v>6681</v>
      </c>
      <c r="AC46" s="15">
        <v>8012</v>
      </c>
      <c r="AD46" s="15">
        <v>113882</v>
      </c>
      <c r="AE46" s="15">
        <v>2.2611599999999998</v>
      </c>
      <c r="AF46" s="15">
        <v>0.184781</v>
      </c>
      <c r="AG46" s="169">
        <v>1.01E-5</v>
      </c>
      <c r="AH46" s="15">
        <v>353</v>
      </c>
      <c r="AI46" s="15" t="s">
        <v>2342</v>
      </c>
      <c r="AJ46" s="15">
        <v>1</v>
      </c>
      <c r="AK46" s="15" t="s">
        <v>6681</v>
      </c>
      <c r="AL46" s="15" t="s">
        <v>2536</v>
      </c>
      <c r="AM46" s="15" t="s">
        <v>2343</v>
      </c>
      <c r="AN46" s="15" t="s">
        <v>23</v>
      </c>
      <c r="AO46" s="15" t="s">
        <v>23</v>
      </c>
    </row>
    <row r="47" spans="1:41">
      <c r="A47" s="15" t="s">
        <v>1828</v>
      </c>
      <c r="B47" s="15" t="s">
        <v>5983</v>
      </c>
      <c r="C47" s="15" t="s">
        <v>428</v>
      </c>
      <c r="D47" s="15" t="s">
        <v>74</v>
      </c>
      <c r="E47" s="15" t="s">
        <v>115</v>
      </c>
      <c r="F47" s="15">
        <v>1</v>
      </c>
      <c r="G47" s="15">
        <v>173903888</v>
      </c>
      <c r="H47" s="15" t="s">
        <v>21</v>
      </c>
      <c r="I47" s="15" t="s">
        <v>115</v>
      </c>
      <c r="J47" s="15" t="s">
        <v>22</v>
      </c>
      <c r="K47" s="15" t="s">
        <v>23</v>
      </c>
      <c r="L47" s="15" t="s">
        <v>1830</v>
      </c>
      <c r="M47" s="169">
        <v>2.5399999999999998E-13</v>
      </c>
      <c r="N47" s="15" t="s">
        <v>5</v>
      </c>
      <c r="O47" s="15" t="s">
        <v>1829</v>
      </c>
      <c r="P47" s="15" t="s">
        <v>429</v>
      </c>
      <c r="Q47" s="169">
        <v>1.8E-5</v>
      </c>
      <c r="R47" s="15">
        <v>14</v>
      </c>
      <c r="S47" s="15" t="s">
        <v>2537</v>
      </c>
      <c r="T47" s="15">
        <v>2</v>
      </c>
      <c r="U47" s="15" t="s">
        <v>15</v>
      </c>
      <c r="V47" s="15" t="s">
        <v>23</v>
      </c>
      <c r="W47" s="15" t="s">
        <v>5983</v>
      </c>
      <c r="X47" s="15">
        <v>1</v>
      </c>
      <c r="Y47" s="15" t="s">
        <v>3276</v>
      </c>
      <c r="Z47" s="169">
        <v>1.7E-12</v>
      </c>
      <c r="AA47" s="15" t="s">
        <v>2342</v>
      </c>
      <c r="AB47" s="15" t="s">
        <v>23</v>
      </c>
      <c r="AC47" s="15" t="s">
        <v>23</v>
      </c>
      <c r="AD47" s="15" t="s">
        <v>23</v>
      </c>
      <c r="AE47" s="15" t="s">
        <v>23</v>
      </c>
      <c r="AF47" s="15" t="s">
        <v>23</v>
      </c>
      <c r="AG47" s="15" t="s">
        <v>23</v>
      </c>
      <c r="AH47" s="15" t="s">
        <v>23</v>
      </c>
      <c r="AI47" s="15" t="s">
        <v>23</v>
      </c>
      <c r="AJ47" s="15" t="s">
        <v>23</v>
      </c>
      <c r="AK47" s="15" t="s">
        <v>6698</v>
      </c>
      <c r="AL47" s="15" t="s">
        <v>2344</v>
      </c>
      <c r="AM47" s="15" t="s">
        <v>2342</v>
      </c>
      <c r="AN47" s="15" t="s">
        <v>23</v>
      </c>
      <c r="AO47" s="15" t="s">
        <v>23</v>
      </c>
    </row>
    <row r="48" spans="1:41">
      <c r="A48" s="15" t="s">
        <v>1568</v>
      </c>
      <c r="B48" s="15" t="s">
        <v>5984</v>
      </c>
      <c r="C48" s="15" t="s">
        <v>95</v>
      </c>
      <c r="D48" s="15" t="s">
        <v>4</v>
      </c>
      <c r="E48" s="15" t="s">
        <v>20</v>
      </c>
      <c r="F48" s="15">
        <v>1</v>
      </c>
      <c r="G48" s="15">
        <v>176556322</v>
      </c>
      <c r="H48" s="15" t="s">
        <v>21</v>
      </c>
      <c r="I48" s="15" t="s">
        <v>20</v>
      </c>
      <c r="J48" s="15" t="s">
        <v>22</v>
      </c>
      <c r="K48" s="15" t="s">
        <v>23</v>
      </c>
      <c r="L48" s="15" t="s">
        <v>1570</v>
      </c>
      <c r="M48" s="169">
        <v>1.9599999999999998E-33</v>
      </c>
      <c r="N48" s="15" t="s">
        <v>5</v>
      </c>
      <c r="O48" s="15" t="s">
        <v>1569</v>
      </c>
      <c r="P48" s="15" t="s">
        <v>12</v>
      </c>
      <c r="Q48" s="15">
        <v>1.9E-3</v>
      </c>
      <c r="R48" s="15">
        <v>1557</v>
      </c>
      <c r="S48" s="15" t="s">
        <v>2538</v>
      </c>
      <c r="T48" s="15">
        <v>7</v>
      </c>
      <c r="U48" s="15" t="s">
        <v>80</v>
      </c>
      <c r="V48" s="15" t="s">
        <v>5985</v>
      </c>
      <c r="W48" s="15" t="s">
        <v>5984</v>
      </c>
      <c r="X48" s="15">
        <v>16</v>
      </c>
      <c r="Y48" s="15" t="s">
        <v>3233</v>
      </c>
      <c r="Z48" s="169">
        <v>4.3E-34</v>
      </c>
      <c r="AA48" s="15" t="s">
        <v>2342</v>
      </c>
      <c r="AB48" s="15" t="s">
        <v>23</v>
      </c>
      <c r="AC48" s="15" t="s">
        <v>23</v>
      </c>
      <c r="AD48" s="15" t="s">
        <v>23</v>
      </c>
      <c r="AE48" s="15" t="s">
        <v>23</v>
      </c>
      <c r="AF48" s="15" t="s">
        <v>23</v>
      </c>
      <c r="AG48" s="15" t="s">
        <v>23</v>
      </c>
      <c r="AH48" s="15" t="s">
        <v>23</v>
      </c>
      <c r="AI48" s="15" t="s">
        <v>23</v>
      </c>
      <c r="AJ48" s="15" t="s">
        <v>23</v>
      </c>
      <c r="AK48" s="15" t="s">
        <v>6552</v>
      </c>
      <c r="AL48" s="15" t="s">
        <v>2539</v>
      </c>
      <c r="AM48" s="15" t="s">
        <v>2343</v>
      </c>
      <c r="AN48" s="15" t="s">
        <v>23</v>
      </c>
      <c r="AO48" s="15" t="s">
        <v>23</v>
      </c>
    </row>
    <row r="49" spans="1:41">
      <c r="A49" s="15" t="s">
        <v>492</v>
      </c>
      <c r="B49" s="15" t="s">
        <v>5974</v>
      </c>
      <c r="C49" s="15" t="s">
        <v>7134</v>
      </c>
      <c r="D49" s="15" t="s">
        <v>4</v>
      </c>
      <c r="E49" s="15" t="s">
        <v>115</v>
      </c>
      <c r="F49" s="15">
        <v>1</v>
      </c>
      <c r="G49" s="15">
        <v>179986181</v>
      </c>
      <c r="H49" s="15" t="s">
        <v>21</v>
      </c>
      <c r="I49" s="15" t="s">
        <v>115</v>
      </c>
      <c r="J49" s="15" t="s">
        <v>22</v>
      </c>
      <c r="K49" s="15" t="s">
        <v>23</v>
      </c>
      <c r="L49" s="15" t="s">
        <v>494</v>
      </c>
      <c r="M49" s="169">
        <v>1.4000000000000001E-12</v>
      </c>
      <c r="N49" s="15" t="s">
        <v>16</v>
      </c>
      <c r="O49" s="15" t="s">
        <v>493</v>
      </c>
      <c r="P49" s="15" t="s">
        <v>12</v>
      </c>
      <c r="Q49" s="15">
        <v>2.2000000000000001E-4</v>
      </c>
      <c r="R49" s="15">
        <v>183</v>
      </c>
      <c r="S49" s="15" t="s">
        <v>115</v>
      </c>
      <c r="T49" s="15">
        <v>1</v>
      </c>
      <c r="U49" s="15" t="s">
        <v>16</v>
      </c>
      <c r="V49" s="15" t="s">
        <v>5974</v>
      </c>
      <c r="W49" s="15" t="s">
        <v>23</v>
      </c>
      <c r="X49" s="15">
        <v>1</v>
      </c>
      <c r="Y49" s="15" t="s">
        <v>8083</v>
      </c>
      <c r="Z49" s="169">
        <v>5.5000000000000004E-12</v>
      </c>
      <c r="AA49" s="15" t="s">
        <v>2342</v>
      </c>
      <c r="AB49" s="15" t="s">
        <v>23</v>
      </c>
      <c r="AC49" s="15" t="s">
        <v>23</v>
      </c>
      <c r="AD49" s="15" t="s">
        <v>23</v>
      </c>
      <c r="AE49" s="15" t="s">
        <v>23</v>
      </c>
      <c r="AF49" s="15" t="s">
        <v>23</v>
      </c>
      <c r="AG49" s="15" t="s">
        <v>23</v>
      </c>
      <c r="AH49" s="15" t="s">
        <v>23</v>
      </c>
      <c r="AI49" s="15" t="s">
        <v>23</v>
      </c>
      <c r="AJ49" s="15" t="s">
        <v>23</v>
      </c>
      <c r="AK49" s="15" t="s">
        <v>6586</v>
      </c>
      <c r="AL49" s="15" t="s">
        <v>23</v>
      </c>
      <c r="AM49" s="15" t="s">
        <v>2343</v>
      </c>
      <c r="AN49" s="15" t="s">
        <v>23</v>
      </c>
      <c r="AO49" s="15" t="s">
        <v>23</v>
      </c>
    </row>
    <row r="50" spans="1:41">
      <c r="A50" s="15" t="s">
        <v>1091</v>
      </c>
      <c r="B50" s="15" t="s">
        <v>5931</v>
      </c>
      <c r="C50" s="15" t="s">
        <v>27</v>
      </c>
      <c r="D50" s="15" t="s">
        <v>4</v>
      </c>
      <c r="E50" s="15" t="s">
        <v>186</v>
      </c>
      <c r="F50" s="15">
        <v>1</v>
      </c>
      <c r="G50" s="15">
        <v>185734779</v>
      </c>
      <c r="H50" s="15" t="s">
        <v>21</v>
      </c>
      <c r="I50" s="15" t="s">
        <v>186</v>
      </c>
      <c r="J50" s="15" t="s">
        <v>22</v>
      </c>
      <c r="K50" s="15" t="s">
        <v>23</v>
      </c>
      <c r="L50" s="15" t="s">
        <v>1093</v>
      </c>
      <c r="M50" s="169">
        <v>9.4699999999999997E-47</v>
      </c>
      <c r="N50" s="15" t="s">
        <v>5</v>
      </c>
      <c r="O50" s="15" t="s">
        <v>1092</v>
      </c>
      <c r="P50" s="15" t="s">
        <v>12</v>
      </c>
      <c r="Q50" s="15">
        <v>1.2999999999999999E-3</v>
      </c>
      <c r="R50" s="15">
        <v>909</v>
      </c>
      <c r="S50" s="15" t="s">
        <v>2540</v>
      </c>
      <c r="T50" s="15">
        <v>9</v>
      </c>
      <c r="U50" s="15" t="s">
        <v>54</v>
      </c>
      <c r="V50" s="15" t="s">
        <v>5986</v>
      </c>
      <c r="W50" s="15" t="s">
        <v>5987</v>
      </c>
      <c r="X50" s="15">
        <v>4</v>
      </c>
      <c r="Y50" s="15" t="s">
        <v>3166</v>
      </c>
      <c r="Z50" s="169">
        <v>4.9999999999999999E-49</v>
      </c>
      <c r="AA50" s="15" t="s">
        <v>2342</v>
      </c>
      <c r="AB50" s="15" t="s">
        <v>6523</v>
      </c>
      <c r="AC50" s="15">
        <v>25467</v>
      </c>
      <c r="AD50" s="15" t="s">
        <v>23</v>
      </c>
      <c r="AE50" s="15">
        <v>-0.103599</v>
      </c>
      <c r="AF50" s="15">
        <v>0.1298</v>
      </c>
      <c r="AG50" s="15">
        <v>0.424788</v>
      </c>
      <c r="AH50" s="15">
        <v>48</v>
      </c>
      <c r="AI50" s="15" t="s">
        <v>2342</v>
      </c>
      <c r="AJ50" s="15">
        <v>0.93730000000000002</v>
      </c>
      <c r="AK50" s="15" t="s">
        <v>6524</v>
      </c>
      <c r="AL50" s="15" t="s">
        <v>2541</v>
      </c>
      <c r="AM50" s="15" t="s">
        <v>2343</v>
      </c>
      <c r="AN50" s="15" t="s">
        <v>23</v>
      </c>
      <c r="AO50" s="15" t="s">
        <v>23</v>
      </c>
    </row>
    <row r="51" spans="1:41">
      <c r="A51" s="15" t="s">
        <v>1224</v>
      </c>
      <c r="B51" s="15" t="s">
        <v>5988</v>
      </c>
      <c r="C51" s="15" t="s">
        <v>7136</v>
      </c>
      <c r="D51" s="15" t="s">
        <v>4</v>
      </c>
      <c r="E51" s="15" t="s">
        <v>186</v>
      </c>
      <c r="F51" s="15">
        <v>1</v>
      </c>
      <c r="G51" s="15">
        <v>202729035</v>
      </c>
      <c r="H51" s="15" t="s">
        <v>21</v>
      </c>
      <c r="I51" s="15" t="s">
        <v>186</v>
      </c>
      <c r="J51" s="15" t="s">
        <v>22</v>
      </c>
      <c r="K51" s="15" t="s">
        <v>23</v>
      </c>
      <c r="L51" s="15" t="s">
        <v>1226</v>
      </c>
      <c r="M51" s="169">
        <v>1.75E-15</v>
      </c>
      <c r="N51" s="15" t="s">
        <v>5</v>
      </c>
      <c r="O51" s="15" t="s">
        <v>1225</v>
      </c>
      <c r="P51" s="15" t="s">
        <v>12</v>
      </c>
      <c r="Q51" s="169">
        <v>2.9999999999999997E-4</v>
      </c>
      <c r="R51" s="15">
        <v>253</v>
      </c>
      <c r="S51" s="15" t="s">
        <v>2542</v>
      </c>
      <c r="T51" s="15">
        <v>5</v>
      </c>
      <c r="U51" s="15" t="s">
        <v>249</v>
      </c>
      <c r="V51" s="15" t="s">
        <v>5989</v>
      </c>
      <c r="W51" s="15" t="s">
        <v>5990</v>
      </c>
      <c r="X51" s="15">
        <v>6</v>
      </c>
      <c r="Y51" s="15" t="s">
        <v>3185</v>
      </c>
      <c r="Z51" s="169">
        <v>9.5000000000000005E-16</v>
      </c>
      <c r="AA51" s="15" t="s">
        <v>2342</v>
      </c>
      <c r="AB51" s="15" t="s">
        <v>23</v>
      </c>
      <c r="AC51" s="15" t="s">
        <v>23</v>
      </c>
      <c r="AD51" s="15" t="s">
        <v>23</v>
      </c>
      <c r="AE51" s="15" t="s">
        <v>23</v>
      </c>
      <c r="AF51" s="15" t="s">
        <v>23</v>
      </c>
      <c r="AG51" s="15" t="s">
        <v>23</v>
      </c>
      <c r="AH51" s="15" t="s">
        <v>23</v>
      </c>
      <c r="AI51" s="15" t="s">
        <v>23</v>
      </c>
      <c r="AJ51" s="15" t="s">
        <v>23</v>
      </c>
      <c r="AK51" s="15" t="s">
        <v>6664</v>
      </c>
      <c r="AL51" s="15" t="s">
        <v>23</v>
      </c>
      <c r="AM51" s="15" t="s">
        <v>2343</v>
      </c>
      <c r="AN51" s="15" t="s">
        <v>23</v>
      </c>
      <c r="AO51" s="15" t="s">
        <v>23</v>
      </c>
    </row>
    <row r="52" spans="1:41">
      <c r="A52" s="15" t="s">
        <v>412</v>
      </c>
      <c r="B52" s="15" t="s">
        <v>5974</v>
      </c>
      <c r="C52" s="15" t="s">
        <v>7134</v>
      </c>
      <c r="D52" s="15" t="s">
        <v>4</v>
      </c>
      <c r="E52" s="15" t="s">
        <v>34</v>
      </c>
      <c r="F52" s="15">
        <v>1</v>
      </c>
      <c r="G52" s="15">
        <v>203305606</v>
      </c>
      <c r="H52" s="15" t="s">
        <v>21</v>
      </c>
      <c r="I52" s="15" t="s">
        <v>34</v>
      </c>
      <c r="J52" s="15" t="s">
        <v>22</v>
      </c>
      <c r="K52" s="15" t="s">
        <v>23</v>
      </c>
      <c r="L52" s="15" t="s">
        <v>414</v>
      </c>
      <c r="M52" s="169">
        <v>1.54E-11</v>
      </c>
      <c r="N52" s="15" t="s">
        <v>5</v>
      </c>
      <c r="O52" s="15" t="s">
        <v>413</v>
      </c>
      <c r="P52" s="15" t="s">
        <v>12</v>
      </c>
      <c r="Q52" s="15">
        <v>4.6000000000000001E-4</v>
      </c>
      <c r="R52" s="15">
        <v>383</v>
      </c>
      <c r="S52" s="15" t="s">
        <v>172</v>
      </c>
      <c r="T52" s="15">
        <v>2</v>
      </c>
      <c r="U52" s="15" t="s">
        <v>15</v>
      </c>
      <c r="V52" s="15" t="s">
        <v>23</v>
      </c>
      <c r="W52" s="15" t="s">
        <v>5991</v>
      </c>
      <c r="X52" s="15">
        <v>2</v>
      </c>
      <c r="Y52" s="15" t="s">
        <v>8076</v>
      </c>
      <c r="Z52" s="169">
        <v>1.8E-10</v>
      </c>
      <c r="AA52" s="15" t="s">
        <v>2343</v>
      </c>
      <c r="AB52" s="15" t="s">
        <v>23</v>
      </c>
      <c r="AC52" s="15" t="s">
        <v>23</v>
      </c>
      <c r="AD52" s="15" t="s">
        <v>23</v>
      </c>
      <c r="AE52" s="15" t="s">
        <v>23</v>
      </c>
      <c r="AF52" s="15" t="s">
        <v>23</v>
      </c>
      <c r="AG52" s="15" t="s">
        <v>23</v>
      </c>
      <c r="AH52" s="15" t="s">
        <v>23</v>
      </c>
      <c r="AI52" s="15" t="s">
        <v>23</v>
      </c>
      <c r="AJ52" s="15" t="s">
        <v>23</v>
      </c>
      <c r="AK52" s="15" t="s">
        <v>6586</v>
      </c>
      <c r="AL52" s="15" t="s">
        <v>2354</v>
      </c>
      <c r="AM52" s="15" t="s">
        <v>2343</v>
      </c>
      <c r="AN52" s="15" t="s">
        <v>23</v>
      </c>
      <c r="AO52" s="15" t="s">
        <v>23</v>
      </c>
    </row>
    <row r="53" spans="1:41">
      <c r="A53" s="15" t="s">
        <v>2103</v>
      </c>
      <c r="B53" s="15" t="s">
        <v>5951</v>
      </c>
      <c r="C53" s="15" t="s">
        <v>7131</v>
      </c>
      <c r="D53" s="15" t="s">
        <v>4</v>
      </c>
      <c r="E53" s="15" t="s">
        <v>20</v>
      </c>
      <c r="F53" s="15">
        <v>1</v>
      </c>
      <c r="G53" s="15">
        <v>205228564</v>
      </c>
      <c r="H53" s="15" t="s">
        <v>21</v>
      </c>
      <c r="I53" s="15" t="s">
        <v>20</v>
      </c>
      <c r="J53" s="15" t="s">
        <v>22</v>
      </c>
      <c r="K53" s="15" t="s">
        <v>23</v>
      </c>
      <c r="L53" s="15" t="s">
        <v>2105</v>
      </c>
      <c r="M53" s="169">
        <v>9.5500000000000007E-13</v>
      </c>
      <c r="N53" s="15" t="s">
        <v>16</v>
      </c>
      <c r="O53" s="15" t="s">
        <v>2104</v>
      </c>
      <c r="P53" s="15" t="s">
        <v>12</v>
      </c>
      <c r="Q53" s="15">
        <v>1.2999999999999999E-3</v>
      </c>
      <c r="R53" s="15">
        <v>1090</v>
      </c>
      <c r="S53" s="15" t="s">
        <v>128</v>
      </c>
      <c r="T53" s="15">
        <v>3</v>
      </c>
      <c r="U53" s="15" t="s">
        <v>177</v>
      </c>
      <c r="V53" s="15" t="s">
        <v>5951</v>
      </c>
      <c r="W53" s="15" t="s">
        <v>23</v>
      </c>
      <c r="X53" s="15">
        <v>1</v>
      </c>
      <c r="Y53" s="15" t="s">
        <v>3311</v>
      </c>
      <c r="Z53" s="169">
        <v>2.8E-11</v>
      </c>
      <c r="AA53" s="15" t="s">
        <v>2343</v>
      </c>
      <c r="AB53" s="15" t="s">
        <v>23</v>
      </c>
      <c r="AC53" s="15" t="s">
        <v>23</v>
      </c>
      <c r="AD53" s="15" t="s">
        <v>23</v>
      </c>
      <c r="AE53" s="15" t="s">
        <v>23</v>
      </c>
      <c r="AF53" s="15" t="s">
        <v>23</v>
      </c>
      <c r="AG53" s="15" t="s">
        <v>23</v>
      </c>
      <c r="AH53" s="15" t="s">
        <v>23</v>
      </c>
      <c r="AI53" s="15" t="s">
        <v>23</v>
      </c>
      <c r="AJ53" s="15" t="s">
        <v>23</v>
      </c>
      <c r="AK53" s="15" t="s">
        <v>6575</v>
      </c>
      <c r="AL53" s="15" t="s">
        <v>2345</v>
      </c>
      <c r="AM53" s="15" t="s">
        <v>2343</v>
      </c>
      <c r="AN53" s="15" t="s">
        <v>7203</v>
      </c>
      <c r="AO53" s="15" t="s">
        <v>7263</v>
      </c>
    </row>
    <row r="54" spans="1:41">
      <c r="A54" s="15" t="s">
        <v>769</v>
      </c>
      <c r="B54" s="15" t="s">
        <v>5964</v>
      </c>
      <c r="C54" s="15" t="s">
        <v>41</v>
      </c>
      <c r="D54" s="15" t="s">
        <v>4</v>
      </c>
      <c r="E54" s="15" t="s">
        <v>186</v>
      </c>
      <c r="F54" s="15">
        <v>1</v>
      </c>
      <c r="G54" s="15">
        <v>212035890</v>
      </c>
      <c r="H54" s="15" t="s">
        <v>21</v>
      </c>
      <c r="I54" s="15" t="s">
        <v>186</v>
      </c>
      <c r="J54" s="15" t="s">
        <v>22</v>
      </c>
      <c r="K54" s="15" t="s">
        <v>23</v>
      </c>
      <c r="L54" s="15" t="s">
        <v>520</v>
      </c>
      <c r="M54" s="169">
        <v>5.2299999999999999E-25</v>
      </c>
      <c r="N54" s="15" t="s">
        <v>16</v>
      </c>
      <c r="O54" s="15" t="s">
        <v>770</v>
      </c>
      <c r="P54" s="15" t="s">
        <v>12</v>
      </c>
      <c r="Q54" s="15">
        <v>1.7000000000000001E-4</v>
      </c>
      <c r="R54" s="15">
        <v>146</v>
      </c>
      <c r="S54" s="15" t="s">
        <v>2543</v>
      </c>
      <c r="T54" s="15">
        <v>8</v>
      </c>
      <c r="U54" s="15" t="s">
        <v>256</v>
      </c>
      <c r="V54" s="15" t="s">
        <v>5992</v>
      </c>
      <c r="W54" s="15" t="s">
        <v>23</v>
      </c>
      <c r="X54" s="15">
        <v>2</v>
      </c>
      <c r="Y54" s="15" t="s">
        <v>8112</v>
      </c>
      <c r="Z54" s="169">
        <v>1.3999999999999999E-23</v>
      </c>
      <c r="AA54" s="15" t="s">
        <v>2342</v>
      </c>
      <c r="AB54" s="15" t="s">
        <v>23</v>
      </c>
      <c r="AC54" s="15" t="s">
        <v>23</v>
      </c>
      <c r="AD54" s="15" t="s">
        <v>23</v>
      </c>
      <c r="AE54" s="15" t="s">
        <v>23</v>
      </c>
      <c r="AF54" s="15" t="s">
        <v>23</v>
      </c>
      <c r="AG54" s="15" t="s">
        <v>23</v>
      </c>
      <c r="AH54" s="15" t="s">
        <v>23</v>
      </c>
      <c r="AI54" s="15" t="s">
        <v>23</v>
      </c>
      <c r="AJ54" s="15" t="s">
        <v>23</v>
      </c>
      <c r="AK54" s="15" t="s">
        <v>6544</v>
      </c>
      <c r="AL54" s="15" t="s">
        <v>2365</v>
      </c>
      <c r="AM54" s="15" t="s">
        <v>2343</v>
      </c>
      <c r="AN54" s="15" t="s">
        <v>23</v>
      </c>
      <c r="AO54" s="15" t="s">
        <v>23</v>
      </c>
    </row>
    <row r="55" spans="1:41">
      <c r="A55" s="15" t="s">
        <v>2110</v>
      </c>
      <c r="B55" s="15" t="s">
        <v>5964</v>
      </c>
      <c r="C55" s="15" t="s">
        <v>41</v>
      </c>
      <c r="D55" s="15" t="s">
        <v>4</v>
      </c>
      <c r="E55" s="15" t="s">
        <v>39</v>
      </c>
      <c r="F55" s="15">
        <v>1</v>
      </c>
      <c r="G55" s="15">
        <v>212365214</v>
      </c>
      <c r="H55" s="15" t="s">
        <v>21</v>
      </c>
      <c r="I55" s="15" t="s">
        <v>39</v>
      </c>
      <c r="J55" s="15" t="s">
        <v>22</v>
      </c>
      <c r="K55" s="15" t="s">
        <v>23</v>
      </c>
      <c r="L55" s="15" t="s">
        <v>2112</v>
      </c>
      <c r="M55" s="169">
        <v>6.15E-13</v>
      </c>
      <c r="N55" s="15" t="s">
        <v>16</v>
      </c>
      <c r="O55" s="15" t="s">
        <v>2111</v>
      </c>
      <c r="P55" s="15" t="s">
        <v>12</v>
      </c>
      <c r="Q55" s="15">
        <v>3.8E-3</v>
      </c>
      <c r="R55" s="15">
        <v>3241</v>
      </c>
      <c r="S55" s="15" t="s">
        <v>2544</v>
      </c>
      <c r="T55" s="15">
        <v>2</v>
      </c>
      <c r="U55" s="15" t="s">
        <v>87</v>
      </c>
      <c r="V55" s="15" t="s">
        <v>5964</v>
      </c>
      <c r="W55" s="15" t="s">
        <v>23</v>
      </c>
      <c r="X55" s="15">
        <v>1</v>
      </c>
      <c r="Y55" s="15" t="s">
        <v>3312</v>
      </c>
      <c r="Z55" s="169">
        <v>3E-9</v>
      </c>
      <c r="AA55" s="15" t="s">
        <v>2343</v>
      </c>
      <c r="AB55" s="15" t="s">
        <v>23</v>
      </c>
      <c r="AC55" s="15" t="s">
        <v>23</v>
      </c>
      <c r="AD55" s="15" t="s">
        <v>23</v>
      </c>
      <c r="AE55" s="15" t="s">
        <v>23</v>
      </c>
      <c r="AF55" s="15" t="s">
        <v>23</v>
      </c>
      <c r="AG55" s="15" t="s">
        <v>23</v>
      </c>
      <c r="AH55" s="15" t="s">
        <v>23</v>
      </c>
      <c r="AI55" s="15" t="s">
        <v>23</v>
      </c>
      <c r="AJ55" s="15" t="s">
        <v>23</v>
      </c>
      <c r="AK55" s="15" t="s">
        <v>6544</v>
      </c>
      <c r="AL55" s="15" t="s">
        <v>2545</v>
      </c>
      <c r="AM55" s="15" t="s">
        <v>2343</v>
      </c>
      <c r="AN55" s="15" t="s">
        <v>7205</v>
      </c>
      <c r="AO55" s="15" t="s">
        <v>7264</v>
      </c>
    </row>
    <row r="56" spans="1:41">
      <c r="A56" s="15" t="s">
        <v>1678</v>
      </c>
      <c r="B56" s="15" t="s">
        <v>5993</v>
      </c>
      <c r="C56" s="15" t="s">
        <v>1679</v>
      </c>
      <c r="D56" s="15" t="s">
        <v>74</v>
      </c>
      <c r="E56" s="15" t="s">
        <v>186</v>
      </c>
      <c r="F56" s="15">
        <v>1</v>
      </c>
      <c r="G56" s="15">
        <v>214357921</v>
      </c>
      <c r="H56" s="15" t="s">
        <v>21</v>
      </c>
      <c r="I56" s="15" t="s">
        <v>186</v>
      </c>
      <c r="J56" s="15" t="s">
        <v>22</v>
      </c>
      <c r="K56" s="15" t="s">
        <v>23</v>
      </c>
      <c r="L56" s="15" t="s">
        <v>1682</v>
      </c>
      <c r="M56" s="169">
        <v>2.0900000000000002E-12</v>
      </c>
      <c r="N56" s="15" t="s">
        <v>5</v>
      </c>
      <c r="O56" s="15" t="s">
        <v>1680</v>
      </c>
      <c r="P56" s="15" t="s">
        <v>1681</v>
      </c>
      <c r="Q56" s="15">
        <v>1.6000000000000001E-4</v>
      </c>
      <c r="R56" s="15">
        <v>127</v>
      </c>
      <c r="S56" s="15" t="s">
        <v>187</v>
      </c>
      <c r="T56" s="15">
        <v>3</v>
      </c>
      <c r="U56" s="15" t="s">
        <v>129</v>
      </c>
      <c r="V56" s="15" t="s">
        <v>23</v>
      </c>
      <c r="W56" s="15" t="s">
        <v>5993</v>
      </c>
      <c r="X56" s="15">
        <v>1</v>
      </c>
      <c r="Y56" s="15" t="s">
        <v>3256</v>
      </c>
      <c r="Z56" s="169">
        <v>2.8000000000000002E-12</v>
      </c>
      <c r="AA56" s="15" t="s">
        <v>2342</v>
      </c>
      <c r="AB56" s="15" t="s">
        <v>6694</v>
      </c>
      <c r="AC56" s="15">
        <v>3111</v>
      </c>
      <c r="AD56" s="15">
        <v>113204</v>
      </c>
      <c r="AE56" s="15">
        <v>6.4068800000000001</v>
      </c>
      <c r="AF56" s="15">
        <v>0.78733500000000001</v>
      </c>
      <c r="AG56" s="15">
        <v>1.8321199999999999E-2</v>
      </c>
      <c r="AH56" s="15">
        <v>33</v>
      </c>
      <c r="AI56" s="15" t="s">
        <v>2342</v>
      </c>
      <c r="AJ56" s="15">
        <v>0.43009999999999998</v>
      </c>
      <c r="AK56" s="15" t="s">
        <v>6694</v>
      </c>
      <c r="AL56" s="15" t="s">
        <v>23</v>
      </c>
      <c r="AM56" s="15" t="s">
        <v>2343</v>
      </c>
      <c r="AN56" s="15" t="s">
        <v>23</v>
      </c>
      <c r="AO56" s="15" t="s">
        <v>23</v>
      </c>
    </row>
    <row r="57" spans="1:41">
      <c r="A57" s="15" t="s">
        <v>2082</v>
      </c>
      <c r="B57" s="15" t="s">
        <v>5931</v>
      </c>
      <c r="C57" s="15" t="s">
        <v>27</v>
      </c>
      <c r="D57" s="15" t="s">
        <v>4</v>
      </c>
      <c r="E57" s="15" t="s">
        <v>2083</v>
      </c>
      <c r="F57" s="15">
        <v>1</v>
      </c>
      <c r="G57" s="15">
        <v>218434190</v>
      </c>
      <c r="H57" s="15" t="s">
        <v>108</v>
      </c>
      <c r="I57" s="15" t="s">
        <v>7</v>
      </c>
      <c r="J57" s="15" t="s">
        <v>9</v>
      </c>
      <c r="K57" s="15" t="s">
        <v>2084</v>
      </c>
      <c r="L57" s="15" t="s">
        <v>2086</v>
      </c>
      <c r="M57" s="169">
        <v>4.9200000000000003E-15</v>
      </c>
      <c r="N57" s="15" t="s">
        <v>5</v>
      </c>
      <c r="O57" s="15" t="s">
        <v>2085</v>
      </c>
      <c r="P57" s="15" t="s">
        <v>12</v>
      </c>
      <c r="Q57" s="15">
        <v>6.6E-3</v>
      </c>
      <c r="R57" s="15">
        <v>4518</v>
      </c>
      <c r="S57" s="15" t="s">
        <v>2087</v>
      </c>
      <c r="T57" s="15">
        <v>2</v>
      </c>
      <c r="U57" s="15" t="s">
        <v>15</v>
      </c>
      <c r="V57" s="15" t="s">
        <v>23</v>
      </c>
      <c r="W57" s="15" t="s">
        <v>5931</v>
      </c>
      <c r="X57" s="15">
        <v>1</v>
      </c>
      <c r="Y57" s="15" t="s">
        <v>3307</v>
      </c>
      <c r="Z57" s="169">
        <v>9.9999999999999995E-8</v>
      </c>
      <c r="AA57" s="15" t="s">
        <v>2343</v>
      </c>
      <c r="AB57" s="15" t="s">
        <v>6523</v>
      </c>
      <c r="AC57" s="15">
        <v>25467</v>
      </c>
      <c r="AD57" s="15" t="s">
        <v>23</v>
      </c>
      <c r="AE57" s="15">
        <v>-0.222997</v>
      </c>
      <c r="AF57" s="15">
        <v>6.0726599999999999E-2</v>
      </c>
      <c r="AG57" s="15">
        <v>2.4052000000000001E-4</v>
      </c>
      <c r="AH57" s="15">
        <v>221</v>
      </c>
      <c r="AI57" s="15" t="s">
        <v>2342</v>
      </c>
      <c r="AJ57" s="15">
        <v>0.4108</v>
      </c>
      <c r="AK57" s="15" t="s">
        <v>6524</v>
      </c>
      <c r="AL57" s="15" t="s">
        <v>23</v>
      </c>
      <c r="AM57" s="15" t="s">
        <v>2343</v>
      </c>
      <c r="AN57" s="15" t="s">
        <v>23</v>
      </c>
      <c r="AO57" s="15" t="s">
        <v>23</v>
      </c>
    </row>
    <row r="58" spans="1:41">
      <c r="A58" s="15" t="s">
        <v>1919</v>
      </c>
      <c r="B58" s="15" t="s">
        <v>5994</v>
      </c>
      <c r="C58" s="15" t="s">
        <v>56</v>
      </c>
      <c r="D58" s="15" t="s">
        <v>4</v>
      </c>
      <c r="E58" s="15" t="s">
        <v>1920</v>
      </c>
      <c r="F58" s="15">
        <v>1</v>
      </c>
      <c r="G58" s="15">
        <v>219928157</v>
      </c>
      <c r="H58" s="15" t="s">
        <v>108</v>
      </c>
      <c r="I58" s="15" t="s">
        <v>75</v>
      </c>
      <c r="J58" s="15" t="s">
        <v>9</v>
      </c>
      <c r="K58" s="15" t="s">
        <v>1921</v>
      </c>
      <c r="L58" s="15" t="s">
        <v>1923</v>
      </c>
      <c r="M58" s="169">
        <v>2.01E-35</v>
      </c>
      <c r="N58" s="15" t="s">
        <v>5</v>
      </c>
      <c r="O58" s="15" t="s">
        <v>1922</v>
      </c>
      <c r="P58" s="15" t="s">
        <v>12</v>
      </c>
      <c r="Q58" s="15">
        <v>1.1999999999999999E-3</v>
      </c>
      <c r="R58" s="15">
        <v>967</v>
      </c>
      <c r="S58" s="15" t="s">
        <v>1924</v>
      </c>
      <c r="T58" s="15">
        <v>2</v>
      </c>
      <c r="U58" s="15" t="s">
        <v>15</v>
      </c>
      <c r="V58" s="15" t="s">
        <v>5995</v>
      </c>
      <c r="W58" s="15" t="s">
        <v>5996</v>
      </c>
      <c r="X58" s="15">
        <v>3</v>
      </c>
      <c r="Y58" s="15" t="s">
        <v>3285</v>
      </c>
      <c r="Z58" s="169">
        <v>3.9999999999999997E-34</v>
      </c>
      <c r="AA58" s="15" t="s">
        <v>2342</v>
      </c>
      <c r="AB58" s="15" t="s">
        <v>6568</v>
      </c>
      <c r="AC58" s="15">
        <v>108633</v>
      </c>
      <c r="AD58" s="15" t="s">
        <v>23</v>
      </c>
      <c r="AE58" s="15">
        <v>0.23200200000000001</v>
      </c>
      <c r="AF58" s="15">
        <v>7.1329699999999996E-2</v>
      </c>
      <c r="AG58" s="15">
        <v>1.14382E-3</v>
      </c>
      <c r="AH58" s="15">
        <v>163</v>
      </c>
      <c r="AI58" s="15" t="s">
        <v>2342</v>
      </c>
      <c r="AJ58" s="15">
        <v>0.99919999999999998</v>
      </c>
      <c r="AK58" s="15" t="s">
        <v>6569</v>
      </c>
      <c r="AL58" s="15" t="s">
        <v>2546</v>
      </c>
      <c r="AM58" s="15" t="s">
        <v>2343</v>
      </c>
      <c r="AN58" s="15" t="s">
        <v>23</v>
      </c>
      <c r="AO58" s="15" t="s">
        <v>23</v>
      </c>
    </row>
    <row r="59" spans="1:41">
      <c r="A59" s="15" t="s">
        <v>178</v>
      </c>
      <c r="B59" s="15" t="s">
        <v>5945</v>
      </c>
      <c r="C59" s="15" t="s">
        <v>7128</v>
      </c>
      <c r="D59" s="15" t="s">
        <v>4</v>
      </c>
      <c r="E59" s="15" t="s">
        <v>20</v>
      </c>
      <c r="F59" s="15">
        <v>1</v>
      </c>
      <c r="G59" s="15">
        <v>226961385</v>
      </c>
      <c r="H59" s="15" t="s">
        <v>21</v>
      </c>
      <c r="I59" s="15" t="s">
        <v>20</v>
      </c>
      <c r="J59" s="15" t="s">
        <v>22</v>
      </c>
      <c r="K59" s="15" t="s">
        <v>23</v>
      </c>
      <c r="L59" s="15" t="s">
        <v>180</v>
      </c>
      <c r="M59" s="169">
        <v>3.12E-17</v>
      </c>
      <c r="N59" s="15" t="s">
        <v>16</v>
      </c>
      <c r="O59" s="15" t="s">
        <v>179</v>
      </c>
      <c r="P59" s="15" t="s">
        <v>12</v>
      </c>
      <c r="Q59" s="15">
        <v>2.3E-3</v>
      </c>
      <c r="R59" s="15">
        <v>1905</v>
      </c>
      <c r="S59" s="15" t="s">
        <v>128</v>
      </c>
      <c r="T59" s="15">
        <v>3</v>
      </c>
      <c r="U59" s="15" t="s">
        <v>177</v>
      </c>
      <c r="V59" s="15" t="s">
        <v>5997</v>
      </c>
      <c r="W59" s="15" t="s">
        <v>23</v>
      </c>
      <c r="X59" s="15">
        <v>3</v>
      </c>
      <c r="Y59" s="15" t="s">
        <v>3042</v>
      </c>
      <c r="Z59" s="169">
        <v>5.7000000000000002E-17</v>
      </c>
      <c r="AA59" s="15" t="s">
        <v>2342</v>
      </c>
      <c r="AB59" s="15" t="s">
        <v>6554</v>
      </c>
      <c r="AC59" s="15">
        <v>115408</v>
      </c>
      <c r="AD59" s="15" t="s">
        <v>23</v>
      </c>
      <c r="AE59" s="15">
        <v>-0.11935900000000001</v>
      </c>
      <c r="AF59" s="15">
        <v>4.0614299999999999E-2</v>
      </c>
      <c r="AG59" s="15">
        <v>3.2943500000000001E-3</v>
      </c>
      <c r="AH59" s="15">
        <v>477</v>
      </c>
      <c r="AI59" s="15" t="s">
        <v>2342</v>
      </c>
      <c r="AJ59" s="15">
        <v>0.98619999999999997</v>
      </c>
      <c r="AK59" s="15" t="s">
        <v>6555</v>
      </c>
      <c r="AL59" s="15" t="s">
        <v>2350</v>
      </c>
      <c r="AM59" s="15" t="s">
        <v>2343</v>
      </c>
      <c r="AN59" s="15" t="s">
        <v>23</v>
      </c>
      <c r="AO59" s="15" t="s">
        <v>23</v>
      </c>
    </row>
    <row r="60" spans="1:41">
      <c r="A60" s="15" t="s">
        <v>1516</v>
      </c>
      <c r="B60" s="15" t="s">
        <v>5998</v>
      </c>
      <c r="C60" s="15" t="s">
        <v>196</v>
      </c>
      <c r="D60" s="15" t="s">
        <v>4</v>
      </c>
      <c r="E60" s="15" t="s">
        <v>39</v>
      </c>
      <c r="F60" s="15">
        <v>1</v>
      </c>
      <c r="G60" s="15">
        <v>228211783</v>
      </c>
      <c r="H60" s="15" t="s">
        <v>21</v>
      </c>
      <c r="I60" s="15" t="s">
        <v>39</v>
      </c>
      <c r="J60" s="15" t="s">
        <v>22</v>
      </c>
      <c r="K60" s="15" t="s">
        <v>23</v>
      </c>
      <c r="L60" s="15" t="s">
        <v>1518</v>
      </c>
      <c r="M60" s="169">
        <v>7.8599999999999994E-21</v>
      </c>
      <c r="N60" s="15" t="s">
        <v>16</v>
      </c>
      <c r="O60" s="15" t="s">
        <v>1517</v>
      </c>
      <c r="P60" s="15" t="s">
        <v>12</v>
      </c>
      <c r="Q60" s="15">
        <v>1.4E-2</v>
      </c>
      <c r="R60" s="15">
        <v>11805</v>
      </c>
      <c r="S60" s="15" t="s">
        <v>2547</v>
      </c>
      <c r="T60" s="15">
        <v>3</v>
      </c>
      <c r="U60" s="15" t="s">
        <v>177</v>
      </c>
      <c r="V60" s="15" t="s">
        <v>5999</v>
      </c>
      <c r="W60" s="15" t="s">
        <v>5940</v>
      </c>
      <c r="X60" s="15">
        <v>4</v>
      </c>
      <c r="Y60" s="15" t="s">
        <v>3227</v>
      </c>
      <c r="Z60" s="169">
        <v>1.3E-18</v>
      </c>
      <c r="AA60" s="15" t="s">
        <v>2342</v>
      </c>
      <c r="AB60" s="15" t="s">
        <v>23</v>
      </c>
      <c r="AC60" s="15" t="s">
        <v>23</v>
      </c>
      <c r="AD60" s="15" t="s">
        <v>23</v>
      </c>
      <c r="AE60" s="15" t="s">
        <v>23</v>
      </c>
      <c r="AF60" s="15" t="s">
        <v>23</v>
      </c>
      <c r="AG60" s="15" t="s">
        <v>23</v>
      </c>
      <c r="AH60" s="15" t="s">
        <v>23</v>
      </c>
      <c r="AI60" s="15" t="s">
        <v>23</v>
      </c>
      <c r="AJ60" s="15" t="s">
        <v>23</v>
      </c>
      <c r="AK60" s="15" t="s">
        <v>6558</v>
      </c>
      <c r="AL60" s="15" t="s">
        <v>2350</v>
      </c>
      <c r="AM60" s="15" t="s">
        <v>2343</v>
      </c>
      <c r="AN60" s="15" t="s">
        <v>23</v>
      </c>
      <c r="AO60" s="15" t="s">
        <v>23</v>
      </c>
    </row>
    <row r="61" spans="1:41">
      <c r="A61" s="15" t="s">
        <v>43</v>
      </c>
      <c r="B61" s="15" t="s">
        <v>6000</v>
      </c>
      <c r="C61" s="15" t="s">
        <v>7137</v>
      </c>
      <c r="D61" s="15" t="s">
        <v>4</v>
      </c>
      <c r="E61" s="15" t="s">
        <v>20</v>
      </c>
      <c r="F61" s="15">
        <v>1</v>
      </c>
      <c r="G61" s="15">
        <v>229518178</v>
      </c>
      <c r="H61" s="15" t="s">
        <v>21</v>
      </c>
      <c r="I61" s="15" t="s">
        <v>20</v>
      </c>
      <c r="J61" s="15" t="s">
        <v>22</v>
      </c>
      <c r="K61" s="15" t="s">
        <v>23</v>
      </c>
      <c r="L61" s="15" t="s">
        <v>46</v>
      </c>
      <c r="M61" s="169">
        <v>3.2199999999999998E-14</v>
      </c>
      <c r="N61" s="15" t="s">
        <v>16</v>
      </c>
      <c r="O61" s="15" t="s">
        <v>45</v>
      </c>
      <c r="P61" s="15" t="s">
        <v>12</v>
      </c>
      <c r="Q61" s="15">
        <v>1.1000000000000001E-3</v>
      </c>
      <c r="R61" s="15">
        <v>892</v>
      </c>
      <c r="S61" s="15" t="s">
        <v>128</v>
      </c>
      <c r="T61" s="15">
        <v>3</v>
      </c>
      <c r="U61" s="15" t="s">
        <v>177</v>
      </c>
      <c r="V61" s="15" t="s">
        <v>6000</v>
      </c>
      <c r="W61" s="15" t="s">
        <v>23</v>
      </c>
      <c r="X61" s="15">
        <v>1</v>
      </c>
      <c r="Y61" s="15" t="s">
        <v>3029</v>
      </c>
      <c r="Z61" s="169">
        <v>9E-13</v>
      </c>
      <c r="AA61" s="15" t="s">
        <v>2342</v>
      </c>
      <c r="AB61" s="15" t="s">
        <v>6527</v>
      </c>
      <c r="AC61" s="15">
        <v>114860</v>
      </c>
      <c r="AD61" s="15" t="s">
        <v>23</v>
      </c>
      <c r="AE61" s="15">
        <v>-0.19222700000000001</v>
      </c>
      <c r="AF61" s="15">
        <v>5.5397700000000001E-2</v>
      </c>
      <c r="AG61" s="15">
        <v>5.2055299999999999E-4</v>
      </c>
      <c r="AH61" s="15">
        <v>261</v>
      </c>
      <c r="AI61" s="15" t="s">
        <v>2342</v>
      </c>
      <c r="AJ61" s="15">
        <v>0.9597</v>
      </c>
      <c r="AK61" s="15" t="s">
        <v>6528</v>
      </c>
      <c r="AL61" s="15" t="s">
        <v>23</v>
      </c>
      <c r="AM61" s="15" t="s">
        <v>2343</v>
      </c>
      <c r="AN61" s="15" t="s">
        <v>23</v>
      </c>
      <c r="AO61" s="15" t="s">
        <v>23</v>
      </c>
    </row>
    <row r="62" spans="1:41">
      <c r="A62" s="15" t="s">
        <v>788</v>
      </c>
      <c r="B62" s="15" t="s">
        <v>6001</v>
      </c>
      <c r="C62" s="15" t="s">
        <v>7138</v>
      </c>
      <c r="D62" s="15" t="s">
        <v>4</v>
      </c>
      <c r="E62" s="15" t="s">
        <v>42</v>
      </c>
      <c r="F62" s="15">
        <v>1</v>
      </c>
      <c r="G62" s="15">
        <v>231366410</v>
      </c>
      <c r="H62" s="15" t="s">
        <v>21</v>
      </c>
      <c r="I62" s="15" t="s">
        <v>42</v>
      </c>
      <c r="J62" s="15" t="s">
        <v>22</v>
      </c>
      <c r="K62" s="15" t="s">
        <v>23</v>
      </c>
      <c r="L62" s="15" t="s">
        <v>790</v>
      </c>
      <c r="M62" s="169">
        <v>3.33E-17</v>
      </c>
      <c r="N62" s="15" t="s">
        <v>5</v>
      </c>
      <c r="O62" s="15" t="s">
        <v>789</v>
      </c>
      <c r="P62" s="15" t="s">
        <v>12</v>
      </c>
      <c r="Q62" s="169">
        <v>8.8999999999999995E-5</v>
      </c>
      <c r="R62" s="15">
        <v>75</v>
      </c>
      <c r="S62" s="15" t="s">
        <v>610</v>
      </c>
      <c r="T62" s="15">
        <v>4</v>
      </c>
      <c r="U62" s="15" t="s">
        <v>199</v>
      </c>
      <c r="V62" s="15" t="s">
        <v>23</v>
      </c>
      <c r="W62" s="15" t="s">
        <v>5972</v>
      </c>
      <c r="X62" s="15">
        <v>3</v>
      </c>
      <c r="Y62" s="15" t="s">
        <v>3125</v>
      </c>
      <c r="Z62" s="169">
        <v>1.5E-17</v>
      </c>
      <c r="AA62" s="15" t="s">
        <v>2342</v>
      </c>
      <c r="AB62" s="15" t="s">
        <v>6546</v>
      </c>
      <c r="AC62" s="15">
        <v>116149</v>
      </c>
      <c r="AD62" s="15" t="s">
        <v>23</v>
      </c>
      <c r="AE62" s="15">
        <v>0.13972000000000001</v>
      </c>
      <c r="AF62" s="15">
        <v>0.144339</v>
      </c>
      <c r="AG62" s="15">
        <v>0.33304299999999998</v>
      </c>
      <c r="AH62" s="15">
        <v>33</v>
      </c>
      <c r="AI62" s="15" t="s">
        <v>2342</v>
      </c>
      <c r="AJ62" s="15">
        <v>0.99880000000000002</v>
      </c>
      <c r="AK62" s="15" t="s">
        <v>6547</v>
      </c>
      <c r="AL62" s="15" t="s">
        <v>2350</v>
      </c>
      <c r="AM62" s="15" t="s">
        <v>2343</v>
      </c>
      <c r="AN62" s="15" t="s">
        <v>23</v>
      </c>
      <c r="AO62" s="15" t="s">
        <v>23</v>
      </c>
    </row>
    <row r="63" spans="1:41">
      <c r="A63" s="15" t="s">
        <v>1527</v>
      </c>
      <c r="B63" s="15" t="s">
        <v>5951</v>
      </c>
      <c r="C63" s="15" t="s">
        <v>7131</v>
      </c>
      <c r="D63" s="15" t="s">
        <v>4</v>
      </c>
      <c r="E63" s="15" t="s">
        <v>1528</v>
      </c>
      <c r="F63" s="15">
        <v>1</v>
      </c>
      <c r="G63" s="15">
        <v>247712721</v>
      </c>
      <c r="H63" s="15" t="s">
        <v>1529</v>
      </c>
      <c r="I63" s="15" t="s">
        <v>75</v>
      </c>
      <c r="J63" s="15" t="s">
        <v>17</v>
      </c>
      <c r="K63" s="15" t="s">
        <v>1530</v>
      </c>
      <c r="L63" s="15" t="s">
        <v>1532</v>
      </c>
      <c r="M63" s="169">
        <v>1.73E-16</v>
      </c>
      <c r="N63" s="15" t="s">
        <v>16</v>
      </c>
      <c r="O63" s="15" t="s">
        <v>1531</v>
      </c>
      <c r="P63" s="15" t="s">
        <v>12</v>
      </c>
      <c r="Q63" s="15">
        <v>4.4000000000000003E-3</v>
      </c>
      <c r="R63" s="15">
        <v>3684</v>
      </c>
      <c r="S63" s="15" t="s">
        <v>1533</v>
      </c>
      <c r="T63" s="15">
        <v>3</v>
      </c>
      <c r="U63" s="15" t="s">
        <v>177</v>
      </c>
      <c r="V63" s="15" t="s">
        <v>5951</v>
      </c>
      <c r="W63" s="15" t="s">
        <v>23</v>
      </c>
      <c r="X63" s="15">
        <v>1</v>
      </c>
      <c r="Y63" s="15" t="s">
        <v>8182</v>
      </c>
      <c r="Z63" s="15">
        <v>0.77500000000000002</v>
      </c>
      <c r="AA63" s="15" t="s">
        <v>2343</v>
      </c>
      <c r="AB63" s="15" t="s">
        <v>23</v>
      </c>
      <c r="AC63" s="15" t="s">
        <v>23</v>
      </c>
      <c r="AD63" s="15" t="s">
        <v>23</v>
      </c>
      <c r="AE63" s="15" t="s">
        <v>23</v>
      </c>
      <c r="AF63" s="15" t="s">
        <v>23</v>
      </c>
      <c r="AG63" s="15" t="s">
        <v>23</v>
      </c>
      <c r="AH63" s="15" t="s">
        <v>23</v>
      </c>
      <c r="AI63" s="15" t="s">
        <v>23</v>
      </c>
      <c r="AJ63" s="15" t="s">
        <v>23</v>
      </c>
      <c r="AK63" s="15" t="s">
        <v>6575</v>
      </c>
      <c r="AL63" s="15" t="s">
        <v>23</v>
      </c>
      <c r="AM63" s="15" t="s">
        <v>2343</v>
      </c>
      <c r="AN63" s="15" t="s">
        <v>23</v>
      </c>
      <c r="AO63" s="15" t="s">
        <v>23</v>
      </c>
    </row>
    <row r="64" spans="1:41">
      <c r="A64" s="15" t="s">
        <v>2161</v>
      </c>
      <c r="B64" s="15" t="s">
        <v>5951</v>
      </c>
      <c r="C64" s="15" t="s">
        <v>7131</v>
      </c>
      <c r="D64" s="15" t="s">
        <v>4</v>
      </c>
      <c r="E64" s="15" t="s">
        <v>39</v>
      </c>
      <c r="F64" s="15">
        <v>1</v>
      </c>
      <c r="G64" s="15">
        <v>247857246</v>
      </c>
      <c r="H64" s="15" t="s">
        <v>21</v>
      </c>
      <c r="I64" s="15" t="s">
        <v>39</v>
      </c>
      <c r="J64" s="15" t="s">
        <v>22</v>
      </c>
      <c r="K64" s="15" t="s">
        <v>23</v>
      </c>
      <c r="L64" s="15" t="s">
        <v>2163</v>
      </c>
      <c r="M64" s="169">
        <v>7.1300000000000003E-15</v>
      </c>
      <c r="N64" s="15" t="s">
        <v>16</v>
      </c>
      <c r="O64" s="15" t="s">
        <v>2162</v>
      </c>
      <c r="P64" s="15" t="s">
        <v>12</v>
      </c>
      <c r="Q64" s="15">
        <v>1.0999999999999999E-2</v>
      </c>
      <c r="R64" s="15">
        <v>9127</v>
      </c>
      <c r="S64" s="15" t="s">
        <v>40</v>
      </c>
      <c r="T64" s="15">
        <v>2</v>
      </c>
      <c r="U64" s="15" t="s">
        <v>87</v>
      </c>
      <c r="V64" s="15" t="s">
        <v>5951</v>
      </c>
      <c r="W64" s="15" t="s">
        <v>23</v>
      </c>
      <c r="X64" s="15">
        <v>1</v>
      </c>
      <c r="Y64" s="15" t="s">
        <v>8242</v>
      </c>
      <c r="Z64" s="15">
        <v>1.32E-2</v>
      </c>
      <c r="AA64" s="15" t="s">
        <v>2343</v>
      </c>
      <c r="AB64" s="15" t="s">
        <v>23</v>
      </c>
      <c r="AC64" s="15" t="s">
        <v>23</v>
      </c>
      <c r="AD64" s="15" t="s">
        <v>23</v>
      </c>
      <c r="AE64" s="15" t="s">
        <v>23</v>
      </c>
      <c r="AF64" s="15" t="s">
        <v>23</v>
      </c>
      <c r="AG64" s="15" t="s">
        <v>23</v>
      </c>
      <c r="AH64" s="15" t="s">
        <v>23</v>
      </c>
      <c r="AI64" s="15" t="s">
        <v>23</v>
      </c>
      <c r="AJ64" s="15" t="s">
        <v>23</v>
      </c>
      <c r="AK64" s="15" t="s">
        <v>6575</v>
      </c>
      <c r="AL64" s="15" t="s">
        <v>2359</v>
      </c>
      <c r="AM64" s="15" t="s">
        <v>2343</v>
      </c>
      <c r="AN64" s="15" t="s">
        <v>7203</v>
      </c>
      <c r="AO64" s="15" t="s">
        <v>7265</v>
      </c>
    </row>
    <row r="65" spans="1:41">
      <c r="A65" s="15" t="s">
        <v>1772</v>
      </c>
      <c r="B65" s="15" t="s">
        <v>6000</v>
      </c>
      <c r="C65" s="15" t="s">
        <v>7137</v>
      </c>
      <c r="D65" s="15" t="s">
        <v>4</v>
      </c>
      <c r="E65" s="15" t="s">
        <v>20</v>
      </c>
      <c r="F65" s="15">
        <v>2</v>
      </c>
      <c r="G65" s="15">
        <v>10122618</v>
      </c>
      <c r="H65" s="15" t="s">
        <v>21</v>
      </c>
      <c r="I65" s="15" t="s">
        <v>20</v>
      </c>
      <c r="J65" s="15" t="s">
        <v>22</v>
      </c>
      <c r="K65" s="15" t="s">
        <v>23</v>
      </c>
      <c r="L65" s="15" t="s">
        <v>1774</v>
      </c>
      <c r="M65" s="169">
        <v>2.3699999999999999E-14</v>
      </c>
      <c r="N65" s="15" t="s">
        <v>5</v>
      </c>
      <c r="O65" s="15" t="s">
        <v>1773</v>
      </c>
      <c r="P65" s="15" t="s">
        <v>12</v>
      </c>
      <c r="Q65" s="15">
        <v>2.3000000000000001E-4</v>
      </c>
      <c r="R65" s="15">
        <v>193</v>
      </c>
      <c r="S65" s="15" t="s">
        <v>20</v>
      </c>
      <c r="T65" s="15">
        <v>1</v>
      </c>
      <c r="U65" s="15" t="s">
        <v>5</v>
      </c>
      <c r="V65" s="15" t="s">
        <v>23</v>
      </c>
      <c r="W65" s="15" t="s">
        <v>6002</v>
      </c>
      <c r="X65" s="15">
        <v>2</v>
      </c>
      <c r="Y65" s="15" t="s">
        <v>3268</v>
      </c>
      <c r="Z65" s="169">
        <v>6.4E-13</v>
      </c>
      <c r="AA65" s="15" t="s">
        <v>2342</v>
      </c>
      <c r="AB65" s="15" t="s">
        <v>6527</v>
      </c>
      <c r="AC65" s="15">
        <v>114860</v>
      </c>
      <c r="AD65" s="15" t="s">
        <v>23</v>
      </c>
      <c r="AE65" s="15">
        <v>0.33820899999999998</v>
      </c>
      <c r="AF65" s="15">
        <v>0.14308199999999999</v>
      </c>
      <c r="AG65" s="15">
        <v>1.8091200000000002E-2</v>
      </c>
      <c r="AH65" s="15">
        <v>39</v>
      </c>
      <c r="AI65" s="15" t="s">
        <v>2342</v>
      </c>
      <c r="AJ65" s="15">
        <v>0.87729999999999997</v>
      </c>
      <c r="AK65" s="15" t="s">
        <v>6528</v>
      </c>
      <c r="AL65" s="15" t="s">
        <v>2521</v>
      </c>
      <c r="AM65" s="15" t="s">
        <v>2342</v>
      </c>
      <c r="AN65" s="15" t="s">
        <v>23</v>
      </c>
      <c r="AO65" s="15" t="s">
        <v>23</v>
      </c>
    </row>
    <row r="66" spans="1:41">
      <c r="A66" s="15" t="s">
        <v>310</v>
      </c>
      <c r="B66" s="15" t="s">
        <v>5952</v>
      </c>
      <c r="C66" s="15" t="s">
        <v>19</v>
      </c>
      <c r="D66" s="15" t="s">
        <v>4</v>
      </c>
      <c r="E66" s="15" t="s">
        <v>186</v>
      </c>
      <c r="F66" s="15">
        <v>2</v>
      </c>
      <c r="G66" s="15">
        <v>21001729</v>
      </c>
      <c r="H66" s="15" t="s">
        <v>21</v>
      </c>
      <c r="I66" s="15" t="s">
        <v>186</v>
      </c>
      <c r="J66" s="15" t="s">
        <v>22</v>
      </c>
      <c r="K66" s="15" t="s">
        <v>23</v>
      </c>
      <c r="L66" s="15" t="s">
        <v>312</v>
      </c>
      <c r="M66" s="169">
        <v>2.2299999999999998E-307</v>
      </c>
      <c r="N66" s="15" t="s">
        <v>16</v>
      </c>
      <c r="O66" s="15" t="s">
        <v>311</v>
      </c>
      <c r="P66" s="15" t="s">
        <v>12</v>
      </c>
      <c r="Q66" s="15">
        <v>5.8E-4</v>
      </c>
      <c r="R66" s="15">
        <v>474</v>
      </c>
      <c r="S66" s="15" t="s">
        <v>2548</v>
      </c>
      <c r="T66" s="15">
        <v>20</v>
      </c>
      <c r="U66" s="15" t="s">
        <v>2549</v>
      </c>
      <c r="V66" s="15" t="s">
        <v>6003</v>
      </c>
      <c r="W66" s="15" t="s">
        <v>6004</v>
      </c>
      <c r="X66" s="15">
        <v>19</v>
      </c>
      <c r="Y66" s="15" t="s">
        <v>3058</v>
      </c>
      <c r="Z66" s="169">
        <v>2.2E-307</v>
      </c>
      <c r="AA66" s="15" t="s">
        <v>2342</v>
      </c>
      <c r="AB66" s="15" t="s">
        <v>23</v>
      </c>
      <c r="AC66" s="15" t="s">
        <v>23</v>
      </c>
      <c r="AD66" s="15" t="s">
        <v>23</v>
      </c>
      <c r="AE66" s="15" t="s">
        <v>23</v>
      </c>
      <c r="AF66" s="15" t="s">
        <v>23</v>
      </c>
      <c r="AG66" s="15" t="s">
        <v>23</v>
      </c>
      <c r="AH66" s="15" t="s">
        <v>23</v>
      </c>
      <c r="AI66" s="15" t="s">
        <v>23</v>
      </c>
      <c r="AJ66" s="15" t="s">
        <v>23</v>
      </c>
      <c r="AK66" s="15" t="s">
        <v>6572</v>
      </c>
      <c r="AL66" s="15" t="s">
        <v>2550</v>
      </c>
      <c r="AM66" s="15" t="s">
        <v>2343</v>
      </c>
      <c r="AN66" s="15" t="s">
        <v>23</v>
      </c>
      <c r="AO66" s="15" t="s">
        <v>23</v>
      </c>
    </row>
    <row r="67" spans="1:41">
      <c r="A67" s="15" t="s">
        <v>1352</v>
      </c>
      <c r="B67" s="15" t="s">
        <v>6005</v>
      </c>
      <c r="C67" s="15" t="s">
        <v>7139</v>
      </c>
      <c r="D67" s="15" t="s">
        <v>4</v>
      </c>
      <c r="E67" s="15" t="s">
        <v>28</v>
      </c>
      <c r="F67" s="15">
        <v>2</v>
      </c>
      <c r="G67" s="15">
        <v>24010096</v>
      </c>
      <c r="H67" s="15" t="s">
        <v>21</v>
      </c>
      <c r="I67" s="15" t="s">
        <v>28</v>
      </c>
      <c r="J67" s="15" t="s">
        <v>22</v>
      </c>
      <c r="K67" s="15" t="s">
        <v>23</v>
      </c>
      <c r="L67" s="15" t="s">
        <v>362</v>
      </c>
      <c r="M67" s="169">
        <v>8.3199999999999999E-30</v>
      </c>
      <c r="N67" s="15" t="s">
        <v>16</v>
      </c>
      <c r="O67" s="15" t="s">
        <v>1353</v>
      </c>
      <c r="P67" s="15" t="s">
        <v>12</v>
      </c>
      <c r="Q67" s="15">
        <v>7.0000000000000001E-3</v>
      </c>
      <c r="R67" s="15">
        <v>5858</v>
      </c>
      <c r="S67" s="15" t="s">
        <v>2551</v>
      </c>
      <c r="T67" s="15">
        <v>2</v>
      </c>
      <c r="U67" s="15" t="s">
        <v>87</v>
      </c>
      <c r="V67" s="15" t="s">
        <v>6006</v>
      </c>
      <c r="W67" s="15" t="s">
        <v>5942</v>
      </c>
      <c r="X67" s="15">
        <v>9</v>
      </c>
      <c r="Y67" s="15" t="s">
        <v>8164</v>
      </c>
      <c r="Z67" s="169">
        <v>1.9999999999999999E-23</v>
      </c>
      <c r="AA67" s="15" t="s">
        <v>2342</v>
      </c>
      <c r="AB67" s="15" t="s">
        <v>23</v>
      </c>
      <c r="AC67" s="15" t="s">
        <v>23</v>
      </c>
      <c r="AD67" s="15" t="s">
        <v>23</v>
      </c>
      <c r="AE67" s="15" t="s">
        <v>23</v>
      </c>
      <c r="AF67" s="15" t="s">
        <v>23</v>
      </c>
      <c r="AG67" s="15" t="s">
        <v>23</v>
      </c>
      <c r="AH67" s="15" t="s">
        <v>23</v>
      </c>
      <c r="AI67" s="15" t="s">
        <v>23</v>
      </c>
      <c r="AJ67" s="15" t="s">
        <v>23</v>
      </c>
      <c r="AK67" s="15" t="s">
        <v>6543</v>
      </c>
      <c r="AL67" s="15" t="s">
        <v>2360</v>
      </c>
      <c r="AM67" s="15" t="s">
        <v>2343</v>
      </c>
      <c r="AN67" s="15" t="s">
        <v>23</v>
      </c>
      <c r="AO67" s="15" t="s">
        <v>23</v>
      </c>
    </row>
    <row r="68" spans="1:41">
      <c r="A68" s="15" t="s">
        <v>181</v>
      </c>
      <c r="B68" s="15" t="s">
        <v>6007</v>
      </c>
      <c r="C68" s="15" t="s">
        <v>7140</v>
      </c>
      <c r="D68" s="15" t="s">
        <v>74</v>
      </c>
      <c r="E68" s="15" t="s">
        <v>42</v>
      </c>
      <c r="F68" s="15">
        <v>2</v>
      </c>
      <c r="G68" s="15">
        <v>24819931</v>
      </c>
      <c r="H68" s="15" t="s">
        <v>21</v>
      </c>
      <c r="I68" s="15" t="s">
        <v>42</v>
      </c>
      <c r="J68" s="15" t="s">
        <v>22</v>
      </c>
      <c r="K68" s="15" t="s">
        <v>23</v>
      </c>
      <c r="L68" s="15" t="s">
        <v>184</v>
      </c>
      <c r="M68" s="169">
        <v>4.7899999999999998E-13</v>
      </c>
      <c r="N68" s="15" t="s">
        <v>5</v>
      </c>
      <c r="O68" s="15" t="s">
        <v>182</v>
      </c>
      <c r="P68" s="15" t="s">
        <v>183</v>
      </c>
      <c r="Q68" s="15">
        <v>7.5000000000000002E-4</v>
      </c>
      <c r="R68" s="15">
        <v>636</v>
      </c>
      <c r="S68" s="15" t="s">
        <v>185</v>
      </c>
      <c r="T68" s="15">
        <v>2</v>
      </c>
      <c r="U68" s="15" t="s">
        <v>15</v>
      </c>
      <c r="V68" s="15" t="s">
        <v>23</v>
      </c>
      <c r="W68" s="15" t="s">
        <v>6007</v>
      </c>
      <c r="X68" s="15">
        <v>1</v>
      </c>
      <c r="Y68" s="15" t="s">
        <v>3043</v>
      </c>
      <c r="Z68" s="169">
        <v>1.6E-13</v>
      </c>
      <c r="AA68" s="15" t="s">
        <v>2342</v>
      </c>
      <c r="AB68" s="15" t="s">
        <v>6556</v>
      </c>
      <c r="AC68" s="15">
        <v>53276</v>
      </c>
      <c r="AD68" s="15">
        <v>55571</v>
      </c>
      <c r="AE68" s="15">
        <v>1.18676</v>
      </c>
      <c r="AF68" s="15">
        <v>0.207511</v>
      </c>
      <c r="AG68" s="15">
        <v>0.40928999999999999</v>
      </c>
      <c r="AH68" s="15">
        <v>102</v>
      </c>
      <c r="AI68" s="15" t="s">
        <v>2342</v>
      </c>
      <c r="AJ68" s="15">
        <v>0.75590000000000002</v>
      </c>
      <c r="AK68" s="15" t="s">
        <v>6557</v>
      </c>
      <c r="AL68" s="15" t="s">
        <v>23</v>
      </c>
      <c r="AM68" s="15" t="s">
        <v>2343</v>
      </c>
      <c r="AN68" s="15" t="s">
        <v>23</v>
      </c>
      <c r="AO68" s="15" t="s">
        <v>23</v>
      </c>
    </row>
    <row r="69" spans="1:41">
      <c r="A69" s="15" t="s">
        <v>750</v>
      </c>
      <c r="B69" s="15" t="s">
        <v>7164</v>
      </c>
      <c r="C69" s="15" t="s">
        <v>7125</v>
      </c>
      <c r="D69" s="15" t="s">
        <v>4</v>
      </c>
      <c r="E69" s="15" t="s">
        <v>34</v>
      </c>
      <c r="F69" s="15">
        <v>2</v>
      </c>
      <c r="G69" s="15">
        <v>25234278</v>
      </c>
      <c r="H69" s="15" t="s">
        <v>21</v>
      </c>
      <c r="I69" s="15" t="s">
        <v>34</v>
      </c>
      <c r="J69" s="15" t="s">
        <v>22</v>
      </c>
      <c r="K69" s="15" t="s">
        <v>23</v>
      </c>
      <c r="L69" s="15" t="s">
        <v>752</v>
      </c>
      <c r="M69" s="169">
        <v>1.47E-16</v>
      </c>
      <c r="N69" s="15" t="s">
        <v>16</v>
      </c>
      <c r="O69" s="15" t="s">
        <v>751</v>
      </c>
      <c r="P69" s="15" t="s">
        <v>12</v>
      </c>
      <c r="Q69" s="15">
        <v>6.1000000000000004E-3</v>
      </c>
      <c r="R69" s="15">
        <v>5068</v>
      </c>
      <c r="S69" s="15" t="s">
        <v>288</v>
      </c>
      <c r="T69" s="15">
        <v>3</v>
      </c>
      <c r="U69" s="15" t="s">
        <v>177</v>
      </c>
      <c r="V69" s="15" t="s">
        <v>7164</v>
      </c>
      <c r="W69" s="15" t="s">
        <v>6008</v>
      </c>
      <c r="X69" s="15">
        <v>4</v>
      </c>
      <c r="Y69" s="15" t="s">
        <v>3119</v>
      </c>
      <c r="Z69" s="169">
        <v>3.4E-16</v>
      </c>
      <c r="AA69" s="15" t="s">
        <v>2342</v>
      </c>
      <c r="AB69" s="15" t="s">
        <v>6588</v>
      </c>
      <c r="AC69" s="15">
        <v>101190</v>
      </c>
      <c r="AD69" s="15" t="s">
        <v>23</v>
      </c>
      <c r="AE69" s="15">
        <v>-0.11372500000000001</v>
      </c>
      <c r="AF69" s="15">
        <v>2.3604E-2</v>
      </c>
      <c r="AG69" s="169">
        <v>1.4500000000000001E-6</v>
      </c>
      <c r="AH69" s="15">
        <v>1557</v>
      </c>
      <c r="AI69" s="15" t="s">
        <v>2342</v>
      </c>
      <c r="AJ69" s="15">
        <v>0.99509999999999998</v>
      </c>
      <c r="AK69" s="15" t="s">
        <v>6589</v>
      </c>
      <c r="AL69" s="15" t="s">
        <v>23</v>
      </c>
      <c r="AM69" s="15" t="s">
        <v>2343</v>
      </c>
      <c r="AN69" s="15" t="s">
        <v>23</v>
      </c>
      <c r="AO69" s="15" t="s">
        <v>23</v>
      </c>
    </row>
    <row r="70" spans="1:41">
      <c r="A70" s="15" t="s">
        <v>441</v>
      </c>
      <c r="B70" s="15" t="s">
        <v>5974</v>
      </c>
      <c r="C70" s="15" t="s">
        <v>7134</v>
      </c>
      <c r="D70" s="15" t="s">
        <v>4</v>
      </c>
      <c r="E70" s="15" t="s">
        <v>115</v>
      </c>
      <c r="F70" s="15">
        <v>2</v>
      </c>
      <c r="G70" s="15">
        <v>27217551</v>
      </c>
      <c r="H70" s="15" t="s">
        <v>21</v>
      </c>
      <c r="I70" s="15" t="s">
        <v>115</v>
      </c>
      <c r="J70" s="15" t="s">
        <v>22</v>
      </c>
      <c r="K70" s="15" t="s">
        <v>23</v>
      </c>
      <c r="L70" s="15" t="s">
        <v>443</v>
      </c>
      <c r="M70" s="169">
        <v>3.7199999999999998E-66</v>
      </c>
      <c r="N70" s="15" t="s">
        <v>5</v>
      </c>
      <c r="O70" s="15" t="s">
        <v>442</v>
      </c>
      <c r="P70" s="15" t="s">
        <v>12</v>
      </c>
      <c r="Q70" s="169">
        <v>2.0000000000000001E-4</v>
      </c>
      <c r="R70" s="15">
        <v>164</v>
      </c>
      <c r="S70" s="15" t="s">
        <v>2552</v>
      </c>
      <c r="T70" s="15">
        <v>10</v>
      </c>
      <c r="U70" s="15" t="s">
        <v>156</v>
      </c>
      <c r="V70" s="15" t="s">
        <v>6009</v>
      </c>
      <c r="W70" s="15" t="s">
        <v>6010</v>
      </c>
      <c r="X70" s="15">
        <v>6</v>
      </c>
      <c r="Y70" s="15" t="s">
        <v>3079</v>
      </c>
      <c r="Z70" s="169">
        <v>2.5000000000000002E-64</v>
      </c>
      <c r="AA70" s="15" t="s">
        <v>2342</v>
      </c>
      <c r="AB70" s="15" t="s">
        <v>23</v>
      </c>
      <c r="AC70" s="15" t="s">
        <v>23</v>
      </c>
      <c r="AD70" s="15" t="s">
        <v>23</v>
      </c>
      <c r="AE70" s="15" t="s">
        <v>23</v>
      </c>
      <c r="AF70" s="15" t="s">
        <v>23</v>
      </c>
      <c r="AG70" s="15" t="s">
        <v>23</v>
      </c>
      <c r="AH70" s="15" t="s">
        <v>23</v>
      </c>
      <c r="AI70" s="15" t="s">
        <v>23</v>
      </c>
      <c r="AJ70" s="15" t="s">
        <v>23</v>
      </c>
      <c r="AK70" s="15" t="s">
        <v>6586</v>
      </c>
      <c r="AL70" s="15" t="s">
        <v>23</v>
      </c>
      <c r="AM70" s="15" t="s">
        <v>2343</v>
      </c>
      <c r="AN70" s="15" t="s">
        <v>23</v>
      </c>
      <c r="AO70" s="15" t="s">
        <v>23</v>
      </c>
    </row>
    <row r="71" spans="1:41">
      <c r="A71" s="15" t="s">
        <v>799</v>
      </c>
      <c r="B71" s="15" t="s">
        <v>5955</v>
      </c>
      <c r="C71" s="15" t="s">
        <v>3</v>
      </c>
      <c r="D71" s="15" t="s">
        <v>4</v>
      </c>
      <c r="E71" s="15" t="s">
        <v>28</v>
      </c>
      <c r="F71" s="15">
        <v>2</v>
      </c>
      <c r="G71" s="15">
        <v>27370743</v>
      </c>
      <c r="H71" s="15" t="s">
        <v>21</v>
      </c>
      <c r="I71" s="15" t="s">
        <v>28</v>
      </c>
      <c r="J71" s="15" t="s">
        <v>22</v>
      </c>
      <c r="K71" s="15" t="s">
        <v>23</v>
      </c>
      <c r="L71" s="15" t="s">
        <v>1992</v>
      </c>
      <c r="M71" s="169">
        <v>8.4300000000000004E-14</v>
      </c>
      <c r="N71" s="15" t="s">
        <v>16</v>
      </c>
      <c r="O71" s="15" t="s">
        <v>1991</v>
      </c>
      <c r="P71" s="15" t="s">
        <v>12</v>
      </c>
      <c r="Q71" s="15">
        <v>1.6E-2</v>
      </c>
      <c r="R71" s="15">
        <v>12876</v>
      </c>
      <c r="S71" s="15" t="s">
        <v>28</v>
      </c>
      <c r="T71" s="15">
        <v>1</v>
      </c>
      <c r="U71" s="15" t="s">
        <v>16</v>
      </c>
      <c r="V71" s="15" t="s">
        <v>5955</v>
      </c>
      <c r="W71" s="15" t="s">
        <v>23</v>
      </c>
      <c r="X71" s="15">
        <v>1</v>
      </c>
      <c r="Y71" s="15" t="s">
        <v>8230</v>
      </c>
      <c r="Z71" s="15">
        <v>0.26900000000000002</v>
      </c>
      <c r="AA71" s="15" t="s">
        <v>2343</v>
      </c>
      <c r="AB71" s="15" t="s">
        <v>6520</v>
      </c>
      <c r="AC71" s="15">
        <v>93219</v>
      </c>
      <c r="AD71" s="15" t="s">
        <v>23</v>
      </c>
      <c r="AE71" s="15">
        <v>-7.9802300000000007E-2</v>
      </c>
      <c r="AF71" s="15">
        <v>1.83187E-2</v>
      </c>
      <c r="AG71" s="169">
        <v>1.3200000000000001E-5</v>
      </c>
      <c r="AH71" s="15">
        <v>2601</v>
      </c>
      <c r="AI71" s="15" t="s">
        <v>2342</v>
      </c>
      <c r="AJ71" s="15">
        <v>0.82679999999999998</v>
      </c>
      <c r="AK71" s="15" t="s">
        <v>6521</v>
      </c>
      <c r="AL71" s="15" t="s">
        <v>23</v>
      </c>
      <c r="AM71" s="15" t="s">
        <v>2343</v>
      </c>
      <c r="AN71" s="15" t="s">
        <v>23</v>
      </c>
      <c r="AO71" s="15" t="s">
        <v>23</v>
      </c>
    </row>
    <row r="72" spans="1:41">
      <c r="A72" s="15" t="s">
        <v>975</v>
      </c>
      <c r="B72" s="15" t="s">
        <v>5955</v>
      </c>
      <c r="C72" s="15" t="s">
        <v>3</v>
      </c>
      <c r="D72" s="15" t="s">
        <v>4</v>
      </c>
      <c r="E72" s="15" t="s">
        <v>28</v>
      </c>
      <c r="F72" s="15">
        <v>2</v>
      </c>
      <c r="G72" s="15">
        <v>27496904</v>
      </c>
      <c r="H72" s="15" t="s">
        <v>21</v>
      </c>
      <c r="I72" s="15" t="s">
        <v>28</v>
      </c>
      <c r="J72" s="15" t="s">
        <v>22</v>
      </c>
      <c r="K72" s="15" t="s">
        <v>23</v>
      </c>
      <c r="L72" s="15" t="s">
        <v>977</v>
      </c>
      <c r="M72" s="169">
        <v>4.1999999999999998E-13</v>
      </c>
      <c r="N72" s="15" t="s">
        <v>5</v>
      </c>
      <c r="O72" s="15" t="s">
        <v>976</v>
      </c>
      <c r="P72" s="15" t="s">
        <v>12</v>
      </c>
      <c r="Q72" s="15">
        <v>6.7000000000000002E-3</v>
      </c>
      <c r="R72" s="15">
        <v>5539</v>
      </c>
      <c r="S72" s="15" t="s">
        <v>468</v>
      </c>
      <c r="T72" s="15">
        <v>2</v>
      </c>
      <c r="U72" s="15" t="s">
        <v>15</v>
      </c>
      <c r="V72" s="15" t="s">
        <v>23</v>
      </c>
      <c r="W72" s="15" t="s">
        <v>5955</v>
      </c>
      <c r="X72" s="15">
        <v>1</v>
      </c>
      <c r="Y72" s="15" t="s">
        <v>8132</v>
      </c>
      <c r="Z72" s="169">
        <v>6.6999999999999999E-22</v>
      </c>
      <c r="AA72" s="15" t="s">
        <v>2342</v>
      </c>
      <c r="AB72" s="15" t="s">
        <v>6520</v>
      </c>
      <c r="AC72" s="15">
        <v>93219</v>
      </c>
      <c r="AD72" s="15" t="s">
        <v>23</v>
      </c>
      <c r="AE72" s="15">
        <v>0.124394</v>
      </c>
      <c r="AF72" s="15">
        <v>2.8090400000000001E-2</v>
      </c>
      <c r="AG72" s="169">
        <v>9.5000000000000005E-6</v>
      </c>
      <c r="AH72" s="15">
        <v>1096</v>
      </c>
      <c r="AI72" s="15" t="s">
        <v>2342</v>
      </c>
      <c r="AJ72" s="15">
        <v>0.7157</v>
      </c>
      <c r="AK72" s="15" t="s">
        <v>6521</v>
      </c>
      <c r="AL72" s="15" t="s">
        <v>2553</v>
      </c>
      <c r="AM72" s="15" t="s">
        <v>2343</v>
      </c>
      <c r="AN72" s="15" t="s">
        <v>23</v>
      </c>
      <c r="AO72" s="15" t="s">
        <v>23</v>
      </c>
    </row>
    <row r="73" spans="1:41">
      <c r="A73" s="15" t="s">
        <v>406</v>
      </c>
      <c r="B73" s="15" t="s">
        <v>5955</v>
      </c>
      <c r="C73" s="15" t="s">
        <v>3</v>
      </c>
      <c r="D73" s="15" t="s">
        <v>4</v>
      </c>
      <c r="E73" s="15" t="s">
        <v>28</v>
      </c>
      <c r="F73" s="15">
        <v>2</v>
      </c>
      <c r="G73" s="15">
        <v>27894556</v>
      </c>
      <c r="H73" s="15" t="s">
        <v>21</v>
      </c>
      <c r="I73" s="15" t="s">
        <v>28</v>
      </c>
      <c r="J73" s="15" t="s">
        <v>22</v>
      </c>
      <c r="K73" s="15" t="s">
        <v>23</v>
      </c>
      <c r="L73" s="15" t="s">
        <v>408</v>
      </c>
      <c r="M73" s="169">
        <v>1.5299999999999999E-12</v>
      </c>
      <c r="N73" s="15" t="s">
        <v>5</v>
      </c>
      <c r="O73" s="15" t="s">
        <v>407</v>
      </c>
      <c r="P73" s="15" t="s">
        <v>12</v>
      </c>
      <c r="Q73" s="15">
        <v>8.5000000000000006E-3</v>
      </c>
      <c r="R73" s="15">
        <v>6979</v>
      </c>
      <c r="S73" s="15" t="s">
        <v>28</v>
      </c>
      <c r="T73" s="15">
        <v>1</v>
      </c>
      <c r="U73" s="15" t="s">
        <v>5</v>
      </c>
      <c r="V73" s="15" t="s">
        <v>23</v>
      </c>
      <c r="W73" s="15" t="s">
        <v>5955</v>
      </c>
      <c r="X73" s="15">
        <v>1</v>
      </c>
      <c r="Y73" s="15" t="s">
        <v>8074</v>
      </c>
      <c r="Z73" s="15">
        <v>1.23E-2</v>
      </c>
      <c r="AA73" s="15" t="s">
        <v>2343</v>
      </c>
      <c r="AB73" s="15" t="s">
        <v>6520</v>
      </c>
      <c r="AC73" s="15">
        <v>93219</v>
      </c>
      <c r="AD73" s="15" t="s">
        <v>23</v>
      </c>
      <c r="AE73" s="15">
        <v>-5.4011500000000004E-3</v>
      </c>
      <c r="AF73" s="15">
        <v>2.1380199999999999E-2</v>
      </c>
      <c r="AG73" s="15">
        <v>0.80055799999999999</v>
      </c>
      <c r="AH73" s="15">
        <v>1896</v>
      </c>
      <c r="AI73" s="15" t="s">
        <v>2343</v>
      </c>
      <c r="AJ73" s="15">
        <v>0.67200000000000004</v>
      </c>
      <c r="AK73" s="15" t="s">
        <v>6521</v>
      </c>
      <c r="AL73" s="15" t="s">
        <v>2554</v>
      </c>
      <c r="AM73" s="15" t="s">
        <v>2343</v>
      </c>
      <c r="AN73" s="15" t="s">
        <v>7203</v>
      </c>
      <c r="AO73" s="15" t="s">
        <v>7212</v>
      </c>
    </row>
    <row r="74" spans="1:41">
      <c r="A74" s="15" t="s">
        <v>2261</v>
      </c>
      <c r="B74" s="15" t="s">
        <v>5963</v>
      </c>
      <c r="C74" s="15" t="s">
        <v>77</v>
      </c>
      <c r="D74" s="15" t="s">
        <v>4</v>
      </c>
      <c r="E74" s="15" t="s">
        <v>28</v>
      </c>
      <c r="F74" s="15">
        <v>2</v>
      </c>
      <c r="G74" s="15">
        <v>31335957</v>
      </c>
      <c r="H74" s="15" t="s">
        <v>21</v>
      </c>
      <c r="I74" s="15" t="s">
        <v>28</v>
      </c>
      <c r="J74" s="15" t="s">
        <v>22</v>
      </c>
      <c r="K74" s="15" t="s">
        <v>23</v>
      </c>
      <c r="L74" s="15" t="s">
        <v>2263</v>
      </c>
      <c r="M74" s="169">
        <v>7.0499999999999998E-15</v>
      </c>
      <c r="N74" s="15" t="s">
        <v>16</v>
      </c>
      <c r="O74" s="15" t="s">
        <v>2262</v>
      </c>
      <c r="P74" s="15" t="s">
        <v>12</v>
      </c>
      <c r="Q74" s="15">
        <v>1.9E-2</v>
      </c>
      <c r="R74" s="15">
        <v>15237</v>
      </c>
      <c r="S74" s="15" t="s">
        <v>86</v>
      </c>
      <c r="T74" s="15">
        <v>2</v>
      </c>
      <c r="U74" s="15" t="s">
        <v>87</v>
      </c>
      <c r="V74" s="15" t="s">
        <v>5963</v>
      </c>
      <c r="W74" s="15" t="s">
        <v>23</v>
      </c>
      <c r="X74" s="15">
        <v>1</v>
      </c>
      <c r="Y74" s="15" t="s">
        <v>3332</v>
      </c>
      <c r="Z74" s="169">
        <v>9.4999999999999999E-14</v>
      </c>
      <c r="AA74" s="15" t="s">
        <v>2342</v>
      </c>
      <c r="AB74" s="15" t="s">
        <v>6537</v>
      </c>
      <c r="AC74" s="15">
        <v>26348</v>
      </c>
      <c r="AD74" s="15" t="s">
        <v>23</v>
      </c>
      <c r="AE74" s="15">
        <v>-4.7282100000000001E-2</v>
      </c>
      <c r="AF74" s="15">
        <v>2.8821699999999999E-2</v>
      </c>
      <c r="AG74" s="15">
        <v>0.1009</v>
      </c>
      <c r="AH74" s="15">
        <v>917</v>
      </c>
      <c r="AI74" s="15" t="s">
        <v>2342</v>
      </c>
      <c r="AJ74" s="15">
        <v>0.37790000000000001</v>
      </c>
      <c r="AK74" s="15" t="s">
        <v>6538</v>
      </c>
      <c r="AL74" s="15" t="s">
        <v>2555</v>
      </c>
      <c r="AM74" s="15" t="s">
        <v>2342</v>
      </c>
      <c r="AN74" s="15" t="s">
        <v>23</v>
      </c>
      <c r="AO74" s="15" t="s">
        <v>23</v>
      </c>
    </row>
    <row r="75" spans="1:41">
      <c r="A75" s="15" t="s">
        <v>803</v>
      </c>
      <c r="B75" s="15" t="s">
        <v>5998</v>
      </c>
      <c r="C75" s="15" t="s">
        <v>196</v>
      </c>
      <c r="D75" s="15" t="s">
        <v>4</v>
      </c>
      <c r="E75" s="15" t="s">
        <v>34</v>
      </c>
      <c r="F75" s="15">
        <v>2</v>
      </c>
      <c r="G75" s="15">
        <v>42169611</v>
      </c>
      <c r="H75" s="15" t="s">
        <v>21</v>
      </c>
      <c r="I75" s="15" t="s">
        <v>34</v>
      </c>
      <c r="J75" s="15" t="s">
        <v>22</v>
      </c>
      <c r="K75" s="15" t="s">
        <v>23</v>
      </c>
      <c r="L75" s="15" t="s">
        <v>805</v>
      </c>
      <c r="M75" s="169">
        <v>5.47E-17</v>
      </c>
      <c r="N75" s="15" t="s">
        <v>16</v>
      </c>
      <c r="O75" s="15" t="s">
        <v>804</v>
      </c>
      <c r="P75" s="15" t="s">
        <v>12</v>
      </c>
      <c r="Q75" s="15">
        <v>2.8E-3</v>
      </c>
      <c r="R75" s="15">
        <v>2349</v>
      </c>
      <c r="S75" s="15" t="s">
        <v>288</v>
      </c>
      <c r="T75" s="15">
        <v>3</v>
      </c>
      <c r="U75" s="15" t="s">
        <v>177</v>
      </c>
      <c r="V75" s="15" t="s">
        <v>5999</v>
      </c>
      <c r="W75" s="15" t="s">
        <v>23</v>
      </c>
      <c r="X75" s="15">
        <v>3</v>
      </c>
      <c r="Y75" s="15" t="s">
        <v>3119</v>
      </c>
      <c r="Z75" s="169">
        <v>2.2999999999999999E-15</v>
      </c>
      <c r="AA75" s="15" t="s">
        <v>2342</v>
      </c>
      <c r="AB75" s="15" t="s">
        <v>23</v>
      </c>
      <c r="AC75" s="15" t="s">
        <v>23</v>
      </c>
      <c r="AD75" s="15" t="s">
        <v>23</v>
      </c>
      <c r="AE75" s="15" t="s">
        <v>23</v>
      </c>
      <c r="AF75" s="15" t="s">
        <v>23</v>
      </c>
      <c r="AG75" s="15" t="s">
        <v>23</v>
      </c>
      <c r="AH75" s="15" t="s">
        <v>23</v>
      </c>
      <c r="AI75" s="15" t="s">
        <v>23</v>
      </c>
      <c r="AJ75" s="15" t="s">
        <v>23</v>
      </c>
      <c r="AK75" s="15" t="s">
        <v>6558</v>
      </c>
      <c r="AL75" s="15" t="s">
        <v>23</v>
      </c>
      <c r="AM75" s="15" t="s">
        <v>2343</v>
      </c>
      <c r="AN75" s="15" t="s">
        <v>23</v>
      </c>
      <c r="AO75" s="15" t="s">
        <v>23</v>
      </c>
    </row>
    <row r="76" spans="1:41">
      <c r="A76" s="15" t="s">
        <v>81</v>
      </c>
      <c r="B76" s="15" t="s">
        <v>6011</v>
      </c>
      <c r="C76" s="15" t="s">
        <v>82</v>
      </c>
      <c r="D76" s="15" t="s">
        <v>74</v>
      </c>
      <c r="E76" s="15" t="s">
        <v>28</v>
      </c>
      <c r="F76" s="15">
        <v>2</v>
      </c>
      <c r="G76" s="15">
        <v>43813115</v>
      </c>
      <c r="H76" s="15" t="s">
        <v>21</v>
      </c>
      <c r="I76" s="15" t="s">
        <v>28</v>
      </c>
      <c r="J76" s="15" t="s">
        <v>22</v>
      </c>
      <c r="K76" s="15" t="s">
        <v>23</v>
      </c>
      <c r="L76" s="15" t="s">
        <v>85</v>
      </c>
      <c r="M76" s="169">
        <v>1.36E-20</v>
      </c>
      <c r="N76" s="15" t="s">
        <v>16</v>
      </c>
      <c r="O76" s="15" t="s">
        <v>83</v>
      </c>
      <c r="P76" s="15" t="s">
        <v>84</v>
      </c>
      <c r="Q76" s="15">
        <v>5.0000000000000001E-3</v>
      </c>
      <c r="R76" s="15">
        <v>3887</v>
      </c>
      <c r="S76" s="15" t="s">
        <v>28</v>
      </c>
      <c r="T76" s="15">
        <v>1</v>
      </c>
      <c r="U76" s="15" t="s">
        <v>16</v>
      </c>
      <c r="V76" s="15" t="s">
        <v>6011</v>
      </c>
      <c r="W76" s="15" t="s">
        <v>6012</v>
      </c>
      <c r="X76" s="15">
        <v>4</v>
      </c>
      <c r="Y76" s="15" t="s">
        <v>3033</v>
      </c>
      <c r="Z76" s="169">
        <v>9.7E-21</v>
      </c>
      <c r="AA76" s="15" t="s">
        <v>2342</v>
      </c>
      <c r="AB76" s="15" t="s">
        <v>6539</v>
      </c>
      <c r="AC76" s="15">
        <v>7076</v>
      </c>
      <c r="AD76" s="15">
        <v>108108</v>
      </c>
      <c r="AE76" s="15">
        <v>0.57467800000000002</v>
      </c>
      <c r="AF76" s="15">
        <v>0.120612</v>
      </c>
      <c r="AG76" s="169">
        <v>4.3699999999999997E-6</v>
      </c>
      <c r="AH76" s="15">
        <v>1691</v>
      </c>
      <c r="AI76" s="15" t="s">
        <v>2342</v>
      </c>
      <c r="AJ76" s="15">
        <v>1</v>
      </c>
      <c r="AK76" s="15" t="s">
        <v>6539</v>
      </c>
      <c r="AL76" s="15" t="s">
        <v>2344</v>
      </c>
      <c r="AM76" s="15" t="s">
        <v>2343</v>
      </c>
      <c r="AN76" s="15" t="s">
        <v>23</v>
      </c>
      <c r="AO76" s="15" t="s">
        <v>23</v>
      </c>
    </row>
    <row r="77" spans="1:41">
      <c r="A77" s="15" t="s">
        <v>88</v>
      </c>
      <c r="B77" s="15" t="s">
        <v>89</v>
      </c>
      <c r="C77" s="15" t="s">
        <v>89</v>
      </c>
      <c r="D77" s="15" t="s">
        <v>74</v>
      </c>
      <c r="E77" s="15" t="s">
        <v>90</v>
      </c>
      <c r="F77" s="15">
        <v>2</v>
      </c>
      <c r="G77" s="15">
        <v>43852370</v>
      </c>
      <c r="H77" s="15" t="s">
        <v>7</v>
      </c>
      <c r="I77" s="15" t="s">
        <v>8</v>
      </c>
      <c r="J77" s="15" t="s">
        <v>9</v>
      </c>
      <c r="K77" s="15" t="s">
        <v>91</v>
      </c>
      <c r="L77" s="15" t="s">
        <v>94</v>
      </c>
      <c r="M77" s="169">
        <v>1.13E-12</v>
      </c>
      <c r="N77" s="15" t="s">
        <v>5</v>
      </c>
      <c r="O77" s="15" t="s">
        <v>92</v>
      </c>
      <c r="P77" s="15" t="s">
        <v>93</v>
      </c>
      <c r="Q77" s="15">
        <v>1.4999999999999999E-4</v>
      </c>
      <c r="R77" s="15">
        <v>101</v>
      </c>
      <c r="S77" s="15" t="s">
        <v>90</v>
      </c>
      <c r="T77" s="15">
        <v>1</v>
      </c>
      <c r="U77" s="15" t="s">
        <v>5</v>
      </c>
      <c r="V77" s="15" t="s">
        <v>23</v>
      </c>
      <c r="W77" s="15" t="s">
        <v>89</v>
      </c>
      <c r="X77" s="15">
        <v>1</v>
      </c>
      <c r="Y77" s="15" t="s">
        <v>3034</v>
      </c>
      <c r="Z77" s="169">
        <v>2.4E-8</v>
      </c>
      <c r="AA77" s="15" t="s">
        <v>2343</v>
      </c>
      <c r="AB77" s="15" t="s">
        <v>6539</v>
      </c>
      <c r="AC77" s="15">
        <v>7076</v>
      </c>
      <c r="AD77" s="15">
        <v>108108</v>
      </c>
      <c r="AE77" s="15">
        <v>1.24057</v>
      </c>
      <c r="AF77" s="15">
        <v>0.80622799999999994</v>
      </c>
      <c r="AG77" s="15">
        <v>0.78917499999999996</v>
      </c>
      <c r="AH77" s="15">
        <v>29</v>
      </c>
      <c r="AI77" s="15" t="s">
        <v>2342</v>
      </c>
      <c r="AJ77" s="15">
        <v>0.57010000000000005</v>
      </c>
      <c r="AK77" s="15" t="s">
        <v>6540</v>
      </c>
      <c r="AL77" s="15" t="s">
        <v>2556</v>
      </c>
      <c r="AM77" s="15" t="s">
        <v>2343</v>
      </c>
      <c r="AN77" s="15" t="s">
        <v>23</v>
      </c>
      <c r="AO77" s="15" t="s">
        <v>23</v>
      </c>
    </row>
    <row r="78" spans="1:41">
      <c r="A78" s="15" t="s">
        <v>1401</v>
      </c>
      <c r="B78" s="15" t="s">
        <v>6013</v>
      </c>
      <c r="C78" s="15" t="s">
        <v>1402</v>
      </c>
      <c r="D78" s="15" t="s">
        <v>74</v>
      </c>
      <c r="E78" s="15" t="s">
        <v>115</v>
      </c>
      <c r="F78" s="15">
        <v>2</v>
      </c>
      <c r="G78" s="15">
        <v>47403191</v>
      </c>
      <c r="H78" s="15" t="s">
        <v>21</v>
      </c>
      <c r="I78" s="15" t="s">
        <v>115</v>
      </c>
      <c r="J78" s="15" t="s">
        <v>22</v>
      </c>
      <c r="K78" s="15" t="s">
        <v>23</v>
      </c>
      <c r="L78" s="15" t="s">
        <v>1405</v>
      </c>
      <c r="M78" s="169">
        <v>1.0699999999999999E-24</v>
      </c>
      <c r="N78" s="15" t="s">
        <v>5</v>
      </c>
      <c r="O78" s="15" t="s">
        <v>1403</v>
      </c>
      <c r="P78" s="15" t="s">
        <v>1404</v>
      </c>
      <c r="Q78" s="15">
        <v>1.3999999999999999E-4</v>
      </c>
      <c r="R78" s="15">
        <v>107</v>
      </c>
      <c r="S78" s="15" t="s">
        <v>2557</v>
      </c>
      <c r="T78" s="15">
        <v>5</v>
      </c>
      <c r="U78" s="15" t="s">
        <v>249</v>
      </c>
      <c r="V78" s="15" t="s">
        <v>23</v>
      </c>
      <c r="W78" s="15" t="s">
        <v>6014</v>
      </c>
      <c r="X78" s="15">
        <v>9</v>
      </c>
      <c r="Y78" s="15" t="s">
        <v>3213</v>
      </c>
      <c r="Z78" s="169">
        <v>7.7000000000000002E-25</v>
      </c>
      <c r="AA78" s="15" t="s">
        <v>2342</v>
      </c>
      <c r="AB78" s="15" t="s">
        <v>6675</v>
      </c>
      <c r="AC78" s="15">
        <v>5370</v>
      </c>
      <c r="AD78" s="15">
        <v>33532</v>
      </c>
      <c r="AE78" s="15">
        <v>3.4289700000000001</v>
      </c>
      <c r="AF78" s="15">
        <v>0.90894399999999997</v>
      </c>
      <c r="AG78" s="15">
        <v>0.17519299999999999</v>
      </c>
      <c r="AH78" s="15">
        <v>10</v>
      </c>
      <c r="AI78" s="15" t="s">
        <v>2342</v>
      </c>
      <c r="AJ78" s="15">
        <v>0.86639999999999995</v>
      </c>
      <c r="AK78" s="15" t="s">
        <v>6675</v>
      </c>
      <c r="AL78" s="15" t="s">
        <v>23</v>
      </c>
      <c r="AM78" s="15" t="s">
        <v>2343</v>
      </c>
      <c r="AN78" s="15" t="s">
        <v>23</v>
      </c>
      <c r="AO78" s="15" t="s">
        <v>23</v>
      </c>
    </row>
    <row r="79" spans="1:41">
      <c r="A79" s="15" t="s">
        <v>1406</v>
      </c>
      <c r="B79" s="15" t="s">
        <v>6015</v>
      </c>
      <c r="C79" s="15" t="s">
        <v>1407</v>
      </c>
      <c r="D79" s="15" t="s">
        <v>74</v>
      </c>
      <c r="E79" s="15" t="s">
        <v>186</v>
      </c>
      <c r="F79" s="15">
        <v>2</v>
      </c>
      <c r="G79" s="15">
        <v>47783233</v>
      </c>
      <c r="H79" s="15" t="s">
        <v>21</v>
      </c>
      <c r="I79" s="15" t="s">
        <v>186</v>
      </c>
      <c r="J79" s="15" t="s">
        <v>22</v>
      </c>
      <c r="K79" s="15" t="s">
        <v>23</v>
      </c>
      <c r="L79" s="15" t="s">
        <v>1410</v>
      </c>
      <c r="M79" s="169">
        <v>4.9200000000000003E-30</v>
      </c>
      <c r="N79" s="15" t="s">
        <v>5</v>
      </c>
      <c r="O79" s="15" t="s">
        <v>1408</v>
      </c>
      <c r="P79" s="15" t="s">
        <v>1409</v>
      </c>
      <c r="Q79" s="15">
        <v>1.1000000000000001E-3</v>
      </c>
      <c r="R79" s="15">
        <v>88</v>
      </c>
      <c r="S79" s="15" t="s">
        <v>2558</v>
      </c>
      <c r="T79" s="15">
        <v>7</v>
      </c>
      <c r="U79" s="15" t="s">
        <v>80</v>
      </c>
      <c r="V79" s="15" t="s">
        <v>23</v>
      </c>
      <c r="W79" s="15" t="s">
        <v>6016</v>
      </c>
      <c r="X79" s="15">
        <v>10</v>
      </c>
      <c r="Y79" s="15" t="s">
        <v>8170</v>
      </c>
      <c r="Z79" s="169">
        <v>1.1E-29</v>
      </c>
      <c r="AA79" s="15" t="s">
        <v>2342</v>
      </c>
      <c r="AB79" s="15" t="s">
        <v>6676</v>
      </c>
      <c r="AC79" s="15">
        <v>1141</v>
      </c>
      <c r="AD79" s="15">
        <v>122694</v>
      </c>
      <c r="AE79" s="15">
        <v>10.001799999999999</v>
      </c>
      <c r="AF79" s="15">
        <v>0.41381299999999999</v>
      </c>
      <c r="AG79" s="169">
        <v>2.6300000000000001E-8</v>
      </c>
      <c r="AH79" s="15">
        <v>198</v>
      </c>
      <c r="AI79" s="15" t="s">
        <v>2342</v>
      </c>
      <c r="AJ79" s="15">
        <v>1</v>
      </c>
      <c r="AK79" s="15" t="s">
        <v>6677</v>
      </c>
      <c r="AL79" s="15" t="s">
        <v>23</v>
      </c>
      <c r="AM79" s="15" t="s">
        <v>2343</v>
      </c>
      <c r="AN79" s="15" t="s">
        <v>7205</v>
      </c>
      <c r="AO79" s="15" t="s">
        <v>7247</v>
      </c>
    </row>
    <row r="80" spans="1:41">
      <c r="A80" s="15" t="s">
        <v>2264</v>
      </c>
      <c r="B80" s="15" t="s">
        <v>6017</v>
      </c>
      <c r="C80" s="15" t="s">
        <v>7141</v>
      </c>
      <c r="D80" s="15" t="s">
        <v>4</v>
      </c>
      <c r="E80" s="15" t="s">
        <v>2265</v>
      </c>
      <c r="F80" s="15">
        <v>2</v>
      </c>
      <c r="G80" s="15">
        <v>61492337</v>
      </c>
      <c r="H80" s="15" t="s">
        <v>7</v>
      </c>
      <c r="I80" s="15" t="s">
        <v>8</v>
      </c>
      <c r="J80" s="15" t="s">
        <v>9</v>
      </c>
      <c r="K80" s="15" t="s">
        <v>2266</v>
      </c>
      <c r="L80" s="15" t="s">
        <v>2268</v>
      </c>
      <c r="M80" s="169">
        <v>9.7099999999999999E-18</v>
      </c>
      <c r="N80" s="15" t="s">
        <v>5</v>
      </c>
      <c r="O80" s="15" t="s">
        <v>2267</v>
      </c>
      <c r="P80" s="15" t="s">
        <v>12</v>
      </c>
      <c r="Q80" s="169">
        <v>7.1999999999999997E-6</v>
      </c>
      <c r="R80" s="15">
        <v>6</v>
      </c>
      <c r="S80" s="15" t="s">
        <v>2265</v>
      </c>
      <c r="T80" s="15">
        <v>1</v>
      </c>
      <c r="U80" s="15" t="s">
        <v>5</v>
      </c>
      <c r="V80" s="15" t="s">
        <v>23</v>
      </c>
      <c r="W80" s="15" t="s">
        <v>6018</v>
      </c>
      <c r="X80" s="15">
        <v>4</v>
      </c>
      <c r="Y80" s="15" t="s">
        <v>3333</v>
      </c>
      <c r="Z80" s="169">
        <v>5.4000000000000002E-17</v>
      </c>
      <c r="AA80" s="15" t="s">
        <v>2342</v>
      </c>
      <c r="AB80" s="15" t="s">
        <v>23</v>
      </c>
      <c r="AC80" s="15" t="s">
        <v>23</v>
      </c>
      <c r="AD80" s="15" t="s">
        <v>23</v>
      </c>
      <c r="AE80" s="15" t="s">
        <v>23</v>
      </c>
      <c r="AF80" s="15" t="s">
        <v>23</v>
      </c>
      <c r="AG80" s="15" t="s">
        <v>23</v>
      </c>
      <c r="AH80" s="15" t="s">
        <v>23</v>
      </c>
      <c r="AI80" s="15" t="s">
        <v>23</v>
      </c>
      <c r="AJ80" s="15" t="s">
        <v>23</v>
      </c>
      <c r="AK80" s="15" t="s">
        <v>6679</v>
      </c>
      <c r="AL80" s="15" t="s">
        <v>23</v>
      </c>
      <c r="AM80" s="15" t="s">
        <v>2343</v>
      </c>
      <c r="AN80" s="15" t="s">
        <v>23</v>
      </c>
      <c r="AO80" s="15" t="s">
        <v>23</v>
      </c>
    </row>
    <row r="81" spans="1:41">
      <c r="A81" s="15" t="s">
        <v>323</v>
      </c>
      <c r="B81" s="15" t="s">
        <v>6019</v>
      </c>
      <c r="C81" s="15" t="s">
        <v>7142</v>
      </c>
      <c r="D81" s="15" t="s">
        <v>4</v>
      </c>
      <c r="E81" s="15" t="s">
        <v>324</v>
      </c>
      <c r="F81" s="15">
        <v>2</v>
      </c>
      <c r="G81" s="15">
        <v>68813372</v>
      </c>
      <c r="H81" s="15" t="s">
        <v>108</v>
      </c>
      <c r="I81" s="15" t="s">
        <v>75</v>
      </c>
      <c r="J81" s="15" t="s">
        <v>9</v>
      </c>
      <c r="K81" s="15" t="s">
        <v>325</v>
      </c>
      <c r="L81" s="15" t="s">
        <v>69</v>
      </c>
      <c r="M81" s="169">
        <v>8.0700000000000007E-21</v>
      </c>
      <c r="N81" s="15" t="s">
        <v>5</v>
      </c>
      <c r="O81" s="15" t="s">
        <v>326</v>
      </c>
      <c r="P81" s="15" t="s">
        <v>12</v>
      </c>
      <c r="Q81" s="15">
        <v>7.3000000000000001E-3</v>
      </c>
      <c r="R81" s="15">
        <v>6139</v>
      </c>
      <c r="S81" s="15" t="s">
        <v>327</v>
      </c>
      <c r="T81" s="15">
        <v>2</v>
      </c>
      <c r="U81" s="15" t="s">
        <v>15</v>
      </c>
      <c r="V81" s="15" t="s">
        <v>23</v>
      </c>
      <c r="W81" s="15" t="s">
        <v>6020</v>
      </c>
      <c r="X81" s="15">
        <v>2</v>
      </c>
      <c r="Y81" s="15" t="s">
        <v>8067</v>
      </c>
      <c r="Z81" s="169">
        <v>1.1000000000000001E-6</v>
      </c>
      <c r="AA81" s="15" t="s">
        <v>2343</v>
      </c>
      <c r="AB81" s="15" t="s">
        <v>6576</v>
      </c>
      <c r="AC81" s="15">
        <v>101419</v>
      </c>
      <c r="AD81" s="15" t="s">
        <v>23</v>
      </c>
      <c r="AE81" s="15">
        <v>7.0921700000000004E-2</v>
      </c>
      <c r="AF81" s="15">
        <v>2.58426E-2</v>
      </c>
      <c r="AG81" s="15">
        <v>6.0626200000000003E-3</v>
      </c>
      <c r="AH81" s="15">
        <v>1250</v>
      </c>
      <c r="AI81" s="15" t="s">
        <v>2342</v>
      </c>
      <c r="AJ81" s="15">
        <v>0.98599999999999999</v>
      </c>
      <c r="AK81" s="15" t="s">
        <v>6577</v>
      </c>
      <c r="AL81" s="15" t="s">
        <v>2559</v>
      </c>
      <c r="AM81" s="15" t="s">
        <v>2343</v>
      </c>
      <c r="AN81" s="15" t="s">
        <v>23</v>
      </c>
      <c r="AO81" s="15" t="s">
        <v>23</v>
      </c>
    </row>
    <row r="82" spans="1:41">
      <c r="A82" s="15" t="s">
        <v>292</v>
      </c>
      <c r="B82" s="15" t="s">
        <v>5960</v>
      </c>
      <c r="C82" s="15" t="s">
        <v>101</v>
      </c>
      <c r="D82" s="15" t="s">
        <v>4</v>
      </c>
      <c r="E82" s="15" t="s">
        <v>34</v>
      </c>
      <c r="F82" s="15">
        <v>2</v>
      </c>
      <c r="G82" s="15">
        <v>69013499</v>
      </c>
      <c r="H82" s="15" t="s">
        <v>21</v>
      </c>
      <c r="I82" s="15" t="s">
        <v>34</v>
      </c>
      <c r="J82" s="15" t="s">
        <v>22</v>
      </c>
      <c r="K82" s="15" t="s">
        <v>23</v>
      </c>
      <c r="L82" s="15" t="s">
        <v>294</v>
      </c>
      <c r="M82" s="169">
        <v>7.7599999999999995E-19</v>
      </c>
      <c r="N82" s="15" t="s">
        <v>16</v>
      </c>
      <c r="O82" s="15" t="s">
        <v>293</v>
      </c>
      <c r="P82" s="15" t="s">
        <v>12</v>
      </c>
      <c r="Q82" s="15">
        <v>1.6999999999999999E-3</v>
      </c>
      <c r="R82" s="15">
        <v>1439</v>
      </c>
      <c r="S82" s="15" t="s">
        <v>172</v>
      </c>
      <c r="T82" s="15">
        <v>2</v>
      </c>
      <c r="U82" s="15" t="s">
        <v>87</v>
      </c>
      <c r="V82" s="15" t="s">
        <v>6021</v>
      </c>
      <c r="W82" s="15" t="s">
        <v>23</v>
      </c>
      <c r="X82" s="15">
        <v>3</v>
      </c>
      <c r="Y82" s="15" t="s">
        <v>8063</v>
      </c>
      <c r="Z82" s="169">
        <v>2.3999999999999999E-17</v>
      </c>
      <c r="AA82" s="15" t="s">
        <v>2342</v>
      </c>
      <c r="AB82" s="15" t="s">
        <v>23</v>
      </c>
      <c r="AC82" s="15" t="s">
        <v>23</v>
      </c>
      <c r="AD82" s="15" t="s">
        <v>23</v>
      </c>
      <c r="AE82" s="15" t="s">
        <v>23</v>
      </c>
      <c r="AF82" s="15" t="s">
        <v>23</v>
      </c>
      <c r="AG82" s="15" t="s">
        <v>23</v>
      </c>
      <c r="AH82" s="15" t="s">
        <v>23</v>
      </c>
      <c r="AI82" s="15" t="s">
        <v>23</v>
      </c>
      <c r="AJ82" s="15" t="s">
        <v>23</v>
      </c>
      <c r="AK82" s="15" t="s">
        <v>6570</v>
      </c>
      <c r="AL82" s="15" t="s">
        <v>2560</v>
      </c>
      <c r="AM82" s="15" t="s">
        <v>2343</v>
      </c>
      <c r="AN82" s="15" t="s">
        <v>23</v>
      </c>
      <c r="AO82" s="15" t="s">
        <v>23</v>
      </c>
    </row>
    <row r="83" spans="1:41">
      <c r="A83" s="15" t="s">
        <v>558</v>
      </c>
      <c r="B83" s="15" t="s">
        <v>6022</v>
      </c>
      <c r="C83" s="15" t="s">
        <v>464</v>
      </c>
      <c r="D83" s="15" t="s">
        <v>4</v>
      </c>
      <c r="E83" s="15" t="s">
        <v>20</v>
      </c>
      <c r="F83" s="15">
        <v>2</v>
      </c>
      <c r="G83" s="15">
        <v>96760999</v>
      </c>
      <c r="H83" s="15" t="s">
        <v>21</v>
      </c>
      <c r="I83" s="15" t="s">
        <v>20</v>
      </c>
      <c r="J83" s="15" t="s">
        <v>22</v>
      </c>
      <c r="K83" s="15" t="s">
        <v>23</v>
      </c>
      <c r="L83" s="15" t="s">
        <v>560</v>
      </c>
      <c r="M83" s="169">
        <v>5.8500000000000003E-14</v>
      </c>
      <c r="N83" s="15" t="s">
        <v>5</v>
      </c>
      <c r="O83" s="15" t="s">
        <v>559</v>
      </c>
      <c r="P83" s="15" t="s">
        <v>12</v>
      </c>
      <c r="Q83" s="15">
        <v>1E-3</v>
      </c>
      <c r="R83" s="15">
        <v>768</v>
      </c>
      <c r="S83" s="15" t="s">
        <v>128</v>
      </c>
      <c r="T83" s="15">
        <v>3</v>
      </c>
      <c r="U83" s="15" t="s">
        <v>129</v>
      </c>
      <c r="V83" s="15" t="s">
        <v>23</v>
      </c>
      <c r="W83" s="15" t="s">
        <v>6022</v>
      </c>
      <c r="X83" s="15">
        <v>1</v>
      </c>
      <c r="Y83" s="15" t="s">
        <v>8094</v>
      </c>
      <c r="Z83" s="169">
        <v>3.5000000000000002E-16</v>
      </c>
      <c r="AA83" s="15" t="s">
        <v>2342</v>
      </c>
      <c r="AB83" s="15" t="s">
        <v>6596</v>
      </c>
      <c r="AC83" s="15">
        <v>115616</v>
      </c>
      <c r="AD83" s="15" t="s">
        <v>23</v>
      </c>
      <c r="AE83" s="15">
        <v>0.24312700000000001</v>
      </c>
      <c r="AF83" s="15">
        <v>5.8397999999999999E-2</v>
      </c>
      <c r="AG83" s="169">
        <v>3.1399999999999998E-5</v>
      </c>
      <c r="AH83" s="15">
        <v>257</v>
      </c>
      <c r="AI83" s="15" t="s">
        <v>2342</v>
      </c>
      <c r="AJ83" s="15">
        <v>0.97950000000000004</v>
      </c>
      <c r="AK83" s="15" t="s">
        <v>6597</v>
      </c>
      <c r="AL83" s="15" t="s">
        <v>2561</v>
      </c>
      <c r="AM83" s="15" t="s">
        <v>2343</v>
      </c>
      <c r="AN83" s="15" t="s">
        <v>23</v>
      </c>
      <c r="AO83" s="15" t="s">
        <v>23</v>
      </c>
    </row>
    <row r="84" spans="1:41">
      <c r="A84" s="15" t="s">
        <v>555</v>
      </c>
      <c r="B84" s="15" t="s">
        <v>5964</v>
      </c>
      <c r="C84" s="15" t="s">
        <v>41</v>
      </c>
      <c r="D84" s="15" t="s">
        <v>4</v>
      </c>
      <c r="E84" s="15" t="s">
        <v>34</v>
      </c>
      <c r="F84" s="15">
        <v>2</v>
      </c>
      <c r="G84" s="15">
        <v>96816277</v>
      </c>
      <c r="H84" s="15" t="s">
        <v>21</v>
      </c>
      <c r="I84" s="15" t="s">
        <v>34</v>
      </c>
      <c r="J84" s="15" t="s">
        <v>22</v>
      </c>
      <c r="K84" s="15" t="s">
        <v>23</v>
      </c>
      <c r="L84" s="15" t="s">
        <v>557</v>
      </c>
      <c r="M84" s="169">
        <v>7.3899999999999998E-12</v>
      </c>
      <c r="N84" s="15" t="s">
        <v>5</v>
      </c>
      <c r="O84" s="15" t="s">
        <v>556</v>
      </c>
      <c r="P84" s="15" t="s">
        <v>12</v>
      </c>
      <c r="Q84" s="15">
        <v>1.1000000000000001E-3</v>
      </c>
      <c r="R84" s="15">
        <v>917</v>
      </c>
      <c r="S84" s="15" t="s">
        <v>172</v>
      </c>
      <c r="T84" s="15">
        <v>2</v>
      </c>
      <c r="U84" s="15" t="s">
        <v>15</v>
      </c>
      <c r="V84" s="15" t="s">
        <v>23</v>
      </c>
      <c r="W84" s="15" t="s">
        <v>5964</v>
      </c>
      <c r="X84" s="15">
        <v>1</v>
      </c>
      <c r="Y84" s="15" t="s">
        <v>8093</v>
      </c>
      <c r="Z84" s="169">
        <v>2.2000000000000002E-11</v>
      </c>
      <c r="AA84" s="15" t="s">
        <v>2343</v>
      </c>
      <c r="AB84" s="15" t="s">
        <v>23</v>
      </c>
      <c r="AC84" s="15" t="s">
        <v>23</v>
      </c>
      <c r="AD84" s="15" t="s">
        <v>23</v>
      </c>
      <c r="AE84" s="15" t="s">
        <v>23</v>
      </c>
      <c r="AF84" s="15" t="s">
        <v>23</v>
      </c>
      <c r="AG84" s="15" t="s">
        <v>23</v>
      </c>
      <c r="AH84" s="15" t="s">
        <v>23</v>
      </c>
      <c r="AI84" s="15" t="s">
        <v>23</v>
      </c>
      <c r="AJ84" s="15" t="s">
        <v>23</v>
      </c>
      <c r="AK84" s="15" t="s">
        <v>6544</v>
      </c>
      <c r="AL84" s="15" t="s">
        <v>23</v>
      </c>
      <c r="AM84" s="15" t="s">
        <v>2343</v>
      </c>
      <c r="AN84" s="15" t="s">
        <v>23</v>
      </c>
      <c r="AO84" s="15" t="s">
        <v>23</v>
      </c>
    </row>
    <row r="85" spans="1:41">
      <c r="A85" s="15" t="s">
        <v>860</v>
      </c>
      <c r="B85" s="15" t="s">
        <v>6023</v>
      </c>
      <c r="C85" s="15" t="s">
        <v>514</v>
      </c>
      <c r="D85" s="15" t="s">
        <v>4</v>
      </c>
      <c r="E85" s="15" t="s">
        <v>861</v>
      </c>
      <c r="F85" s="15">
        <v>2</v>
      </c>
      <c r="G85" s="15">
        <v>112165024</v>
      </c>
      <c r="H85" s="15" t="s">
        <v>7</v>
      </c>
      <c r="I85" s="15" t="s">
        <v>108</v>
      </c>
      <c r="J85" s="15" t="s">
        <v>9</v>
      </c>
      <c r="K85" s="15" t="s">
        <v>862</v>
      </c>
      <c r="L85" s="15" t="s">
        <v>864</v>
      </c>
      <c r="M85" s="169">
        <v>1.8399999999999998E-12</v>
      </c>
      <c r="N85" s="15" t="s">
        <v>5</v>
      </c>
      <c r="O85" s="15" t="s">
        <v>863</v>
      </c>
      <c r="P85" s="15" t="s">
        <v>12</v>
      </c>
      <c r="Q85" s="15">
        <v>4.8999999999999998E-3</v>
      </c>
      <c r="R85" s="15">
        <v>4232</v>
      </c>
      <c r="S85" s="15" t="s">
        <v>861</v>
      </c>
      <c r="T85" s="15">
        <v>1</v>
      </c>
      <c r="U85" s="15" t="s">
        <v>5</v>
      </c>
      <c r="V85" s="15" t="s">
        <v>23</v>
      </c>
      <c r="W85" s="15" t="s">
        <v>6023</v>
      </c>
      <c r="X85" s="15">
        <v>1</v>
      </c>
      <c r="Y85" s="15" t="s">
        <v>8122</v>
      </c>
      <c r="Z85" s="169">
        <v>2.9999999999999998E-13</v>
      </c>
      <c r="AA85" s="15" t="s">
        <v>2342</v>
      </c>
      <c r="AB85" s="15" t="s">
        <v>23</v>
      </c>
      <c r="AC85" s="15" t="s">
        <v>23</v>
      </c>
      <c r="AD85" s="15" t="s">
        <v>23</v>
      </c>
      <c r="AE85" s="15" t="s">
        <v>23</v>
      </c>
      <c r="AF85" s="15" t="s">
        <v>23</v>
      </c>
      <c r="AG85" s="15" t="s">
        <v>23</v>
      </c>
      <c r="AH85" s="15" t="s">
        <v>23</v>
      </c>
      <c r="AI85" s="15" t="s">
        <v>23</v>
      </c>
      <c r="AJ85" s="15" t="s">
        <v>23</v>
      </c>
      <c r="AK85" s="15" t="s">
        <v>6626</v>
      </c>
      <c r="AL85" s="15" t="s">
        <v>23</v>
      </c>
      <c r="AM85" s="15" t="s">
        <v>2343</v>
      </c>
      <c r="AN85" s="15" t="s">
        <v>23</v>
      </c>
      <c r="AO85" s="15" t="s">
        <v>23</v>
      </c>
    </row>
    <row r="86" spans="1:41">
      <c r="A86" s="15" t="s">
        <v>518</v>
      </c>
      <c r="B86" s="15" t="s">
        <v>5951</v>
      </c>
      <c r="C86" s="15" t="s">
        <v>7131</v>
      </c>
      <c r="D86" s="15" t="s">
        <v>4</v>
      </c>
      <c r="E86" s="15" t="s">
        <v>186</v>
      </c>
      <c r="F86" s="15">
        <v>2</v>
      </c>
      <c r="G86" s="15">
        <v>112738822</v>
      </c>
      <c r="H86" s="15" t="s">
        <v>21</v>
      </c>
      <c r="I86" s="15" t="s">
        <v>186</v>
      </c>
      <c r="J86" s="15" t="s">
        <v>22</v>
      </c>
      <c r="K86" s="15" t="s">
        <v>23</v>
      </c>
      <c r="L86" s="15" t="s">
        <v>520</v>
      </c>
      <c r="M86" s="169">
        <v>3.9199999999999999E-25</v>
      </c>
      <c r="N86" s="15" t="s">
        <v>16</v>
      </c>
      <c r="O86" s="15" t="s">
        <v>519</v>
      </c>
      <c r="P86" s="15" t="s">
        <v>12</v>
      </c>
      <c r="Q86" s="15">
        <v>3.6999999999999999E-4</v>
      </c>
      <c r="R86" s="15">
        <v>311</v>
      </c>
      <c r="S86" s="15" t="s">
        <v>675</v>
      </c>
      <c r="T86" s="15">
        <v>7</v>
      </c>
      <c r="U86" s="15" t="s">
        <v>48</v>
      </c>
      <c r="V86" s="15" t="s">
        <v>5951</v>
      </c>
      <c r="W86" s="15" t="s">
        <v>23</v>
      </c>
      <c r="X86" s="15">
        <v>1</v>
      </c>
      <c r="Y86" s="15" t="s">
        <v>8087</v>
      </c>
      <c r="Z86" s="169">
        <v>2.0999999999999999E-24</v>
      </c>
      <c r="AA86" s="15" t="s">
        <v>2342</v>
      </c>
      <c r="AB86" s="15" t="s">
        <v>23</v>
      </c>
      <c r="AC86" s="15" t="s">
        <v>23</v>
      </c>
      <c r="AD86" s="15" t="s">
        <v>23</v>
      </c>
      <c r="AE86" s="15" t="s">
        <v>23</v>
      </c>
      <c r="AF86" s="15" t="s">
        <v>23</v>
      </c>
      <c r="AG86" s="15" t="s">
        <v>23</v>
      </c>
      <c r="AH86" s="15" t="s">
        <v>23</v>
      </c>
      <c r="AI86" s="15" t="s">
        <v>23</v>
      </c>
      <c r="AJ86" s="15" t="s">
        <v>23</v>
      </c>
      <c r="AK86" s="15" t="s">
        <v>6575</v>
      </c>
      <c r="AL86" s="15" t="s">
        <v>2521</v>
      </c>
      <c r="AM86" s="15" t="s">
        <v>2343</v>
      </c>
      <c r="AN86" s="15" t="s">
        <v>23</v>
      </c>
      <c r="AO86" s="15" t="s">
        <v>23</v>
      </c>
    </row>
    <row r="87" spans="1:41">
      <c r="A87" s="15" t="s">
        <v>684</v>
      </c>
      <c r="B87" s="15" t="s">
        <v>6024</v>
      </c>
      <c r="C87" s="15" t="s">
        <v>7143</v>
      </c>
      <c r="D87" s="15" t="s">
        <v>4</v>
      </c>
      <c r="E87" s="15" t="s">
        <v>20</v>
      </c>
      <c r="F87" s="15">
        <v>2</v>
      </c>
      <c r="G87" s="15">
        <v>136114868</v>
      </c>
      <c r="H87" s="15" t="s">
        <v>21</v>
      </c>
      <c r="I87" s="15" t="s">
        <v>20</v>
      </c>
      <c r="J87" s="15" t="s">
        <v>22</v>
      </c>
      <c r="K87" s="15" t="s">
        <v>23</v>
      </c>
      <c r="L87" s="15" t="s">
        <v>686</v>
      </c>
      <c r="M87" s="169">
        <v>9.0799999999999999E-21</v>
      </c>
      <c r="N87" s="15" t="s">
        <v>5</v>
      </c>
      <c r="O87" s="15" t="s">
        <v>685</v>
      </c>
      <c r="P87" s="15" t="s">
        <v>12</v>
      </c>
      <c r="Q87" s="15">
        <v>4.0999999999999999E-4</v>
      </c>
      <c r="R87" s="15">
        <v>345</v>
      </c>
      <c r="S87" s="15" t="s">
        <v>622</v>
      </c>
      <c r="T87" s="15">
        <v>4</v>
      </c>
      <c r="U87" s="15" t="s">
        <v>199</v>
      </c>
      <c r="V87" s="15" t="s">
        <v>23</v>
      </c>
      <c r="W87" s="15" t="s">
        <v>7177</v>
      </c>
      <c r="X87" s="15">
        <v>3</v>
      </c>
      <c r="Y87" s="15" t="s">
        <v>8104</v>
      </c>
      <c r="Z87" s="169">
        <v>2.8E-19</v>
      </c>
      <c r="AA87" s="15" t="s">
        <v>2342</v>
      </c>
      <c r="AB87" s="15" t="s">
        <v>6615</v>
      </c>
      <c r="AC87" s="15">
        <v>115482</v>
      </c>
      <c r="AD87" s="15" t="s">
        <v>23</v>
      </c>
      <c r="AE87" s="15">
        <v>0.33347900000000003</v>
      </c>
      <c r="AF87" s="15">
        <v>9.7651100000000005E-2</v>
      </c>
      <c r="AG87" s="15">
        <v>6.3781600000000003E-4</v>
      </c>
      <c r="AH87" s="15">
        <v>91</v>
      </c>
      <c r="AI87" s="15" t="s">
        <v>2342</v>
      </c>
      <c r="AJ87" s="15">
        <v>0.998</v>
      </c>
      <c r="AK87" s="15" t="s">
        <v>6616</v>
      </c>
      <c r="AL87" s="15" t="s">
        <v>2559</v>
      </c>
      <c r="AM87" s="15" t="s">
        <v>2342</v>
      </c>
      <c r="AN87" s="15" t="s">
        <v>23</v>
      </c>
      <c r="AO87" s="15" t="s">
        <v>23</v>
      </c>
    </row>
    <row r="88" spans="1:41">
      <c r="A88" s="15" t="s">
        <v>146</v>
      </c>
      <c r="B88" s="15" t="s">
        <v>6025</v>
      </c>
      <c r="C88" s="15" t="s">
        <v>147</v>
      </c>
      <c r="D88" s="15" t="s">
        <v>4</v>
      </c>
      <c r="E88" s="15" t="s">
        <v>28</v>
      </c>
      <c r="F88" s="15">
        <v>2</v>
      </c>
      <c r="G88" s="15">
        <v>157533917</v>
      </c>
      <c r="H88" s="15" t="s">
        <v>21</v>
      </c>
      <c r="I88" s="15" t="s">
        <v>28</v>
      </c>
      <c r="J88" s="15" t="s">
        <v>22</v>
      </c>
      <c r="K88" s="15" t="s">
        <v>23</v>
      </c>
      <c r="L88" s="15" t="s">
        <v>149</v>
      </c>
      <c r="M88" s="169">
        <v>2.2799999999999999E-29</v>
      </c>
      <c r="N88" s="15" t="s">
        <v>5</v>
      </c>
      <c r="O88" s="15" t="s">
        <v>148</v>
      </c>
      <c r="P88" s="15" t="s">
        <v>12</v>
      </c>
      <c r="Q88" s="15">
        <v>2.7000000000000001E-3</v>
      </c>
      <c r="R88" s="15">
        <v>1353</v>
      </c>
      <c r="S88" s="15" t="s">
        <v>150</v>
      </c>
      <c r="T88" s="15">
        <v>2</v>
      </c>
      <c r="U88" s="15" t="s">
        <v>15</v>
      </c>
      <c r="V88" s="15" t="s">
        <v>23</v>
      </c>
      <c r="W88" s="15" t="s">
        <v>6025</v>
      </c>
      <c r="X88" s="15">
        <v>1</v>
      </c>
      <c r="Y88" s="15" t="s">
        <v>3038</v>
      </c>
      <c r="Z88" s="169">
        <v>7.3999999999999995E-29</v>
      </c>
      <c r="AA88" s="15" t="s">
        <v>2342</v>
      </c>
      <c r="AB88" s="15" t="s">
        <v>23</v>
      </c>
      <c r="AC88" s="15" t="s">
        <v>23</v>
      </c>
      <c r="AD88" s="15" t="s">
        <v>23</v>
      </c>
      <c r="AE88" s="15" t="s">
        <v>23</v>
      </c>
      <c r="AF88" s="15" t="s">
        <v>23</v>
      </c>
      <c r="AG88" s="15" t="s">
        <v>23</v>
      </c>
      <c r="AH88" s="15" t="s">
        <v>23</v>
      </c>
      <c r="AI88" s="15" t="s">
        <v>23</v>
      </c>
      <c r="AJ88" s="15" t="s">
        <v>23</v>
      </c>
      <c r="AK88" s="15" t="s">
        <v>6550</v>
      </c>
      <c r="AL88" s="15" t="s">
        <v>2562</v>
      </c>
      <c r="AM88" s="15" t="s">
        <v>2343</v>
      </c>
      <c r="AN88" s="15" t="s">
        <v>7203</v>
      </c>
      <c r="AO88" s="15" t="s">
        <v>7204</v>
      </c>
    </row>
    <row r="89" spans="1:41">
      <c r="A89" s="15" t="s">
        <v>1308</v>
      </c>
      <c r="B89" s="15" t="s">
        <v>6005</v>
      </c>
      <c r="C89" s="15" t="s">
        <v>7139</v>
      </c>
      <c r="D89" s="15" t="s">
        <v>4</v>
      </c>
      <c r="E89" s="15" t="s">
        <v>39</v>
      </c>
      <c r="F89" s="15">
        <v>2</v>
      </c>
      <c r="G89" s="15">
        <v>159771850</v>
      </c>
      <c r="H89" s="15" t="s">
        <v>21</v>
      </c>
      <c r="I89" s="15" t="s">
        <v>39</v>
      </c>
      <c r="J89" s="15" t="s">
        <v>22</v>
      </c>
      <c r="K89" s="15" t="s">
        <v>23</v>
      </c>
      <c r="L89" s="15" t="s">
        <v>132</v>
      </c>
      <c r="M89" s="169">
        <v>1.3700000000000001E-28</v>
      </c>
      <c r="N89" s="15" t="s">
        <v>5</v>
      </c>
      <c r="O89" s="15" t="s">
        <v>1309</v>
      </c>
      <c r="P89" s="15" t="s">
        <v>12</v>
      </c>
      <c r="Q89" s="15">
        <v>4.3E-3</v>
      </c>
      <c r="R89" s="15">
        <v>3588</v>
      </c>
      <c r="S89" s="15" t="s">
        <v>2295</v>
      </c>
      <c r="T89" s="15">
        <v>3</v>
      </c>
      <c r="U89" s="15" t="s">
        <v>129</v>
      </c>
      <c r="V89" s="15" t="s">
        <v>23</v>
      </c>
      <c r="W89" s="15" t="s">
        <v>6026</v>
      </c>
      <c r="X89" s="15">
        <v>2</v>
      </c>
      <c r="Y89" s="15" t="s">
        <v>3039</v>
      </c>
      <c r="Z89" s="169">
        <v>3.0999999999999998E-26</v>
      </c>
      <c r="AA89" s="15" t="s">
        <v>2342</v>
      </c>
      <c r="AB89" s="15" t="s">
        <v>23</v>
      </c>
      <c r="AC89" s="15" t="s">
        <v>23</v>
      </c>
      <c r="AD89" s="15" t="s">
        <v>23</v>
      </c>
      <c r="AE89" s="15" t="s">
        <v>23</v>
      </c>
      <c r="AF89" s="15" t="s">
        <v>23</v>
      </c>
      <c r="AG89" s="15" t="s">
        <v>23</v>
      </c>
      <c r="AH89" s="15" t="s">
        <v>23</v>
      </c>
      <c r="AI89" s="15" t="s">
        <v>23</v>
      </c>
      <c r="AJ89" s="15" t="s">
        <v>23</v>
      </c>
      <c r="AK89" s="15" t="s">
        <v>6543</v>
      </c>
      <c r="AL89" s="15" t="s">
        <v>23</v>
      </c>
      <c r="AM89" s="15" t="s">
        <v>2343</v>
      </c>
      <c r="AN89" s="15" t="s">
        <v>23</v>
      </c>
      <c r="AO89" s="15" t="s">
        <v>23</v>
      </c>
    </row>
    <row r="90" spans="1:41">
      <c r="A90" s="15" t="s">
        <v>1305</v>
      </c>
      <c r="B90" s="15" t="s">
        <v>6005</v>
      </c>
      <c r="C90" s="15" t="s">
        <v>7139</v>
      </c>
      <c r="D90" s="15" t="s">
        <v>4</v>
      </c>
      <c r="E90" s="15" t="s">
        <v>28</v>
      </c>
      <c r="F90" s="15">
        <v>2</v>
      </c>
      <c r="G90" s="15">
        <v>159805043</v>
      </c>
      <c r="H90" s="15" t="s">
        <v>21</v>
      </c>
      <c r="I90" s="15" t="s">
        <v>28</v>
      </c>
      <c r="J90" s="15" t="s">
        <v>22</v>
      </c>
      <c r="K90" s="15" t="s">
        <v>23</v>
      </c>
      <c r="L90" s="15" t="s">
        <v>1307</v>
      </c>
      <c r="M90" s="169">
        <v>1.1400000000000001E-32</v>
      </c>
      <c r="N90" s="15" t="s">
        <v>5</v>
      </c>
      <c r="O90" s="15" t="s">
        <v>1306</v>
      </c>
      <c r="P90" s="15" t="s">
        <v>12</v>
      </c>
      <c r="Q90" s="15">
        <v>4.0000000000000001E-3</v>
      </c>
      <c r="R90" s="15">
        <v>3342</v>
      </c>
      <c r="S90" s="15" t="s">
        <v>2563</v>
      </c>
      <c r="T90" s="15">
        <v>3</v>
      </c>
      <c r="U90" s="15" t="s">
        <v>129</v>
      </c>
      <c r="V90" s="15" t="s">
        <v>23</v>
      </c>
      <c r="W90" s="15" t="s">
        <v>6026</v>
      </c>
      <c r="X90" s="15">
        <v>2</v>
      </c>
      <c r="Y90" s="15" t="s">
        <v>3032</v>
      </c>
      <c r="Z90" s="169">
        <v>4.4999999999999997E-30</v>
      </c>
      <c r="AA90" s="15" t="s">
        <v>2342</v>
      </c>
      <c r="AB90" s="15" t="s">
        <v>23</v>
      </c>
      <c r="AC90" s="15" t="s">
        <v>23</v>
      </c>
      <c r="AD90" s="15" t="s">
        <v>23</v>
      </c>
      <c r="AE90" s="15" t="s">
        <v>23</v>
      </c>
      <c r="AF90" s="15" t="s">
        <v>23</v>
      </c>
      <c r="AG90" s="15" t="s">
        <v>23</v>
      </c>
      <c r="AH90" s="15" t="s">
        <v>23</v>
      </c>
      <c r="AI90" s="15" t="s">
        <v>23</v>
      </c>
      <c r="AJ90" s="15" t="s">
        <v>23</v>
      </c>
      <c r="AK90" s="15" t="s">
        <v>6543</v>
      </c>
      <c r="AL90" s="15" t="s">
        <v>2363</v>
      </c>
      <c r="AM90" s="15" t="s">
        <v>2343</v>
      </c>
      <c r="AN90" s="15" t="s">
        <v>23</v>
      </c>
      <c r="AO90" s="15" t="s">
        <v>23</v>
      </c>
    </row>
    <row r="91" spans="1:41">
      <c r="A91" s="15" t="s">
        <v>946</v>
      </c>
      <c r="B91" s="15" t="s">
        <v>6027</v>
      </c>
      <c r="C91" s="15" t="s">
        <v>107</v>
      </c>
      <c r="D91" s="15" t="s">
        <v>4</v>
      </c>
      <c r="E91" s="15" t="s">
        <v>28</v>
      </c>
      <c r="F91" s="15">
        <v>2</v>
      </c>
      <c r="G91" s="15">
        <v>168901331</v>
      </c>
      <c r="H91" s="15" t="s">
        <v>21</v>
      </c>
      <c r="I91" s="15" t="s">
        <v>28</v>
      </c>
      <c r="J91" s="15" t="s">
        <v>22</v>
      </c>
      <c r="K91" s="15" t="s">
        <v>23</v>
      </c>
      <c r="L91" s="15" t="s">
        <v>948</v>
      </c>
      <c r="M91" s="169">
        <v>9.56E-172</v>
      </c>
      <c r="N91" s="15" t="s">
        <v>16</v>
      </c>
      <c r="O91" s="15" t="s">
        <v>947</v>
      </c>
      <c r="P91" s="15" t="s">
        <v>12</v>
      </c>
      <c r="Q91" s="15">
        <v>1.4999999999999999E-2</v>
      </c>
      <c r="R91" s="15">
        <v>10966</v>
      </c>
      <c r="S91" s="15" t="s">
        <v>949</v>
      </c>
      <c r="T91" s="15">
        <v>6</v>
      </c>
      <c r="U91" s="15" t="s">
        <v>38</v>
      </c>
      <c r="V91" s="15" t="s">
        <v>6028</v>
      </c>
      <c r="W91" s="15" t="s">
        <v>23</v>
      </c>
      <c r="X91" s="15">
        <v>2</v>
      </c>
      <c r="Y91" s="15" t="s">
        <v>8128</v>
      </c>
      <c r="Z91" s="169">
        <v>6.0000000000000005E-97</v>
      </c>
      <c r="AA91" s="15" t="s">
        <v>2342</v>
      </c>
      <c r="AB91" s="15" t="s">
        <v>6635</v>
      </c>
      <c r="AC91" s="15">
        <v>87333</v>
      </c>
      <c r="AD91" s="15" t="s">
        <v>23</v>
      </c>
      <c r="AE91" s="15">
        <v>-0.18575</v>
      </c>
      <c r="AF91" s="15">
        <v>1.67881E-2</v>
      </c>
      <c r="AG91" s="169">
        <v>1.87E-28</v>
      </c>
      <c r="AH91" s="15">
        <v>3007</v>
      </c>
      <c r="AI91" s="15" t="s">
        <v>2342</v>
      </c>
      <c r="AJ91" s="15">
        <v>1</v>
      </c>
      <c r="AK91" s="15" t="s">
        <v>6636</v>
      </c>
      <c r="AL91" s="15" t="s">
        <v>2364</v>
      </c>
      <c r="AM91" s="15" t="s">
        <v>2343</v>
      </c>
      <c r="AN91" s="15" t="s">
        <v>7203</v>
      </c>
      <c r="AO91" s="15" t="s">
        <v>7233</v>
      </c>
    </row>
    <row r="92" spans="1:41">
      <c r="A92" s="15" t="s">
        <v>49</v>
      </c>
      <c r="B92" s="15" t="s">
        <v>5939</v>
      </c>
      <c r="C92" s="15" t="s">
        <v>50</v>
      </c>
      <c r="D92" s="15" t="s">
        <v>4</v>
      </c>
      <c r="E92" s="15" t="s">
        <v>34</v>
      </c>
      <c r="F92" s="15">
        <v>2</v>
      </c>
      <c r="G92" s="15">
        <v>168923621</v>
      </c>
      <c r="H92" s="15" t="s">
        <v>21</v>
      </c>
      <c r="I92" s="15" t="s">
        <v>34</v>
      </c>
      <c r="J92" s="15" t="s">
        <v>22</v>
      </c>
      <c r="K92" s="15" t="s">
        <v>23</v>
      </c>
      <c r="L92" s="15" t="s">
        <v>52</v>
      </c>
      <c r="M92" s="169">
        <v>9.4700000000000005E-43</v>
      </c>
      <c r="N92" s="15" t="s">
        <v>5</v>
      </c>
      <c r="O92" s="15" t="s">
        <v>51</v>
      </c>
      <c r="P92" s="15" t="s">
        <v>12</v>
      </c>
      <c r="Q92" s="15">
        <v>2.5999999999999999E-3</v>
      </c>
      <c r="R92" s="15">
        <v>2173</v>
      </c>
      <c r="S92" s="15" t="s">
        <v>53</v>
      </c>
      <c r="T92" s="15">
        <v>9</v>
      </c>
      <c r="U92" s="15" t="s">
        <v>54</v>
      </c>
      <c r="V92" s="15" t="s">
        <v>5966</v>
      </c>
      <c r="W92" s="15" t="s">
        <v>5939</v>
      </c>
      <c r="X92" s="15">
        <v>2</v>
      </c>
      <c r="Y92" s="15" t="s">
        <v>3030</v>
      </c>
      <c r="Z92" s="169">
        <v>1.9999999999999999E-44</v>
      </c>
      <c r="AA92" s="15" t="s">
        <v>2342</v>
      </c>
      <c r="AB92" s="15" t="s">
        <v>6529</v>
      </c>
      <c r="AC92" s="15">
        <v>108268</v>
      </c>
      <c r="AD92" s="15" t="s">
        <v>23</v>
      </c>
      <c r="AE92" s="15">
        <v>0.27449499999999999</v>
      </c>
      <c r="AF92" s="15">
        <v>3.5301600000000002E-2</v>
      </c>
      <c r="AG92" s="169">
        <v>7.4999999999999996E-15</v>
      </c>
      <c r="AH92" s="15">
        <v>695</v>
      </c>
      <c r="AI92" s="15" t="s">
        <v>2342</v>
      </c>
      <c r="AJ92" s="15">
        <v>1</v>
      </c>
      <c r="AK92" s="15" t="s">
        <v>6530</v>
      </c>
      <c r="AL92" s="15" t="s">
        <v>2564</v>
      </c>
      <c r="AM92" s="15" t="s">
        <v>2343</v>
      </c>
      <c r="AN92" s="15" t="s">
        <v>23</v>
      </c>
      <c r="AO92" s="15" t="s">
        <v>23</v>
      </c>
    </row>
    <row r="93" spans="1:41">
      <c r="A93" s="15" t="s">
        <v>1288</v>
      </c>
      <c r="B93" s="15" t="s">
        <v>5940</v>
      </c>
      <c r="C93" s="15" t="s">
        <v>61</v>
      </c>
      <c r="D93" s="15" t="s">
        <v>4</v>
      </c>
      <c r="E93" s="15" t="s">
        <v>20</v>
      </c>
      <c r="F93" s="15">
        <v>2</v>
      </c>
      <c r="G93" s="15">
        <v>169128662</v>
      </c>
      <c r="H93" s="15" t="s">
        <v>21</v>
      </c>
      <c r="I93" s="15" t="s">
        <v>20</v>
      </c>
      <c r="J93" s="15" t="s">
        <v>22</v>
      </c>
      <c r="K93" s="15" t="s">
        <v>23</v>
      </c>
      <c r="L93" s="15" t="s">
        <v>1290</v>
      </c>
      <c r="M93" s="169">
        <v>5.0399999999999998E-50</v>
      </c>
      <c r="N93" s="15" t="s">
        <v>16</v>
      </c>
      <c r="O93" s="15" t="s">
        <v>1289</v>
      </c>
      <c r="P93" s="15" t="s">
        <v>12</v>
      </c>
      <c r="Q93" s="15">
        <v>6.0000000000000001E-3</v>
      </c>
      <c r="R93" s="15">
        <v>4937</v>
      </c>
      <c r="S93" s="15" t="s">
        <v>2565</v>
      </c>
      <c r="T93" s="15">
        <v>10</v>
      </c>
      <c r="U93" s="15" t="s">
        <v>119</v>
      </c>
      <c r="V93" s="15" t="s">
        <v>6029</v>
      </c>
      <c r="W93" s="15" t="s">
        <v>5963</v>
      </c>
      <c r="X93" s="15">
        <v>3</v>
      </c>
      <c r="Y93" s="15" t="s">
        <v>3196</v>
      </c>
      <c r="Z93" s="169">
        <v>2.1999999999999999E-49</v>
      </c>
      <c r="AA93" s="15" t="s">
        <v>2342</v>
      </c>
      <c r="AB93" s="15" t="s">
        <v>6533</v>
      </c>
      <c r="AC93" s="15">
        <v>115985</v>
      </c>
      <c r="AD93" s="15" t="s">
        <v>23</v>
      </c>
      <c r="AE93" s="15">
        <v>-0.113237</v>
      </c>
      <c r="AF93" s="15">
        <v>2.1508900000000001E-2</v>
      </c>
      <c r="AG93" s="169">
        <v>1.4000000000000001E-7</v>
      </c>
      <c r="AH93" s="15">
        <v>1328</v>
      </c>
      <c r="AI93" s="15" t="s">
        <v>2342</v>
      </c>
      <c r="AJ93" s="15">
        <v>1</v>
      </c>
      <c r="AK93" s="15" t="s">
        <v>6534</v>
      </c>
      <c r="AL93" s="15" t="s">
        <v>2566</v>
      </c>
      <c r="AM93" s="15" t="s">
        <v>2343</v>
      </c>
      <c r="AN93" s="15" t="s">
        <v>23</v>
      </c>
      <c r="AO93" s="15" t="s">
        <v>23</v>
      </c>
    </row>
    <row r="94" spans="1:41">
      <c r="A94" s="15" t="s">
        <v>1590</v>
      </c>
      <c r="B94" s="15" t="s">
        <v>5984</v>
      </c>
      <c r="C94" s="15" t="s">
        <v>95</v>
      </c>
      <c r="D94" s="15" t="s">
        <v>4</v>
      </c>
      <c r="E94" s="15" t="s">
        <v>28</v>
      </c>
      <c r="F94" s="15">
        <v>2</v>
      </c>
      <c r="G94" s="15">
        <v>177629406</v>
      </c>
      <c r="H94" s="15" t="s">
        <v>21</v>
      </c>
      <c r="I94" s="15" t="s">
        <v>28</v>
      </c>
      <c r="J94" s="15" t="s">
        <v>22</v>
      </c>
      <c r="K94" s="15" t="s">
        <v>23</v>
      </c>
      <c r="L94" s="15" t="s">
        <v>1592</v>
      </c>
      <c r="M94" s="169">
        <v>1.6500000000000001E-11</v>
      </c>
      <c r="N94" s="15" t="s">
        <v>5</v>
      </c>
      <c r="O94" s="15" t="s">
        <v>1591</v>
      </c>
      <c r="P94" s="15" t="s">
        <v>12</v>
      </c>
      <c r="Q94" s="15">
        <v>1.6E-2</v>
      </c>
      <c r="R94" s="15">
        <v>13058</v>
      </c>
      <c r="S94" s="15" t="s">
        <v>28</v>
      </c>
      <c r="T94" s="15">
        <v>1</v>
      </c>
      <c r="U94" s="15" t="s">
        <v>5</v>
      </c>
      <c r="V94" s="15" t="s">
        <v>23</v>
      </c>
      <c r="W94" s="15" t="s">
        <v>5984</v>
      </c>
      <c r="X94" s="15">
        <v>1</v>
      </c>
      <c r="Y94" s="15" t="s">
        <v>3238</v>
      </c>
      <c r="Z94" s="169">
        <v>5.1E-10</v>
      </c>
      <c r="AA94" s="15" t="s">
        <v>2343</v>
      </c>
      <c r="AB94" s="15" t="s">
        <v>23</v>
      </c>
      <c r="AC94" s="15" t="s">
        <v>23</v>
      </c>
      <c r="AD94" s="15" t="s">
        <v>23</v>
      </c>
      <c r="AE94" s="15" t="s">
        <v>23</v>
      </c>
      <c r="AF94" s="15" t="s">
        <v>23</v>
      </c>
      <c r="AG94" s="15" t="s">
        <v>23</v>
      </c>
      <c r="AH94" s="15" t="s">
        <v>23</v>
      </c>
      <c r="AI94" s="15" t="s">
        <v>23</v>
      </c>
      <c r="AJ94" s="15" t="s">
        <v>23</v>
      </c>
      <c r="AK94" s="15" t="s">
        <v>6552</v>
      </c>
      <c r="AL94" s="15" t="s">
        <v>2567</v>
      </c>
      <c r="AM94" s="15" t="s">
        <v>2343</v>
      </c>
      <c r="AN94" s="15" t="s">
        <v>23</v>
      </c>
      <c r="AO94" s="15" t="s">
        <v>23</v>
      </c>
    </row>
    <row r="95" spans="1:41">
      <c r="A95" s="15" t="s">
        <v>2175</v>
      </c>
      <c r="B95" s="15" t="s">
        <v>6030</v>
      </c>
      <c r="C95" s="15" t="s">
        <v>2176</v>
      </c>
      <c r="D95" s="15" t="s">
        <v>74</v>
      </c>
      <c r="E95" s="15" t="s">
        <v>115</v>
      </c>
      <c r="F95" s="15">
        <v>2</v>
      </c>
      <c r="G95" s="15">
        <v>178527011</v>
      </c>
      <c r="H95" s="15" t="s">
        <v>21</v>
      </c>
      <c r="I95" s="15" t="s">
        <v>115</v>
      </c>
      <c r="J95" s="15" t="s">
        <v>22</v>
      </c>
      <c r="K95" s="15" t="s">
        <v>23</v>
      </c>
      <c r="L95" s="15" t="s">
        <v>2179</v>
      </c>
      <c r="M95" s="169">
        <v>2.6399999999999999E-56</v>
      </c>
      <c r="N95" s="15" t="s">
        <v>5</v>
      </c>
      <c r="O95" s="15" t="s">
        <v>2177</v>
      </c>
      <c r="P95" s="15" t="s">
        <v>2178</v>
      </c>
      <c r="Q95" s="15">
        <v>3.0999999999999999E-3</v>
      </c>
      <c r="R95" s="15">
        <v>2438</v>
      </c>
      <c r="S95" s="15" t="s">
        <v>2568</v>
      </c>
      <c r="T95" s="15">
        <v>10</v>
      </c>
      <c r="U95" s="15" t="s">
        <v>156</v>
      </c>
      <c r="V95" s="15" t="s">
        <v>6031</v>
      </c>
      <c r="W95" s="15" t="s">
        <v>6032</v>
      </c>
      <c r="X95" s="15">
        <v>48</v>
      </c>
      <c r="Y95" s="15" t="s">
        <v>3322</v>
      </c>
      <c r="Z95" s="169">
        <v>3.3999999999999998E-56</v>
      </c>
      <c r="AA95" s="15" t="s">
        <v>2342</v>
      </c>
      <c r="AB95" s="15" t="s">
        <v>23</v>
      </c>
      <c r="AC95" s="15" t="s">
        <v>23</v>
      </c>
      <c r="AD95" s="15" t="s">
        <v>23</v>
      </c>
      <c r="AE95" s="15" t="s">
        <v>23</v>
      </c>
      <c r="AF95" s="15" t="s">
        <v>23</v>
      </c>
      <c r="AG95" s="15" t="s">
        <v>23</v>
      </c>
      <c r="AH95" s="15" t="s">
        <v>23</v>
      </c>
      <c r="AI95" s="15" t="s">
        <v>23</v>
      </c>
      <c r="AJ95" s="15" t="s">
        <v>23</v>
      </c>
      <c r="AK95" s="15" t="s">
        <v>6706</v>
      </c>
      <c r="AL95" s="15" t="s">
        <v>2569</v>
      </c>
      <c r="AM95" s="15" t="s">
        <v>2343</v>
      </c>
      <c r="AN95" s="15" t="s">
        <v>23</v>
      </c>
      <c r="AO95" s="15" t="s">
        <v>23</v>
      </c>
    </row>
    <row r="96" spans="1:41">
      <c r="A96" s="15" t="s">
        <v>1411</v>
      </c>
      <c r="B96" s="15" t="s">
        <v>5940</v>
      </c>
      <c r="C96" s="15" t="s">
        <v>61</v>
      </c>
      <c r="D96" s="15" t="s">
        <v>4</v>
      </c>
      <c r="E96" s="15" t="s">
        <v>28</v>
      </c>
      <c r="F96" s="15">
        <v>2</v>
      </c>
      <c r="G96" s="15">
        <v>190057257</v>
      </c>
      <c r="H96" s="15" t="s">
        <v>21</v>
      </c>
      <c r="I96" s="15" t="s">
        <v>28</v>
      </c>
      <c r="J96" s="15" t="s">
        <v>22</v>
      </c>
      <c r="K96" s="15" t="s">
        <v>23</v>
      </c>
      <c r="L96" s="15" t="s">
        <v>1413</v>
      </c>
      <c r="M96" s="169">
        <v>9.1200000000000005E-14</v>
      </c>
      <c r="N96" s="15" t="s">
        <v>5</v>
      </c>
      <c r="O96" s="15" t="s">
        <v>1412</v>
      </c>
      <c r="P96" s="15" t="s">
        <v>12</v>
      </c>
      <c r="Q96" s="15">
        <v>3.3999999999999998E-3</v>
      </c>
      <c r="R96" s="15">
        <v>2787</v>
      </c>
      <c r="S96" s="15" t="s">
        <v>28</v>
      </c>
      <c r="T96" s="15">
        <v>1</v>
      </c>
      <c r="U96" s="15" t="s">
        <v>5</v>
      </c>
      <c r="V96" s="15" t="s">
        <v>23</v>
      </c>
      <c r="W96" s="15" t="s">
        <v>5940</v>
      </c>
      <c r="X96" s="15">
        <v>1</v>
      </c>
      <c r="Y96" s="15" t="s">
        <v>8171</v>
      </c>
      <c r="Z96" s="169">
        <v>1.3E-13</v>
      </c>
      <c r="AA96" s="15" t="s">
        <v>2342</v>
      </c>
      <c r="AB96" s="15" t="s">
        <v>6533</v>
      </c>
      <c r="AC96" s="15">
        <v>115985</v>
      </c>
      <c r="AD96" s="15" t="s">
        <v>23</v>
      </c>
      <c r="AE96" s="15">
        <v>8.0973400000000001E-2</v>
      </c>
      <c r="AF96" s="15">
        <v>2.7724200000000001E-2</v>
      </c>
      <c r="AG96" s="15">
        <v>3.4927299999999999E-3</v>
      </c>
      <c r="AH96" s="15">
        <v>796</v>
      </c>
      <c r="AI96" s="15" t="s">
        <v>2342</v>
      </c>
      <c r="AJ96" s="15">
        <v>0.9274</v>
      </c>
      <c r="AK96" s="15" t="s">
        <v>6534</v>
      </c>
      <c r="AL96" s="15" t="s">
        <v>2349</v>
      </c>
      <c r="AM96" s="15" t="s">
        <v>2343</v>
      </c>
      <c r="AN96" s="15" t="s">
        <v>23</v>
      </c>
      <c r="AO96" s="15" t="s">
        <v>23</v>
      </c>
    </row>
    <row r="97" spans="1:41">
      <c r="A97" s="15" t="s">
        <v>1815</v>
      </c>
      <c r="B97" s="15" t="s">
        <v>5951</v>
      </c>
      <c r="C97" s="15" t="s">
        <v>7131</v>
      </c>
      <c r="D97" s="15" t="s">
        <v>4</v>
      </c>
      <c r="E97" s="15" t="s">
        <v>186</v>
      </c>
      <c r="F97" s="15">
        <v>2</v>
      </c>
      <c r="G97" s="15">
        <v>191835922</v>
      </c>
      <c r="H97" s="15" t="s">
        <v>21</v>
      </c>
      <c r="I97" s="15" t="s">
        <v>186</v>
      </c>
      <c r="J97" s="15" t="s">
        <v>22</v>
      </c>
      <c r="K97" s="15" t="s">
        <v>23</v>
      </c>
      <c r="L97" s="15" t="s">
        <v>1449</v>
      </c>
      <c r="M97" s="169">
        <v>2.2699999999999998E-19</v>
      </c>
      <c r="N97" s="15" t="s">
        <v>16</v>
      </c>
      <c r="O97" s="15" t="s">
        <v>1816</v>
      </c>
      <c r="P97" s="15" t="s">
        <v>12</v>
      </c>
      <c r="Q97" s="15">
        <v>1.9000000000000001E-4</v>
      </c>
      <c r="R97" s="15">
        <v>162</v>
      </c>
      <c r="S97" s="15" t="s">
        <v>2570</v>
      </c>
      <c r="T97" s="15">
        <v>6</v>
      </c>
      <c r="U97" s="15" t="s">
        <v>38</v>
      </c>
      <c r="V97" s="15" t="s">
        <v>5951</v>
      </c>
      <c r="W97" s="15" t="s">
        <v>23</v>
      </c>
      <c r="X97" s="15">
        <v>1</v>
      </c>
      <c r="Y97" s="15" t="s">
        <v>8204</v>
      </c>
      <c r="Z97" s="169">
        <v>1.4000000000000001E-15</v>
      </c>
      <c r="AA97" s="15" t="s">
        <v>2342</v>
      </c>
      <c r="AB97" s="15" t="s">
        <v>23</v>
      </c>
      <c r="AC97" s="15" t="s">
        <v>23</v>
      </c>
      <c r="AD97" s="15" t="s">
        <v>23</v>
      </c>
      <c r="AE97" s="15" t="s">
        <v>23</v>
      </c>
      <c r="AF97" s="15" t="s">
        <v>23</v>
      </c>
      <c r="AG97" s="15" t="s">
        <v>23</v>
      </c>
      <c r="AH97" s="15" t="s">
        <v>23</v>
      </c>
      <c r="AI97" s="15" t="s">
        <v>23</v>
      </c>
      <c r="AJ97" s="15" t="s">
        <v>23</v>
      </c>
      <c r="AK97" s="15" t="s">
        <v>6575</v>
      </c>
      <c r="AL97" s="15" t="s">
        <v>23</v>
      </c>
      <c r="AM97" s="15" t="s">
        <v>2343</v>
      </c>
      <c r="AN97" s="15" t="s">
        <v>23</v>
      </c>
      <c r="AO97" s="15" t="s">
        <v>23</v>
      </c>
    </row>
    <row r="98" spans="1:41">
      <c r="A98" s="15" t="s">
        <v>1834</v>
      </c>
      <c r="B98" s="15" t="s">
        <v>6009</v>
      </c>
      <c r="C98" s="15" t="s">
        <v>7144</v>
      </c>
      <c r="D98" s="15" t="s">
        <v>4</v>
      </c>
      <c r="E98" s="15" t="s">
        <v>1835</v>
      </c>
      <c r="F98" s="15">
        <v>2</v>
      </c>
      <c r="G98" s="15">
        <v>197402110</v>
      </c>
      <c r="H98" s="15" t="s">
        <v>8</v>
      </c>
      <c r="I98" s="15" t="s">
        <v>7</v>
      </c>
      <c r="J98" s="15" t="s">
        <v>9</v>
      </c>
      <c r="K98" s="15" t="s">
        <v>1836</v>
      </c>
      <c r="L98" s="15" t="s">
        <v>1838</v>
      </c>
      <c r="M98" s="169">
        <v>1.1600000000000001E-47</v>
      </c>
      <c r="N98" s="15" t="s">
        <v>16</v>
      </c>
      <c r="O98" s="15" t="s">
        <v>1837</v>
      </c>
      <c r="P98" s="15" t="s">
        <v>12</v>
      </c>
      <c r="Q98" s="169">
        <v>8.6000000000000003E-5</v>
      </c>
      <c r="R98" s="15">
        <v>72</v>
      </c>
      <c r="S98" s="15" t="s">
        <v>2571</v>
      </c>
      <c r="T98" s="15">
        <v>4</v>
      </c>
      <c r="U98" s="15" t="s">
        <v>204</v>
      </c>
      <c r="V98" s="15" t="s">
        <v>7178</v>
      </c>
      <c r="W98" s="15" t="s">
        <v>6033</v>
      </c>
      <c r="X98" s="15">
        <v>15</v>
      </c>
      <c r="Y98" s="15" t="s">
        <v>8207</v>
      </c>
      <c r="Z98" s="169">
        <v>1.2E-48</v>
      </c>
      <c r="AA98" s="15" t="s">
        <v>2342</v>
      </c>
      <c r="AB98" s="15" t="s">
        <v>6627</v>
      </c>
      <c r="AC98" s="15">
        <v>115334</v>
      </c>
      <c r="AD98" s="15" t="s">
        <v>23</v>
      </c>
      <c r="AE98" s="15">
        <v>-0.95800099999999999</v>
      </c>
      <c r="AF98" s="15">
        <v>9.1090400000000002E-2</v>
      </c>
      <c r="AG98" s="169">
        <v>7.2100000000000002E-26</v>
      </c>
      <c r="AH98" s="15">
        <v>87</v>
      </c>
      <c r="AI98" s="15" t="s">
        <v>2342</v>
      </c>
      <c r="AJ98" s="15">
        <v>1</v>
      </c>
      <c r="AK98" s="15" t="s">
        <v>6628</v>
      </c>
      <c r="AL98" s="15" t="s">
        <v>23</v>
      </c>
      <c r="AM98" s="15" t="s">
        <v>2343</v>
      </c>
      <c r="AN98" s="15" t="s">
        <v>23</v>
      </c>
      <c r="AO98" s="15" t="s">
        <v>23</v>
      </c>
    </row>
    <row r="99" spans="1:41">
      <c r="A99" s="15" t="s">
        <v>634</v>
      </c>
      <c r="B99" s="15" t="s">
        <v>6034</v>
      </c>
      <c r="C99" s="15" t="s">
        <v>23</v>
      </c>
      <c r="D99" s="15" t="s">
        <v>4</v>
      </c>
      <c r="E99" s="15" t="s">
        <v>635</v>
      </c>
      <c r="F99" s="15">
        <v>2</v>
      </c>
      <c r="G99" s="15">
        <v>208121822</v>
      </c>
      <c r="H99" s="15" t="s">
        <v>7</v>
      </c>
      <c r="I99" s="15" t="s">
        <v>8</v>
      </c>
      <c r="J99" s="15" t="s">
        <v>9</v>
      </c>
      <c r="K99" s="15" t="s">
        <v>636</v>
      </c>
      <c r="L99" s="15" t="s">
        <v>638</v>
      </c>
      <c r="M99" s="169">
        <v>1.34E-14</v>
      </c>
      <c r="N99" s="15" t="s">
        <v>16</v>
      </c>
      <c r="O99" s="15" t="s">
        <v>637</v>
      </c>
      <c r="P99" s="15" t="s">
        <v>12</v>
      </c>
      <c r="Q99" s="15">
        <v>2.5000000000000001E-3</v>
      </c>
      <c r="R99" s="15">
        <v>917</v>
      </c>
      <c r="S99" s="15" t="s">
        <v>635</v>
      </c>
      <c r="T99" s="15">
        <v>1</v>
      </c>
      <c r="U99" s="15" t="s">
        <v>16</v>
      </c>
      <c r="V99" s="15" t="s">
        <v>6034</v>
      </c>
      <c r="W99" s="15" t="s">
        <v>23</v>
      </c>
      <c r="X99" s="15">
        <v>1</v>
      </c>
      <c r="Y99" s="15" t="s">
        <v>3103</v>
      </c>
      <c r="Z99" s="169">
        <v>1.4E-14</v>
      </c>
      <c r="AA99" s="15" t="s">
        <v>2342</v>
      </c>
      <c r="AB99" s="15" t="s">
        <v>23</v>
      </c>
      <c r="AC99" s="15" t="s">
        <v>23</v>
      </c>
      <c r="AD99" s="15" t="s">
        <v>23</v>
      </c>
      <c r="AE99" s="15" t="s">
        <v>23</v>
      </c>
      <c r="AF99" s="15" t="s">
        <v>23</v>
      </c>
      <c r="AG99" s="15" t="s">
        <v>23</v>
      </c>
      <c r="AH99" s="15" t="s">
        <v>23</v>
      </c>
      <c r="AI99" s="15" t="s">
        <v>23</v>
      </c>
      <c r="AJ99" s="15" t="s">
        <v>23</v>
      </c>
      <c r="AK99" s="15" t="s">
        <v>6612</v>
      </c>
      <c r="AL99" s="15" t="s">
        <v>2572</v>
      </c>
      <c r="AM99" s="15" t="s">
        <v>2343</v>
      </c>
      <c r="AN99" s="15" t="s">
        <v>23</v>
      </c>
      <c r="AO99" s="15" t="s">
        <v>23</v>
      </c>
    </row>
    <row r="100" spans="1:41">
      <c r="A100" s="15" t="s">
        <v>680</v>
      </c>
      <c r="B100" s="15" t="s">
        <v>7175</v>
      </c>
      <c r="C100" s="15" t="s">
        <v>7129</v>
      </c>
      <c r="D100" s="15" t="s">
        <v>4</v>
      </c>
      <c r="E100" s="15" t="s">
        <v>20</v>
      </c>
      <c r="F100" s="15">
        <v>2</v>
      </c>
      <c r="G100" s="15">
        <v>218134801</v>
      </c>
      <c r="H100" s="15" t="s">
        <v>21</v>
      </c>
      <c r="I100" s="15" t="s">
        <v>20</v>
      </c>
      <c r="J100" s="15" t="s">
        <v>22</v>
      </c>
      <c r="K100" s="15" t="s">
        <v>23</v>
      </c>
      <c r="L100" s="15" t="s">
        <v>682</v>
      </c>
      <c r="M100" s="169">
        <v>2.0300000000000001E-22</v>
      </c>
      <c r="N100" s="15" t="s">
        <v>16</v>
      </c>
      <c r="O100" s="15" t="s">
        <v>681</v>
      </c>
      <c r="P100" s="15" t="s">
        <v>12</v>
      </c>
      <c r="Q100" s="169">
        <v>4.0000000000000002E-4</v>
      </c>
      <c r="R100" s="15">
        <v>335</v>
      </c>
      <c r="S100" s="15" t="s">
        <v>683</v>
      </c>
      <c r="T100" s="15">
        <v>5</v>
      </c>
      <c r="U100" s="15" t="s">
        <v>171</v>
      </c>
      <c r="V100" s="15" t="s">
        <v>7179</v>
      </c>
      <c r="W100" s="15" t="s">
        <v>23</v>
      </c>
      <c r="X100" s="15">
        <v>3</v>
      </c>
      <c r="Y100" s="15" t="s">
        <v>3110</v>
      </c>
      <c r="Z100" s="169">
        <v>1.1E-22</v>
      </c>
      <c r="AA100" s="15" t="s">
        <v>2342</v>
      </c>
      <c r="AB100" s="15" t="s">
        <v>6613</v>
      </c>
      <c r="AC100" s="15">
        <v>87654</v>
      </c>
      <c r="AD100" s="15" t="s">
        <v>23</v>
      </c>
      <c r="AE100" s="15">
        <v>-0.22148599999999999</v>
      </c>
      <c r="AF100" s="15">
        <v>0.114676</v>
      </c>
      <c r="AG100" s="15">
        <v>5.3432300000000002E-2</v>
      </c>
      <c r="AH100" s="15">
        <v>69</v>
      </c>
      <c r="AI100" s="15" t="s">
        <v>2342</v>
      </c>
      <c r="AJ100" s="15">
        <v>0.9919</v>
      </c>
      <c r="AK100" s="15" t="s">
        <v>6583</v>
      </c>
      <c r="AL100" s="15" t="s">
        <v>2345</v>
      </c>
      <c r="AM100" s="15" t="s">
        <v>2343</v>
      </c>
      <c r="AN100" s="15" t="s">
        <v>7203</v>
      </c>
      <c r="AO100" s="15" t="s">
        <v>7223</v>
      </c>
    </row>
    <row r="101" spans="1:41">
      <c r="A101" s="15" t="s">
        <v>1170</v>
      </c>
      <c r="B101" s="15" t="s">
        <v>5964</v>
      </c>
      <c r="C101" s="15" t="s">
        <v>41</v>
      </c>
      <c r="D101" s="15" t="s">
        <v>4</v>
      </c>
      <c r="E101" s="15" t="s">
        <v>34</v>
      </c>
      <c r="F101" s="15">
        <v>2</v>
      </c>
      <c r="G101" s="15">
        <v>219055206</v>
      </c>
      <c r="H101" s="15" t="s">
        <v>21</v>
      </c>
      <c r="I101" s="15" t="s">
        <v>34</v>
      </c>
      <c r="J101" s="15" t="s">
        <v>22</v>
      </c>
      <c r="K101" s="15" t="s">
        <v>23</v>
      </c>
      <c r="L101" s="15" t="s">
        <v>1172</v>
      </c>
      <c r="M101" s="169">
        <v>4.5999999999999997E-31</v>
      </c>
      <c r="N101" s="15" t="s">
        <v>16</v>
      </c>
      <c r="O101" s="15" t="s">
        <v>1171</v>
      </c>
      <c r="P101" s="15" t="s">
        <v>12</v>
      </c>
      <c r="Q101" s="15">
        <v>7.6999999999999996E-4</v>
      </c>
      <c r="R101" s="15">
        <v>661</v>
      </c>
      <c r="S101" s="15" t="s">
        <v>2573</v>
      </c>
      <c r="T101" s="15">
        <v>10</v>
      </c>
      <c r="U101" s="15" t="s">
        <v>119</v>
      </c>
      <c r="V101" s="15" t="s">
        <v>5992</v>
      </c>
      <c r="W101" s="15" t="s">
        <v>23</v>
      </c>
      <c r="X101" s="15">
        <v>2</v>
      </c>
      <c r="Y101" s="15" t="s">
        <v>8147</v>
      </c>
      <c r="Z101" s="169">
        <v>1.4000000000000001E-29</v>
      </c>
      <c r="AA101" s="15" t="s">
        <v>2342</v>
      </c>
      <c r="AB101" s="15" t="s">
        <v>23</v>
      </c>
      <c r="AC101" s="15" t="s">
        <v>23</v>
      </c>
      <c r="AD101" s="15" t="s">
        <v>23</v>
      </c>
      <c r="AE101" s="15" t="s">
        <v>23</v>
      </c>
      <c r="AF101" s="15" t="s">
        <v>23</v>
      </c>
      <c r="AG101" s="15" t="s">
        <v>23</v>
      </c>
      <c r="AH101" s="15" t="s">
        <v>23</v>
      </c>
      <c r="AI101" s="15" t="s">
        <v>23</v>
      </c>
      <c r="AJ101" s="15" t="s">
        <v>23</v>
      </c>
      <c r="AK101" s="15" t="s">
        <v>6544</v>
      </c>
      <c r="AL101" s="15" t="s">
        <v>2574</v>
      </c>
      <c r="AM101" s="15" t="s">
        <v>2343</v>
      </c>
      <c r="AN101" s="15" t="s">
        <v>23</v>
      </c>
      <c r="AO101" s="15" t="s">
        <v>23</v>
      </c>
    </row>
    <row r="102" spans="1:41">
      <c r="A102" s="15" t="s">
        <v>1195</v>
      </c>
      <c r="B102" s="15" t="s">
        <v>6035</v>
      </c>
      <c r="C102" s="15" t="s">
        <v>456</v>
      </c>
      <c r="D102" s="15" t="s">
        <v>4</v>
      </c>
      <c r="E102" s="15" t="s">
        <v>186</v>
      </c>
      <c r="F102" s="15">
        <v>2</v>
      </c>
      <c r="G102" s="15">
        <v>226795009</v>
      </c>
      <c r="H102" s="15" t="s">
        <v>21</v>
      </c>
      <c r="I102" s="15" t="s">
        <v>186</v>
      </c>
      <c r="J102" s="15" t="s">
        <v>22</v>
      </c>
      <c r="K102" s="15" t="s">
        <v>23</v>
      </c>
      <c r="L102" s="15" t="s">
        <v>1197</v>
      </c>
      <c r="M102" s="169">
        <v>1.8999999999999999E-25</v>
      </c>
      <c r="N102" s="15" t="s">
        <v>16</v>
      </c>
      <c r="O102" s="15" t="s">
        <v>1196</v>
      </c>
      <c r="P102" s="15" t="s">
        <v>12</v>
      </c>
      <c r="Q102" s="15">
        <v>1.7000000000000001E-4</v>
      </c>
      <c r="R102" s="15">
        <v>140</v>
      </c>
      <c r="S102" s="15" t="s">
        <v>2575</v>
      </c>
      <c r="T102" s="15">
        <v>4</v>
      </c>
      <c r="U102" s="15" t="s">
        <v>204</v>
      </c>
      <c r="V102" s="15" t="s">
        <v>6036</v>
      </c>
      <c r="W102" s="15" t="s">
        <v>23</v>
      </c>
      <c r="X102" s="15">
        <v>17</v>
      </c>
      <c r="Y102" s="15" t="s">
        <v>3180</v>
      </c>
      <c r="Z102" s="169">
        <v>8.9999999999999995E-23</v>
      </c>
      <c r="AA102" s="15" t="s">
        <v>2342</v>
      </c>
      <c r="AB102" s="15" t="s">
        <v>23</v>
      </c>
      <c r="AC102" s="15" t="s">
        <v>23</v>
      </c>
      <c r="AD102" s="15" t="s">
        <v>23</v>
      </c>
      <c r="AE102" s="15" t="s">
        <v>23</v>
      </c>
      <c r="AF102" s="15" t="s">
        <v>23</v>
      </c>
      <c r="AG102" s="15" t="s">
        <v>23</v>
      </c>
      <c r="AH102" s="15" t="s">
        <v>23</v>
      </c>
      <c r="AI102" s="15" t="s">
        <v>23</v>
      </c>
      <c r="AJ102" s="15" t="s">
        <v>23</v>
      </c>
      <c r="AK102" s="15" t="s">
        <v>6663</v>
      </c>
      <c r="AL102" s="15" t="s">
        <v>23</v>
      </c>
      <c r="AM102" s="15" t="s">
        <v>2343</v>
      </c>
      <c r="AN102" s="15" t="s">
        <v>23</v>
      </c>
      <c r="AO102" s="15" t="s">
        <v>23</v>
      </c>
    </row>
    <row r="103" spans="1:41">
      <c r="A103" s="15" t="s">
        <v>593</v>
      </c>
      <c r="B103" s="15" t="s">
        <v>6037</v>
      </c>
      <c r="C103" s="15" t="s">
        <v>590</v>
      </c>
      <c r="D103" s="15" t="s">
        <v>4</v>
      </c>
      <c r="E103" s="15" t="s">
        <v>269</v>
      </c>
      <c r="F103" s="15">
        <v>2</v>
      </c>
      <c r="G103" s="15">
        <v>227007324</v>
      </c>
      <c r="H103" s="15" t="s">
        <v>21</v>
      </c>
      <c r="I103" s="15" t="s">
        <v>269</v>
      </c>
      <c r="J103" s="15" t="s">
        <v>22</v>
      </c>
      <c r="K103" s="15" t="s">
        <v>23</v>
      </c>
      <c r="L103" s="15" t="s">
        <v>595</v>
      </c>
      <c r="M103" s="169">
        <v>8.39E-85</v>
      </c>
      <c r="N103" s="15" t="s">
        <v>5</v>
      </c>
      <c r="O103" s="15" t="s">
        <v>594</v>
      </c>
      <c r="P103" s="15" t="s">
        <v>12</v>
      </c>
      <c r="Q103" s="15">
        <v>1.8E-3</v>
      </c>
      <c r="R103" s="15">
        <v>447</v>
      </c>
      <c r="S103" s="15" t="s">
        <v>2576</v>
      </c>
      <c r="T103" s="15">
        <v>9</v>
      </c>
      <c r="U103" s="15" t="s">
        <v>54</v>
      </c>
      <c r="V103" s="15" t="s">
        <v>23</v>
      </c>
      <c r="W103" s="15" t="s">
        <v>6038</v>
      </c>
      <c r="X103" s="15">
        <v>4</v>
      </c>
      <c r="Y103" s="15" t="s">
        <v>3095</v>
      </c>
      <c r="Z103" s="169">
        <v>2.5000000000000001E-84</v>
      </c>
      <c r="AA103" s="15" t="s">
        <v>2342</v>
      </c>
      <c r="AB103" s="15" t="s">
        <v>23</v>
      </c>
      <c r="AC103" s="15" t="s">
        <v>23</v>
      </c>
      <c r="AD103" s="15" t="s">
        <v>23</v>
      </c>
      <c r="AE103" s="15" t="s">
        <v>23</v>
      </c>
      <c r="AF103" s="15" t="s">
        <v>23</v>
      </c>
      <c r="AG103" s="15" t="s">
        <v>23</v>
      </c>
      <c r="AH103" s="15" t="s">
        <v>23</v>
      </c>
      <c r="AI103" s="15" t="s">
        <v>23</v>
      </c>
      <c r="AJ103" s="15" t="s">
        <v>23</v>
      </c>
      <c r="AK103" s="15" t="s">
        <v>6605</v>
      </c>
      <c r="AL103" s="15" t="s">
        <v>2347</v>
      </c>
      <c r="AM103" s="15" t="s">
        <v>2343</v>
      </c>
      <c r="AN103" s="15" t="s">
        <v>7203</v>
      </c>
      <c r="AO103" s="15" t="s">
        <v>7219</v>
      </c>
    </row>
    <row r="104" spans="1:41">
      <c r="A104" s="15" t="s">
        <v>589</v>
      </c>
      <c r="B104" s="15" t="s">
        <v>6037</v>
      </c>
      <c r="C104" s="15" t="s">
        <v>590</v>
      </c>
      <c r="D104" s="15" t="s">
        <v>4</v>
      </c>
      <c r="E104" s="15" t="s">
        <v>34</v>
      </c>
      <c r="F104" s="15">
        <v>2</v>
      </c>
      <c r="G104" s="15">
        <v>227164726</v>
      </c>
      <c r="H104" s="15" t="s">
        <v>21</v>
      </c>
      <c r="I104" s="15" t="s">
        <v>34</v>
      </c>
      <c r="J104" s="15" t="s">
        <v>22</v>
      </c>
      <c r="K104" s="15" t="s">
        <v>23</v>
      </c>
      <c r="L104" s="15" t="s">
        <v>592</v>
      </c>
      <c r="M104" s="169">
        <v>2.6199999999999998E-22</v>
      </c>
      <c r="N104" s="15" t="s">
        <v>5</v>
      </c>
      <c r="O104" s="15" t="s">
        <v>591</v>
      </c>
      <c r="P104" s="15" t="s">
        <v>12</v>
      </c>
      <c r="Q104" s="15">
        <v>5.1000000000000004E-3</v>
      </c>
      <c r="R104" s="15">
        <v>1296</v>
      </c>
      <c r="S104" s="15" t="s">
        <v>2577</v>
      </c>
      <c r="T104" s="15">
        <v>4</v>
      </c>
      <c r="U104" s="15" t="s">
        <v>199</v>
      </c>
      <c r="V104" s="15" t="s">
        <v>23</v>
      </c>
      <c r="W104" s="15" t="s">
        <v>6039</v>
      </c>
      <c r="X104" s="15">
        <v>4</v>
      </c>
      <c r="Y104" s="15" t="s">
        <v>3094</v>
      </c>
      <c r="Z104" s="169">
        <v>3.8000000000000002E-22</v>
      </c>
      <c r="AA104" s="15" t="s">
        <v>2342</v>
      </c>
      <c r="AB104" s="15" t="s">
        <v>23</v>
      </c>
      <c r="AC104" s="15" t="s">
        <v>23</v>
      </c>
      <c r="AD104" s="15" t="s">
        <v>23</v>
      </c>
      <c r="AE104" s="15" t="s">
        <v>23</v>
      </c>
      <c r="AF104" s="15" t="s">
        <v>23</v>
      </c>
      <c r="AG104" s="15" t="s">
        <v>23</v>
      </c>
      <c r="AH104" s="15" t="s">
        <v>23</v>
      </c>
      <c r="AI104" s="15" t="s">
        <v>23</v>
      </c>
      <c r="AJ104" s="15" t="s">
        <v>23</v>
      </c>
      <c r="AK104" s="15" t="s">
        <v>6605</v>
      </c>
      <c r="AL104" s="15" t="s">
        <v>2347</v>
      </c>
      <c r="AM104" s="15" t="s">
        <v>2343</v>
      </c>
      <c r="AN104" s="15" t="s">
        <v>7203</v>
      </c>
      <c r="AO104" s="15" t="s">
        <v>7218</v>
      </c>
    </row>
    <row r="105" spans="1:41">
      <c r="A105" s="15" t="s">
        <v>1671</v>
      </c>
      <c r="B105" s="15" t="s">
        <v>6040</v>
      </c>
      <c r="C105" s="15" t="s">
        <v>1672</v>
      </c>
      <c r="D105" s="15" t="s">
        <v>4</v>
      </c>
      <c r="E105" s="15" t="s">
        <v>269</v>
      </c>
      <c r="F105" s="15">
        <v>2</v>
      </c>
      <c r="G105" s="15">
        <v>232520598</v>
      </c>
      <c r="H105" s="15" t="s">
        <v>21</v>
      </c>
      <c r="I105" s="15" t="s">
        <v>269</v>
      </c>
      <c r="J105" s="15" t="s">
        <v>22</v>
      </c>
      <c r="K105" s="15" t="s">
        <v>23</v>
      </c>
      <c r="L105" s="15" t="s">
        <v>1674</v>
      </c>
      <c r="M105" s="169">
        <v>6.1099999999999996E-12</v>
      </c>
      <c r="N105" s="15" t="s">
        <v>5</v>
      </c>
      <c r="O105" s="15" t="s">
        <v>1673</v>
      </c>
      <c r="P105" s="15" t="s">
        <v>12</v>
      </c>
      <c r="Q105" s="15">
        <v>8.8999999999999995E-4</v>
      </c>
      <c r="R105" s="15">
        <v>162</v>
      </c>
      <c r="S105" s="15" t="s">
        <v>272</v>
      </c>
      <c r="T105" s="15">
        <v>4</v>
      </c>
      <c r="U105" s="15" t="s">
        <v>199</v>
      </c>
      <c r="V105" s="15" t="s">
        <v>23</v>
      </c>
      <c r="W105" s="15" t="s">
        <v>6041</v>
      </c>
      <c r="X105" s="15">
        <v>4</v>
      </c>
      <c r="Y105" s="15" t="s">
        <v>3255</v>
      </c>
      <c r="Z105" s="169">
        <v>2E-12</v>
      </c>
      <c r="AA105" s="15" t="s">
        <v>2342</v>
      </c>
      <c r="AB105" s="15" t="s">
        <v>23</v>
      </c>
      <c r="AC105" s="15" t="s">
        <v>23</v>
      </c>
      <c r="AD105" s="15" t="s">
        <v>23</v>
      </c>
      <c r="AE105" s="15" t="s">
        <v>23</v>
      </c>
      <c r="AF105" s="15" t="s">
        <v>23</v>
      </c>
      <c r="AG105" s="15" t="s">
        <v>23</v>
      </c>
      <c r="AH105" s="15" t="s">
        <v>23</v>
      </c>
      <c r="AI105" s="15" t="s">
        <v>23</v>
      </c>
      <c r="AJ105" s="15" t="s">
        <v>23</v>
      </c>
      <c r="AK105" s="15" t="s">
        <v>6693</v>
      </c>
      <c r="AL105" s="15" t="s">
        <v>2578</v>
      </c>
      <c r="AM105" s="15" t="s">
        <v>2343</v>
      </c>
      <c r="AN105" s="15" t="s">
        <v>23</v>
      </c>
      <c r="AO105" s="15" t="s">
        <v>23</v>
      </c>
    </row>
    <row r="106" spans="1:41">
      <c r="A106" s="15" t="s">
        <v>1792</v>
      </c>
      <c r="B106" s="15" t="s">
        <v>5978</v>
      </c>
      <c r="C106" s="15" t="s">
        <v>337</v>
      </c>
      <c r="D106" s="15" t="s">
        <v>4</v>
      </c>
      <c r="E106" s="15" t="s">
        <v>1793</v>
      </c>
      <c r="F106" s="15">
        <v>2</v>
      </c>
      <c r="G106" s="15">
        <v>233320822</v>
      </c>
      <c r="H106" s="15" t="s">
        <v>7</v>
      </c>
      <c r="I106" s="15" t="s">
        <v>8</v>
      </c>
      <c r="J106" s="15" t="s">
        <v>9</v>
      </c>
      <c r="K106" s="15" t="s">
        <v>1794</v>
      </c>
      <c r="L106" s="15" t="s">
        <v>1796</v>
      </c>
      <c r="M106" s="169">
        <v>1.11E-20</v>
      </c>
      <c r="N106" s="15" t="s">
        <v>16</v>
      </c>
      <c r="O106" s="15" t="s">
        <v>1795</v>
      </c>
      <c r="P106" s="15" t="s">
        <v>12</v>
      </c>
      <c r="Q106" s="15">
        <v>3.3999999999999998E-3</v>
      </c>
      <c r="R106" s="15">
        <v>2826</v>
      </c>
      <c r="S106" s="15" t="s">
        <v>1793</v>
      </c>
      <c r="T106" s="15">
        <v>1</v>
      </c>
      <c r="U106" s="15" t="s">
        <v>16</v>
      </c>
      <c r="V106" s="15" t="s">
        <v>5979</v>
      </c>
      <c r="W106" s="15" t="s">
        <v>23</v>
      </c>
      <c r="X106" s="15">
        <v>2</v>
      </c>
      <c r="Y106" s="15" t="s">
        <v>8202</v>
      </c>
      <c r="Z106" s="15">
        <v>0.82099999999999995</v>
      </c>
      <c r="AA106" s="15" t="s">
        <v>2343</v>
      </c>
      <c r="AB106" s="15" t="s">
        <v>6535</v>
      </c>
      <c r="AC106" s="15">
        <v>108358</v>
      </c>
      <c r="AD106" s="15" t="s">
        <v>23</v>
      </c>
      <c r="AE106" s="15">
        <v>-0.175924</v>
      </c>
      <c r="AF106" s="15">
        <v>2.9672E-2</v>
      </c>
      <c r="AG106" s="169">
        <v>3.05E-9</v>
      </c>
      <c r="AH106" s="15">
        <v>874</v>
      </c>
      <c r="AI106" s="15" t="s">
        <v>2342</v>
      </c>
      <c r="AJ106" s="15">
        <v>0.99980000000000002</v>
      </c>
      <c r="AK106" s="15" t="s">
        <v>6625</v>
      </c>
      <c r="AL106" s="15" t="s">
        <v>2579</v>
      </c>
      <c r="AM106" s="15" t="s">
        <v>2343</v>
      </c>
      <c r="AN106" s="15" t="s">
        <v>23</v>
      </c>
      <c r="AO106" s="15" t="s">
        <v>23</v>
      </c>
    </row>
    <row r="107" spans="1:41">
      <c r="A107" s="15" t="s">
        <v>721</v>
      </c>
      <c r="B107" s="15" t="s">
        <v>5978</v>
      </c>
      <c r="C107" s="15" t="s">
        <v>337</v>
      </c>
      <c r="D107" s="15" t="s">
        <v>4</v>
      </c>
      <c r="E107" s="15" t="s">
        <v>722</v>
      </c>
      <c r="F107" s="15">
        <v>2</v>
      </c>
      <c r="G107" s="15">
        <v>233449298</v>
      </c>
      <c r="H107" s="15" t="s">
        <v>7</v>
      </c>
      <c r="I107" s="15" t="s">
        <v>8</v>
      </c>
      <c r="J107" s="15" t="s">
        <v>9</v>
      </c>
      <c r="K107" s="15" t="s">
        <v>723</v>
      </c>
      <c r="L107" s="15" t="s">
        <v>725</v>
      </c>
      <c r="M107" s="169">
        <v>8.8099999999999995E-39</v>
      </c>
      <c r="N107" s="15" t="s">
        <v>16</v>
      </c>
      <c r="O107" s="15" t="s">
        <v>724</v>
      </c>
      <c r="P107" s="15" t="s">
        <v>12</v>
      </c>
      <c r="Q107" s="15">
        <v>1.6999999999999999E-3</v>
      </c>
      <c r="R107" s="15">
        <v>1359</v>
      </c>
      <c r="S107" s="15" t="s">
        <v>2580</v>
      </c>
      <c r="T107" s="15">
        <v>3</v>
      </c>
      <c r="U107" s="15" t="s">
        <v>2333</v>
      </c>
      <c r="V107" s="15" t="s">
        <v>6042</v>
      </c>
      <c r="W107" s="15" t="s">
        <v>23</v>
      </c>
      <c r="X107" s="15">
        <v>3</v>
      </c>
      <c r="Y107" s="15" t="s">
        <v>8107</v>
      </c>
      <c r="Z107" s="169">
        <v>8.2000000000000007E-3</v>
      </c>
      <c r="AA107" s="15" t="s">
        <v>2343</v>
      </c>
      <c r="AB107" s="15" t="s">
        <v>6535</v>
      </c>
      <c r="AC107" s="15">
        <v>108356</v>
      </c>
      <c r="AD107" s="15" t="s">
        <v>23</v>
      </c>
      <c r="AE107" s="15">
        <v>-0.197573</v>
      </c>
      <c r="AF107" s="15">
        <v>6.33243E-2</v>
      </c>
      <c r="AG107" s="15">
        <v>1.8083800000000001E-3</v>
      </c>
      <c r="AH107" s="15">
        <v>191</v>
      </c>
      <c r="AI107" s="15" t="s">
        <v>2342</v>
      </c>
      <c r="AJ107" s="15">
        <v>0.99929999999999997</v>
      </c>
      <c r="AK107" s="15" t="s">
        <v>6625</v>
      </c>
      <c r="AL107" s="15" t="s">
        <v>23</v>
      </c>
      <c r="AM107" s="15" t="s">
        <v>2343</v>
      </c>
      <c r="AN107" s="15" t="s">
        <v>23</v>
      </c>
      <c r="AO107" s="15" t="s">
        <v>23</v>
      </c>
    </row>
    <row r="108" spans="1:41">
      <c r="A108" s="15" t="s">
        <v>2253</v>
      </c>
      <c r="B108" s="15" t="s">
        <v>5978</v>
      </c>
      <c r="C108" s="15" t="s">
        <v>337</v>
      </c>
      <c r="D108" s="15" t="s">
        <v>4</v>
      </c>
      <c r="E108" s="15" t="s">
        <v>2254</v>
      </c>
      <c r="F108" s="15">
        <v>2</v>
      </c>
      <c r="G108" s="15">
        <v>233496775</v>
      </c>
      <c r="H108" s="15" t="s">
        <v>7</v>
      </c>
      <c r="I108" s="15" t="s">
        <v>8</v>
      </c>
      <c r="J108" s="15" t="s">
        <v>9</v>
      </c>
      <c r="K108" s="15" t="s">
        <v>2255</v>
      </c>
      <c r="L108" s="15" t="s">
        <v>2257</v>
      </c>
      <c r="M108" s="169">
        <v>1.26E-18</v>
      </c>
      <c r="N108" s="15" t="s">
        <v>5</v>
      </c>
      <c r="O108" s="15" t="s">
        <v>2256</v>
      </c>
      <c r="P108" s="15" t="s">
        <v>12</v>
      </c>
      <c r="Q108" s="15">
        <v>2.7E-4</v>
      </c>
      <c r="R108" s="15">
        <v>222</v>
      </c>
      <c r="S108" s="15" t="s">
        <v>2258</v>
      </c>
      <c r="T108" s="15">
        <v>2</v>
      </c>
      <c r="U108" s="15" t="s">
        <v>416</v>
      </c>
      <c r="V108" s="15" t="s">
        <v>23</v>
      </c>
      <c r="W108" s="15" t="s">
        <v>5978</v>
      </c>
      <c r="X108" s="15">
        <v>1</v>
      </c>
      <c r="Y108" s="15" t="s">
        <v>8250</v>
      </c>
      <c r="Z108" s="15">
        <v>0.879</v>
      </c>
      <c r="AA108" s="15" t="s">
        <v>2343</v>
      </c>
      <c r="AB108" s="15" t="s">
        <v>6535</v>
      </c>
      <c r="AC108" s="15">
        <v>108299</v>
      </c>
      <c r="AD108" s="15" t="s">
        <v>23</v>
      </c>
      <c r="AE108" s="15">
        <v>0.56407300000000005</v>
      </c>
      <c r="AF108" s="15">
        <v>0.14777299999999999</v>
      </c>
      <c r="AG108" s="15">
        <v>1.3500099999999999E-4</v>
      </c>
      <c r="AH108" s="15">
        <v>35</v>
      </c>
      <c r="AI108" s="15" t="s">
        <v>2342</v>
      </c>
      <c r="AJ108" s="15">
        <v>0.95750000000000002</v>
      </c>
      <c r="AK108" s="15" t="s">
        <v>6625</v>
      </c>
      <c r="AL108" s="15" t="s">
        <v>23</v>
      </c>
      <c r="AM108" s="15" t="s">
        <v>2343</v>
      </c>
      <c r="AN108" s="15" t="s">
        <v>23</v>
      </c>
      <c r="AO108" s="15" t="s">
        <v>23</v>
      </c>
    </row>
    <row r="109" spans="1:41">
      <c r="A109" s="15" t="s">
        <v>2233</v>
      </c>
      <c r="B109" s="15" t="s">
        <v>5978</v>
      </c>
      <c r="C109" s="15" t="s">
        <v>337</v>
      </c>
      <c r="D109" s="15" t="s">
        <v>4</v>
      </c>
      <c r="E109" s="15" t="s">
        <v>20</v>
      </c>
      <c r="F109" s="15">
        <v>2</v>
      </c>
      <c r="G109" s="15">
        <v>233617707</v>
      </c>
      <c r="H109" s="15" t="s">
        <v>21</v>
      </c>
      <c r="I109" s="15" t="s">
        <v>20</v>
      </c>
      <c r="J109" s="15" t="s">
        <v>22</v>
      </c>
      <c r="K109" s="15" t="s">
        <v>23</v>
      </c>
      <c r="L109" s="15" t="s">
        <v>2238</v>
      </c>
      <c r="M109" s="169">
        <v>2.1399999999999999E-54</v>
      </c>
      <c r="N109" s="15" t="s">
        <v>5</v>
      </c>
      <c r="O109" s="15" t="s">
        <v>2237</v>
      </c>
      <c r="P109" s="15" t="s">
        <v>12</v>
      </c>
      <c r="Q109" s="15">
        <v>1.1000000000000001E-3</v>
      </c>
      <c r="R109" s="15">
        <v>911</v>
      </c>
      <c r="S109" s="15" t="s">
        <v>622</v>
      </c>
      <c r="T109" s="15">
        <v>4</v>
      </c>
      <c r="U109" s="15" t="s">
        <v>199</v>
      </c>
      <c r="V109" s="15" t="s">
        <v>23</v>
      </c>
      <c r="W109" s="15" t="s">
        <v>6043</v>
      </c>
      <c r="X109" s="15">
        <v>3</v>
      </c>
      <c r="Y109" s="15" t="s">
        <v>8248</v>
      </c>
      <c r="Z109" s="169">
        <v>3.4000000000000001E-96</v>
      </c>
      <c r="AA109" s="15" t="s">
        <v>2342</v>
      </c>
      <c r="AB109" s="15" t="s">
        <v>6535</v>
      </c>
      <c r="AC109" s="15">
        <v>108358</v>
      </c>
      <c r="AD109" s="15" t="s">
        <v>23</v>
      </c>
      <c r="AE109" s="15">
        <v>0.32314399999999999</v>
      </c>
      <c r="AF109" s="15">
        <v>5.2985299999999999E-2</v>
      </c>
      <c r="AG109" s="169">
        <v>1.07E-9</v>
      </c>
      <c r="AH109" s="15">
        <v>273</v>
      </c>
      <c r="AI109" s="15" t="s">
        <v>2342</v>
      </c>
      <c r="AJ109" s="15">
        <v>1</v>
      </c>
      <c r="AK109" s="15" t="s">
        <v>6625</v>
      </c>
      <c r="AL109" s="15" t="s">
        <v>23</v>
      </c>
      <c r="AM109" s="15" t="s">
        <v>2343</v>
      </c>
      <c r="AN109" s="15" t="s">
        <v>23</v>
      </c>
      <c r="AO109" s="15" t="s">
        <v>23</v>
      </c>
    </row>
    <row r="110" spans="1:41">
      <c r="A110" s="15" t="s">
        <v>2217</v>
      </c>
      <c r="B110" s="15" t="s">
        <v>5978</v>
      </c>
      <c r="C110" s="15" t="s">
        <v>337</v>
      </c>
      <c r="D110" s="15" t="s">
        <v>4</v>
      </c>
      <c r="E110" s="15" t="s">
        <v>34</v>
      </c>
      <c r="F110" s="15">
        <v>2</v>
      </c>
      <c r="G110" s="15">
        <v>233636522</v>
      </c>
      <c r="H110" s="15" t="s">
        <v>21</v>
      </c>
      <c r="I110" s="15" t="s">
        <v>34</v>
      </c>
      <c r="J110" s="15" t="s">
        <v>22</v>
      </c>
      <c r="K110" s="15" t="s">
        <v>23</v>
      </c>
      <c r="L110" s="15" t="s">
        <v>2219</v>
      </c>
      <c r="M110" s="169">
        <v>3.0600000000000001E-90</v>
      </c>
      <c r="N110" s="15" t="s">
        <v>5</v>
      </c>
      <c r="O110" s="15" t="s">
        <v>2218</v>
      </c>
      <c r="P110" s="15" t="s">
        <v>12</v>
      </c>
      <c r="Q110" s="15">
        <v>2.3999999999999998E-3</v>
      </c>
      <c r="R110" s="15">
        <v>1937</v>
      </c>
      <c r="S110" s="15" t="s">
        <v>2581</v>
      </c>
      <c r="T110" s="15">
        <v>6</v>
      </c>
      <c r="U110" s="15" t="s">
        <v>70</v>
      </c>
      <c r="V110" s="15" t="s">
        <v>23</v>
      </c>
      <c r="W110" s="15" t="s">
        <v>5979</v>
      </c>
      <c r="X110" s="15">
        <v>2</v>
      </c>
      <c r="Y110" s="15" t="s">
        <v>8247</v>
      </c>
      <c r="Z110" s="169">
        <v>2.3E-62</v>
      </c>
      <c r="AA110" s="15" t="s">
        <v>2342</v>
      </c>
      <c r="AB110" s="15" t="s">
        <v>6535</v>
      </c>
      <c r="AC110" s="15">
        <v>108358</v>
      </c>
      <c r="AD110" s="15" t="s">
        <v>23</v>
      </c>
      <c r="AE110" s="15">
        <v>0.24013899999999999</v>
      </c>
      <c r="AF110" s="15">
        <v>3.8921799999999999E-2</v>
      </c>
      <c r="AG110" s="169">
        <v>6.8400000000000002E-10</v>
      </c>
      <c r="AH110" s="15">
        <v>507</v>
      </c>
      <c r="AI110" s="15" t="s">
        <v>2342</v>
      </c>
      <c r="AJ110" s="15">
        <v>1</v>
      </c>
      <c r="AK110" s="15" t="s">
        <v>6625</v>
      </c>
      <c r="AL110" s="15" t="s">
        <v>2582</v>
      </c>
      <c r="AM110" s="15" t="s">
        <v>2343</v>
      </c>
      <c r="AN110" s="15" t="s">
        <v>23</v>
      </c>
      <c r="AO110" s="15" t="s">
        <v>23</v>
      </c>
    </row>
    <row r="111" spans="1:41">
      <c r="A111" s="15" t="s">
        <v>2232</v>
      </c>
      <c r="B111" s="15" t="s">
        <v>5978</v>
      </c>
      <c r="C111" s="15" t="s">
        <v>337</v>
      </c>
      <c r="D111" s="15" t="s">
        <v>4</v>
      </c>
      <c r="E111" s="15" t="s">
        <v>20</v>
      </c>
      <c r="F111" s="15">
        <v>2</v>
      </c>
      <c r="G111" s="15">
        <v>233671934</v>
      </c>
      <c r="H111" s="15" t="s">
        <v>21</v>
      </c>
      <c r="I111" s="15" t="s">
        <v>20</v>
      </c>
      <c r="J111" s="15" t="s">
        <v>22</v>
      </c>
      <c r="K111" s="15" t="s">
        <v>23</v>
      </c>
      <c r="L111" s="15" t="s">
        <v>2240</v>
      </c>
      <c r="M111" s="169">
        <v>6.58E-74</v>
      </c>
      <c r="N111" s="15" t="s">
        <v>5</v>
      </c>
      <c r="O111" s="15" t="s">
        <v>2239</v>
      </c>
      <c r="P111" s="15" t="s">
        <v>12</v>
      </c>
      <c r="Q111" s="15">
        <v>1.2999999999999999E-3</v>
      </c>
      <c r="R111" s="15">
        <v>1041</v>
      </c>
      <c r="S111" s="15" t="s">
        <v>1993</v>
      </c>
      <c r="T111" s="15">
        <v>6</v>
      </c>
      <c r="U111" s="15" t="s">
        <v>70</v>
      </c>
      <c r="V111" s="15" t="s">
        <v>23</v>
      </c>
      <c r="W111" s="15" t="s">
        <v>5979</v>
      </c>
      <c r="X111" s="15">
        <v>2</v>
      </c>
      <c r="Y111" s="15" t="s">
        <v>8249</v>
      </c>
      <c r="Z111" s="169">
        <v>3.5999999999999999E-88</v>
      </c>
      <c r="AA111" s="15" t="s">
        <v>2342</v>
      </c>
      <c r="AB111" s="15" t="s">
        <v>6535</v>
      </c>
      <c r="AC111" s="15">
        <v>108358</v>
      </c>
      <c r="AD111" s="15" t="s">
        <v>23</v>
      </c>
      <c r="AE111" s="15">
        <v>0.39672200000000002</v>
      </c>
      <c r="AF111" s="15">
        <v>5.5037000000000003E-2</v>
      </c>
      <c r="AG111" s="169">
        <v>5.6700000000000001E-13</v>
      </c>
      <c r="AH111" s="15">
        <v>253</v>
      </c>
      <c r="AI111" s="15" t="s">
        <v>2342</v>
      </c>
      <c r="AJ111" s="15">
        <v>1</v>
      </c>
      <c r="AK111" s="15" t="s">
        <v>6625</v>
      </c>
      <c r="AL111" s="15" t="s">
        <v>23</v>
      </c>
      <c r="AM111" s="15" t="s">
        <v>2343</v>
      </c>
      <c r="AN111" s="15" t="s">
        <v>23</v>
      </c>
      <c r="AO111" s="15" t="s">
        <v>23</v>
      </c>
    </row>
    <row r="112" spans="1:41">
      <c r="A112" s="15" t="s">
        <v>2234</v>
      </c>
      <c r="B112" s="15" t="s">
        <v>5978</v>
      </c>
      <c r="C112" s="15" t="s">
        <v>337</v>
      </c>
      <c r="D112" s="15" t="s">
        <v>4</v>
      </c>
      <c r="E112" s="15" t="s">
        <v>20</v>
      </c>
      <c r="F112" s="15">
        <v>2</v>
      </c>
      <c r="G112" s="15">
        <v>233681937</v>
      </c>
      <c r="H112" s="15" t="s">
        <v>21</v>
      </c>
      <c r="I112" s="15" t="s">
        <v>20</v>
      </c>
      <c r="J112" s="15" t="s">
        <v>22</v>
      </c>
      <c r="K112" s="15" t="s">
        <v>23</v>
      </c>
      <c r="L112" s="15" t="s">
        <v>2236</v>
      </c>
      <c r="M112" s="169">
        <v>2.9800000000000002E-53</v>
      </c>
      <c r="N112" s="15" t="s">
        <v>5</v>
      </c>
      <c r="O112" s="15" t="s">
        <v>2235</v>
      </c>
      <c r="P112" s="15" t="s">
        <v>12</v>
      </c>
      <c r="Q112" s="15">
        <v>1.1999999999999999E-3</v>
      </c>
      <c r="R112" s="15">
        <v>969</v>
      </c>
      <c r="S112" s="15" t="s">
        <v>128</v>
      </c>
      <c r="T112" s="15">
        <v>3</v>
      </c>
      <c r="U112" s="15" t="s">
        <v>129</v>
      </c>
      <c r="V112" s="15" t="s">
        <v>23</v>
      </c>
      <c r="W112" s="15" t="s">
        <v>5979</v>
      </c>
      <c r="X112" s="15">
        <v>2</v>
      </c>
      <c r="Y112" s="15" t="s">
        <v>3328</v>
      </c>
      <c r="Z112" s="169">
        <v>1.3999999999999999E-92</v>
      </c>
      <c r="AA112" s="15" t="s">
        <v>2342</v>
      </c>
      <c r="AB112" s="15" t="s">
        <v>6535</v>
      </c>
      <c r="AC112" s="15">
        <v>108358</v>
      </c>
      <c r="AD112" s="15" t="s">
        <v>23</v>
      </c>
      <c r="AE112" s="15">
        <v>0.32916400000000001</v>
      </c>
      <c r="AF112" s="15">
        <v>5.4933900000000001E-2</v>
      </c>
      <c r="AG112" s="169">
        <v>2.0700000000000001E-9</v>
      </c>
      <c r="AH112" s="15">
        <v>254</v>
      </c>
      <c r="AI112" s="15" t="s">
        <v>2342</v>
      </c>
      <c r="AJ112" s="15">
        <v>1</v>
      </c>
      <c r="AK112" s="15" t="s">
        <v>6625</v>
      </c>
      <c r="AL112" s="15" t="s">
        <v>2583</v>
      </c>
      <c r="AM112" s="15" t="s">
        <v>2343</v>
      </c>
      <c r="AN112" s="15" t="s">
        <v>23</v>
      </c>
      <c r="AO112" s="15" t="s">
        <v>23</v>
      </c>
    </row>
    <row r="113" spans="1:41">
      <c r="A113" s="15" t="s">
        <v>2229</v>
      </c>
      <c r="B113" s="15" t="s">
        <v>5978</v>
      </c>
      <c r="C113" s="15" t="s">
        <v>337</v>
      </c>
      <c r="D113" s="15" t="s">
        <v>4</v>
      </c>
      <c r="E113" s="15" t="s">
        <v>20</v>
      </c>
      <c r="F113" s="15">
        <v>2</v>
      </c>
      <c r="G113" s="15">
        <v>233693004</v>
      </c>
      <c r="H113" s="15" t="s">
        <v>21</v>
      </c>
      <c r="I113" s="15" t="s">
        <v>20</v>
      </c>
      <c r="J113" s="15" t="s">
        <v>22</v>
      </c>
      <c r="K113" s="15" t="s">
        <v>23</v>
      </c>
      <c r="L113" s="15" t="s">
        <v>2231</v>
      </c>
      <c r="M113" s="169">
        <v>1.9E-62</v>
      </c>
      <c r="N113" s="15" t="s">
        <v>5</v>
      </c>
      <c r="O113" s="15" t="s">
        <v>2230</v>
      </c>
      <c r="P113" s="15" t="s">
        <v>12</v>
      </c>
      <c r="Q113" s="15">
        <v>1.1000000000000001E-3</v>
      </c>
      <c r="R113" s="15">
        <v>938</v>
      </c>
      <c r="S113" s="15" t="s">
        <v>47</v>
      </c>
      <c r="T113" s="15">
        <v>7</v>
      </c>
      <c r="U113" s="15" t="s">
        <v>80</v>
      </c>
      <c r="V113" s="15" t="s">
        <v>23</v>
      </c>
      <c r="W113" s="15" t="s">
        <v>5979</v>
      </c>
      <c r="X113" s="15">
        <v>2</v>
      </c>
      <c r="Y113" s="15" t="s">
        <v>8248</v>
      </c>
      <c r="Z113" s="169">
        <v>5.5999999999999998E-98</v>
      </c>
      <c r="AA113" s="15" t="s">
        <v>2342</v>
      </c>
      <c r="AB113" s="15" t="s">
        <v>6535</v>
      </c>
      <c r="AC113" s="15">
        <v>108358</v>
      </c>
      <c r="AD113" s="15" t="s">
        <v>23</v>
      </c>
      <c r="AE113" s="15">
        <v>0.34522399999999998</v>
      </c>
      <c r="AF113" s="15">
        <v>5.3379900000000001E-2</v>
      </c>
      <c r="AG113" s="169">
        <v>9.9799999999999994E-11</v>
      </c>
      <c r="AH113" s="15">
        <v>269</v>
      </c>
      <c r="AI113" s="15" t="s">
        <v>2342</v>
      </c>
      <c r="AJ113" s="15">
        <v>1</v>
      </c>
      <c r="AK113" s="15" t="s">
        <v>6625</v>
      </c>
      <c r="AL113" s="15" t="s">
        <v>2584</v>
      </c>
      <c r="AM113" s="15" t="s">
        <v>2343</v>
      </c>
      <c r="AN113" s="15" t="s">
        <v>23</v>
      </c>
      <c r="AO113" s="15" t="s">
        <v>23</v>
      </c>
    </row>
    <row r="114" spans="1:41">
      <c r="A114" s="15" t="s">
        <v>2226</v>
      </c>
      <c r="B114" s="15" t="s">
        <v>5978</v>
      </c>
      <c r="C114" s="15" t="s">
        <v>337</v>
      </c>
      <c r="D114" s="15" t="s">
        <v>4</v>
      </c>
      <c r="E114" s="15" t="s">
        <v>20</v>
      </c>
      <c r="F114" s="15">
        <v>2</v>
      </c>
      <c r="G114" s="15">
        <v>233712991</v>
      </c>
      <c r="H114" s="15" t="s">
        <v>21</v>
      </c>
      <c r="I114" s="15" t="s">
        <v>20</v>
      </c>
      <c r="J114" s="15" t="s">
        <v>22</v>
      </c>
      <c r="K114" s="15" t="s">
        <v>23</v>
      </c>
      <c r="L114" s="15" t="s">
        <v>2228</v>
      </c>
      <c r="M114" s="169">
        <v>2.7800000000000001E-52</v>
      </c>
      <c r="N114" s="15" t="s">
        <v>5</v>
      </c>
      <c r="O114" s="15" t="s">
        <v>2227</v>
      </c>
      <c r="P114" s="15" t="s">
        <v>12</v>
      </c>
      <c r="Q114" s="15">
        <v>1.1999999999999999E-3</v>
      </c>
      <c r="R114" s="15">
        <v>1019</v>
      </c>
      <c r="S114" s="15" t="s">
        <v>2585</v>
      </c>
      <c r="T114" s="15">
        <v>4</v>
      </c>
      <c r="U114" s="15" t="s">
        <v>199</v>
      </c>
      <c r="V114" s="15" t="s">
        <v>23</v>
      </c>
      <c r="W114" s="15" t="s">
        <v>5979</v>
      </c>
      <c r="X114" s="15">
        <v>2</v>
      </c>
      <c r="Y114" s="15" t="s">
        <v>3063</v>
      </c>
      <c r="Z114" s="169">
        <v>7.4E-93</v>
      </c>
      <c r="AA114" s="15" t="s">
        <v>2342</v>
      </c>
      <c r="AB114" s="15" t="s">
        <v>6535</v>
      </c>
      <c r="AC114" s="15">
        <v>108358</v>
      </c>
      <c r="AD114" s="15" t="s">
        <v>23</v>
      </c>
      <c r="AE114" s="15">
        <v>0.344636</v>
      </c>
      <c r="AF114" s="15">
        <v>5.1690399999999997E-2</v>
      </c>
      <c r="AG114" s="169">
        <v>2.6099999999999999E-11</v>
      </c>
      <c r="AH114" s="15">
        <v>287</v>
      </c>
      <c r="AI114" s="15" t="s">
        <v>2342</v>
      </c>
      <c r="AJ114" s="15">
        <v>1</v>
      </c>
      <c r="AK114" s="15" t="s">
        <v>6625</v>
      </c>
      <c r="AL114" s="15" t="s">
        <v>23</v>
      </c>
      <c r="AM114" s="15" t="s">
        <v>2343</v>
      </c>
      <c r="AN114" s="15" t="s">
        <v>23</v>
      </c>
      <c r="AO114" s="15" t="s">
        <v>23</v>
      </c>
    </row>
    <row r="115" spans="1:41">
      <c r="A115" s="15" t="s">
        <v>2223</v>
      </c>
      <c r="B115" s="15" t="s">
        <v>5978</v>
      </c>
      <c r="C115" s="15" t="s">
        <v>337</v>
      </c>
      <c r="D115" s="15" t="s">
        <v>4</v>
      </c>
      <c r="E115" s="15" t="s">
        <v>20</v>
      </c>
      <c r="F115" s="15">
        <v>2</v>
      </c>
      <c r="G115" s="15">
        <v>233718820</v>
      </c>
      <c r="H115" s="15" t="s">
        <v>21</v>
      </c>
      <c r="I115" s="15" t="s">
        <v>20</v>
      </c>
      <c r="J115" s="15" t="s">
        <v>22</v>
      </c>
      <c r="K115" s="15" t="s">
        <v>23</v>
      </c>
      <c r="L115" s="15" t="s">
        <v>2225</v>
      </c>
      <c r="M115" s="169">
        <v>1.67E-58</v>
      </c>
      <c r="N115" s="15" t="s">
        <v>5</v>
      </c>
      <c r="O115" s="15" t="s">
        <v>2224</v>
      </c>
      <c r="P115" s="15" t="s">
        <v>12</v>
      </c>
      <c r="Q115" s="15">
        <v>1.1000000000000001E-3</v>
      </c>
      <c r="R115" s="15">
        <v>875</v>
      </c>
      <c r="S115" s="15" t="s">
        <v>2585</v>
      </c>
      <c r="T115" s="15">
        <v>4</v>
      </c>
      <c r="U115" s="15" t="s">
        <v>199</v>
      </c>
      <c r="V115" s="15" t="s">
        <v>23</v>
      </c>
      <c r="W115" s="15" t="s">
        <v>6043</v>
      </c>
      <c r="X115" s="15">
        <v>3</v>
      </c>
      <c r="Y115" s="15" t="s">
        <v>3327</v>
      </c>
      <c r="Z115" s="169">
        <v>6.1999999999999995E-101</v>
      </c>
      <c r="AA115" s="15" t="s">
        <v>2342</v>
      </c>
      <c r="AB115" s="15" t="s">
        <v>6535</v>
      </c>
      <c r="AC115" s="15">
        <v>108358</v>
      </c>
      <c r="AD115" s="15" t="s">
        <v>23</v>
      </c>
      <c r="AE115" s="15">
        <v>0.38723000000000002</v>
      </c>
      <c r="AF115" s="15">
        <v>5.42961E-2</v>
      </c>
      <c r="AG115" s="169">
        <v>9.9000000000000002E-13</v>
      </c>
      <c r="AH115" s="15">
        <v>260</v>
      </c>
      <c r="AI115" s="15" t="s">
        <v>2342</v>
      </c>
      <c r="AJ115" s="15">
        <v>1</v>
      </c>
      <c r="AK115" s="15" t="s">
        <v>6625</v>
      </c>
      <c r="AL115" s="15" t="s">
        <v>2344</v>
      </c>
      <c r="AM115" s="15" t="s">
        <v>2343</v>
      </c>
      <c r="AN115" s="15" t="s">
        <v>23</v>
      </c>
      <c r="AO115" s="15" t="s">
        <v>23</v>
      </c>
    </row>
    <row r="116" spans="1:41">
      <c r="A116" s="15" t="s">
        <v>2220</v>
      </c>
      <c r="B116" s="15" t="s">
        <v>5978</v>
      </c>
      <c r="C116" s="15" t="s">
        <v>337</v>
      </c>
      <c r="D116" s="15" t="s">
        <v>4</v>
      </c>
      <c r="E116" s="15" t="s">
        <v>20</v>
      </c>
      <c r="F116" s="15">
        <v>2</v>
      </c>
      <c r="G116" s="15">
        <v>233729126</v>
      </c>
      <c r="H116" s="15" t="s">
        <v>21</v>
      </c>
      <c r="I116" s="15" t="s">
        <v>20</v>
      </c>
      <c r="J116" s="15" t="s">
        <v>22</v>
      </c>
      <c r="K116" s="15" t="s">
        <v>23</v>
      </c>
      <c r="L116" s="15" t="s">
        <v>2222</v>
      </c>
      <c r="M116" s="169">
        <v>5.0199999999999998E-61</v>
      </c>
      <c r="N116" s="15" t="s">
        <v>5</v>
      </c>
      <c r="O116" s="15" t="s">
        <v>2221</v>
      </c>
      <c r="P116" s="15" t="s">
        <v>12</v>
      </c>
      <c r="Q116" s="15">
        <v>1.1000000000000001E-3</v>
      </c>
      <c r="R116" s="15">
        <v>935</v>
      </c>
      <c r="S116" s="15" t="s">
        <v>2586</v>
      </c>
      <c r="T116" s="15">
        <v>5</v>
      </c>
      <c r="U116" s="15" t="s">
        <v>249</v>
      </c>
      <c r="V116" s="15" t="s">
        <v>23</v>
      </c>
      <c r="W116" s="15" t="s">
        <v>5979</v>
      </c>
      <c r="X116" s="15">
        <v>2</v>
      </c>
      <c r="Y116" s="15" t="s">
        <v>8248</v>
      </c>
      <c r="Z116" s="169">
        <v>1.0999999999999999E-100</v>
      </c>
      <c r="AA116" s="15" t="s">
        <v>2342</v>
      </c>
      <c r="AB116" s="15" t="s">
        <v>6535</v>
      </c>
      <c r="AC116" s="15">
        <v>108358</v>
      </c>
      <c r="AD116" s="15" t="s">
        <v>23</v>
      </c>
      <c r="AE116" s="15">
        <v>0.384241</v>
      </c>
      <c r="AF116" s="15">
        <v>5.4714600000000002E-2</v>
      </c>
      <c r="AG116" s="169">
        <v>2.18E-12</v>
      </c>
      <c r="AH116" s="15">
        <v>256</v>
      </c>
      <c r="AI116" s="15" t="s">
        <v>2342</v>
      </c>
      <c r="AJ116" s="15">
        <v>1</v>
      </c>
      <c r="AK116" s="15" t="s">
        <v>6625</v>
      </c>
      <c r="AL116" s="15" t="s">
        <v>23</v>
      </c>
      <c r="AM116" s="15" t="s">
        <v>2343</v>
      </c>
      <c r="AN116" s="15" t="s">
        <v>23</v>
      </c>
      <c r="AO116" s="15" t="s">
        <v>23</v>
      </c>
    </row>
    <row r="117" spans="1:41">
      <c r="A117" s="15" t="s">
        <v>2214</v>
      </c>
      <c r="B117" s="15" t="s">
        <v>5978</v>
      </c>
      <c r="C117" s="15" t="s">
        <v>337</v>
      </c>
      <c r="D117" s="15" t="s">
        <v>4</v>
      </c>
      <c r="E117" s="15" t="s">
        <v>20</v>
      </c>
      <c r="F117" s="15">
        <v>2</v>
      </c>
      <c r="G117" s="15">
        <v>233760287</v>
      </c>
      <c r="H117" s="15" t="s">
        <v>21</v>
      </c>
      <c r="I117" s="15" t="s">
        <v>20</v>
      </c>
      <c r="J117" s="15" t="s">
        <v>22</v>
      </c>
      <c r="K117" s="15" t="s">
        <v>23</v>
      </c>
      <c r="L117" s="15" t="s">
        <v>2216</v>
      </c>
      <c r="M117" s="169">
        <v>2.0499999999999999E-76</v>
      </c>
      <c r="N117" s="15" t="s">
        <v>5</v>
      </c>
      <c r="O117" s="15" t="s">
        <v>2215</v>
      </c>
      <c r="P117" s="15" t="s">
        <v>12</v>
      </c>
      <c r="Q117" s="15">
        <v>1.1000000000000001E-3</v>
      </c>
      <c r="R117" s="15">
        <v>864</v>
      </c>
      <c r="S117" s="15" t="s">
        <v>524</v>
      </c>
      <c r="T117" s="15">
        <v>8</v>
      </c>
      <c r="U117" s="15" t="s">
        <v>309</v>
      </c>
      <c r="V117" s="15" t="s">
        <v>23</v>
      </c>
      <c r="W117" s="15" t="s">
        <v>6043</v>
      </c>
      <c r="X117" s="15">
        <v>3</v>
      </c>
      <c r="Y117" s="15" t="s">
        <v>3326</v>
      </c>
      <c r="Z117" s="169">
        <v>8.5999999999999996E-129</v>
      </c>
      <c r="AA117" s="15" t="s">
        <v>2342</v>
      </c>
      <c r="AB117" s="15" t="s">
        <v>6535</v>
      </c>
      <c r="AC117" s="15">
        <v>108358</v>
      </c>
      <c r="AD117" s="15" t="s">
        <v>23</v>
      </c>
      <c r="AE117" s="15">
        <v>0.43209500000000001</v>
      </c>
      <c r="AF117" s="15">
        <v>5.7236299999999997E-2</v>
      </c>
      <c r="AG117" s="169">
        <v>4.38E-14</v>
      </c>
      <c r="AH117" s="15">
        <v>234</v>
      </c>
      <c r="AI117" s="15" t="s">
        <v>2342</v>
      </c>
      <c r="AJ117" s="15">
        <v>1</v>
      </c>
      <c r="AK117" s="15" t="s">
        <v>6625</v>
      </c>
      <c r="AL117" s="15" t="s">
        <v>2587</v>
      </c>
      <c r="AM117" s="15" t="s">
        <v>2343</v>
      </c>
      <c r="AN117" s="15" t="s">
        <v>23</v>
      </c>
      <c r="AO117" s="15" t="s">
        <v>23</v>
      </c>
    </row>
    <row r="118" spans="1:41">
      <c r="A118" s="15" t="s">
        <v>1391</v>
      </c>
      <c r="B118" s="15" t="s">
        <v>5954</v>
      </c>
      <c r="C118" s="15" t="s">
        <v>67</v>
      </c>
      <c r="D118" s="15" t="s">
        <v>4</v>
      </c>
      <c r="E118" s="15" t="s">
        <v>39</v>
      </c>
      <c r="F118" s="15">
        <v>2</v>
      </c>
      <c r="G118" s="15">
        <v>233779358</v>
      </c>
      <c r="H118" s="15" t="s">
        <v>21</v>
      </c>
      <c r="I118" s="15" t="s">
        <v>39</v>
      </c>
      <c r="J118" s="15" t="s">
        <v>22</v>
      </c>
      <c r="K118" s="15" t="s">
        <v>23</v>
      </c>
      <c r="L118" s="15" t="s">
        <v>1393</v>
      </c>
      <c r="M118" s="169">
        <v>1.4499999999999999E-13</v>
      </c>
      <c r="N118" s="15" t="s">
        <v>16</v>
      </c>
      <c r="O118" s="15" t="s">
        <v>1392</v>
      </c>
      <c r="P118" s="15" t="s">
        <v>12</v>
      </c>
      <c r="Q118" s="15">
        <v>4.0000000000000001E-3</v>
      </c>
      <c r="R118" s="15">
        <v>2802</v>
      </c>
      <c r="S118" s="15" t="s">
        <v>40</v>
      </c>
      <c r="T118" s="15">
        <v>2</v>
      </c>
      <c r="U118" s="15" t="s">
        <v>87</v>
      </c>
      <c r="V118" s="15" t="s">
        <v>6044</v>
      </c>
      <c r="W118" s="15" t="s">
        <v>23</v>
      </c>
      <c r="X118" s="15">
        <v>2</v>
      </c>
      <c r="Y118" s="15" t="s">
        <v>8169</v>
      </c>
      <c r="Z118" s="15">
        <v>0.17499999999999999</v>
      </c>
      <c r="AA118" s="15" t="s">
        <v>2343</v>
      </c>
      <c r="AB118" s="15" t="s">
        <v>6535</v>
      </c>
      <c r="AC118" s="15">
        <v>108358</v>
      </c>
      <c r="AD118" s="15" t="s">
        <v>23</v>
      </c>
      <c r="AE118" s="15">
        <v>-5.4539799999999999E-2</v>
      </c>
      <c r="AF118" s="15">
        <v>2.4699800000000001E-2</v>
      </c>
      <c r="AG118" s="15">
        <v>2.72366E-2</v>
      </c>
      <c r="AH118" s="15">
        <v>1262</v>
      </c>
      <c r="AI118" s="15" t="s">
        <v>2342</v>
      </c>
      <c r="AJ118" s="15">
        <v>0.99399999999999999</v>
      </c>
      <c r="AK118" s="15" t="s">
        <v>6536</v>
      </c>
      <c r="AL118" s="15" t="s">
        <v>2588</v>
      </c>
      <c r="AM118" s="15" t="s">
        <v>2343</v>
      </c>
      <c r="AN118" s="15" t="s">
        <v>7205</v>
      </c>
      <c r="AO118" s="15" t="s">
        <v>7246</v>
      </c>
    </row>
    <row r="119" spans="1:41">
      <c r="A119" s="15" t="s">
        <v>2164</v>
      </c>
      <c r="B119" s="15" t="s">
        <v>5978</v>
      </c>
      <c r="C119" s="15" t="s">
        <v>337</v>
      </c>
      <c r="D119" s="15" t="s">
        <v>4</v>
      </c>
      <c r="E119" s="15" t="s">
        <v>2165</v>
      </c>
      <c r="F119" s="15">
        <v>2</v>
      </c>
      <c r="G119" s="15">
        <v>233970266</v>
      </c>
      <c r="H119" s="15" t="s">
        <v>7</v>
      </c>
      <c r="I119" s="15" t="s">
        <v>8</v>
      </c>
      <c r="J119" s="15" t="s">
        <v>9</v>
      </c>
      <c r="K119" s="15" t="s">
        <v>2166</v>
      </c>
      <c r="L119" s="15" t="s">
        <v>2168</v>
      </c>
      <c r="M119" s="169">
        <v>5.9700000000000003E-26</v>
      </c>
      <c r="N119" s="15" t="s">
        <v>5</v>
      </c>
      <c r="O119" s="15" t="s">
        <v>2167</v>
      </c>
      <c r="P119" s="15" t="s">
        <v>12</v>
      </c>
      <c r="Q119" s="15">
        <v>1.6000000000000001E-3</v>
      </c>
      <c r="R119" s="15">
        <v>1305</v>
      </c>
      <c r="S119" s="15" t="s">
        <v>2169</v>
      </c>
      <c r="T119" s="15">
        <v>2</v>
      </c>
      <c r="U119" s="15" t="s">
        <v>15</v>
      </c>
      <c r="V119" s="15" t="s">
        <v>23</v>
      </c>
      <c r="W119" s="15" t="s">
        <v>5979</v>
      </c>
      <c r="X119" s="15">
        <v>2</v>
      </c>
      <c r="Y119" s="15" t="s">
        <v>8243</v>
      </c>
      <c r="Z119" s="15">
        <v>0.157</v>
      </c>
      <c r="AA119" s="15" t="s">
        <v>2343</v>
      </c>
      <c r="AB119" s="15" t="s">
        <v>6535</v>
      </c>
      <c r="AC119" s="15">
        <v>108358</v>
      </c>
      <c r="AD119" s="15" t="s">
        <v>23</v>
      </c>
      <c r="AE119" s="15">
        <v>0.27893899999999999</v>
      </c>
      <c r="AF119" s="15">
        <v>5.6756500000000001E-2</v>
      </c>
      <c r="AG119" s="169">
        <v>8.8899999999999998E-7</v>
      </c>
      <c r="AH119" s="15">
        <v>238</v>
      </c>
      <c r="AI119" s="15" t="s">
        <v>2342</v>
      </c>
      <c r="AJ119" s="15">
        <v>0.99739999999999995</v>
      </c>
      <c r="AK119" s="15" t="s">
        <v>6625</v>
      </c>
      <c r="AL119" s="15" t="s">
        <v>2590</v>
      </c>
      <c r="AM119" s="15" t="s">
        <v>2342</v>
      </c>
      <c r="AN119" s="15" t="s">
        <v>23</v>
      </c>
      <c r="AO119" s="15" t="s">
        <v>23</v>
      </c>
    </row>
    <row r="120" spans="1:41">
      <c r="A120" s="15" t="s">
        <v>601</v>
      </c>
      <c r="B120" s="15" t="s">
        <v>6045</v>
      </c>
      <c r="C120" s="15" t="s">
        <v>598</v>
      </c>
      <c r="D120" s="15" t="s">
        <v>4</v>
      </c>
      <c r="E120" s="15" t="s">
        <v>602</v>
      </c>
      <c r="F120" s="15">
        <v>2</v>
      </c>
      <c r="G120" s="15">
        <v>237388132</v>
      </c>
      <c r="H120" s="15" t="s">
        <v>120</v>
      </c>
      <c r="I120" s="15" t="s">
        <v>8</v>
      </c>
      <c r="J120" s="15" t="s">
        <v>17</v>
      </c>
      <c r="K120" s="15" t="s">
        <v>603</v>
      </c>
      <c r="L120" s="15" t="s">
        <v>605</v>
      </c>
      <c r="M120" s="169">
        <v>7.21E-15</v>
      </c>
      <c r="N120" s="15" t="s">
        <v>16</v>
      </c>
      <c r="O120" s="15" t="s">
        <v>604</v>
      </c>
      <c r="P120" s="15" t="s">
        <v>12</v>
      </c>
      <c r="Q120" s="15">
        <v>1.8000000000000001E-4</v>
      </c>
      <c r="R120" s="15">
        <v>37</v>
      </c>
      <c r="S120" s="15" t="s">
        <v>602</v>
      </c>
      <c r="T120" s="15">
        <v>1</v>
      </c>
      <c r="U120" s="15" t="s">
        <v>16</v>
      </c>
      <c r="V120" s="15" t="s">
        <v>6046</v>
      </c>
      <c r="W120" s="15" t="s">
        <v>23</v>
      </c>
      <c r="X120" s="15">
        <v>2</v>
      </c>
      <c r="Y120" s="15" t="s">
        <v>3097</v>
      </c>
      <c r="Z120" s="169">
        <v>1.9000000000000001E-14</v>
      </c>
      <c r="AA120" s="15" t="s">
        <v>2342</v>
      </c>
      <c r="AB120" s="15" t="s">
        <v>23</v>
      </c>
      <c r="AC120" s="15" t="s">
        <v>23</v>
      </c>
      <c r="AD120" s="15" t="s">
        <v>23</v>
      </c>
      <c r="AE120" s="15" t="s">
        <v>23</v>
      </c>
      <c r="AF120" s="15" t="s">
        <v>23</v>
      </c>
      <c r="AG120" s="15" t="s">
        <v>23</v>
      </c>
      <c r="AH120" s="15" t="s">
        <v>23</v>
      </c>
      <c r="AI120" s="15" t="s">
        <v>23</v>
      </c>
      <c r="AJ120" s="15" t="s">
        <v>23</v>
      </c>
      <c r="AK120" s="15" t="s">
        <v>6606</v>
      </c>
      <c r="AL120" s="15" t="s">
        <v>2349</v>
      </c>
      <c r="AM120" s="15" t="s">
        <v>2343</v>
      </c>
      <c r="AN120" s="15" t="s">
        <v>23</v>
      </c>
      <c r="AO120" s="15" t="s">
        <v>23</v>
      </c>
    </row>
    <row r="121" spans="1:41">
      <c r="A121" s="15" t="s">
        <v>1183</v>
      </c>
      <c r="B121" s="15" t="s">
        <v>7164</v>
      </c>
      <c r="C121" s="15" t="s">
        <v>7125</v>
      </c>
      <c r="D121" s="15" t="s">
        <v>4</v>
      </c>
      <c r="E121" s="15" t="s">
        <v>1184</v>
      </c>
      <c r="F121" s="15">
        <v>3</v>
      </c>
      <c r="G121" s="15">
        <v>3102704</v>
      </c>
      <c r="H121" s="15" t="s">
        <v>7</v>
      </c>
      <c r="I121" s="15" t="s">
        <v>8</v>
      </c>
      <c r="J121" s="15" t="s">
        <v>9</v>
      </c>
      <c r="K121" s="15" t="s">
        <v>1185</v>
      </c>
      <c r="L121" s="15" t="s">
        <v>1187</v>
      </c>
      <c r="M121" s="169">
        <v>2.58E-16</v>
      </c>
      <c r="N121" s="15" t="s">
        <v>5</v>
      </c>
      <c r="O121" s="15" t="s">
        <v>1186</v>
      </c>
      <c r="P121" s="15" t="s">
        <v>12</v>
      </c>
      <c r="Q121" s="15">
        <v>4.0000000000000001E-3</v>
      </c>
      <c r="R121" s="15">
        <v>3383</v>
      </c>
      <c r="S121" s="15" t="s">
        <v>1184</v>
      </c>
      <c r="T121" s="15">
        <v>1</v>
      </c>
      <c r="U121" s="15" t="s">
        <v>5</v>
      </c>
      <c r="V121" s="15" t="s">
        <v>23</v>
      </c>
      <c r="W121" s="15" t="s">
        <v>7166</v>
      </c>
      <c r="X121" s="15">
        <v>2</v>
      </c>
      <c r="Y121" s="15" t="s">
        <v>3179</v>
      </c>
      <c r="Z121" s="169">
        <v>3.3999999999999998E-9</v>
      </c>
      <c r="AA121" s="15" t="s">
        <v>2343</v>
      </c>
      <c r="AB121" s="15" t="s">
        <v>6588</v>
      </c>
      <c r="AC121" s="15">
        <v>101190</v>
      </c>
      <c r="AD121" s="15" t="s">
        <v>23</v>
      </c>
      <c r="AE121" s="15">
        <v>7.3990299999999995E-2</v>
      </c>
      <c r="AF121" s="15">
        <v>4.0844499999999999E-2</v>
      </c>
      <c r="AG121" s="15">
        <v>7.0061300000000007E-2</v>
      </c>
      <c r="AH121" s="15">
        <v>503</v>
      </c>
      <c r="AI121" s="15" t="s">
        <v>2342</v>
      </c>
      <c r="AJ121" s="15">
        <v>0.88419999999999999</v>
      </c>
      <c r="AK121" s="15" t="s">
        <v>6589</v>
      </c>
      <c r="AL121" s="15" t="s">
        <v>2354</v>
      </c>
      <c r="AM121" s="15" t="s">
        <v>2342</v>
      </c>
      <c r="AN121" s="15" t="s">
        <v>23</v>
      </c>
      <c r="AO121" s="15" t="s">
        <v>23</v>
      </c>
    </row>
    <row r="122" spans="1:41">
      <c r="A122" s="15" t="s">
        <v>779</v>
      </c>
      <c r="B122" s="15" t="s">
        <v>5939</v>
      </c>
      <c r="C122" s="15" t="s">
        <v>50</v>
      </c>
      <c r="D122" s="15" t="s">
        <v>4</v>
      </c>
      <c r="E122" s="15" t="s">
        <v>34</v>
      </c>
      <c r="F122" s="15">
        <v>3</v>
      </c>
      <c r="G122" s="15">
        <v>5187805</v>
      </c>
      <c r="H122" s="15" t="s">
        <v>21</v>
      </c>
      <c r="I122" s="15" t="s">
        <v>34</v>
      </c>
      <c r="J122" s="15" t="s">
        <v>22</v>
      </c>
      <c r="K122" s="15" t="s">
        <v>23</v>
      </c>
      <c r="L122" s="15" t="s">
        <v>781</v>
      </c>
      <c r="M122" s="169">
        <v>7.6000000000000002E-28</v>
      </c>
      <c r="N122" s="15" t="s">
        <v>5</v>
      </c>
      <c r="O122" s="15" t="s">
        <v>780</v>
      </c>
      <c r="P122" s="15" t="s">
        <v>12</v>
      </c>
      <c r="Q122" s="15">
        <v>1.1999999999999999E-3</v>
      </c>
      <c r="R122" s="15">
        <v>991</v>
      </c>
      <c r="S122" s="15" t="s">
        <v>288</v>
      </c>
      <c r="T122" s="15">
        <v>3</v>
      </c>
      <c r="U122" s="15" t="s">
        <v>129</v>
      </c>
      <c r="V122" s="15" t="s">
        <v>23</v>
      </c>
      <c r="W122" s="15" t="s">
        <v>5939</v>
      </c>
      <c r="X122" s="15">
        <v>1</v>
      </c>
      <c r="Y122" s="15" t="s">
        <v>8114</v>
      </c>
      <c r="Z122" s="169">
        <v>8.5000000000000003E-27</v>
      </c>
      <c r="AA122" s="15" t="s">
        <v>2342</v>
      </c>
      <c r="AB122" s="15" t="s">
        <v>6529</v>
      </c>
      <c r="AC122" s="15">
        <v>108268</v>
      </c>
      <c r="AD122" s="15" t="s">
        <v>23</v>
      </c>
      <c r="AE122" s="15">
        <v>0.241124</v>
      </c>
      <c r="AF122" s="15">
        <v>4.3294800000000001E-2</v>
      </c>
      <c r="AG122" s="169">
        <v>2.5600000000000001E-8</v>
      </c>
      <c r="AH122" s="15">
        <v>460</v>
      </c>
      <c r="AI122" s="15" t="s">
        <v>2342</v>
      </c>
      <c r="AJ122" s="15">
        <v>1</v>
      </c>
      <c r="AK122" s="15" t="s">
        <v>6530</v>
      </c>
      <c r="AL122" s="15" t="s">
        <v>2363</v>
      </c>
      <c r="AM122" s="15" t="s">
        <v>2343</v>
      </c>
      <c r="AN122" s="15" t="s">
        <v>23</v>
      </c>
      <c r="AO122" s="15" t="s">
        <v>23</v>
      </c>
    </row>
    <row r="123" spans="1:41">
      <c r="A123" s="15" t="s">
        <v>1653</v>
      </c>
      <c r="B123" s="15" t="s">
        <v>5995</v>
      </c>
      <c r="C123" s="15" t="s">
        <v>210</v>
      </c>
      <c r="D123" s="15" t="s">
        <v>4</v>
      </c>
      <c r="E123" s="15" t="s">
        <v>42</v>
      </c>
      <c r="F123" s="15">
        <v>3</v>
      </c>
      <c r="G123" s="15">
        <v>12351592</v>
      </c>
      <c r="H123" s="15" t="s">
        <v>21</v>
      </c>
      <c r="I123" s="15" t="s">
        <v>42</v>
      </c>
      <c r="J123" s="15" t="s">
        <v>22</v>
      </c>
      <c r="K123" s="15" t="s">
        <v>23</v>
      </c>
      <c r="L123" s="15" t="s">
        <v>1655</v>
      </c>
      <c r="M123" s="169">
        <v>3.5600000000000002E-19</v>
      </c>
      <c r="N123" s="15" t="s">
        <v>16</v>
      </c>
      <c r="O123" s="15" t="s">
        <v>1654</v>
      </c>
      <c r="P123" s="15" t="s">
        <v>12</v>
      </c>
      <c r="Q123" s="15">
        <v>1.7000000000000001E-4</v>
      </c>
      <c r="R123" s="15">
        <v>129</v>
      </c>
      <c r="S123" s="15" t="s">
        <v>791</v>
      </c>
      <c r="T123" s="15">
        <v>5</v>
      </c>
      <c r="U123" s="15" t="s">
        <v>171</v>
      </c>
      <c r="V123" s="15" t="s">
        <v>6047</v>
      </c>
      <c r="W123" s="15" t="s">
        <v>23</v>
      </c>
      <c r="X123" s="15">
        <v>2</v>
      </c>
      <c r="Y123" s="15" t="s">
        <v>8190</v>
      </c>
      <c r="Z123" s="169">
        <v>4.3000000000000002E-18</v>
      </c>
      <c r="AA123" s="15" t="s">
        <v>2342</v>
      </c>
      <c r="AB123" s="15" t="s">
        <v>6573</v>
      </c>
      <c r="AC123" s="15">
        <v>93238</v>
      </c>
      <c r="AD123" s="15" t="s">
        <v>23</v>
      </c>
      <c r="AE123" s="15">
        <v>-0.54617199999999999</v>
      </c>
      <c r="AF123" s="15">
        <v>0.13964199999999999</v>
      </c>
      <c r="AG123" s="169">
        <v>9.1799999999999995E-5</v>
      </c>
      <c r="AH123" s="15">
        <v>37</v>
      </c>
      <c r="AI123" s="15" t="s">
        <v>2342</v>
      </c>
      <c r="AJ123" s="15">
        <v>0.99590000000000001</v>
      </c>
      <c r="AK123" s="15" t="s">
        <v>6574</v>
      </c>
      <c r="AL123" s="15" t="s">
        <v>2591</v>
      </c>
      <c r="AM123" s="15" t="s">
        <v>2342</v>
      </c>
      <c r="AN123" s="15" t="s">
        <v>23</v>
      </c>
      <c r="AO123" s="15" t="s">
        <v>23</v>
      </c>
    </row>
    <row r="124" spans="1:41">
      <c r="A124" s="15" t="s">
        <v>1369</v>
      </c>
      <c r="B124" s="15" t="s">
        <v>6048</v>
      </c>
      <c r="C124" s="15" t="s">
        <v>1370</v>
      </c>
      <c r="D124" s="15" t="s">
        <v>74</v>
      </c>
      <c r="E124" s="15" t="s">
        <v>115</v>
      </c>
      <c r="F124" s="15">
        <v>3</v>
      </c>
      <c r="G124" s="15">
        <v>36993547</v>
      </c>
      <c r="H124" s="15" t="s">
        <v>21</v>
      </c>
      <c r="I124" s="15" t="s">
        <v>115</v>
      </c>
      <c r="J124" s="15" t="s">
        <v>22</v>
      </c>
      <c r="K124" s="15" t="s">
        <v>23</v>
      </c>
      <c r="L124" s="15" t="s">
        <v>1373</v>
      </c>
      <c r="M124" s="169">
        <v>1.6099999999999999E-31</v>
      </c>
      <c r="N124" s="15" t="s">
        <v>5</v>
      </c>
      <c r="O124" s="15" t="s">
        <v>1371</v>
      </c>
      <c r="P124" s="15" t="s">
        <v>1372</v>
      </c>
      <c r="Q124" s="169">
        <v>7.4999999999999993E-5</v>
      </c>
      <c r="R124" s="15">
        <v>58</v>
      </c>
      <c r="S124" s="15" t="s">
        <v>2592</v>
      </c>
      <c r="T124" s="15">
        <v>8</v>
      </c>
      <c r="U124" s="15" t="s">
        <v>309</v>
      </c>
      <c r="V124" s="15" t="s">
        <v>23</v>
      </c>
      <c r="W124" s="15" t="s">
        <v>6049</v>
      </c>
      <c r="X124" s="15">
        <v>14</v>
      </c>
      <c r="Y124" s="15" t="s">
        <v>3210</v>
      </c>
      <c r="Z124" s="169">
        <v>1.4999999999999999E-31</v>
      </c>
      <c r="AA124" s="15" t="s">
        <v>2342</v>
      </c>
      <c r="AB124" s="15" t="s">
        <v>6674</v>
      </c>
      <c r="AC124" s="15">
        <v>1427</v>
      </c>
      <c r="AD124" s="15">
        <v>33898</v>
      </c>
      <c r="AE124" s="15">
        <v>27.860900000000001</v>
      </c>
      <c r="AF124" s="15">
        <v>2.1269900000000002</v>
      </c>
      <c r="AG124" s="15">
        <v>0.11774999999999999</v>
      </c>
      <c r="AH124" s="15">
        <v>6</v>
      </c>
      <c r="AI124" s="15" t="s">
        <v>2342</v>
      </c>
      <c r="AJ124" s="15">
        <v>0.49170000000000003</v>
      </c>
      <c r="AK124" s="15" t="s">
        <v>6674</v>
      </c>
      <c r="AL124" s="15" t="s">
        <v>23</v>
      </c>
      <c r="AM124" s="15" t="s">
        <v>2343</v>
      </c>
      <c r="AN124" s="15" t="s">
        <v>23</v>
      </c>
      <c r="AO124" s="15" t="s">
        <v>23</v>
      </c>
    </row>
    <row r="125" spans="1:41">
      <c r="A125" s="15" t="s">
        <v>1636</v>
      </c>
      <c r="B125" s="15" t="s">
        <v>6023</v>
      </c>
      <c r="C125" s="15" t="s">
        <v>514</v>
      </c>
      <c r="D125" s="15" t="s">
        <v>4</v>
      </c>
      <c r="E125" s="15" t="s">
        <v>28</v>
      </c>
      <c r="F125" s="15">
        <v>3</v>
      </c>
      <c r="G125" s="15">
        <v>38007772</v>
      </c>
      <c r="H125" s="15" t="s">
        <v>21</v>
      </c>
      <c r="I125" s="15" t="s">
        <v>28</v>
      </c>
      <c r="J125" s="15" t="s">
        <v>22</v>
      </c>
      <c r="K125" s="15" t="s">
        <v>23</v>
      </c>
      <c r="L125" s="15" t="s">
        <v>1638</v>
      </c>
      <c r="M125" s="169">
        <v>4.4299999999999998E-13</v>
      </c>
      <c r="N125" s="15" t="s">
        <v>16</v>
      </c>
      <c r="O125" s="15" t="s">
        <v>1637</v>
      </c>
      <c r="P125" s="15" t="s">
        <v>12</v>
      </c>
      <c r="Q125" s="15">
        <v>8.0000000000000002E-3</v>
      </c>
      <c r="R125" s="15">
        <v>6849</v>
      </c>
      <c r="S125" s="15" t="s">
        <v>28</v>
      </c>
      <c r="T125" s="15">
        <v>1</v>
      </c>
      <c r="U125" s="15" t="s">
        <v>16</v>
      </c>
      <c r="V125" s="15" t="s">
        <v>6023</v>
      </c>
      <c r="W125" s="15" t="s">
        <v>23</v>
      </c>
      <c r="X125" s="15">
        <v>1</v>
      </c>
      <c r="Y125" s="15" t="s">
        <v>8189</v>
      </c>
      <c r="Z125" s="169">
        <v>6.3000000000000002E-11</v>
      </c>
      <c r="AA125" s="15" t="s">
        <v>2343</v>
      </c>
      <c r="AB125" s="15" t="s">
        <v>23</v>
      </c>
      <c r="AC125" s="15" t="s">
        <v>23</v>
      </c>
      <c r="AD125" s="15" t="s">
        <v>23</v>
      </c>
      <c r="AE125" s="15" t="s">
        <v>23</v>
      </c>
      <c r="AF125" s="15" t="s">
        <v>23</v>
      </c>
      <c r="AG125" s="15" t="s">
        <v>23</v>
      </c>
      <c r="AH125" s="15" t="s">
        <v>23</v>
      </c>
      <c r="AI125" s="15" t="s">
        <v>23</v>
      </c>
      <c r="AJ125" s="15" t="s">
        <v>23</v>
      </c>
      <c r="AK125" s="15" t="s">
        <v>6626</v>
      </c>
      <c r="AL125" s="15" t="s">
        <v>23</v>
      </c>
      <c r="AM125" s="15" t="s">
        <v>2343</v>
      </c>
      <c r="AN125" s="15" t="s">
        <v>23</v>
      </c>
      <c r="AO125" s="15" t="s">
        <v>23</v>
      </c>
    </row>
    <row r="126" spans="1:41">
      <c r="A126" s="15" t="s">
        <v>1418</v>
      </c>
      <c r="B126" s="15" t="s">
        <v>6017</v>
      </c>
      <c r="C126" s="15" t="s">
        <v>7141</v>
      </c>
      <c r="D126" s="15" t="s">
        <v>4</v>
      </c>
      <c r="E126" s="15" t="s">
        <v>186</v>
      </c>
      <c r="F126" s="15">
        <v>3</v>
      </c>
      <c r="G126" s="15">
        <v>38138661</v>
      </c>
      <c r="H126" s="15" t="s">
        <v>21</v>
      </c>
      <c r="I126" s="15" t="s">
        <v>186</v>
      </c>
      <c r="J126" s="15" t="s">
        <v>22</v>
      </c>
      <c r="K126" s="15" t="s">
        <v>23</v>
      </c>
      <c r="L126" s="15" t="s">
        <v>1420</v>
      </c>
      <c r="M126" s="169">
        <v>5.7300000000000003E-37</v>
      </c>
      <c r="N126" s="15" t="s">
        <v>5</v>
      </c>
      <c r="O126" s="15" t="s">
        <v>1419</v>
      </c>
      <c r="P126" s="15" t="s">
        <v>12</v>
      </c>
      <c r="Q126" s="15">
        <v>1.6000000000000001E-4</v>
      </c>
      <c r="R126" s="15">
        <v>137</v>
      </c>
      <c r="S126" s="15" t="s">
        <v>1421</v>
      </c>
      <c r="T126" s="15">
        <v>2</v>
      </c>
      <c r="U126" s="15" t="s">
        <v>15</v>
      </c>
      <c r="V126" s="15" t="s">
        <v>7180</v>
      </c>
      <c r="W126" s="15" t="s">
        <v>6050</v>
      </c>
      <c r="X126" s="15">
        <v>8</v>
      </c>
      <c r="Y126" s="15" t="s">
        <v>3124</v>
      </c>
      <c r="Z126" s="169">
        <v>3.6000000000000001E-38</v>
      </c>
      <c r="AA126" s="15" t="s">
        <v>2342</v>
      </c>
      <c r="AB126" s="15" t="s">
        <v>23</v>
      </c>
      <c r="AC126" s="15" t="s">
        <v>23</v>
      </c>
      <c r="AD126" s="15" t="s">
        <v>23</v>
      </c>
      <c r="AE126" s="15" t="s">
        <v>23</v>
      </c>
      <c r="AF126" s="15" t="s">
        <v>23</v>
      </c>
      <c r="AG126" s="15" t="s">
        <v>23</v>
      </c>
      <c r="AH126" s="15" t="s">
        <v>23</v>
      </c>
      <c r="AI126" s="15" t="s">
        <v>23</v>
      </c>
      <c r="AJ126" s="15" t="s">
        <v>23</v>
      </c>
      <c r="AK126" s="15" t="s">
        <v>6679</v>
      </c>
      <c r="AL126" s="15" t="s">
        <v>2345</v>
      </c>
      <c r="AM126" s="15" t="s">
        <v>2343</v>
      </c>
      <c r="AN126" s="15" t="s">
        <v>23</v>
      </c>
      <c r="AO126" s="15" t="s">
        <v>23</v>
      </c>
    </row>
    <row r="127" spans="1:41">
      <c r="A127" s="15" t="s">
        <v>1028</v>
      </c>
      <c r="B127" s="15" t="s">
        <v>6051</v>
      </c>
      <c r="C127" s="15" t="s">
        <v>1029</v>
      </c>
      <c r="D127" s="15" t="s">
        <v>74</v>
      </c>
      <c r="E127" s="15" t="s">
        <v>1030</v>
      </c>
      <c r="F127" s="15">
        <v>3</v>
      </c>
      <c r="G127" s="15">
        <v>39103525</v>
      </c>
      <c r="H127" s="15" t="s">
        <v>108</v>
      </c>
      <c r="I127" s="15" t="s">
        <v>75</v>
      </c>
      <c r="J127" s="15" t="s">
        <v>9</v>
      </c>
      <c r="K127" s="15" t="s">
        <v>1031</v>
      </c>
      <c r="L127" s="15" t="s">
        <v>1034</v>
      </c>
      <c r="M127" s="169">
        <v>6.5700000000000002E-20</v>
      </c>
      <c r="N127" s="15" t="s">
        <v>5</v>
      </c>
      <c r="O127" s="15" t="s">
        <v>1032</v>
      </c>
      <c r="P127" s="15" t="s">
        <v>1033</v>
      </c>
      <c r="Q127" s="15">
        <v>6.8999999999999999E-3</v>
      </c>
      <c r="R127" s="15">
        <v>5379</v>
      </c>
      <c r="S127" s="15" t="s">
        <v>1030</v>
      </c>
      <c r="T127" s="15">
        <v>1</v>
      </c>
      <c r="U127" s="15" t="s">
        <v>5</v>
      </c>
      <c r="V127" s="15" t="s">
        <v>23</v>
      </c>
      <c r="W127" s="15" t="s">
        <v>6052</v>
      </c>
      <c r="X127" s="15">
        <v>2</v>
      </c>
      <c r="Y127" s="15" t="s">
        <v>3156</v>
      </c>
      <c r="Z127" s="15">
        <v>0.45100000000000001</v>
      </c>
      <c r="AA127" s="15" t="s">
        <v>2343</v>
      </c>
      <c r="AB127" s="15" t="s">
        <v>6651</v>
      </c>
      <c r="AC127" s="15">
        <v>201</v>
      </c>
      <c r="AD127" s="15">
        <v>93588</v>
      </c>
      <c r="AE127" s="15">
        <v>3.7822399999999998</v>
      </c>
      <c r="AF127" s="15">
        <v>0.39677000000000001</v>
      </c>
      <c r="AG127" s="15">
        <v>7.9979300000000003E-4</v>
      </c>
      <c r="AH127" s="15">
        <v>1171</v>
      </c>
      <c r="AI127" s="15" t="s">
        <v>2342</v>
      </c>
      <c r="AJ127" s="15">
        <v>0.52490000000000003</v>
      </c>
      <c r="AK127" s="15" t="s">
        <v>6651</v>
      </c>
      <c r="AL127" s="15" t="s">
        <v>23</v>
      </c>
      <c r="AM127" s="15" t="s">
        <v>2343</v>
      </c>
      <c r="AN127" s="15" t="s">
        <v>23</v>
      </c>
      <c r="AO127" s="15" t="s">
        <v>23</v>
      </c>
    </row>
    <row r="128" spans="1:41">
      <c r="A128" s="15" t="s">
        <v>478</v>
      </c>
      <c r="B128" s="15" t="s">
        <v>7167</v>
      </c>
      <c r="C128" s="15" t="s">
        <v>7145</v>
      </c>
      <c r="D128" s="15" t="s">
        <v>4</v>
      </c>
      <c r="E128" s="15" t="s">
        <v>479</v>
      </c>
      <c r="F128" s="15">
        <v>3</v>
      </c>
      <c r="G128" s="15">
        <v>46265822</v>
      </c>
      <c r="H128" s="15" t="s">
        <v>75</v>
      </c>
      <c r="I128" s="15" t="s">
        <v>108</v>
      </c>
      <c r="J128" s="15" t="s">
        <v>9</v>
      </c>
      <c r="K128" s="15" t="s">
        <v>480</v>
      </c>
      <c r="L128" s="15" t="s">
        <v>482</v>
      </c>
      <c r="M128" s="169">
        <v>2.4499999999999999E-16</v>
      </c>
      <c r="N128" s="15" t="s">
        <v>5</v>
      </c>
      <c r="O128" s="15" t="s">
        <v>481</v>
      </c>
      <c r="P128" s="15" t="s">
        <v>12</v>
      </c>
      <c r="Q128" s="15">
        <v>1.1000000000000001E-3</v>
      </c>
      <c r="R128" s="15">
        <v>954</v>
      </c>
      <c r="S128" s="15" t="s">
        <v>483</v>
      </c>
      <c r="T128" s="15">
        <v>2</v>
      </c>
      <c r="U128" s="15" t="s">
        <v>15</v>
      </c>
      <c r="V128" s="15" t="s">
        <v>23</v>
      </c>
      <c r="W128" s="15" t="s">
        <v>7168</v>
      </c>
      <c r="X128" s="15">
        <v>2</v>
      </c>
      <c r="Y128" s="15" t="s">
        <v>8082</v>
      </c>
      <c r="Z128" s="169">
        <v>1.8000000000000001E-15</v>
      </c>
      <c r="AA128" s="15" t="s">
        <v>2342</v>
      </c>
      <c r="AB128" s="15" t="s">
        <v>6559</v>
      </c>
      <c r="AC128" s="15">
        <v>100249</v>
      </c>
      <c r="AD128" s="15" t="s">
        <v>23</v>
      </c>
      <c r="AE128" s="15">
        <v>0.20580100000000001</v>
      </c>
      <c r="AF128" s="15">
        <v>7.59436E-2</v>
      </c>
      <c r="AG128" s="15">
        <v>6.7300499999999996E-3</v>
      </c>
      <c r="AH128" s="15">
        <v>154</v>
      </c>
      <c r="AI128" s="15" t="s">
        <v>2342</v>
      </c>
      <c r="AJ128" s="15">
        <v>0.88180000000000003</v>
      </c>
      <c r="AK128" s="15" t="s">
        <v>6560</v>
      </c>
      <c r="AL128" s="15" t="s">
        <v>2345</v>
      </c>
      <c r="AM128" s="15" t="s">
        <v>2343</v>
      </c>
      <c r="AN128" s="15" t="s">
        <v>23</v>
      </c>
      <c r="AO128" s="15" t="s">
        <v>23</v>
      </c>
    </row>
    <row r="129" spans="1:41">
      <c r="A129" s="15" t="s">
        <v>474</v>
      </c>
      <c r="B129" s="15" t="s">
        <v>6054</v>
      </c>
      <c r="C129" s="15" t="s">
        <v>7146</v>
      </c>
      <c r="D129" s="15" t="s">
        <v>4</v>
      </c>
      <c r="E129" s="15" t="s">
        <v>34</v>
      </c>
      <c r="F129" s="15">
        <v>3</v>
      </c>
      <c r="G129" s="15">
        <v>46357527</v>
      </c>
      <c r="H129" s="15" t="s">
        <v>21</v>
      </c>
      <c r="I129" s="15" t="s">
        <v>34</v>
      </c>
      <c r="J129" s="15" t="s">
        <v>22</v>
      </c>
      <c r="K129" s="15" t="s">
        <v>23</v>
      </c>
      <c r="L129" s="15" t="s">
        <v>476</v>
      </c>
      <c r="M129" s="169">
        <v>4.6800000000000003E-19</v>
      </c>
      <c r="N129" s="15" t="s">
        <v>16</v>
      </c>
      <c r="O129" s="15" t="s">
        <v>475</v>
      </c>
      <c r="P129" s="15" t="s">
        <v>12</v>
      </c>
      <c r="Q129" s="15">
        <v>1.2999999999999999E-3</v>
      </c>
      <c r="R129" s="15">
        <v>1084</v>
      </c>
      <c r="S129" s="15" t="s">
        <v>477</v>
      </c>
      <c r="T129" s="15">
        <v>3</v>
      </c>
      <c r="U129" s="15" t="s">
        <v>177</v>
      </c>
      <c r="V129" s="15" t="s">
        <v>6055</v>
      </c>
      <c r="W129" s="15" t="s">
        <v>23</v>
      </c>
      <c r="X129" s="15">
        <v>2</v>
      </c>
      <c r="Y129" s="15" t="s">
        <v>8081</v>
      </c>
      <c r="Z129" s="169">
        <v>9.0000000000000003E-19</v>
      </c>
      <c r="AA129" s="15" t="s">
        <v>2342</v>
      </c>
      <c r="AB129" s="15" t="s">
        <v>23</v>
      </c>
      <c r="AC129" s="15" t="s">
        <v>23</v>
      </c>
      <c r="AD129" s="15" t="s">
        <v>23</v>
      </c>
      <c r="AE129" s="15" t="s">
        <v>23</v>
      </c>
      <c r="AF129" s="15" t="s">
        <v>23</v>
      </c>
      <c r="AG129" s="15" t="s">
        <v>23</v>
      </c>
      <c r="AH129" s="15" t="s">
        <v>23</v>
      </c>
      <c r="AI129" s="15" t="s">
        <v>23</v>
      </c>
      <c r="AJ129" s="15" t="s">
        <v>23</v>
      </c>
      <c r="AK129" s="15" t="s">
        <v>6598</v>
      </c>
      <c r="AL129" s="15" t="s">
        <v>2360</v>
      </c>
      <c r="AM129" s="15" t="s">
        <v>2343</v>
      </c>
      <c r="AN129" s="15" t="s">
        <v>23</v>
      </c>
      <c r="AO129" s="15" t="s">
        <v>23</v>
      </c>
    </row>
    <row r="130" spans="1:41">
      <c r="A130" s="15" t="s">
        <v>1436</v>
      </c>
      <c r="B130" s="15" t="s">
        <v>6005</v>
      </c>
      <c r="C130" s="15" t="s">
        <v>7139</v>
      </c>
      <c r="D130" s="15" t="s">
        <v>4</v>
      </c>
      <c r="E130" s="15" t="s">
        <v>42</v>
      </c>
      <c r="F130" s="15">
        <v>3</v>
      </c>
      <c r="G130" s="15">
        <v>46979861</v>
      </c>
      <c r="H130" s="15" t="s">
        <v>21</v>
      </c>
      <c r="I130" s="15" t="s">
        <v>42</v>
      </c>
      <c r="J130" s="15" t="s">
        <v>22</v>
      </c>
      <c r="K130" s="15" t="s">
        <v>23</v>
      </c>
      <c r="L130" s="15" t="s">
        <v>1438</v>
      </c>
      <c r="M130" s="169">
        <v>5.9899999999999997E-13</v>
      </c>
      <c r="N130" s="15" t="s">
        <v>16</v>
      </c>
      <c r="O130" s="15" t="s">
        <v>1437</v>
      </c>
      <c r="P130" s="15" t="s">
        <v>12</v>
      </c>
      <c r="Q130" s="15">
        <v>1.1999999999999999E-3</v>
      </c>
      <c r="R130" s="15">
        <v>1004</v>
      </c>
      <c r="S130" s="15" t="s">
        <v>42</v>
      </c>
      <c r="T130" s="15">
        <v>1</v>
      </c>
      <c r="U130" s="15" t="s">
        <v>16</v>
      </c>
      <c r="V130" s="15" t="s">
        <v>6005</v>
      </c>
      <c r="W130" s="15" t="s">
        <v>23</v>
      </c>
      <c r="X130" s="15">
        <v>1</v>
      </c>
      <c r="Y130" s="15" t="s">
        <v>3217</v>
      </c>
      <c r="Z130" s="169">
        <v>1.2000000000000001E-11</v>
      </c>
      <c r="AA130" s="15" t="s">
        <v>2342</v>
      </c>
      <c r="AB130" s="15" t="s">
        <v>23</v>
      </c>
      <c r="AC130" s="15" t="s">
        <v>23</v>
      </c>
      <c r="AD130" s="15" t="s">
        <v>23</v>
      </c>
      <c r="AE130" s="15" t="s">
        <v>23</v>
      </c>
      <c r="AF130" s="15" t="s">
        <v>23</v>
      </c>
      <c r="AG130" s="15" t="s">
        <v>23</v>
      </c>
      <c r="AH130" s="15" t="s">
        <v>23</v>
      </c>
      <c r="AI130" s="15" t="s">
        <v>23</v>
      </c>
      <c r="AJ130" s="15" t="s">
        <v>23</v>
      </c>
      <c r="AK130" s="15" t="s">
        <v>6543</v>
      </c>
      <c r="AL130" s="15" t="s">
        <v>2345</v>
      </c>
      <c r="AM130" s="15" t="s">
        <v>2343</v>
      </c>
      <c r="AN130" s="15" t="s">
        <v>23</v>
      </c>
      <c r="AO130" s="15" t="s">
        <v>23</v>
      </c>
    </row>
    <row r="131" spans="1:41">
      <c r="A131" s="15" t="s">
        <v>409</v>
      </c>
      <c r="B131" s="15" t="s">
        <v>6056</v>
      </c>
      <c r="C131" s="15" t="s">
        <v>7147</v>
      </c>
      <c r="D131" s="15" t="s">
        <v>4</v>
      </c>
      <c r="E131" s="15" t="s">
        <v>28</v>
      </c>
      <c r="F131" s="15">
        <v>3</v>
      </c>
      <c r="G131" s="15">
        <v>49554602</v>
      </c>
      <c r="H131" s="15" t="s">
        <v>21</v>
      </c>
      <c r="I131" s="15" t="s">
        <v>28</v>
      </c>
      <c r="J131" s="15" t="s">
        <v>22</v>
      </c>
      <c r="K131" s="15" t="s">
        <v>23</v>
      </c>
      <c r="L131" s="15" t="s">
        <v>411</v>
      </c>
      <c r="M131" s="169">
        <v>4.8099999999999999E-12</v>
      </c>
      <c r="N131" s="15" t="s">
        <v>16</v>
      </c>
      <c r="O131" s="15" t="s">
        <v>410</v>
      </c>
      <c r="P131" s="15" t="s">
        <v>12</v>
      </c>
      <c r="Q131" s="15">
        <v>2.5000000000000001E-2</v>
      </c>
      <c r="R131" s="15">
        <v>20368</v>
      </c>
      <c r="S131" s="15" t="s">
        <v>28</v>
      </c>
      <c r="T131" s="15">
        <v>1</v>
      </c>
      <c r="U131" s="15" t="s">
        <v>16</v>
      </c>
      <c r="V131" s="15" t="s">
        <v>6057</v>
      </c>
      <c r="W131" s="15" t="s">
        <v>23</v>
      </c>
      <c r="X131" s="15">
        <v>2</v>
      </c>
      <c r="Y131" s="15" t="s">
        <v>8075</v>
      </c>
      <c r="Z131" s="15">
        <v>1.83E-2</v>
      </c>
      <c r="AA131" s="15" t="s">
        <v>2343</v>
      </c>
      <c r="AB131" s="15" t="s">
        <v>23</v>
      </c>
      <c r="AC131" s="15" t="s">
        <v>23</v>
      </c>
      <c r="AD131" s="15" t="s">
        <v>23</v>
      </c>
      <c r="AE131" s="15" t="s">
        <v>23</v>
      </c>
      <c r="AF131" s="15" t="s">
        <v>23</v>
      </c>
      <c r="AG131" s="15" t="s">
        <v>23</v>
      </c>
      <c r="AH131" s="15" t="s">
        <v>23</v>
      </c>
      <c r="AI131" s="15" t="s">
        <v>23</v>
      </c>
      <c r="AJ131" s="15" t="s">
        <v>23</v>
      </c>
      <c r="AK131" s="15" t="s">
        <v>6585</v>
      </c>
      <c r="AL131" s="15" t="s">
        <v>2593</v>
      </c>
      <c r="AM131" s="15" t="s">
        <v>2343</v>
      </c>
      <c r="AN131" s="15" t="s">
        <v>7203</v>
      </c>
      <c r="AO131" s="15" t="s">
        <v>7213</v>
      </c>
    </row>
    <row r="132" spans="1:41">
      <c r="A132" s="15" t="s">
        <v>300</v>
      </c>
      <c r="B132" s="15" t="s">
        <v>6058</v>
      </c>
      <c r="C132" s="15" t="s">
        <v>7148</v>
      </c>
      <c r="D132" s="15" t="s">
        <v>4</v>
      </c>
      <c r="E132" s="15" t="s">
        <v>20</v>
      </c>
      <c r="F132" s="15">
        <v>3</v>
      </c>
      <c r="G132" s="15">
        <v>49674401</v>
      </c>
      <c r="H132" s="15" t="s">
        <v>21</v>
      </c>
      <c r="I132" s="15" t="s">
        <v>20</v>
      </c>
      <c r="J132" s="15" t="s">
        <v>22</v>
      </c>
      <c r="K132" s="15" t="s">
        <v>23</v>
      </c>
      <c r="L132" s="15" t="s">
        <v>302</v>
      </c>
      <c r="M132" s="169">
        <v>4.1999999999999998E-20</v>
      </c>
      <c r="N132" s="15" t="s">
        <v>16</v>
      </c>
      <c r="O132" s="15" t="s">
        <v>301</v>
      </c>
      <c r="P132" s="15" t="s">
        <v>12</v>
      </c>
      <c r="Q132" s="169">
        <v>8.9999999999999998E-4</v>
      </c>
      <c r="R132" s="15">
        <v>754</v>
      </c>
      <c r="S132" s="15" t="s">
        <v>2594</v>
      </c>
      <c r="T132" s="15">
        <v>4</v>
      </c>
      <c r="U132" s="15" t="s">
        <v>204</v>
      </c>
      <c r="V132" s="15" t="s">
        <v>6059</v>
      </c>
      <c r="W132" s="15" t="s">
        <v>5942</v>
      </c>
      <c r="X132" s="15">
        <v>5</v>
      </c>
      <c r="Y132" s="15" t="s">
        <v>8064</v>
      </c>
      <c r="Z132" s="169">
        <v>2.1999999999999999E-20</v>
      </c>
      <c r="AA132" s="15" t="s">
        <v>2342</v>
      </c>
      <c r="AB132" s="15" t="s">
        <v>6541</v>
      </c>
      <c r="AC132" s="15">
        <v>115121</v>
      </c>
      <c r="AD132" s="15" t="s">
        <v>23</v>
      </c>
      <c r="AE132" s="15">
        <v>-0.283356</v>
      </c>
      <c r="AF132" s="15">
        <v>5.4424100000000003E-2</v>
      </c>
      <c r="AG132" s="169">
        <v>1.92E-7</v>
      </c>
      <c r="AH132" s="15">
        <v>279</v>
      </c>
      <c r="AI132" s="15" t="s">
        <v>2342</v>
      </c>
      <c r="AJ132" s="15">
        <v>0.99990000000000001</v>
      </c>
      <c r="AK132" s="15" t="s">
        <v>6542</v>
      </c>
      <c r="AL132" s="15" t="s">
        <v>23</v>
      </c>
      <c r="AM132" s="15" t="s">
        <v>2343</v>
      </c>
      <c r="AN132" s="15" t="s">
        <v>23</v>
      </c>
      <c r="AO132" s="15" t="s">
        <v>23</v>
      </c>
    </row>
    <row r="133" spans="1:41">
      <c r="A133" s="15" t="s">
        <v>2206</v>
      </c>
      <c r="B133" s="15" t="s">
        <v>5964</v>
      </c>
      <c r="C133" s="15" t="s">
        <v>41</v>
      </c>
      <c r="D133" s="15" t="s">
        <v>4</v>
      </c>
      <c r="E133" s="15" t="s">
        <v>2207</v>
      </c>
      <c r="F133" s="15">
        <v>3</v>
      </c>
      <c r="G133" s="15">
        <v>49810371</v>
      </c>
      <c r="H133" s="15" t="s">
        <v>7</v>
      </c>
      <c r="I133" s="15" t="s">
        <v>8</v>
      </c>
      <c r="J133" s="15" t="s">
        <v>9</v>
      </c>
      <c r="K133" s="15" t="s">
        <v>2208</v>
      </c>
      <c r="L133" s="15" t="s">
        <v>2210</v>
      </c>
      <c r="M133" s="169">
        <v>6.5000000000000002E-12</v>
      </c>
      <c r="N133" s="15" t="s">
        <v>5</v>
      </c>
      <c r="O133" s="15" t="s">
        <v>2209</v>
      </c>
      <c r="P133" s="15" t="s">
        <v>12</v>
      </c>
      <c r="Q133" s="15">
        <v>5.1999999999999998E-3</v>
      </c>
      <c r="R133" s="15">
        <v>4483</v>
      </c>
      <c r="S133" s="15" t="s">
        <v>2207</v>
      </c>
      <c r="T133" s="15">
        <v>1</v>
      </c>
      <c r="U133" s="15" t="s">
        <v>5</v>
      </c>
      <c r="V133" s="15" t="s">
        <v>23</v>
      </c>
      <c r="W133" s="15" t="s">
        <v>5964</v>
      </c>
      <c r="X133" s="15">
        <v>1</v>
      </c>
      <c r="Y133" s="15" t="s">
        <v>8246</v>
      </c>
      <c r="Z133" s="169">
        <v>2E-3</v>
      </c>
      <c r="AA133" s="15" t="s">
        <v>2343</v>
      </c>
      <c r="AB133" s="15" t="s">
        <v>23</v>
      </c>
      <c r="AC133" s="15" t="s">
        <v>23</v>
      </c>
      <c r="AD133" s="15" t="s">
        <v>23</v>
      </c>
      <c r="AE133" s="15" t="s">
        <v>23</v>
      </c>
      <c r="AF133" s="15" t="s">
        <v>23</v>
      </c>
      <c r="AG133" s="15" t="s">
        <v>23</v>
      </c>
      <c r="AH133" s="15" t="s">
        <v>23</v>
      </c>
      <c r="AI133" s="15" t="s">
        <v>23</v>
      </c>
      <c r="AJ133" s="15" t="s">
        <v>23</v>
      </c>
      <c r="AK133" s="15" t="s">
        <v>6544</v>
      </c>
      <c r="AL133" s="15" t="s">
        <v>23</v>
      </c>
      <c r="AM133" s="15" t="s">
        <v>2343</v>
      </c>
      <c r="AN133" s="15" t="s">
        <v>23</v>
      </c>
      <c r="AO133" s="15" t="s">
        <v>23</v>
      </c>
    </row>
    <row r="134" spans="1:41">
      <c r="A134" s="15" t="s">
        <v>1143</v>
      </c>
      <c r="B134" s="15" t="s">
        <v>6056</v>
      </c>
      <c r="C134" s="15" t="s">
        <v>7147</v>
      </c>
      <c r="D134" s="15" t="s">
        <v>4</v>
      </c>
      <c r="E134" s="15" t="s">
        <v>34</v>
      </c>
      <c r="F134" s="15">
        <v>3</v>
      </c>
      <c r="G134" s="15">
        <v>50288190</v>
      </c>
      <c r="H134" s="15" t="s">
        <v>21</v>
      </c>
      <c r="I134" s="15" t="s">
        <v>34</v>
      </c>
      <c r="J134" s="15" t="s">
        <v>22</v>
      </c>
      <c r="K134" s="15" t="s">
        <v>23</v>
      </c>
      <c r="L134" s="15" t="s">
        <v>1145</v>
      </c>
      <c r="M134" s="169">
        <v>4.1200000000000002E-104</v>
      </c>
      <c r="N134" s="15" t="s">
        <v>5</v>
      </c>
      <c r="O134" s="15" t="s">
        <v>1144</v>
      </c>
      <c r="P134" s="15" t="s">
        <v>12</v>
      </c>
      <c r="Q134" s="15">
        <v>3.0000000000000001E-3</v>
      </c>
      <c r="R134" s="15">
        <v>2477</v>
      </c>
      <c r="S134" s="15" t="s">
        <v>2595</v>
      </c>
      <c r="T134" s="15">
        <v>9</v>
      </c>
      <c r="U134" s="15" t="s">
        <v>54</v>
      </c>
      <c r="V134" s="15" t="s">
        <v>5974</v>
      </c>
      <c r="W134" s="15" t="s">
        <v>6060</v>
      </c>
      <c r="X134" s="15">
        <v>6</v>
      </c>
      <c r="Y134" s="15" t="s">
        <v>3173</v>
      </c>
      <c r="Z134" s="169">
        <v>6.7E-97</v>
      </c>
      <c r="AA134" s="15" t="s">
        <v>2342</v>
      </c>
      <c r="AB134" s="15" t="s">
        <v>23</v>
      </c>
      <c r="AC134" s="15" t="s">
        <v>23</v>
      </c>
      <c r="AD134" s="15" t="s">
        <v>23</v>
      </c>
      <c r="AE134" s="15" t="s">
        <v>23</v>
      </c>
      <c r="AF134" s="15" t="s">
        <v>23</v>
      </c>
      <c r="AG134" s="15" t="s">
        <v>23</v>
      </c>
      <c r="AH134" s="15" t="s">
        <v>23</v>
      </c>
      <c r="AI134" s="15" t="s">
        <v>23</v>
      </c>
      <c r="AJ134" s="15" t="s">
        <v>23</v>
      </c>
      <c r="AK134" s="15" t="s">
        <v>6585</v>
      </c>
      <c r="AL134" s="15" t="s">
        <v>23</v>
      </c>
      <c r="AM134" s="15" t="s">
        <v>2343</v>
      </c>
      <c r="AN134" s="15" t="s">
        <v>23</v>
      </c>
      <c r="AO134" s="15" t="s">
        <v>23</v>
      </c>
    </row>
    <row r="135" spans="1:41">
      <c r="A135" s="15" t="s">
        <v>688</v>
      </c>
      <c r="B135" s="15" t="s">
        <v>5971</v>
      </c>
      <c r="C135" s="15" t="s">
        <v>7133</v>
      </c>
      <c r="D135" s="15" t="s">
        <v>4</v>
      </c>
      <c r="E135" s="15" t="s">
        <v>1494</v>
      </c>
      <c r="F135" s="15">
        <v>3</v>
      </c>
      <c r="G135" s="15">
        <v>50353736</v>
      </c>
      <c r="H135" s="15" t="s">
        <v>7</v>
      </c>
      <c r="I135" s="15" t="s">
        <v>8</v>
      </c>
      <c r="J135" s="15" t="s">
        <v>17</v>
      </c>
      <c r="K135" s="15" t="s">
        <v>1495</v>
      </c>
      <c r="L135" s="15" t="s">
        <v>1497</v>
      </c>
      <c r="M135" s="169">
        <v>1.19E-13</v>
      </c>
      <c r="N135" s="15" t="s">
        <v>5</v>
      </c>
      <c r="O135" s="15" t="s">
        <v>1496</v>
      </c>
      <c r="P135" s="15" t="s">
        <v>12</v>
      </c>
      <c r="Q135" s="15">
        <v>4.0000000000000001E-3</v>
      </c>
      <c r="R135" s="15">
        <v>3318</v>
      </c>
      <c r="S135" s="15" t="s">
        <v>2297</v>
      </c>
      <c r="T135" s="15">
        <v>3</v>
      </c>
      <c r="U135" s="15" t="s">
        <v>129</v>
      </c>
      <c r="V135" s="15" t="s">
        <v>23</v>
      </c>
      <c r="W135" s="15" t="s">
        <v>6061</v>
      </c>
      <c r="X135" s="15">
        <v>3</v>
      </c>
      <c r="Y135" s="15" t="s">
        <v>3111</v>
      </c>
      <c r="Z135" s="169">
        <v>2.0999999999999999E-5</v>
      </c>
      <c r="AA135" s="15" t="s">
        <v>2343</v>
      </c>
      <c r="AB135" s="15" t="s">
        <v>6590</v>
      </c>
      <c r="AC135" s="15">
        <v>7696</v>
      </c>
      <c r="AD135" s="15" t="s">
        <v>23</v>
      </c>
      <c r="AE135" s="15">
        <v>0.266127</v>
      </c>
      <c r="AF135" s="15">
        <v>0.131165</v>
      </c>
      <c r="AG135" s="15">
        <v>4.2464000000000002E-2</v>
      </c>
      <c r="AH135" s="15">
        <v>52</v>
      </c>
      <c r="AI135" s="15" t="s">
        <v>2342</v>
      </c>
      <c r="AJ135" s="15">
        <v>0.1275</v>
      </c>
      <c r="AK135" s="15" t="s">
        <v>6617</v>
      </c>
      <c r="AL135" s="15" t="s">
        <v>23</v>
      </c>
      <c r="AM135" s="15" t="s">
        <v>2343</v>
      </c>
      <c r="AN135" s="15" t="s">
        <v>23</v>
      </c>
      <c r="AO135" s="15" t="s">
        <v>23</v>
      </c>
    </row>
    <row r="136" spans="1:41">
      <c r="A136" s="15" t="s">
        <v>99</v>
      </c>
      <c r="B136" s="15" t="s">
        <v>5984</v>
      </c>
      <c r="C136" s="15" t="s">
        <v>95</v>
      </c>
      <c r="D136" s="15" t="s">
        <v>4</v>
      </c>
      <c r="E136" s="15" t="s">
        <v>96</v>
      </c>
      <c r="F136" s="15">
        <v>3</v>
      </c>
      <c r="G136" s="15">
        <v>51988821</v>
      </c>
      <c r="H136" s="15" t="s">
        <v>7</v>
      </c>
      <c r="I136" s="15" t="s">
        <v>8</v>
      </c>
      <c r="J136" s="15" t="s">
        <v>9</v>
      </c>
      <c r="K136" s="15" t="s">
        <v>100</v>
      </c>
      <c r="L136" s="15" t="s">
        <v>98</v>
      </c>
      <c r="M136" s="169">
        <v>5.2599999999999996E-21</v>
      </c>
      <c r="N136" s="15" t="s">
        <v>5</v>
      </c>
      <c r="O136" s="15" t="s">
        <v>97</v>
      </c>
      <c r="P136" s="15" t="s">
        <v>12</v>
      </c>
      <c r="Q136" s="15">
        <v>4.0000000000000001E-3</v>
      </c>
      <c r="R136" s="15">
        <v>3301</v>
      </c>
      <c r="S136" s="15" t="s">
        <v>2298</v>
      </c>
      <c r="T136" s="15">
        <v>2</v>
      </c>
      <c r="U136" s="15" t="s">
        <v>15</v>
      </c>
      <c r="V136" s="15" t="s">
        <v>23</v>
      </c>
      <c r="W136" s="15" t="s">
        <v>5984</v>
      </c>
      <c r="X136" s="15">
        <v>1</v>
      </c>
      <c r="Y136" s="15" t="s">
        <v>3039</v>
      </c>
      <c r="Z136" s="169">
        <v>8.0999999999999996E-21</v>
      </c>
      <c r="AA136" s="15" t="s">
        <v>2342</v>
      </c>
      <c r="AB136" s="15" t="s">
        <v>23</v>
      </c>
      <c r="AC136" s="15" t="s">
        <v>23</v>
      </c>
      <c r="AD136" s="15" t="s">
        <v>23</v>
      </c>
      <c r="AE136" s="15" t="s">
        <v>23</v>
      </c>
      <c r="AF136" s="15" t="s">
        <v>23</v>
      </c>
      <c r="AG136" s="15" t="s">
        <v>23</v>
      </c>
      <c r="AH136" s="15" t="s">
        <v>23</v>
      </c>
      <c r="AI136" s="15" t="s">
        <v>23</v>
      </c>
      <c r="AJ136" s="15" t="s">
        <v>23</v>
      </c>
      <c r="AK136" s="15" t="s">
        <v>6552</v>
      </c>
      <c r="AL136" s="15" t="s">
        <v>2596</v>
      </c>
      <c r="AM136" s="15" t="s">
        <v>2343</v>
      </c>
      <c r="AN136" s="15" t="s">
        <v>23</v>
      </c>
      <c r="AO136" s="15" t="s">
        <v>23</v>
      </c>
    </row>
    <row r="137" spans="1:41">
      <c r="A137" s="15" t="s">
        <v>740</v>
      </c>
      <c r="B137" s="15" t="s">
        <v>6056</v>
      </c>
      <c r="C137" s="15" t="s">
        <v>7147</v>
      </c>
      <c r="D137" s="15" t="s">
        <v>4</v>
      </c>
      <c r="E137" s="15" t="s">
        <v>741</v>
      </c>
      <c r="F137" s="15">
        <v>3</v>
      </c>
      <c r="G137" s="15">
        <v>52366791</v>
      </c>
      <c r="H137" s="15" t="s">
        <v>108</v>
      </c>
      <c r="I137" s="15" t="s">
        <v>8</v>
      </c>
      <c r="J137" s="15" t="s">
        <v>9</v>
      </c>
      <c r="K137" s="15" t="s">
        <v>742</v>
      </c>
      <c r="L137" s="15" t="s">
        <v>560</v>
      </c>
      <c r="M137" s="169">
        <v>1.7999999999999999E-13</v>
      </c>
      <c r="N137" s="15" t="s">
        <v>5</v>
      </c>
      <c r="O137" s="15" t="s">
        <v>743</v>
      </c>
      <c r="P137" s="15" t="s">
        <v>12</v>
      </c>
      <c r="Q137" s="15">
        <v>8.4000000000000003E-4</v>
      </c>
      <c r="R137" s="15">
        <v>693</v>
      </c>
      <c r="S137" s="15" t="s">
        <v>741</v>
      </c>
      <c r="T137" s="15">
        <v>1</v>
      </c>
      <c r="U137" s="15" t="s">
        <v>5</v>
      </c>
      <c r="V137" s="15" t="s">
        <v>23</v>
      </c>
      <c r="W137" s="15" t="s">
        <v>6062</v>
      </c>
      <c r="X137" s="15">
        <v>4</v>
      </c>
      <c r="Y137" s="15" t="s">
        <v>8110</v>
      </c>
      <c r="Z137" s="169">
        <v>8.7999999999999999E-13</v>
      </c>
      <c r="AA137" s="15" t="s">
        <v>2342</v>
      </c>
      <c r="AB137" s="15" t="s">
        <v>23</v>
      </c>
      <c r="AC137" s="15" t="s">
        <v>23</v>
      </c>
      <c r="AD137" s="15" t="s">
        <v>23</v>
      </c>
      <c r="AE137" s="15" t="s">
        <v>23</v>
      </c>
      <c r="AF137" s="15" t="s">
        <v>23</v>
      </c>
      <c r="AG137" s="15" t="s">
        <v>23</v>
      </c>
      <c r="AH137" s="15" t="s">
        <v>23</v>
      </c>
      <c r="AI137" s="15" t="s">
        <v>23</v>
      </c>
      <c r="AJ137" s="15" t="s">
        <v>23</v>
      </c>
      <c r="AK137" s="15" t="s">
        <v>6585</v>
      </c>
      <c r="AL137" s="15" t="s">
        <v>2354</v>
      </c>
      <c r="AM137" s="15" t="s">
        <v>2343</v>
      </c>
      <c r="AN137" s="15" t="s">
        <v>23</v>
      </c>
      <c r="AO137" s="15" t="s">
        <v>23</v>
      </c>
    </row>
    <row r="138" spans="1:41">
      <c r="A138" s="15" t="s">
        <v>2028</v>
      </c>
      <c r="B138" s="15" t="s">
        <v>6063</v>
      </c>
      <c r="C138" s="15" t="s">
        <v>284</v>
      </c>
      <c r="D138" s="15" t="s">
        <v>4</v>
      </c>
      <c r="E138" s="15" t="s">
        <v>34</v>
      </c>
      <c r="F138" s="15">
        <v>3</v>
      </c>
      <c r="G138" s="15">
        <v>52495413</v>
      </c>
      <c r="H138" s="15" t="s">
        <v>21</v>
      </c>
      <c r="I138" s="15" t="s">
        <v>34</v>
      </c>
      <c r="J138" s="15" t="s">
        <v>22</v>
      </c>
      <c r="K138" s="15" t="s">
        <v>23</v>
      </c>
      <c r="L138" s="15" t="s">
        <v>2598</v>
      </c>
      <c r="M138" s="169">
        <v>1.1700000000000001E-15</v>
      </c>
      <c r="N138" s="15" t="s">
        <v>5</v>
      </c>
      <c r="O138" s="15" t="s">
        <v>2597</v>
      </c>
      <c r="P138" s="15" t="s">
        <v>12</v>
      </c>
      <c r="Q138" s="15">
        <v>6.7999999999999996E-3</v>
      </c>
      <c r="R138" s="15">
        <v>5173</v>
      </c>
      <c r="S138" s="15" t="s">
        <v>2599</v>
      </c>
      <c r="T138" s="15">
        <v>4</v>
      </c>
      <c r="U138" s="15" t="s">
        <v>199</v>
      </c>
      <c r="V138" s="15" t="s">
        <v>5984</v>
      </c>
      <c r="W138" s="15" t="s">
        <v>6064</v>
      </c>
      <c r="X138" s="15">
        <v>4</v>
      </c>
      <c r="Y138" s="15" t="s">
        <v>3147</v>
      </c>
      <c r="Z138" s="169">
        <v>7.1999999999999997E-16</v>
      </c>
      <c r="AA138" s="15" t="s">
        <v>2342</v>
      </c>
      <c r="AB138" s="15" t="s">
        <v>23</v>
      </c>
      <c r="AC138" s="15" t="s">
        <v>23</v>
      </c>
      <c r="AD138" s="15" t="s">
        <v>23</v>
      </c>
      <c r="AE138" s="15" t="s">
        <v>23</v>
      </c>
      <c r="AF138" s="15" t="s">
        <v>23</v>
      </c>
      <c r="AG138" s="15" t="s">
        <v>23</v>
      </c>
      <c r="AH138" s="15" t="s">
        <v>23</v>
      </c>
      <c r="AI138" s="15" t="s">
        <v>23</v>
      </c>
      <c r="AJ138" s="15" t="s">
        <v>23</v>
      </c>
      <c r="AK138" s="15" t="s">
        <v>6567</v>
      </c>
      <c r="AL138" s="15" t="s">
        <v>2357</v>
      </c>
      <c r="AM138" s="15" t="s">
        <v>2343</v>
      </c>
      <c r="AN138" s="15" t="s">
        <v>23</v>
      </c>
      <c r="AO138" s="15" t="s">
        <v>23</v>
      </c>
    </row>
    <row r="139" spans="1:41">
      <c r="A139" s="15" t="s">
        <v>928</v>
      </c>
      <c r="B139" s="15" t="s">
        <v>5964</v>
      </c>
      <c r="C139" s="15" t="s">
        <v>41</v>
      </c>
      <c r="D139" s="15" t="s">
        <v>4</v>
      </c>
      <c r="E139" s="15" t="s">
        <v>34</v>
      </c>
      <c r="F139" s="15">
        <v>3</v>
      </c>
      <c r="G139" s="15">
        <v>58008564</v>
      </c>
      <c r="H139" s="15" t="s">
        <v>21</v>
      </c>
      <c r="I139" s="15" t="s">
        <v>34</v>
      </c>
      <c r="J139" s="15" t="s">
        <v>22</v>
      </c>
      <c r="K139" s="15" t="s">
        <v>23</v>
      </c>
      <c r="L139" s="15" t="s">
        <v>930</v>
      </c>
      <c r="M139" s="169">
        <v>2.2099999999999999E-13</v>
      </c>
      <c r="N139" s="15" t="s">
        <v>16</v>
      </c>
      <c r="O139" s="15" t="s">
        <v>929</v>
      </c>
      <c r="P139" s="15" t="s">
        <v>12</v>
      </c>
      <c r="Q139" s="15">
        <v>1.0999999999999999E-2</v>
      </c>
      <c r="R139" s="15">
        <v>9506</v>
      </c>
      <c r="S139" s="15" t="s">
        <v>2600</v>
      </c>
      <c r="T139" s="15">
        <v>2</v>
      </c>
      <c r="U139" s="15" t="s">
        <v>87</v>
      </c>
      <c r="V139" s="15" t="s">
        <v>5964</v>
      </c>
      <c r="W139" s="15" t="s">
        <v>23</v>
      </c>
      <c r="X139" s="15">
        <v>1</v>
      </c>
      <c r="Y139" s="15" t="s">
        <v>8127</v>
      </c>
      <c r="Z139" s="169">
        <v>2.5000000000000001E-11</v>
      </c>
      <c r="AA139" s="15" t="s">
        <v>2343</v>
      </c>
      <c r="AB139" s="15" t="s">
        <v>23</v>
      </c>
      <c r="AC139" s="15" t="s">
        <v>23</v>
      </c>
      <c r="AD139" s="15" t="s">
        <v>23</v>
      </c>
      <c r="AE139" s="15" t="s">
        <v>23</v>
      </c>
      <c r="AF139" s="15" t="s">
        <v>23</v>
      </c>
      <c r="AG139" s="15" t="s">
        <v>23</v>
      </c>
      <c r="AH139" s="15" t="s">
        <v>23</v>
      </c>
      <c r="AI139" s="15" t="s">
        <v>23</v>
      </c>
      <c r="AJ139" s="15" t="s">
        <v>23</v>
      </c>
      <c r="AK139" s="15" t="s">
        <v>6544</v>
      </c>
      <c r="AL139" s="15" t="s">
        <v>23</v>
      </c>
      <c r="AM139" s="15" t="s">
        <v>2343</v>
      </c>
      <c r="AN139" s="15" t="s">
        <v>23</v>
      </c>
      <c r="AO139" s="15" t="s">
        <v>23</v>
      </c>
    </row>
    <row r="140" spans="1:41">
      <c r="A140" s="15" t="s">
        <v>1358</v>
      </c>
      <c r="B140" s="15" t="s">
        <v>5938</v>
      </c>
      <c r="C140" s="15" t="s">
        <v>7127</v>
      </c>
      <c r="D140" s="15" t="s">
        <v>74</v>
      </c>
      <c r="E140" s="15" t="s">
        <v>1359</v>
      </c>
      <c r="F140" s="15">
        <v>3</v>
      </c>
      <c r="G140" s="15">
        <v>69964940</v>
      </c>
      <c r="H140" s="15" t="s">
        <v>108</v>
      </c>
      <c r="I140" s="15" t="s">
        <v>75</v>
      </c>
      <c r="J140" s="15" t="s">
        <v>9</v>
      </c>
      <c r="K140" s="15" t="s">
        <v>1360</v>
      </c>
      <c r="L140" s="15" t="s">
        <v>1363</v>
      </c>
      <c r="M140" s="169">
        <v>7.1099999999999999E-17</v>
      </c>
      <c r="N140" s="15" t="s">
        <v>16</v>
      </c>
      <c r="O140" s="15" t="s">
        <v>1361</v>
      </c>
      <c r="P140" s="15" t="s">
        <v>1362</v>
      </c>
      <c r="Q140" s="15">
        <v>4.1000000000000003E-3</v>
      </c>
      <c r="R140" s="15">
        <v>3532</v>
      </c>
      <c r="S140" s="15" t="s">
        <v>1364</v>
      </c>
      <c r="T140" s="15">
        <v>2</v>
      </c>
      <c r="U140" s="15" t="s">
        <v>87</v>
      </c>
      <c r="V140" s="15" t="s">
        <v>6065</v>
      </c>
      <c r="W140" s="15" t="s">
        <v>6066</v>
      </c>
      <c r="X140" s="15">
        <v>6</v>
      </c>
      <c r="Y140" s="15" t="s">
        <v>8165</v>
      </c>
      <c r="Z140" s="169">
        <v>6.5000000000000001E-19</v>
      </c>
      <c r="AA140" s="15" t="s">
        <v>2342</v>
      </c>
      <c r="AB140" s="15" t="s">
        <v>23</v>
      </c>
      <c r="AC140" s="15" t="s">
        <v>23</v>
      </c>
      <c r="AD140" s="15" t="s">
        <v>23</v>
      </c>
      <c r="AE140" s="15" t="s">
        <v>23</v>
      </c>
      <c r="AF140" s="15" t="s">
        <v>23</v>
      </c>
      <c r="AG140" s="15" t="s">
        <v>23</v>
      </c>
      <c r="AH140" s="15" t="s">
        <v>23</v>
      </c>
      <c r="AI140" s="15" t="s">
        <v>23</v>
      </c>
      <c r="AJ140" s="15" t="s">
        <v>23</v>
      </c>
      <c r="AK140" s="15" t="s">
        <v>6673</v>
      </c>
      <c r="AL140" s="15" t="s">
        <v>2601</v>
      </c>
      <c r="AM140" s="15" t="s">
        <v>2343</v>
      </c>
      <c r="AN140" s="15" t="s">
        <v>23</v>
      </c>
      <c r="AO140" s="15" t="s">
        <v>23</v>
      </c>
    </row>
    <row r="141" spans="1:41">
      <c r="A141" s="15" t="s">
        <v>1656</v>
      </c>
      <c r="B141" s="15" t="s">
        <v>6067</v>
      </c>
      <c r="C141" s="15" t="s">
        <v>1099</v>
      </c>
      <c r="D141" s="15" t="s">
        <v>74</v>
      </c>
      <c r="E141" s="15" t="s">
        <v>20</v>
      </c>
      <c r="F141" s="15">
        <v>3</v>
      </c>
      <c r="G141" s="15">
        <v>93874244</v>
      </c>
      <c r="H141" s="15" t="s">
        <v>21</v>
      </c>
      <c r="I141" s="15" t="s">
        <v>20</v>
      </c>
      <c r="J141" s="15" t="s">
        <v>22</v>
      </c>
      <c r="K141" s="15" t="s">
        <v>23</v>
      </c>
      <c r="L141" s="15" t="s">
        <v>1659</v>
      </c>
      <c r="M141" s="169">
        <v>2.4800000000000001E-17</v>
      </c>
      <c r="N141" s="15" t="s">
        <v>5</v>
      </c>
      <c r="O141" s="15" t="s">
        <v>1657</v>
      </c>
      <c r="P141" s="15" t="s">
        <v>1658</v>
      </c>
      <c r="Q141" s="15">
        <v>6.2E-4</v>
      </c>
      <c r="R141" s="15">
        <v>468</v>
      </c>
      <c r="S141" s="15" t="s">
        <v>1589</v>
      </c>
      <c r="T141" s="15">
        <v>4</v>
      </c>
      <c r="U141" s="15" t="s">
        <v>199</v>
      </c>
      <c r="V141" s="15" t="s">
        <v>23</v>
      </c>
      <c r="W141" s="15" t="s">
        <v>6068</v>
      </c>
      <c r="X141" s="15">
        <v>5</v>
      </c>
      <c r="Y141" s="15" t="s">
        <v>3251</v>
      </c>
      <c r="Z141" s="169">
        <v>1.3E-17</v>
      </c>
      <c r="AA141" s="15" t="s">
        <v>2342</v>
      </c>
      <c r="AB141" s="15" t="s">
        <v>6690</v>
      </c>
      <c r="AC141" s="15">
        <v>3467</v>
      </c>
      <c r="AD141" s="15">
        <v>117976</v>
      </c>
      <c r="AE141" s="15">
        <v>2.1343399999999999</v>
      </c>
      <c r="AF141" s="15">
        <v>0.48309800000000003</v>
      </c>
      <c r="AG141" s="15">
        <v>0.116562</v>
      </c>
      <c r="AH141" s="15">
        <v>154</v>
      </c>
      <c r="AI141" s="15" t="s">
        <v>2342</v>
      </c>
      <c r="AJ141" s="15">
        <v>0.96579999999999999</v>
      </c>
      <c r="AK141" s="15" t="s">
        <v>6691</v>
      </c>
      <c r="AL141" s="15" t="s">
        <v>2362</v>
      </c>
      <c r="AM141" s="15" t="s">
        <v>2343</v>
      </c>
      <c r="AN141" s="15" t="s">
        <v>23</v>
      </c>
      <c r="AO141" s="15" t="s">
        <v>23</v>
      </c>
    </row>
    <row r="142" spans="1:41">
      <c r="A142" s="15" t="s">
        <v>1293</v>
      </c>
      <c r="B142" s="15" t="s">
        <v>5964</v>
      </c>
      <c r="C142" s="15" t="s">
        <v>41</v>
      </c>
      <c r="D142" s="15" t="s">
        <v>4</v>
      </c>
      <c r="E142" s="15" t="s">
        <v>1294</v>
      </c>
      <c r="F142" s="15">
        <v>3</v>
      </c>
      <c r="G142" s="15">
        <v>120331309</v>
      </c>
      <c r="H142" s="15" t="s">
        <v>108</v>
      </c>
      <c r="I142" s="15" t="s">
        <v>75</v>
      </c>
      <c r="J142" s="15" t="s">
        <v>9</v>
      </c>
      <c r="K142" s="15" t="s">
        <v>1295</v>
      </c>
      <c r="L142" s="15" t="s">
        <v>1297</v>
      </c>
      <c r="M142" s="169">
        <v>1.02E-14</v>
      </c>
      <c r="N142" s="15" t="s">
        <v>5</v>
      </c>
      <c r="O142" s="15" t="s">
        <v>1296</v>
      </c>
      <c r="P142" s="15" t="s">
        <v>12</v>
      </c>
      <c r="Q142" s="15">
        <v>1.6000000000000001E-4</v>
      </c>
      <c r="R142" s="15">
        <v>140</v>
      </c>
      <c r="S142" s="15" t="s">
        <v>1294</v>
      </c>
      <c r="T142" s="15">
        <v>1</v>
      </c>
      <c r="U142" s="15" t="s">
        <v>5</v>
      </c>
      <c r="V142" s="15" t="s">
        <v>23</v>
      </c>
      <c r="W142" s="15" t="s">
        <v>5964</v>
      </c>
      <c r="X142" s="15">
        <v>1</v>
      </c>
      <c r="Y142" s="15" t="s">
        <v>3237</v>
      </c>
      <c r="Z142" s="169">
        <v>3.2E-13</v>
      </c>
      <c r="AA142" s="15" t="s">
        <v>2342</v>
      </c>
      <c r="AB142" s="15" t="s">
        <v>23</v>
      </c>
      <c r="AC142" s="15" t="s">
        <v>23</v>
      </c>
      <c r="AD142" s="15" t="s">
        <v>23</v>
      </c>
      <c r="AE142" s="15" t="s">
        <v>23</v>
      </c>
      <c r="AF142" s="15" t="s">
        <v>23</v>
      </c>
      <c r="AG142" s="15" t="s">
        <v>23</v>
      </c>
      <c r="AH142" s="15" t="s">
        <v>23</v>
      </c>
      <c r="AI142" s="15" t="s">
        <v>23</v>
      </c>
      <c r="AJ142" s="15" t="s">
        <v>23</v>
      </c>
      <c r="AK142" s="15" t="s">
        <v>6544</v>
      </c>
      <c r="AL142" s="15" t="s">
        <v>23</v>
      </c>
      <c r="AM142" s="15" t="s">
        <v>2343</v>
      </c>
      <c r="AN142" s="15" t="s">
        <v>23</v>
      </c>
      <c r="AO142" s="15" t="s">
        <v>23</v>
      </c>
    </row>
    <row r="143" spans="1:41">
      <c r="A143" s="15" t="s">
        <v>463</v>
      </c>
      <c r="B143" s="15" t="s">
        <v>6022</v>
      </c>
      <c r="C143" s="15" t="s">
        <v>464</v>
      </c>
      <c r="D143" s="15" t="s">
        <v>4</v>
      </c>
      <c r="E143" s="15" t="s">
        <v>42</v>
      </c>
      <c r="F143" s="15">
        <v>3</v>
      </c>
      <c r="G143" s="15">
        <v>122254189</v>
      </c>
      <c r="H143" s="15" t="s">
        <v>21</v>
      </c>
      <c r="I143" s="15" t="s">
        <v>42</v>
      </c>
      <c r="J143" s="15" t="s">
        <v>22</v>
      </c>
      <c r="K143" s="15" t="s">
        <v>23</v>
      </c>
      <c r="L143" s="15" t="s">
        <v>466</v>
      </c>
      <c r="M143" s="169">
        <v>2.0199999999999999E-62</v>
      </c>
      <c r="N143" s="15" t="s">
        <v>5</v>
      </c>
      <c r="O143" s="15" t="s">
        <v>465</v>
      </c>
      <c r="P143" s="15" t="s">
        <v>12</v>
      </c>
      <c r="Q143" s="15">
        <v>4.6000000000000001E-4</v>
      </c>
      <c r="R143" s="15">
        <v>347</v>
      </c>
      <c r="S143" s="15" t="s">
        <v>880</v>
      </c>
      <c r="T143" s="15">
        <v>10</v>
      </c>
      <c r="U143" s="15" t="s">
        <v>156</v>
      </c>
      <c r="V143" s="15" t="s">
        <v>6069</v>
      </c>
      <c r="W143" s="15" t="s">
        <v>6022</v>
      </c>
      <c r="X143" s="15">
        <v>2</v>
      </c>
      <c r="Y143" s="15" t="s">
        <v>3081</v>
      </c>
      <c r="Z143" s="169">
        <v>8.2999999999999996E-63</v>
      </c>
      <c r="AA143" s="15" t="s">
        <v>2342</v>
      </c>
      <c r="AB143" s="15" t="s">
        <v>6596</v>
      </c>
      <c r="AC143" s="15">
        <v>115616</v>
      </c>
      <c r="AD143" s="15" t="s">
        <v>23</v>
      </c>
      <c r="AE143" s="15">
        <v>0.85771399999999998</v>
      </c>
      <c r="AF143" s="15">
        <v>0.10954700000000001</v>
      </c>
      <c r="AG143" s="169">
        <v>4.8900000000000002E-15</v>
      </c>
      <c r="AH143" s="15">
        <v>74</v>
      </c>
      <c r="AI143" s="15" t="s">
        <v>2342</v>
      </c>
      <c r="AJ143" s="15">
        <v>1</v>
      </c>
      <c r="AK143" s="15" t="s">
        <v>6597</v>
      </c>
      <c r="AL143" s="15" t="s">
        <v>2602</v>
      </c>
      <c r="AM143" s="15" t="s">
        <v>2342</v>
      </c>
      <c r="AN143" s="15" t="s">
        <v>7203</v>
      </c>
      <c r="AO143" s="15" t="s">
        <v>7216</v>
      </c>
    </row>
    <row r="144" spans="1:41">
      <c r="A144" s="15" t="s">
        <v>1216</v>
      </c>
      <c r="B144" s="15" t="s">
        <v>5951</v>
      </c>
      <c r="C144" s="15" t="s">
        <v>7131</v>
      </c>
      <c r="D144" s="15" t="s">
        <v>4</v>
      </c>
      <c r="E144" s="15" t="s">
        <v>39</v>
      </c>
      <c r="F144" s="15">
        <v>3</v>
      </c>
      <c r="G144" s="15">
        <v>124094837</v>
      </c>
      <c r="H144" s="15" t="s">
        <v>21</v>
      </c>
      <c r="I144" s="15" t="s">
        <v>39</v>
      </c>
      <c r="J144" s="15" t="s">
        <v>22</v>
      </c>
      <c r="K144" s="15" t="s">
        <v>23</v>
      </c>
      <c r="L144" s="15" t="s">
        <v>1218</v>
      </c>
      <c r="M144" s="169">
        <v>8.8699999999999993E-118</v>
      </c>
      <c r="N144" s="15" t="s">
        <v>16</v>
      </c>
      <c r="O144" s="15" t="s">
        <v>1217</v>
      </c>
      <c r="P144" s="15" t="s">
        <v>12</v>
      </c>
      <c r="Q144" s="15">
        <v>2.3E-3</v>
      </c>
      <c r="R144" s="15">
        <v>1896</v>
      </c>
      <c r="S144" s="15" t="s">
        <v>1219</v>
      </c>
      <c r="T144" s="15">
        <v>3</v>
      </c>
      <c r="U144" s="15" t="s">
        <v>177</v>
      </c>
      <c r="V144" s="15" t="s">
        <v>5951</v>
      </c>
      <c r="W144" s="15" t="s">
        <v>5949</v>
      </c>
      <c r="X144" s="15">
        <v>2</v>
      </c>
      <c r="Y144" s="15" t="s">
        <v>8152</v>
      </c>
      <c r="Z144" s="169">
        <v>3.1999999999999998E-87</v>
      </c>
      <c r="AA144" s="15" t="s">
        <v>2342</v>
      </c>
      <c r="AB144" s="15" t="s">
        <v>23</v>
      </c>
      <c r="AC144" s="15" t="s">
        <v>23</v>
      </c>
      <c r="AD144" s="15" t="s">
        <v>23</v>
      </c>
      <c r="AE144" s="15" t="s">
        <v>23</v>
      </c>
      <c r="AF144" s="15" t="s">
        <v>23</v>
      </c>
      <c r="AG144" s="15" t="s">
        <v>23</v>
      </c>
      <c r="AH144" s="15" t="s">
        <v>23</v>
      </c>
      <c r="AI144" s="15" t="s">
        <v>23</v>
      </c>
      <c r="AJ144" s="15" t="s">
        <v>23</v>
      </c>
      <c r="AK144" s="15" t="s">
        <v>6575</v>
      </c>
      <c r="AL144" s="15" t="s">
        <v>23</v>
      </c>
      <c r="AM144" s="15" t="s">
        <v>2343</v>
      </c>
      <c r="AN144" s="15" t="s">
        <v>23</v>
      </c>
      <c r="AO144" s="15" t="s">
        <v>23</v>
      </c>
    </row>
    <row r="145" spans="1:41">
      <c r="A145" s="15" t="s">
        <v>220</v>
      </c>
      <c r="B145" s="15" t="s">
        <v>5940</v>
      </c>
      <c r="C145" s="15" t="s">
        <v>61</v>
      </c>
      <c r="D145" s="15" t="s">
        <v>4</v>
      </c>
      <c r="E145" s="15" t="s">
        <v>28</v>
      </c>
      <c r="F145" s="15">
        <v>3</v>
      </c>
      <c r="G145" s="15">
        <v>126103790</v>
      </c>
      <c r="H145" s="15" t="s">
        <v>21</v>
      </c>
      <c r="I145" s="15" t="s">
        <v>28</v>
      </c>
      <c r="J145" s="15" t="s">
        <v>22</v>
      </c>
      <c r="K145" s="15" t="s">
        <v>23</v>
      </c>
      <c r="L145" s="15" t="s">
        <v>222</v>
      </c>
      <c r="M145" s="169">
        <v>1.7600000000000001E-13</v>
      </c>
      <c r="N145" s="15" t="s">
        <v>16</v>
      </c>
      <c r="O145" s="15" t="s">
        <v>221</v>
      </c>
      <c r="P145" s="15" t="s">
        <v>12</v>
      </c>
      <c r="Q145" s="15">
        <v>1.4999999999999999E-2</v>
      </c>
      <c r="R145" s="15">
        <v>12566</v>
      </c>
      <c r="S145" s="15" t="s">
        <v>28</v>
      </c>
      <c r="T145" s="15">
        <v>1</v>
      </c>
      <c r="U145" s="15" t="s">
        <v>16</v>
      </c>
      <c r="V145" s="15" t="s">
        <v>5940</v>
      </c>
      <c r="W145" s="15" t="s">
        <v>23</v>
      </c>
      <c r="X145" s="15">
        <v>1</v>
      </c>
      <c r="Y145" s="15" t="s">
        <v>8054</v>
      </c>
      <c r="Z145" s="169">
        <v>9.0999999999999996E-11</v>
      </c>
      <c r="AA145" s="15" t="s">
        <v>2343</v>
      </c>
      <c r="AB145" s="15" t="s">
        <v>6533</v>
      </c>
      <c r="AC145" s="15">
        <v>115985</v>
      </c>
      <c r="AD145" s="15" t="s">
        <v>23</v>
      </c>
      <c r="AE145" s="15">
        <v>-5.6299200000000001E-2</v>
      </c>
      <c r="AF145" s="15">
        <v>1.38583E-2</v>
      </c>
      <c r="AG145" s="169">
        <v>4.8600000000000002E-5</v>
      </c>
      <c r="AH145" s="15">
        <v>3242</v>
      </c>
      <c r="AI145" s="15" t="s">
        <v>2342</v>
      </c>
      <c r="AJ145" s="15">
        <v>0.87460000000000004</v>
      </c>
      <c r="AK145" s="15" t="s">
        <v>6534</v>
      </c>
      <c r="AL145" s="15" t="s">
        <v>23</v>
      </c>
      <c r="AM145" s="15" t="s">
        <v>2343</v>
      </c>
      <c r="AN145" s="15" t="s">
        <v>23</v>
      </c>
      <c r="AO145" s="15" t="s">
        <v>23</v>
      </c>
    </row>
    <row r="146" spans="1:41">
      <c r="A146" s="15" t="s">
        <v>102</v>
      </c>
      <c r="B146" s="15" t="s">
        <v>6058</v>
      </c>
      <c r="C146" s="15" t="s">
        <v>7148</v>
      </c>
      <c r="D146" s="15" t="s">
        <v>4</v>
      </c>
      <c r="E146" s="15" t="s">
        <v>103</v>
      </c>
      <c r="F146" s="15">
        <v>3</v>
      </c>
      <c r="G146" s="15">
        <v>127677730</v>
      </c>
      <c r="H146" s="15" t="s">
        <v>7</v>
      </c>
      <c r="I146" s="15" t="s">
        <v>8</v>
      </c>
      <c r="J146" s="15" t="s">
        <v>17</v>
      </c>
      <c r="K146" s="15" t="s">
        <v>104</v>
      </c>
      <c r="L146" s="15" t="s">
        <v>106</v>
      </c>
      <c r="M146" s="169">
        <v>1.0599999999999999E-11</v>
      </c>
      <c r="N146" s="15" t="s">
        <v>16</v>
      </c>
      <c r="O146" s="15" t="s">
        <v>105</v>
      </c>
      <c r="P146" s="15" t="s">
        <v>12</v>
      </c>
      <c r="Q146" s="15">
        <v>7.0000000000000001E-3</v>
      </c>
      <c r="R146" s="15">
        <v>5842</v>
      </c>
      <c r="S146" s="15" t="s">
        <v>103</v>
      </c>
      <c r="T146" s="15">
        <v>1</v>
      </c>
      <c r="U146" s="15" t="s">
        <v>16</v>
      </c>
      <c r="V146" s="15" t="s">
        <v>6058</v>
      </c>
      <c r="W146" s="15" t="s">
        <v>23</v>
      </c>
      <c r="X146" s="15">
        <v>1</v>
      </c>
      <c r="Y146" s="15" t="s">
        <v>8046</v>
      </c>
      <c r="Z146" s="169">
        <v>3E-9</v>
      </c>
      <c r="AA146" s="15" t="s">
        <v>2343</v>
      </c>
      <c r="AB146" s="15" t="s">
        <v>6541</v>
      </c>
      <c r="AC146" s="15">
        <v>115121</v>
      </c>
      <c r="AD146" s="15" t="s">
        <v>23</v>
      </c>
      <c r="AE146" s="15">
        <v>-3.68046E-2</v>
      </c>
      <c r="AF146" s="15">
        <v>2.5226599999999998E-2</v>
      </c>
      <c r="AG146" s="15">
        <v>0.14457600000000001</v>
      </c>
      <c r="AH146" s="15">
        <v>1298</v>
      </c>
      <c r="AI146" s="15" t="s">
        <v>2342</v>
      </c>
      <c r="AJ146" s="15">
        <v>0.05</v>
      </c>
      <c r="AK146" s="15" t="s">
        <v>6542</v>
      </c>
      <c r="AL146" s="15" t="s">
        <v>2345</v>
      </c>
      <c r="AM146" s="15" t="s">
        <v>2343</v>
      </c>
      <c r="AN146" s="15" t="s">
        <v>23</v>
      </c>
      <c r="AO146" s="15" t="s">
        <v>23</v>
      </c>
    </row>
    <row r="147" spans="1:41">
      <c r="A147" s="15" t="s">
        <v>1702</v>
      </c>
      <c r="B147" s="15" t="s">
        <v>6070</v>
      </c>
      <c r="C147" s="15" t="s">
        <v>7149</v>
      </c>
      <c r="D147" s="15" t="s">
        <v>4</v>
      </c>
      <c r="E147" s="15" t="s">
        <v>20</v>
      </c>
      <c r="F147" s="15">
        <v>3</v>
      </c>
      <c r="G147" s="15">
        <v>141487083</v>
      </c>
      <c r="H147" s="15" t="s">
        <v>21</v>
      </c>
      <c r="I147" s="15" t="s">
        <v>20</v>
      </c>
      <c r="J147" s="15" t="s">
        <v>22</v>
      </c>
      <c r="K147" s="15" t="s">
        <v>23</v>
      </c>
      <c r="L147" s="15" t="s">
        <v>1704</v>
      </c>
      <c r="M147" s="169">
        <v>1.15E-16</v>
      </c>
      <c r="N147" s="15" t="s">
        <v>16</v>
      </c>
      <c r="O147" s="15" t="s">
        <v>1703</v>
      </c>
      <c r="P147" s="15" t="s">
        <v>12</v>
      </c>
      <c r="Q147" s="15">
        <v>1.1999999999999999E-3</v>
      </c>
      <c r="R147" s="15">
        <v>970</v>
      </c>
      <c r="S147" s="15" t="s">
        <v>2603</v>
      </c>
      <c r="T147" s="15">
        <v>8</v>
      </c>
      <c r="U147" s="15" t="s">
        <v>256</v>
      </c>
      <c r="V147" s="15" t="s">
        <v>6071</v>
      </c>
      <c r="W147" s="15" t="s">
        <v>23</v>
      </c>
      <c r="X147" s="15">
        <v>2</v>
      </c>
      <c r="Y147" s="15" t="s">
        <v>3116</v>
      </c>
      <c r="Z147" s="169">
        <v>3.0999999999999998E-17</v>
      </c>
      <c r="AA147" s="15" t="s">
        <v>2342</v>
      </c>
      <c r="AB147" s="15" t="s">
        <v>6695</v>
      </c>
      <c r="AC147" s="15">
        <v>102034</v>
      </c>
      <c r="AD147" s="15" t="s">
        <v>23</v>
      </c>
      <c r="AE147" s="15">
        <v>-0.18923100000000001</v>
      </c>
      <c r="AF147" s="15">
        <v>6.08123E-2</v>
      </c>
      <c r="AG147" s="15">
        <v>1.8599700000000001E-3</v>
      </c>
      <c r="AH147" s="15">
        <v>242</v>
      </c>
      <c r="AI147" s="15" t="s">
        <v>2342</v>
      </c>
      <c r="AJ147" s="15">
        <v>0.97919999999999996</v>
      </c>
      <c r="AK147" s="15" t="s">
        <v>6696</v>
      </c>
      <c r="AL147" s="15" t="s">
        <v>23</v>
      </c>
      <c r="AM147" s="15" t="s">
        <v>2343</v>
      </c>
      <c r="AN147" s="15" t="s">
        <v>23</v>
      </c>
      <c r="AO147" s="15" t="s">
        <v>23</v>
      </c>
    </row>
    <row r="148" spans="1:41">
      <c r="A148" s="15" t="s">
        <v>360</v>
      </c>
      <c r="B148" s="15" t="s">
        <v>5977</v>
      </c>
      <c r="C148" s="15" t="s">
        <v>7135</v>
      </c>
      <c r="D148" s="15" t="s">
        <v>4</v>
      </c>
      <c r="E148" s="15" t="s">
        <v>34</v>
      </c>
      <c r="F148" s="15">
        <v>3</v>
      </c>
      <c r="G148" s="15">
        <v>142449428</v>
      </c>
      <c r="H148" s="15" t="s">
        <v>21</v>
      </c>
      <c r="I148" s="15" t="s">
        <v>34</v>
      </c>
      <c r="J148" s="15" t="s">
        <v>22</v>
      </c>
      <c r="K148" s="15" t="s">
        <v>23</v>
      </c>
      <c r="L148" s="15" t="s">
        <v>362</v>
      </c>
      <c r="M148" s="169">
        <v>1.27E-19</v>
      </c>
      <c r="N148" s="15" t="s">
        <v>16</v>
      </c>
      <c r="O148" s="15" t="s">
        <v>361</v>
      </c>
      <c r="P148" s="15" t="s">
        <v>12</v>
      </c>
      <c r="Q148" s="15">
        <v>4.4999999999999997E-3</v>
      </c>
      <c r="R148" s="15">
        <v>3708</v>
      </c>
      <c r="S148" s="15" t="s">
        <v>172</v>
      </c>
      <c r="T148" s="15">
        <v>2</v>
      </c>
      <c r="U148" s="15" t="s">
        <v>87</v>
      </c>
      <c r="V148" s="15" t="s">
        <v>6072</v>
      </c>
      <c r="W148" s="15" t="s">
        <v>6058</v>
      </c>
      <c r="X148" s="15">
        <v>5</v>
      </c>
      <c r="Y148" s="15" t="s">
        <v>8071</v>
      </c>
      <c r="Z148" s="169">
        <v>2E-19</v>
      </c>
      <c r="AA148" s="15" t="s">
        <v>2342</v>
      </c>
      <c r="AB148" s="15" t="s">
        <v>23</v>
      </c>
      <c r="AC148" s="15" t="s">
        <v>23</v>
      </c>
      <c r="AD148" s="15" t="s">
        <v>23</v>
      </c>
      <c r="AE148" s="15" t="s">
        <v>23</v>
      </c>
      <c r="AF148" s="15" t="s">
        <v>23</v>
      </c>
      <c r="AG148" s="15" t="s">
        <v>23</v>
      </c>
      <c r="AH148" s="15" t="s">
        <v>23</v>
      </c>
      <c r="AI148" s="15" t="s">
        <v>23</v>
      </c>
      <c r="AJ148" s="15" t="s">
        <v>23</v>
      </c>
      <c r="AK148" s="15" t="s">
        <v>6565</v>
      </c>
      <c r="AL148" s="15" t="s">
        <v>23</v>
      </c>
      <c r="AM148" s="15" t="s">
        <v>2343</v>
      </c>
      <c r="AN148" s="15" t="s">
        <v>23</v>
      </c>
      <c r="AO148" s="15" t="s">
        <v>23</v>
      </c>
    </row>
    <row r="149" spans="1:41">
      <c r="A149" s="15" t="s">
        <v>1059</v>
      </c>
      <c r="B149" s="15" t="s">
        <v>5964</v>
      </c>
      <c r="C149" s="15" t="s">
        <v>41</v>
      </c>
      <c r="D149" s="15" t="s">
        <v>4</v>
      </c>
      <c r="E149" s="15" t="s">
        <v>28</v>
      </c>
      <c r="F149" s="15">
        <v>3</v>
      </c>
      <c r="G149" s="15">
        <v>148991640</v>
      </c>
      <c r="H149" s="15" t="s">
        <v>21</v>
      </c>
      <c r="I149" s="15" t="s">
        <v>28</v>
      </c>
      <c r="J149" s="15" t="s">
        <v>22</v>
      </c>
      <c r="K149" s="15" t="s">
        <v>23</v>
      </c>
      <c r="L149" s="15" t="s">
        <v>1061</v>
      </c>
      <c r="M149" s="169">
        <v>6.7499999999999996E-15</v>
      </c>
      <c r="N149" s="15" t="s">
        <v>16</v>
      </c>
      <c r="O149" s="15" t="s">
        <v>1060</v>
      </c>
      <c r="P149" s="15" t="s">
        <v>12</v>
      </c>
      <c r="Q149" s="15">
        <v>4.8999999999999998E-3</v>
      </c>
      <c r="R149" s="15">
        <v>4244</v>
      </c>
      <c r="S149" s="15" t="s">
        <v>1062</v>
      </c>
      <c r="T149" s="15">
        <v>2</v>
      </c>
      <c r="U149" s="15" t="s">
        <v>87</v>
      </c>
      <c r="V149" s="15" t="s">
        <v>5964</v>
      </c>
      <c r="W149" s="15" t="s">
        <v>23</v>
      </c>
      <c r="X149" s="15">
        <v>1</v>
      </c>
      <c r="Y149" s="15" t="s">
        <v>8138</v>
      </c>
      <c r="Z149" s="169">
        <v>1.1E-13</v>
      </c>
      <c r="AA149" s="15" t="s">
        <v>2342</v>
      </c>
      <c r="AB149" s="15" t="s">
        <v>23</v>
      </c>
      <c r="AC149" s="15" t="s">
        <v>23</v>
      </c>
      <c r="AD149" s="15" t="s">
        <v>23</v>
      </c>
      <c r="AE149" s="15" t="s">
        <v>23</v>
      </c>
      <c r="AF149" s="15" t="s">
        <v>23</v>
      </c>
      <c r="AG149" s="15" t="s">
        <v>23</v>
      </c>
      <c r="AH149" s="15" t="s">
        <v>23</v>
      </c>
      <c r="AI149" s="15" t="s">
        <v>23</v>
      </c>
      <c r="AJ149" s="15" t="s">
        <v>23</v>
      </c>
      <c r="AK149" s="15" t="s">
        <v>6544</v>
      </c>
      <c r="AL149" s="15" t="s">
        <v>2345</v>
      </c>
      <c r="AM149" s="15" t="s">
        <v>2343</v>
      </c>
      <c r="AN149" s="15" t="s">
        <v>23</v>
      </c>
      <c r="AO149" s="15" t="s">
        <v>23</v>
      </c>
    </row>
    <row r="150" spans="1:41">
      <c r="A150" s="15" t="s">
        <v>1639</v>
      </c>
      <c r="B150" s="15" t="s">
        <v>6058</v>
      </c>
      <c r="C150" s="15" t="s">
        <v>7148</v>
      </c>
      <c r="D150" s="15" t="s">
        <v>4</v>
      </c>
      <c r="E150" s="15" t="s">
        <v>28</v>
      </c>
      <c r="F150" s="15">
        <v>3</v>
      </c>
      <c r="G150" s="15">
        <v>171603077</v>
      </c>
      <c r="H150" s="15" t="s">
        <v>21</v>
      </c>
      <c r="I150" s="15" t="s">
        <v>28</v>
      </c>
      <c r="J150" s="15" t="s">
        <v>22</v>
      </c>
      <c r="K150" s="15" t="s">
        <v>23</v>
      </c>
      <c r="L150" s="15" t="s">
        <v>1641</v>
      </c>
      <c r="M150" s="169">
        <v>1.73E-131</v>
      </c>
      <c r="N150" s="15" t="s">
        <v>5</v>
      </c>
      <c r="O150" s="15" t="s">
        <v>1640</v>
      </c>
      <c r="P150" s="15" t="s">
        <v>12</v>
      </c>
      <c r="Q150" s="15">
        <v>1.2E-2</v>
      </c>
      <c r="R150" s="15">
        <v>10096</v>
      </c>
      <c r="S150" s="15" t="s">
        <v>2604</v>
      </c>
      <c r="T150" s="15">
        <v>5</v>
      </c>
      <c r="U150" s="15" t="s">
        <v>249</v>
      </c>
      <c r="V150" s="15" t="s">
        <v>7164</v>
      </c>
      <c r="W150" s="15" t="s">
        <v>6073</v>
      </c>
      <c r="X150" s="15">
        <v>3</v>
      </c>
      <c r="Y150" s="15" t="s">
        <v>3247</v>
      </c>
      <c r="Z150" s="169">
        <v>3.4E-136</v>
      </c>
      <c r="AA150" s="15" t="s">
        <v>2342</v>
      </c>
      <c r="AB150" s="15" t="s">
        <v>6541</v>
      </c>
      <c r="AC150" s="15">
        <v>115121</v>
      </c>
      <c r="AD150" s="15" t="s">
        <v>23</v>
      </c>
      <c r="AE150" s="15">
        <v>0.16126099999999999</v>
      </c>
      <c r="AF150" s="15">
        <v>1.8365099999999999E-2</v>
      </c>
      <c r="AG150" s="169">
        <v>1.62E-18</v>
      </c>
      <c r="AH150" s="15">
        <v>2493</v>
      </c>
      <c r="AI150" s="15" t="s">
        <v>2342</v>
      </c>
      <c r="AJ150" s="15">
        <v>1</v>
      </c>
      <c r="AK150" s="15" t="s">
        <v>6542</v>
      </c>
      <c r="AL150" s="15" t="s">
        <v>23</v>
      </c>
      <c r="AM150" s="15" t="s">
        <v>2343</v>
      </c>
      <c r="AN150" s="15" t="s">
        <v>23</v>
      </c>
      <c r="AO150" s="15" t="s">
        <v>23</v>
      </c>
    </row>
    <row r="151" spans="1:41">
      <c r="A151" s="15" t="s">
        <v>1001</v>
      </c>
      <c r="B151" s="15" t="s">
        <v>5984</v>
      </c>
      <c r="C151" s="15" t="s">
        <v>95</v>
      </c>
      <c r="D151" s="15" t="s">
        <v>4</v>
      </c>
      <c r="E151" s="15" t="s">
        <v>34</v>
      </c>
      <c r="F151" s="15">
        <v>3</v>
      </c>
      <c r="G151" s="15">
        <v>172445160</v>
      </c>
      <c r="H151" s="15" t="s">
        <v>21</v>
      </c>
      <c r="I151" s="15" t="s">
        <v>34</v>
      </c>
      <c r="J151" s="15" t="s">
        <v>22</v>
      </c>
      <c r="K151" s="15" t="s">
        <v>23</v>
      </c>
      <c r="L151" s="15" t="s">
        <v>126</v>
      </c>
      <c r="M151" s="169">
        <v>1.4899999999999999E-12</v>
      </c>
      <c r="N151" s="15" t="s">
        <v>16</v>
      </c>
      <c r="O151" s="15" t="s">
        <v>1002</v>
      </c>
      <c r="P151" s="15" t="s">
        <v>12</v>
      </c>
      <c r="Q151" s="15">
        <v>2.3E-3</v>
      </c>
      <c r="R151" s="15">
        <v>1854</v>
      </c>
      <c r="S151" s="15" t="s">
        <v>172</v>
      </c>
      <c r="T151" s="15">
        <v>2</v>
      </c>
      <c r="U151" s="15" t="s">
        <v>87</v>
      </c>
      <c r="V151" s="15" t="s">
        <v>5984</v>
      </c>
      <c r="W151" s="15" t="s">
        <v>23</v>
      </c>
      <c r="X151" s="15">
        <v>1</v>
      </c>
      <c r="Y151" s="15" t="s">
        <v>3152</v>
      </c>
      <c r="Z151" s="169">
        <v>1.7E-14</v>
      </c>
      <c r="AA151" s="15" t="s">
        <v>2342</v>
      </c>
      <c r="AB151" s="15" t="s">
        <v>23</v>
      </c>
      <c r="AC151" s="15" t="s">
        <v>23</v>
      </c>
      <c r="AD151" s="15" t="s">
        <v>23</v>
      </c>
      <c r="AE151" s="15" t="s">
        <v>23</v>
      </c>
      <c r="AF151" s="15" t="s">
        <v>23</v>
      </c>
      <c r="AG151" s="15" t="s">
        <v>23</v>
      </c>
      <c r="AH151" s="15" t="s">
        <v>23</v>
      </c>
      <c r="AI151" s="15" t="s">
        <v>23</v>
      </c>
      <c r="AJ151" s="15" t="s">
        <v>23</v>
      </c>
      <c r="AK151" s="15" t="s">
        <v>6552</v>
      </c>
      <c r="AL151" s="15" t="s">
        <v>2605</v>
      </c>
      <c r="AM151" s="15" t="s">
        <v>2343</v>
      </c>
      <c r="AN151" s="15" t="s">
        <v>23</v>
      </c>
      <c r="AO151" s="15" t="s">
        <v>23</v>
      </c>
    </row>
    <row r="152" spans="1:41">
      <c r="A152" s="15" t="s">
        <v>2097</v>
      </c>
      <c r="B152" s="15" t="s">
        <v>6005</v>
      </c>
      <c r="C152" s="15" t="s">
        <v>7139</v>
      </c>
      <c r="D152" s="15" t="s">
        <v>4</v>
      </c>
      <c r="E152" s="15" t="s">
        <v>42</v>
      </c>
      <c r="F152" s="15">
        <v>3</v>
      </c>
      <c r="G152" s="15">
        <v>184372512</v>
      </c>
      <c r="H152" s="15" t="s">
        <v>21</v>
      </c>
      <c r="I152" s="15" t="s">
        <v>42</v>
      </c>
      <c r="J152" s="15" t="s">
        <v>22</v>
      </c>
      <c r="K152" s="15" t="s">
        <v>23</v>
      </c>
      <c r="L152" s="15" t="s">
        <v>2099</v>
      </c>
      <c r="M152" s="169">
        <v>9.0099999999999996E-39</v>
      </c>
      <c r="N152" s="15" t="s">
        <v>16</v>
      </c>
      <c r="O152" s="15" t="s">
        <v>2098</v>
      </c>
      <c r="P152" s="15" t="s">
        <v>12</v>
      </c>
      <c r="Q152" s="15">
        <v>1.1E-4</v>
      </c>
      <c r="R152" s="15">
        <v>95</v>
      </c>
      <c r="S152" s="15" t="s">
        <v>2606</v>
      </c>
      <c r="T152" s="15">
        <v>7</v>
      </c>
      <c r="U152" s="15" t="s">
        <v>48</v>
      </c>
      <c r="V152" s="15" t="s">
        <v>6026</v>
      </c>
      <c r="W152" s="15" t="s">
        <v>23</v>
      </c>
      <c r="X152" s="15">
        <v>2</v>
      </c>
      <c r="Y152" s="15" t="s">
        <v>3308</v>
      </c>
      <c r="Z152" s="169">
        <v>2.2999999999999999E-35</v>
      </c>
      <c r="AA152" s="15" t="s">
        <v>2342</v>
      </c>
      <c r="AB152" s="15" t="s">
        <v>23</v>
      </c>
      <c r="AC152" s="15" t="s">
        <v>23</v>
      </c>
      <c r="AD152" s="15" t="s">
        <v>23</v>
      </c>
      <c r="AE152" s="15" t="s">
        <v>23</v>
      </c>
      <c r="AF152" s="15" t="s">
        <v>23</v>
      </c>
      <c r="AG152" s="15" t="s">
        <v>23</v>
      </c>
      <c r="AH152" s="15" t="s">
        <v>23</v>
      </c>
      <c r="AI152" s="15" t="s">
        <v>23</v>
      </c>
      <c r="AJ152" s="15" t="s">
        <v>23</v>
      </c>
      <c r="AK152" s="15" t="s">
        <v>6543</v>
      </c>
      <c r="AL152" s="15" t="s">
        <v>2344</v>
      </c>
      <c r="AM152" s="15" t="s">
        <v>2343</v>
      </c>
      <c r="AN152" s="15" t="s">
        <v>23</v>
      </c>
      <c r="AO152" s="15" t="s">
        <v>23</v>
      </c>
    </row>
    <row r="153" spans="1:41">
      <c r="A153" s="15" t="s">
        <v>1154</v>
      </c>
      <c r="B153" s="15" t="s">
        <v>5964</v>
      </c>
      <c r="C153" s="15" t="s">
        <v>41</v>
      </c>
      <c r="D153" s="15" t="s">
        <v>4</v>
      </c>
      <c r="E153" s="15" t="s">
        <v>20</v>
      </c>
      <c r="F153" s="15">
        <v>3</v>
      </c>
      <c r="G153" s="15">
        <v>185645530</v>
      </c>
      <c r="H153" s="15" t="s">
        <v>21</v>
      </c>
      <c r="I153" s="15" t="s">
        <v>20</v>
      </c>
      <c r="J153" s="15" t="s">
        <v>22</v>
      </c>
      <c r="K153" s="15" t="s">
        <v>23</v>
      </c>
      <c r="L153" s="15" t="s">
        <v>709</v>
      </c>
      <c r="M153" s="169">
        <v>9.2400000000000001E-18</v>
      </c>
      <c r="N153" s="15" t="s">
        <v>16</v>
      </c>
      <c r="O153" s="15" t="s">
        <v>1155</v>
      </c>
      <c r="P153" s="15" t="s">
        <v>12</v>
      </c>
      <c r="Q153" s="15">
        <v>4.6999999999999999E-4</v>
      </c>
      <c r="R153" s="15">
        <v>408</v>
      </c>
      <c r="S153" s="15" t="s">
        <v>2607</v>
      </c>
      <c r="T153" s="15">
        <v>4</v>
      </c>
      <c r="U153" s="15" t="s">
        <v>204</v>
      </c>
      <c r="V153" s="15" t="s">
        <v>5964</v>
      </c>
      <c r="W153" s="15" t="s">
        <v>23</v>
      </c>
      <c r="X153" s="15">
        <v>1</v>
      </c>
      <c r="Y153" s="15" t="s">
        <v>3083</v>
      </c>
      <c r="Z153" s="169">
        <v>9.9999999999999998E-17</v>
      </c>
      <c r="AA153" s="15" t="s">
        <v>2342</v>
      </c>
      <c r="AB153" s="15" t="s">
        <v>23</v>
      </c>
      <c r="AC153" s="15" t="s">
        <v>23</v>
      </c>
      <c r="AD153" s="15" t="s">
        <v>23</v>
      </c>
      <c r="AE153" s="15" t="s">
        <v>23</v>
      </c>
      <c r="AF153" s="15" t="s">
        <v>23</v>
      </c>
      <c r="AG153" s="15" t="s">
        <v>23</v>
      </c>
      <c r="AH153" s="15" t="s">
        <v>23</v>
      </c>
      <c r="AI153" s="15" t="s">
        <v>23</v>
      </c>
      <c r="AJ153" s="15" t="s">
        <v>23</v>
      </c>
      <c r="AK153" s="15" t="s">
        <v>6544</v>
      </c>
      <c r="AL153" s="15" t="s">
        <v>2349</v>
      </c>
      <c r="AM153" s="15" t="s">
        <v>2343</v>
      </c>
      <c r="AN153" s="15" t="s">
        <v>23</v>
      </c>
      <c r="AO153" s="15" t="s">
        <v>23</v>
      </c>
    </row>
    <row r="154" spans="1:41">
      <c r="A154" s="15" t="s">
        <v>1278</v>
      </c>
      <c r="B154" s="15" t="s">
        <v>5964</v>
      </c>
      <c r="C154" s="15" t="s">
        <v>41</v>
      </c>
      <c r="D154" s="15" t="s">
        <v>4</v>
      </c>
      <c r="E154" s="15" t="s">
        <v>1279</v>
      </c>
      <c r="F154" s="15">
        <v>3</v>
      </c>
      <c r="G154" s="15">
        <v>188609231</v>
      </c>
      <c r="H154" s="15" t="s">
        <v>7</v>
      </c>
      <c r="I154" s="15" t="s">
        <v>8</v>
      </c>
      <c r="J154" s="15" t="s">
        <v>9</v>
      </c>
      <c r="K154" s="15" t="s">
        <v>1280</v>
      </c>
      <c r="L154" s="15" t="s">
        <v>1282</v>
      </c>
      <c r="M154" s="169">
        <v>9.5199999999999998E-13</v>
      </c>
      <c r="N154" s="15" t="s">
        <v>5</v>
      </c>
      <c r="O154" s="15" t="s">
        <v>1281</v>
      </c>
      <c r="P154" s="15" t="s">
        <v>12</v>
      </c>
      <c r="Q154" s="15">
        <v>3.3E-3</v>
      </c>
      <c r="R154" s="15">
        <v>2809</v>
      </c>
      <c r="S154" s="15" t="s">
        <v>1279</v>
      </c>
      <c r="T154" s="15">
        <v>1</v>
      </c>
      <c r="U154" s="15" t="s">
        <v>5</v>
      </c>
      <c r="V154" s="15" t="s">
        <v>23</v>
      </c>
      <c r="W154" s="15" t="s">
        <v>5964</v>
      </c>
      <c r="X154" s="15">
        <v>1</v>
      </c>
      <c r="Y154" s="15" t="s">
        <v>8159</v>
      </c>
      <c r="Z154" s="169">
        <v>9.0999999999999996E-12</v>
      </c>
      <c r="AA154" s="15" t="s">
        <v>2342</v>
      </c>
      <c r="AB154" s="15" t="s">
        <v>23</v>
      </c>
      <c r="AC154" s="15" t="s">
        <v>23</v>
      </c>
      <c r="AD154" s="15" t="s">
        <v>23</v>
      </c>
      <c r="AE154" s="15" t="s">
        <v>23</v>
      </c>
      <c r="AF154" s="15" t="s">
        <v>23</v>
      </c>
      <c r="AG154" s="15" t="s">
        <v>23</v>
      </c>
      <c r="AH154" s="15" t="s">
        <v>23</v>
      </c>
      <c r="AI154" s="15" t="s">
        <v>23</v>
      </c>
      <c r="AJ154" s="15" t="s">
        <v>23</v>
      </c>
      <c r="AK154" s="15" t="s">
        <v>6544</v>
      </c>
      <c r="AL154" s="15" t="s">
        <v>23</v>
      </c>
      <c r="AM154" s="15" t="s">
        <v>2343</v>
      </c>
      <c r="AN154" s="15" t="s">
        <v>23</v>
      </c>
      <c r="AO154" s="15" t="s">
        <v>23</v>
      </c>
    </row>
    <row r="155" spans="1:41">
      <c r="A155" s="15" t="s">
        <v>2077</v>
      </c>
      <c r="B155" s="15" t="s">
        <v>6000</v>
      </c>
      <c r="C155" s="15" t="s">
        <v>7137</v>
      </c>
      <c r="D155" s="15" t="s">
        <v>4</v>
      </c>
      <c r="E155" s="15" t="s">
        <v>186</v>
      </c>
      <c r="F155" s="15">
        <v>3</v>
      </c>
      <c r="G155" s="15">
        <v>196051941</v>
      </c>
      <c r="H155" s="15" t="s">
        <v>21</v>
      </c>
      <c r="I155" s="15" t="s">
        <v>186</v>
      </c>
      <c r="J155" s="15" t="s">
        <v>22</v>
      </c>
      <c r="K155" s="15" t="s">
        <v>23</v>
      </c>
      <c r="L155" s="15" t="s">
        <v>1368</v>
      </c>
      <c r="M155" s="169">
        <v>5.6799999999999997E-55</v>
      </c>
      <c r="N155" s="15" t="s">
        <v>16</v>
      </c>
      <c r="O155" s="15" t="s">
        <v>2078</v>
      </c>
      <c r="P155" s="15" t="s">
        <v>12</v>
      </c>
      <c r="Q155" s="169">
        <v>1E-4</v>
      </c>
      <c r="R155" s="15">
        <v>87</v>
      </c>
      <c r="S155" s="15" t="s">
        <v>2608</v>
      </c>
      <c r="T155" s="15">
        <v>11</v>
      </c>
      <c r="U155" s="15" t="s">
        <v>277</v>
      </c>
      <c r="V155" s="15" t="s">
        <v>6074</v>
      </c>
      <c r="W155" s="15" t="s">
        <v>6075</v>
      </c>
      <c r="X155" s="15">
        <v>6</v>
      </c>
      <c r="Y155" s="15" t="s">
        <v>3305</v>
      </c>
      <c r="Z155" s="169">
        <v>2.1E-54</v>
      </c>
      <c r="AA155" s="15" t="s">
        <v>2342</v>
      </c>
      <c r="AB155" s="15" t="s">
        <v>6527</v>
      </c>
      <c r="AC155" s="15">
        <v>114860</v>
      </c>
      <c r="AD155" s="15" t="s">
        <v>23</v>
      </c>
      <c r="AE155" s="15">
        <v>-1.48814</v>
      </c>
      <c r="AF155" s="15">
        <v>0.20513899999999999</v>
      </c>
      <c r="AG155" s="169">
        <v>4.04E-13</v>
      </c>
      <c r="AH155" s="15">
        <v>19</v>
      </c>
      <c r="AI155" s="15" t="s">
        <v>2342</v>
      </c>
      <c r="AJ155" s="15">
        <v>1</v>
      </c>
      <c r="AK155" s="15" t="s">
        <v>6528</v>
      </c>
      <c r="AL155" s="15" t="s">
        <v>2572</v>
      </c>
      <c r="AM155" s="15" t="s">
        <v>2343</v>
      </c>
      <c r="AN155" s="15" t="s">
        <v>23</v>
      </c>
      <c r="AO155" s="15" t="s">
        <v>23</v>
      </c>
    </row>
    <row r="156" spans="1:41">
      <c r="A156" s="15" t="s">
        <v>905</v>
      </c>
      <c r="B156" s="15" t="s">
        <v>5964</v>
      </c>
      <c r="C156" s="15" t="s">
        <v>41</v>
      </c>
      <c r="D156" s="15" t="s">
        <v>4</v>
      </c>
      <c r="E156" s="15" t="s">
        <v>906</v>
      </c>
      <c r="F156" s="15">
        <v>4</v>
      </c>
      <c r="G156" s="15">
        <v>1804392</v>
      </c>
      <c r="H156" s="15" t="s">
        <v>108</v>
      </c>
      <c r="I156" s="15" t="s">
        <v>75</v>
      </c>
      <c r="J156" s="15" t="s">
        <v>9</v>
      </c>
      <c r="K156" s="15" t="s">
        <v>907</v>
      </c>
      <c r="L156" s="15" t="s">
        <v>909</v>
      </c>
      <c r="M156" s="169">
        <v>7.2299999999999994E-70</v>
      </c>
      <c r="N156" s="15" t="s">
        <v>16</v>
      </c>
      <c r="O156" s="15" t="s">
        <v>908</v>
      </c>
      <c r="P156" s="15" t="s">
        <v>12</v>
      </c>
      <c r="Q156" s="169">
        <v>6.9999999999999999E-6</v>
      </c>
      <c r="R156" s="15">
        <v>6</v>
      </c>
      <c r="S156" s="15" t="s">
        <v>2609</v>
      </c>
      <c r="T156" s="15">
        <v>7</v>
      </c>
      <c r="U156" s="15" t="s">
        <v>48</v>
      </c>
      <c r="V156" s="15" t="s">
        <v>6076</v>
      </c>
      <c r="W156" s="15" t="s">
        <v>6077</v>
      </c>
      <c r="X156" s="15">
        <v>9</v>
      </c>
      <c r="Y156" s="15" t="s">
        <v>3139</v>
      </c>
      <c r="Z156" s="169">
        <v>1.1000000000000001E-67</v>
      </c>
      <c r="AA156" s="15" t="s">
        <v>2342</v>
      </c>
      <c r="AB156" s="15" t="s">
        <v>23</v>
      </c>
      <c r="AC156" s="15" t="s">
        <v>23</v>
      </c>
      <c r="AD156" s="15" t="s">
        <v>23</v>
      </c>
      <c r="AE156" s="15" t="s">
        <v>23</v>
      </c>
      <c r="AF156" s="15" t="s">
        <v>23</v>
      </c>
      <c r="AG156" s="15" t="s">
        <v>23</v>
      </c>
      <c r="AH156" s="15" t="s">
        <v>23</v>
      </c>
      <c r="AI156" s="15" t="s">
        <v>23</v>
      </c>
      <c r="AJ156" s="15" t="s">
        <v>23</v>
      </c>
      <c r="AK156" s="15" t="s">
        <v>6544</v>
      </c>
      <c r="AL156" s="15" t="s">
        <v>2610</v>
      </c>
      <c r="AM156" s="15" t="s">
        <v>2343</v>
      </c>
      <c r="AN156" s="15" t="s">
        <v>23</v>
      </c>
      <c r="AO156" s="15" t="s">
        <v>23</v>
      </c>
    </row>
    <row r="157" spans="1:41">
      <c r="A157" s="15" t="s">
        <v>1916</v>
      </c>
      <c r="B157" s="15" t="s">
        <v>5963</v>
      </c>
      <c r="C157" s="15" t="s">
        <v>77</v>
      </c>
      <c r="D157" s="15" t="s">
        <v>4</v>
      </c>
      <c r="E157" s="15" t="s">
        <v>20</v>
      </c>
      <c r="F157" s="15">
        <v>4</v>
      </c>
      <c r="G157" s="15">
        <v>9826396</v>
      </c>
      <c r="H157" s="15" t="s">
        <v>21</v>
      </c>
      <c r="I157" s="15" t="s">
        <v>20</v>
      </c>
      <c r="J157" s="15" t="s">
        <v>22</v>
      </c>
      <c r="K157" s="15" t="s">
        <v>23</v>
      </c>
      <c r="L157" s="15" t="s">
        <v>1918</v>
      </c>
      <c r="M157" s="169">
        <v>1.8000000000000001E-138</v>
      </c>
      <c r="N157" s="15" t="s">
        <v>16</v>
      </c>
      <c r="O157" s="15" t="s">
        <v>1917</v>
      </c>
      <c r="P157" s="15" t="s">
        <v>12</v>
      </c>
      <c r="Q157" s="15">
        <v>1.1000000000000001E-3</v>
      </c>
      <c r="R157" s="15">
        <v>887</v>
      </c>
      <c r="S157" s="15" t="s">
        <v>2611</v>
      </c>
      <c r="T157" s="15">
        <v>11</v>
      </c>
      <c r="U157" s="15" t="s">
        <v>277</v>
      </c>
      <c r="V157" s="15" t="s">
        <v>5963</v>
      </c>
      <c r="W157" s="15" t="s">
        <v>23</v>
      </c>
      <c r="X157" s="15">
        <v>1</v>
      </c>
      <c r="Y157" s="15" t="s">
        <v>8219</v>
      </c>
      <c r="Z157" s="169">
        <v>7.5E-153</v>
      </c>
      <c r="AA157" s="15" t="s">
        <v>2342</v>
      </c>
      <c r="AB157" s="15" t="s">
        <v>6537</v>
      </c>
      <c r="AC157" s="15">
        <v>26348</v>
      </c>
      <c r="AD157" s="15" t="s">
        <v>23</v>
      </c>
      <c r="AE157" s="15">
        <v>-0.45215699999999998</v>
      </c>
      <c r="AF157" s="15">
        <v>0.11748500000000001</v>
      </c>
      <c r="AG157" s="15">
        <v>1.18775E-4</v>
      </c>
      <c r="AH157" s="15">
        <v>55</v>
      </c>
      <c r="AI157" s="15" t="s">
        <v>2342</v>
      </c>
      <c r="AJ157" s="15">
        <v>0.99990000000000001</v>
      </c>
      <c r="AK157" s="15" t="s">
        <v>6538</v>
      </c>
      <c r="AL157" s="15" t="s">
        <v>2347</v>
      </c>
      <c r="AM157" s="15" t="s">
        <v>2343</v>
      </c>
      <c r="AN157" s="15" t="s">
        <v>23</v>
      </c>
      <c r="AO157" s="15" t="s">
        <v>23</v>
      </c>
    </row>
    <row r="158" spans="1:41">
      <c r="A158" s="15" t="s">
        <v>536</v>
      </c>
      <c r="B158" s="15" t="s">
        <v>5963</v>
      </c>
      <c r="C158" s="15" t="s">
        <v>77</v>
      </c>
      <c r="D158" s="15" t="s">
        <v>4</v>
      </c>
      <c r="E158" s="15" t="s">
        <v>537</v>
      </c>
      <c r="F158" s="15">
        <v>4</v>
      </c>
      <c r="G158" s="15">
        <v>10501311</v>
      </c>
      <c r="H158" s="15" t="s">
        <v>7</v>
      </c>
      <c r="I158" s="15" t="s">
        <v>8</v>
      </c>
      <c r="J158" s="15" t="s">
        <v>9</v>
      </c>
      <c r="K158" s="15" t="s">
        <v>538</v>
      </c>
      <c r="L158" s="15" t="s">
        <v>540</v>
      </c>
      <c r="M158" s="169">
        <v>1.02E-17</v>
      </c>
      <c r="N158" s="15" t="s">
        <v>16</v>
      </c>
      <c r="O158" s="15" t="s">
        <v>539</v>
      </c>
      <c r="P158" s="15" t="s">
        <v>12</v>
      </c>
      <c r="Q158" s="15">
        <v>7.2999999999999996E-4</v>
      </c>
      <c r="R158" s="15">
        <v>604</v>
      </c>
      <c r="S158" s="15" t="s">
        <v>537</v>
      </c>
      <c r="T158" s="15">
        <v>1</v>
      </c>
      <c r="U158" s="15" t="s">
        <v>16</v>
      </c>
      <c r="V158" s="15" t="s">
        <v>5963</v>
      </c>
      <c r="W158" s="15" t="s">
        <v>23</v>
      </c>
      <c r="X158" s="15">
        <v>1</v>
      </c>
      <c r="Y158" s="15" t="s">
        <v>8090</v>
      </c>
      <c r="Z158" s="15">
        <v>0.92800000000000005</v>
      </c>
      <c r="AA158" s="15" t="s">
        <v>2343</v>
      </c>
      <c r="AB158" s="15" t="s">
        <v>6537</v>
      </c>
      <c r="AC158" s="15">
        <v>26348</v>
      </c>
      <c r="AD158" s="15" t="s">
        <v>23</v>
      </c>
      <c r="AE158" s="15">
        <v>-0.34626899999999999</v>
      </c>
      <c r="AF158" s="15">
        <v>0.181557</v>
      </c>
      <c r="AG158" s="15">
        <v>5.6492599999999997E-2</v>
      </c>
      <c r="AH158" s="15">
        <v>23</v>
      </c>
      <c r="AI158" s="15" t="s">
        <v>2342</v>
      </c>
      <c r="AJ158" s="15">
        <v>0.33910000000000001</v>
      </c>
      <c r="AK158" s="15" t="s">
        <v>6538</v>
      </c>
      <c r="AL158" s="15" t="s">
        <v>2612</v>
      </c>
      <c r="AM158" s="15" t="s">
        <v>2343</v>
      </c>
      <c r="AN158" s="15" t="s">
        <v>23</v>
      </c>
      <c r="AO158" s="15" t="s">
        <v>23</v>
      </c>
    </row>
    <row r="159" spans="1:41">
      <c r="A159" s="15" t="s">
        <v>1249</v>
      </c>
      <c r="B159" s="15" t="s">
        <v>5964</v>
      </c>
      <c r="C159" s="15" t="s">
        <v>41</v>
      </c>
      <c r="D159" s="15" t="s">
        <v>4</v>
      </c>
      <c r="E159" s="15" t="s">
        <v>115</v>
      </c>
      <c r="F159" s="15">
        <v>4</v>
      </c>
      <c r="G159" s="15">
        <v>17845720</v>
      </c>
      <c r="H159" s="15" t="s">
        <v>21</v>
      </c>
      <c r="I159" s="15" t="s">
        <v>115</v>
      </c>
      <c r="J159" s="15" t="s">
        <v>22</v>
      </c>
      <c r="K159" s="15" t="s">
        <v>23</v>
      </c>
      <c r="L159" s="15" t="s">
        <v>1251</v>
      </c>
      <c r="M159" s="169">
        <v>1.2699999999999999E-34</v>
      </c>
      <c r="N159" s="15" t="s">
        <v>5</v>
      </c>
      <c r="O159" s="15" t="s">
        <v>1250</v>
      </c>
      <c r="P159" s="15" t="s">
        <v>12</v>
      </c>
      <c r="Q159" s="15">
        <v>1.7000000000000001E-4</v>
      </c>
      <c r="R159" s="15">
        <v>142</v>
      </c>
      <c r="S159" s="15" t="s">
        <v>1252</v>
      </c>
      <c r="T159" s="15">
        <v>10</v>
      </c>
      <c r="U159" s="15" t="s">
        <v>156</v>
      </c>
      <c r="V159" s="15" t="s">
        <v>23</v>
      </c>
      <c r="W159" s="15" t="s">
        <v>6078</v>
      </c>
      <c r="X159" s="15">
        <v>18</v>
      </c>
      <c r="Y159" s="15" t="s">
        <v>3192</v>
      </c>
      <c r="Z159" s="169">
        <v>1.2000000000000001E-32</v>
      </c>
      <c r="AA159" s="15" t="s">
        <v>2342</v>
      </c>
      <c r="AB159" s="15" t="s">
        <v>23</v>
      </c>
      <c r="AC159" s="15" t="s">
        <v>23</v>
      </c>
      <c r="AD159" s="15" t="s">
        <v>23</v>
      </c>
      <c r="AE159" s="15" t="s">
        <v>23</v>
      </c>
      <c r="AF159" s="15" t="s">
        <v>23</v>
      </c>
      <c r="AG159" s="15" t="s">
        <v>23</v>
      </c>
      <c r="AH159" s="15" t="s">
        <v>23</v>
      </c>
      <c r="AI159" s="15" t="s">
        <v>23</v>
      </c>
      <c r="AJ159" s="15" t="s">
        <v>23</v>
      </c>
      <c r="AK159" s="15" t="s">
        <v>6544</v>
      </c>
      <c r="AL159" s="15" t="s">
        <v>23</v>
      </c>
      <c r="AM159" s="15" t="s">
        <v>2343</v>
      </c>
      <c r="AN159" s="15" t="s">
        <v>23</v>
      </c>
      <c r="AO159" s="15" t="s">
        <v>23</v>
      </c>
    </row>
    <row r="160" spans="1:41">
      <c r="A160" s="15" t="s">
        <v>278</v>
      </c>
      <c r="B160" s="15" t="s">
        <v>6079</v>
      </c>
      <c r="C160" s="15" t="s">
        <v>95</v>
      </c>
      <c r="D160" s="15" t="s">
        <v>4</v>
      </c>
      <c r="E160" s="15" t="s">
        <v>42</v>
      </c>
      <c r="F160" s="15">
        <v>4</v>
      </c>
      <c r="G160" s="15">
        <v>71741834</v>
      </c>
      <c r="H160" s="15" t="s">
        <v>21</v>
      </c>
      <c r="I160" s="15" t="s">
        <v>42</v>
      </c>
      <c r="J160" s="15" t="s">
        <v>22</v>
      </c>
      <c r="K160" s="15" t="s">
        <v>23</v>
      </c>
      <c r="L160" s="15" t="s">
        <v>971</v>
      </c>
      <c r="M160" s="169">
        <v>9.8500000000000003E-15</v>
      </c>
      <c r="N160" s="15" t="s">
        <v>16</v>
      </c>
      <c r="O160" s="15" t="s">
        <v>970</v>
      </c>
      <c r="P160" s="15" t="s">
        <v>12</v>
      </c>
      <c r="Q160" s="15">
        <v>2.5999999999999998E-4</v>
      </c>
      <c r="R160" s="15">
        <v>206</v>
      </c>
      <c r="S160" s="15" t="s">
        <v>42</v>
      </c>
      <c r="T160" s="15">
        <v>1</v>
      </c>
      <c r="U160" s="15" t="s">
        <v>16</v>
      </c>
      <c r="V160" s="15" t="s">
        <v>6079</v>
      </c>
      <c r="W160" s="15" t="s">
        <v>23</v>
      </c>
      <c r="X160" s="15">
        <v>1</v>
      </c>
      <c r="Y160" s="15" t="s">
        <v>8131</v>
      </c>
      <c r="Z160" s="169">
        <v>2.5000000000000001E-14</v>
      </c>
      <c r="AA160" s="15" t="s">
        <v>2342</v>
      </c>
      <c r="AB160" s="15" t="s">
        <v>6620</v>
      </c>
      <c r="AC160" s="15">
        <v>56282</v>
      </c>
      <c r="AD160" s="15" t="s">
        <v>23</v>
      </c>
      <c r="AE160" s="15">
        <v>-0.51011799999999996</v>
      </c>
      <c r="AF160" s="15">
        <v>0.20622399999999999</v>
      </c>
      <c r="AG160" s="15">
        <v>1.33755E-2</v>
      </c>
      <c r="AH160" s="15">
        <v>21</v>
      </c>
      <c r="AI160" s="15" t="s">
        <v>2342</v>
      </c>
      <c r="AJ160" s="15">
        <v>0.6512</v>
      </c>
      <c r="AK160" s="15" t="s">
        <v>6621</v>
      </c>
      <c r="AL160" s="15" t="s">
        <v>2344</v>
      </c>
      <c r="AM160" s="15" t="s">
        <v>2343</v>
      </c>
      <c r="AN160" s="15" t="s">
        <v>23</v>
      </c>
      <c r="AO160" s="15" t="s">
        <v>23</v>
      </c>
    </row>
    <row r="161" spans="1:41">
      <c r="A161" s="15" t="s">
        <v>164</v>
      </c>
      <c r="B161" s="15" t="s">
        <v>6080</v>
      </c>
      <c r="C161" s="15" t="s">
        <v>165</v>
      </c>
      <c r="D161" s="15" t="s">
        <v>4</v>
      </c>
      <c r="E161" s="15" t="s">
        <v>28</v>
      </c>
      <c r="F161" s="15">
        <v>4</v>
      </c>
      <c r="G161" s="15">
        <v>72283135</v>
      </c>
      <c r="H161" s="15" t="s">
        <v>21</v>
      </c>
      <c r="I161" s="15" t="s">
        <v>28</v>
      </c>
      <c r="J161" s="15" t="s">
        <v>22</v>
      </c>
      <c r="K161" s="15" t="s">
        <v>23</v>
      </c>
      <c r="L161" s="15" t="s">
        <v>167</v>
      </c>
      <c r="M161" s="169">
        <v>9.11E-40</v>
      </c>
      <c r="N161" s="15" t="s">
        <v>16</v>
      </c>
      <c r="O161" s="15" t="s">
        <v>166</v>
      </c>
      <c r="P161" s="15" t="s">
        <v>12</v>
      </c>
      <c r="Q161" s="15">
        <v>6.4999999999999997E-3</v>
      </c>
      <c r="R161" s="15">
        <v>5516</v>
      </c>
      <c r="S161" s="15" t="s">
        <v>2613</v>
      </c>
      <c r="T161" s="15">
        <v>5</v>
      </c>
      <c r="U161" s="15" t="s">
        <v>171</v>
      </c>
      <c r="V161" s="15" t="s">
        <v>6081</v>
      </c>
      <c r="W161" s="15" t="s">
        <v>23</v>
      </c>
      <c r="X161" s="15">
        <v>6</v>
      </c>
      <c r="Y161" s="15" t="s">
        <v>3041</v>
      </c>
      <c r="Z161" s="169">
        <v>2.4E-36</v>
      </c>
      <c r="AA161" s="15" t="s">
        <v>2342</v>
      </c>
      <c r="AB161" s="15" t="s">
        <v>23</v>
      </c>
      <c r="AC161" s="15" t="s">
        <v>23</v>
      </c>
      <c r="AD161" s="15" t="s">
        <v>23</v>
      </c>
      <c r="AE161" s="15" t="s">
        <v>23</v>
      </c>
      <c r="AF161" s="15" t="s">
        <v>23</v>
      </c>
      <c r="AG161" s="15" t="s">
        <v>23</v>
      </c>
      <c r="AH161" s="15" t="s">
        <v>23</v>
      </c>
      <c r="AI161" s="15" t="s">
        <v>23</v>
      </c>
      <c r="AJ161" s="15" t="s">
        <v>23</v>
      </c>
      <c r="AK161" s="15" t="s">
        <v>6553</v>
      </c>
      <c r="AL161" s="15" t="s">
        <v>2614</v>
      </c>
      <c r="AM161" s="15" t="s">
        <v>2343</v>
      </c>
      <c r="AN161" s="15" t="s">
        <v>23</v>
      </c>
      <c r="AO161" s="15" t="s">
        <v>23</v>
      </c>
    </row>
    <row r="162" spans="1:41">
      <c r="A162" s="15" t="s">
        <v>216</v>
      </c>
      <c r="B162" s="15" t="s">
        <v>6082</v>
      </c>
      <c r="C162" s="15" t="s">
        <v>33</v>
      </c>
      <c r="D162" s="15" t="s">
        <v>4</v>
      </c>
      <c r="E162" s="15" t="s">
        <v>186</v>
      </c>
      <c r="F162" s="15">
        <v>4</v>
      </c>
      <c r="G162" s="15">
        <v>73404327</v>
      </c>
      <c r="H162" s="15" t="s">
        <v>21</v>
      </c>
      <c r="I162" s="15" t="s">
        <v>186</v>
      </c>
      <c r="J162" s="15" t="s">
        <v>22</v>
      </c>
      <c r="K162" s="15" t="s">
        <v>23</v>
      </c>
      <c r="L162" s="15" t="s">
        <v>218</v>
      </c>
      <c r="M162" s="169">
        <v>5.0700000000000002E-171</v>
      </c>
      <c r="N162" s="15" t="s">
        <v>16</v>
      </c>
      <c r="O162" s="15" t="s">
        <v>217</v>
      </c>
      <c r="P162" s="15" t="s">
        <v>12</v>
      </c>
      <c r="Q162" s="15">
        <v>1.8000000000000001E-4</v>
      </c>
      <c r="R162" s="15">
        <v>134</v>
      </c>
      <c r="S162" s="15" t="s">
        <v>2615</v>
      </c>
      <c r="T162" s="15">
        <v>14</v>
      </c>
      <c r="U162" s="15" t="s">
        <v>1075</v>
      </c>
      <c r="V162" s="15" t="s">
        <v>6083</v>
      </c>
      <c r="W162" s="15" t="s">
        <v>6084</v>
      </c>
      <c r="X162" s="15">
        <v>6</v>
      </c>
      <c r="Y162" s="15" t="s">
        <v>3049</v>
      </c>
      <c r="Z162" s="169">
        <v>1.2E-170</v>
      </c>
      <c r="AA162" s="15" t="s">
        <v>2342</v>
      </c>
      <c r="AB162" s="15" t="s">
        <v>6525</v>
      </c>
      <c r="AC162" s="15">
        <v>108913</v>
      </c>
      <c r="AD162" s="15" t="s">
        <v>23</v>
      </c>
      <c r="AE162" s="15">
        <v>-1.3552500000000001</v>
      </c>
      <c r="AF162" s="15">
        <v>0.21958900000000001</v>
      </c>
      <c r="AG162" s="169">
        <v>6.7500000000000005E-10</v>
      </c>
      <c r="AH162" s="15">
        <v>17</v>
      </c>
      <c r="AI162" s="15" t="s">
        <v>2342</v>
      </c>
      <c r="AJ162" s="15">
        <v>1</v>
      </c>
      <c r="AK162" s="15" t="s">
        <v>6526</v>
      </c>
      <c r="AL162" s="15" t="s">
        <v>2344</v>
      </c>
      <c r="AM162" s="15" t="s">
        <v>2343</v>
      </c>
      <c r="AN162" s="15" t="s">
        <v>23</v>
      </c>
      <c r="AO162" s="15" t="s">
        <v>23</v>
      </c>
    </row>
    <row r="163" spans="1:41">
      <c r="A163" s="15" t="s">
        <v>676</v>
      </c>
      <c r="B163" s="15" t="s">
        <v>7175</v>
      </c>
      <c r="C163" s="15" t="s">
        <v>7129</v>
      </c>
      <c r="D163" s="15" t="s">
        <v>4</v>
      </c>
      <c r="E163" s="15" t="s">
        <v>28</v>
      </c>
      <c r="F163" s="15">
        <v>4</v>
      </c>
      <c r="G163" s="15">
        <v>73836750</v>
      </c>
      <c r="H163" s="15" t="s">
        <v>21</v>
      </c>
      <c r="I163" s="15" t="s">
        <v>28</v>
      </c>
      <c r="J163" s="15" t="s">
        <v>22</v>
      </c>
      <c r="K163" s="15" t="s">
        <v>23</v>
      </c>
      <c r="L163" s="15" t="s">
        <v>678</v>
      </c>
      <c r="M163" s="169">
        <v>1.24E-24</v>
      </c>
      <c r="N163" s="15" t="s">
        <v>16</v>
      </c>
      <c r="O163" s="15" t="s">
        <v>677</v>
      </c>
      <c r="P163" s="15" t="s">
        <v>12</v>
      </c>
      <c r="Q163" s="15">
        <v>7.4000000000000003E-3</v>
      </c>
      <c r="R163" s="15">
        <v>6230</v>
      </c>
      <c r="S163" s="15" t="s">
        <v>679</v>
      </c>
      <c r="T163" s="15">
        <v>3</v>
      </c>
      <c r="U163" s="15" t="s">
        <v>177</v>
      </c>
      <c r="V163" s="15" t="s">
        <v>7181</v>
      </c>
      <c r="W163" s="15" t="s">
        <v>6070</v>
      </c>
      <c r="X163" s="15">
        <v>4</v>
      </c>
      <c r="Y163" s="15" t="s">
        <v>3109</v>
      </c>
      <c r="Z163" s="169">
        <v>2.8999999999999998E-13</v>
      </c>
      <c r="AA163" s="15" t="s">
        <v>2342</v>
      </c>
      <c r="AB163" s="15" t="s">
        <v>6613</v>
      </c>
      <c r="AC163" s="15">
        <v>87654</v>
      </c>
      <c r="AD163" s="15" t="s">
        <v>23</v>
      </c>
      <c r="AE163" s="15">
        <v>-0.121048</v>
      </c>
      <c r="AF163" s="15">
        <v>2.8102499999999999E-2</v>
      </c>
      <c r="AG163" s="169">
        <v>1.6500000000000001E-5</v>
      </c>
      <c r="AH163" s="15">
        <v>1151</v>
      </c>
      <c r="AI163" s="15" t="s">
        <v>2342</v>
      </c>
      <c r="AJ163" s="15">
        <v>0.99180000000000001</v>
      </c>
      <c r="AK163" s="15" t="s">
        <v>6583</v>
      </c>
      <c r="AL163" s="15" t="s">
        <v>2616</v>
      </c>
      <c r="AM163" s="15" t="s">
        <v>2343</v>
      </c>
      <c r="AN163" s="15" t="s">
        <v>7205</v>
      </c>
      <c r="AO163" s="15" t="s">
        <v>7222</v>
      </c>
    </row>
    <row r="164" spans="1:41">
      <c r="A164" s="15" t="s">
        <v>672</v>
      </c>
      <c r="B164" s="15" t="s">
        <v>7175</v>
      </c>
      <c r="C164" s="15" t="s">
        <v>7129</v>
      </c>
      <c r="D164" s="15" t="s">
        <v>4</v>
      </c>
      <c r="E164" s="15" t="s">
        <v>186</v>
      </c>
      <c r="F164" s="15">
        <v>4</v>
      </c>
      <c r="G164" s="15">
        <v>74097755</v>
      </c>
      <c r="H164" s="15" t="s">
        <v>21</v>
      </c>
      <c r="I164" s="15" t="s">
        <v>186</v>
      </c>
      <c r="J164" s="15" t="s">
        <v>22</v>
      </c>
      <c r="K164" s="15" t="s">
        <v>23</v>
      </c>
      <c r="L164" s="15" t="s">
        <v>674</v>
      </c>
      <c r="M164" s="169">
        <v>1.13E-18</v>
      </c>
      <c r="N164" s="15" t="s">
        <v>16</v>
      </c>
      <c r="O164" s="15" t="s">
        <v>673</v>
      </c>
      <c r="P164" s="15" t="s">
        <v>12</v>
      </c>
      <c r="Q164" s="15">
        <v>1.2E-4</v>
      </c>
      <c r="R164" s="15">
        <v>102</v>
      </c>
      <c r="S164" s="15" t="s">
        <v>757</v>
      </c>
      <c r="T164" s="15">
        <v>4</v>
      </c>
      <c r="U164" s="15" t="s">
        <v>204</v>
      </c>
      <c r="V164" s="15" t="s">
        <v>7176</v>
      </c>
      <c r="W164" s="15" t="s">
        <v>6070</v>
      </c>
      <c r="X164" s="15">
        <v>3</v>
      </c>
      <c r="Y164" s="15" t="s">
        <v>3108</v>
      </c>
      <c r="Z164" s="169">
        <v>4.6999999999999996E-18</v>
      </c>
      <c r="AA164" s="15" t="s">
        <v>2342</v>
      </c>
      <c r="AB164" s="15" t="s">
        <v>6613</v>
      </c>
      <c r="AC164" s="15">
        <v>87654</v>
      </c>
      <c r="AD164" s="15" t="s">
        <v>23</v>
      </c>
      <c r="AE164" s="15">
        <v>-0.73253699999999999</v>
      </c>
      <c r="AF164" s="15">
        <v>0.26393800000000001</v>
      </c>
      <c r="AG164" s="15">
        <v>5.5130999999999999E-3</v>
      </c>
      <c r="AH164" s="15">
        <v>13</v>
      </c>
      <c r="AI164" s="15" t="s">
        <v>2342</v>
      </c>
      <c r="AJ164" s="15">
        <v>0.87219999999999998</v>
      </c>
      <c r="AK164" s="15" t="s">
        <v>6583</v>
      </c>
      <c r="AL164" s="15" t="s">
        <v>2617</v>
      </c>
      <c r="AM164" s="15" t="s">
        <v>2343</v>
      </c>
      <c r="AN164" s="15" t="s">
        <v>23</v>
      </c>
      <c r="AO164" s="15" t="s">
        <v>23</v>
      </c>
    </row>
    <row r="165" spans="1:41">
      <c r="A165" s="15" t="s">
        <v>1347</v>
      </c>
      <c r="B165" s="15" t="s">
        <v>6085</v>
      </c>
      <c r="C165" s="15" t="s">
        <v>2380</v>
      </c>
      <c r="D165" s="15" t="s">
        <v>4</v>
      </c>
      <c r="E165" s="15" t="s">
        <v>39</v>
      </c>
      <c r="F165" s="15">
        <v>4</v>
      </c>
      <c r="G165" s="15">
        <v>87834714</v>
      </c>
      <c r="H165" s="15" t="s">
        <v>21</v>
      </c>
      <c r="I165" s="15" t="s">
        <v>39</v>
      </c>
      <c r="J165" s="15" t="s">
        <v>22</v>
      </c>
      <c r="K165" s="15" t="s">
        <v>23</v>
      </c>
      <c r="L165" s="15" t="s">
        <v>2387</v>
      </c>
      <c r="M165" s="169">
        <v>2.5099999999999998E-38</v>
      </c>
      <c r="N165" s="15" t="s">
        <v>16</v>
      </c>
      <c r="O165" s="15" t="s">
        <v>2388</v>
      </c>
      <c r="P165" s="15" t="s">
        <v>12</v>
      </c>
      <c r="Q165" s="15">
        <v>2E-3</v>
      </c>
      <c r="R165" s="15">
        <v>987</v>
      </c>
      <c r="S165" s="15" t="s">
        <v>2393</v>
      </c>
      <c r="T165" s="15">
        <v>6</v>
      </c>
      <c r="U165" s="15" t="s">
        <v>38</v>
      </c>
      <c r="V165" s="15" t="s">
        <v>6086</v>
      </c>
      <c r="W165" s="15" t="s">
        <v>23</v>
      </c>
      <c r="X165" s="15">
        <v>15</v>
      </c>
      <c r="Y165" s="15" t="s">
        <v>3207</v>
      </c>
      <c r="Z165" s="169">
        <v>4.9000000000000005E-35</v>
      </c>
      <c r="AA165" s="15" t="s">
        <v>2342</v>
      </c>
      <c r="AB165" s="15" t="s">
        <v>23</v>
      </c>
      <c r="AC165" s="15" t="s">
        <v>23</v>
      </c>
      <c r="AD165" s="15" t="s">
        <v>23</v>
      </c>
      <c r="AE165" s="15" t="s">
        <v>23</v>
      </c>
      <c r="AF165" s="15" t="s">
        <v>23</v>
      </c>
      <c r="AG165" s="15" t="s">
        <v>23</v>
      </c>
      <c r="AH165" s="15" t="s">
        <v>23</v>
      </c>
      <c r="AI165" s="15" t="s">
        <v>23</v>
      </c>
      <c r="AJ165" s="15" t="s">
        <v>23</v>
      </c>
      <c r="AK165" s="15" t="s">
        <v>6667</v>
      </c>
      <c r="AL165" s="15" t="s">
        <v>2618</v>
      </c>
      <c r="AM165" s="15" t="s">
        <v>2343</v>
      </c>
      <c r="AN165" s="15" t="s">
        <v>23</v>
      </c>
      <c r="AO165" s="15" t="s">
        <v>23</v>
      </c>
    </row>
    <row r="166" spans="1:41">
      <c r="A166" s="15" t="s">
        <v>1622</v>
      </c>
      <c r="B166" s="15" t="s">
        <v>6087</v>
      </c>
      <c r="C166" s="15" t="s">
        <v>1617</v>
      </c>
      <c r="D166" s="15" t="s">
        <v>74</v>
      </c>
      <c r="E166" s="15" t="s">
        <v>115</v>
      </c>
      <c r="F166" s="15">
        <v>4</v>
      </c>
      <c r="G166" s="15">
        <v>88007733</v>
      </c>
      <c r="H166" s="15" t="s">
        <v>21</v>
      </c>
      <c r="I166" s="15" t="s">
        <v>115</v>
      </c>
      <c r="J166" s="15" t="s">
        <v>22</v>
      </c>
      <c r="K166" s="15" t="s">
        <v>23</v>
      </c>
      <c r="L166" s="15" t="s">
        <v>1625</v>
      </c>
      <c r="M166" s="169">
        <v>1.9499999999999999E-69</v>
      </c>
      <c r="N166" s="15" t="s">
        <v>5</v>
      </c>
      <c r="O166" s="15" t="s">
        <v>1623</v>
      </c>
      <c r="P166" s="15" t="s">
        <v>1624</v>
      </c>
      <c r="Q166" s="15">
        <v>1.2E-4</v>
      </c>
      <c r="R166" s="15">
        <v>96</v>
      </c>
      <c r="S166" s="15" t="s">
        <v>2619</v>
      </c>
      <c r="T166" s="15">
        <v>11</v>
      </c>
      <c r="U166" s="15" t="s">
        <v>596</v>
      </c>
      <c r="V166" s="15" t="s">
        <v>23</v>
      </c>
      <c r="W166" s="15" t="s">
        <v>6088</v>
      </c>
      <c r="X166" s="15">
        <v>3</v>
      </c>
      <c r="Y166" s="15" t="s">
        <v>1625</v>
      </c>
      <c r="Z166" s="169">
        <v>1.9499999999999999E-69</v>
      </c>
      <c r="AA166" s="15" t="s">
        <v>7202</v>
      </c>
      <c r="AB166" s="15" t="s">
        <v>23</v>
      </c>
      <c r="AC166" s="15" t="s">
        <v>23</v>
      </c>
      <c r="AD166" s="15" t="s">
        <v>23</v>
      </c>
      <c r="AE166" s="15" t="s">
        <v>23</v>
      </c>
      <c r="AF166" s="15" t="s">
        <v>23</v>
      </c>
      <c r="AG166" s="15" t="s">
        <v>23</v>
      </c>
      <c r="AH166" s="15" t="s">
        <v>23</v>
      </c>
      <c r="AI166" s="15" t="s">
        <v>23</v>
      </c>
      <c r="AJ166" s="15" t="s">
        <v>23</v>
      </c>
      <c r="AK166" s="15" t="s">
        <v>6689</v>
      </c>
      <c r="AL166" s="15" t="s">
        <v>2362</v>
      </c>
      <c r="AM166" s="15" t="s">
        <v>2343</v>
      </c>
      <c r="AN166" s="15" t="s">
        <v>7205</v>
      </c>
      <c r="AO166" s="15" t="s">
        <v>7253</v>
      </c>
    </row>
    <row r="167" spans="1:41">
      <c r="A167" s="15" t="s">
        <v>76</v>
      </c>
      <c r="B167" s="15" t="s">
        <v>5963</v>
      </c>
      <c r="C167" s="15" t="s">
        <v>77</v>
      </c>
      <c r="D167" s="15" t="s">
        <v>4</v>
      </c>
      <c r="E167" s="15" t="s">
        <v>34</v>
      </c>
      <c r="F167" s="15">
        <v>4</v>
      </c>
      <c r="G167" s="15">
        <v>88092233</v>
      </c>
      <c r="H167" s="15" t="s">
        <v>21</v>
      </c>
      <c r="I167" s="15" t="s">
        <v>34</v>
      </c>
      <c r="J167" s="15" t="s">
        <v>22</v>
      </c>
      <c r="K167" s="15" t="s">
        <v>23</v>
      </c>
      <c r="L167" s="15" t="s">
        <v>79</v>
      </c>
      <c r="M167" s="169">
        <v>1.9800000000000001E-28</v>
      </c>
      <c r="N167" s="15" t="s">
        <v>5</v>
      </c>
      <c r="O167" s="15" t="s">
        <v>78</v>
      </c>
      <c r="P167" s="15" t="s">
        <v>12</v>
      </c>
      <c r="Q167" s="15">
        <v>3.3E-3</v>
      </c>
      <c r="R167" s="15">
        <v>2751</v>
      </c>
      <c r="S167" s="15" t="s">
        <v>945</v>
      </c>
      <c r="T167" s="15">
        <v>5</v>
      </c>
      <c r="U167" s="15" t="s">
        <v>249</v>
      </c>
      <c r="V167" s="15" t="s">
        <v>23</v>
      </c>
      <c r="W167" s="15" t="s">
        <v>5963</v>
      </c>
      <c r="X167" s="15">
        <v>1</v>
      </c>
      <c r="Y167" s="15" t="s">
        <v>3067</v>
      </c>
      <c r="Z167" s="169">
        <v>1.7E-33</v>
      </c>
      <c r="AA167" s="15" t="s">
        <v>2342</v>
      </c>
      <c r="AB167" s="15" t="s">
        <v>6537</v>
      </c>
      <c r="AC167" s="15">
        <v>26348</v>
      </c>
      <c r="AD167" s="15" t="s">
        <v>23</v>
      </c>
      <c r="AE167" s="15">
        <v>0.13694999999999999</v>
      </c>
      <c r="AF167" s="15">
        <v>6.1074900000000001E-2</v>
      </c>
      <c r="AG167" s="15">
        <v>2.4940299999999999E-2</v>
      </c>
      <c r="AH167" s="15">
        <v>205</v>
      </c>
      <c r="AI167" s="15" t="s">
        <v>2342</v>
      </c>
      <c r="AJ167" s="15">
        <v>0.80159999999999998</v>
      </c>
      <c r="AK167" s="15" t="s">
        <v>6538</v>
      </c>
      <c r="AL167" s="15" t="s">
        <v>23</v>
      </c>
      <c r="AM167" s="15" t="s">
        <v>2343</v>
      </c>
      <c r="AN167" s="15" t="s">
        <v>23</v>
      </c>
      <c r="AO167" s="15" t="s">
        <v>23</v>
      </c>
    </row>
    <row r="168" spans="1:41">
      <c r="A168" s="15" t="s">
        <v>188</v>
      </c>
      <c r="B168" s="15" t="s">
        <v>6089</v>
      </c>
      <c r="C168" s="15" t="s">
        <v>19</v>
      </c>
      <c r="D168" s="15" t="s">
        <v>4</v>
      </c>
      <c r="E168" s="15" t="s">
        <v>28</v>
      </c>
      <c r="F168" s="15">
        <v>4</v>
      </c>
      <c r="G168" s="15">
        <v>99307839</v>
      </c>
      <c r="H168" s="15" t="s">
        <v>21</v>
      </c>
      <c r="I168" s="15" t="s">
        <v>28</v>
      </c>
      <c r="J168" s="15" t="s">
        <v>22</v>
      </c>
      <c r="K168" s="15" t="s">
        <v>23</v>
      </c>
      <c r="L168" s="15" t="s">
        <v>190</v>
      </c>
      <c r="M168" s="169">
        <v>5.7400000000000006E-17</v>
      </c>
      <c r="N168" s="15" t="s">
        <v>5</v>
      </c>
      <c r="O168" s="15" t="s">
        <v>189</v>
      </c>
      <c r="P168" s="15" t="s">
        <v>12</v>
      </c>
      <c r="Q168" s="15">
        <v>6.7999999999999996E-3</v>
      </c>
      <c r="R168" s="15">
        <v>5085</v>
      </c>
      <c r="S168" s="15" t="s">
        <v>86</v>
      </c>
      <c r="T168" s="15">
        <v>2</v>
      </c>
      <c r="U168" s="15" t="s">
        <v>15</v>
      </c>
      <c r="V168" s="15" t="s">
        <v>23</v>
      </c>
      <c r="W168" s="15" t="s">
        <v>6089</v>
      </c>
      <c r="X168" s="15">
        <v>1</v>
      </c>
      <c r="Y168" s="15" t="s">
        <v>3044</v>
      </c>
      <c r="Z168" s="169">
        <v>3.8000000000000001E-16</v>
      </c>
      <c r="AA168" s="15" t="s">
        <v>2342</v>
      </c>
      <c r="AB168" s="15" t="s">
        <v>23</v>
      </c>
      <c r="AC168" s="15" t="s">
        <v>23</v>
      </c>
      <c r="AD168" s="15" t="s">
        <v>23</v>
      </c>
      <c r="AE168" s="15" t="s">
        <v>23</v>
      </c>
      <c r="AF168" s="15" t="s">
        <v>23</v>
      </c>
      <c r="AG168" s="15" t="s">
        <v>23</v>
      </c>
      <c r="AH168" s="15" t="s">
        <v>23</v>
      </c>
      <c r="AI168" s="15" t="s">
        <v>23</v>
      </c>
      <c r="AJ168" s="15" t="s">
        <v>23</v>
      </c>
      <c r="AK168" s="15" t="s">
        <v>6522</v>
      </c>
      <c r="AL168" s="15" t="s">
        <v>2620</v>
      </c>
      <c r="AM168" s="15" t="s">
        <v>2343</v>
      </c>
      <c r="AN168" s="15" t="s">
        <v>23</v>
      </c>
      <c r="AO168" s="15" t="s">
        <v>23</v>
      </c>
    </row>
    <row r="169" spans="1:41">
      <c r="A169" s="15" t="s">
        <v>191</v>
      </c>
      <c r="B169" s="15" t="s">
        <v>5984</v>
      </c>
      <c r="C169" s="15" t="s">
        <v>95</v>
      </c>
      <c r="D169" s="15" t="s">
        <v>4</v>
      </c>
      <c r="E169" s="15" t="s">
        <v>39</v>
      </c>
      <c r="F169" s="15">
        <v>4</v>
      </c>
      <c r="G169" s="15">
        <v>99336751</v>
      </c>
      <c r="H169" s="15" t="s">
        <v>21</v>
      </c>
      <c r="I169" s="15" t="s">
        <v>39</v>
      </c>
      <c r="J169" s="15" t="s">
        <v>22</v>
      </c>
      <c r="K169" s="15" t="s">
        <v>23</v>
      </c>
      <c r="L169" s="15" t="s">
        <v>193</v>
      </c>
      <c r="M169" s="169">
        <v>2.0499999999999999E-18</v>
      </c>
      <c r="N169" s="15" t="s">
        <v>5</v>
      </c>
      <c r="O169" s="15" t="s">
        <v>192</v>
      </c>
      <c r="P169" s="15" t="s">
        <v>12</v>
      </c>
      <c r="Q169" s="15">
        <v>9.4000000000000004E-3</v>
      </c>
      <c r="R169" s="15">
        <v>7703</v>
      </c>
      <c r="S169" s="15" t="s">
        <v>194</v>
      </c>
      <c r="T169" s="15">
        <v>3</v>
      </c>
      <c r="U169" s="15" t="s">
        <v>129</v>
      </c>
      <c r="V169" s="15" t="s">
        <v>5939</v>
      </c>
      <c r="W169" s="15" t="s">
        <v>5984</v>
      </c>
      <c r="X169" s="15">
        <v>2</v>
      </c>
      <c r="Y169" s="15" t="s">
        <v>3045</v>
      </c>
      <c r="Z169" s="15">
        <v>0.17199999999999999</v>
      </c>
      <c r="AA169" s="15" t="s">
        <v>2343</v>
      </c>
      <c r="AB169" s="15" t="s">
        <v>23</v>
      </c>
      <c r="AC169" s="15" t="s">
        <v>23</v>
      </c>
      <c r="AD169" s="15" t="s">
        <v>23</v>
      </c>
      <c r="AE169" s="15" t="s">
        <v>23</v>
      </c>
      <c r="AF169" s="15" t="s">
        <v>23</v>
      </c>
      <c r="AG169" s="15" t="s">
        <v>23</v>
      </c>
      <c r="AH169" s="15" t="s">
        <v>23</v>
      </c>
      <c r="AI169" s="15" t="s">
        <v>23</v>
      </c>
      <c r="AJ169" s="15" t="s">
        <v>23</v>
      </c>
      <c r="AK169" s="15" t="s">
        <v>6552</v>
      </c>
      <c r="AL169" s="15" t="s">
        <v>2621</v>
      </c>
      <c r="AM169" s="15" t="s">
        <v>2343</v>
      </c>
      <c r="AN169" s="15" t="s">
        <v>7203</v>
      </c>
      <c r="AO169" s="15" t="s">
        <v>3448</v>
      </c>
    </row>
    <row r="170" spans="1:41">
      <c r="A170" s="15" t="s">
        <v>2072</v>
      </c>
      <c r="B170" s="15" t="s">
        <v>7167</v>
      </c>
      <c r="C170" s="15" t="s">
        <v>7145</v>
      </c>
      <c r="D170" s="15" t="s">
        <v>4</v>
      </c>
      <c r="E170" s="15" t="s">
        <v>186</v>
      </c>
      <c r="F170" s="15">
        <v>4</v>
      </c>
      <c r="G170" s="15">
        <v>105190469</v>
      </c>
      <c r="H170" s="15" t="s">
        <v>21</v>
      </c>
      <c r="I170" s="15" t="s">
        <v>186</v>
      </c>
      <c r="J170" s="15" t="s">
        <v>22</v>
      </c>
      <c r="K170" s="15" t="s">
        <v>23</v>
      </c>
      <c r="L170" s="15" t="s">
        <v>2074</v>
      </c>
      <c r="M170" s="169">
        <v>2.7999999999999999E-57</v>
      </c>
      <c r="N170" s="15" t="s">
        <v>16</v>
      </c>
      <c r="O170" s="15" t="s">
        <v>2073</v>
      </c>
      <c r="P170" s="15" t="s">
        <v>12</v>
      </c>
      <c r="Q170" s="15">
        <v>2.0999999999999999E-3</v>
      </c>
      <c r="R170" s="15">
        <v>1777</v>
      </c>
      <c r="S170" s="15" t="s">
        <v>1292</v>
      </c>
      <c r="T170" s="15">
        <v>10</v>
      </c>
      <c r="U170" s="15" t="s">
        <v>119</v>
      </c>
      <c r="V170" s="15" t="s">
        <v>7182</v>
      </c>
      <c r="W170" s="15" t="s">
        <v>6090</v>
      </c>
      <c r="X170" s="15">
        <v>21</v>
      </c>
      <c r="Y170" s="15" t="s">
        <v>8238</v>
      </c>
      <c r="Z170" s="169">
        <v>2.2000000000000002E-62</v>
      </c>
      <c r="AA170" s="15" t="s">
        <v>2342</v>
      </c>
      <c r="AB170" s="15" t="s">
        <v>6559</v>
      </c>
      <c r="AC170" s="15">
        <v>100249</v>
      </c>
      <c r="AD170" s="15" t="s">
        <v>23</v>
      </c>
      <c r="AE170" s="15">
        <v>-0.31319000000000002</v>
      </c>
      <c r="AF170" s="15">
        <v>3.4179399999999999E-2</v>
      </c>
      <c r="AG170" s="169">
        <v>5.04E-20</v>
      </c>
      <c r="AH170" s="15">
        <v>764</v>
      </c>
      <c r="AI170" s="15" t="s">
        <v>2342</v>
      </c>
      <c r="AJ170" s="15">
        <v>1</v>
      </c>
      <c r="AK170" s="15" t="s">
        <v>6560</v>
      </c>
      <c r="AL170" s="15" t="s">
        <v>23</v>
      </c>
      <c r="AM170" s="15" t="s">
        <v>2343</v>
      </c>
      <c r="AN170" s="15" t="s">
        <v>23</v>
      </c>
      <c r="AO170" s="15" t="s">
        <v>23</v>
      </c>
    </row>
    <row r="171" spans="1:41">
      <c r="A171" s="15" t="s">
        <v>1634</v>
      </c>
      <c r="B171" s="15" t="s">
        <v>6089</v>
      </c>
      <c r="C171" s="15" t="s">
        <v>19</v>
      </c>
      <c r="D171" s="15" t="s">
        <v>4</v>
      </c>
      <c r="E171" s="15" t="s">
        <v>28</v>
      </c>
      <c r="F171" s="15">
        <v>4</v>
      </c>
      <c r="G171" s="15">
        <v>109714376</v>
      </c>
      <c r="H171" s="15" t="s">
        <v>21</v>
      </c>
      <c r="I171" s="15" t="s">
        <v>28</v>
      </c>
      <c r="J171" s="15" t="s">
        <v>22</v>
      </c>
      <c r="K171" s="15" t="s">
        <v>23</v>
      </c>
      <c r="L171" s="15" t="s">
        <v>163</v>
      </c>
      <c r="M171" s="169">
        <v>9.6399999999999995E-72</v>
      </c>
      <c r="N171" s="15" t="s">
        <v>16</v>
      </c>
      <c r="O171" s="15" t="s">
        <v>1635</v>
      </c>
      <c r="P171" s="15" t="s">
        <v>12</v>
      </c>
      <c r="Q171" s="15">
        <v>0.01</v>
      </c>
      <c r="R171" s="15">
        <v>7495</v>
      </c>
      <c r="S171" s="15" t="s">
        <v>2622</v>
      </c>
      <c r="T171" s="15">
        <v>3</v>
      </c>
      <c r="U171" s="15" t="s">
        <v>177</v>
      </c>
      <c r="V171" s="15" t="s">
        <v>6091</v>
      </c>
      <c r="W171" s="15" t="s">
        <v>6092</v>
      </c>
      <c r="X171" s="15">
        <v>7</v>
      </c>
      <c r="Y171" s="15" t="s">
        <v>8188</v>
      </c>
      <c r="Z171" s="169">
        <v>4.0000000000000003E-31</v>
      </c>
      <c r="AA171" s="15" t="s">
        <v>2342</v>
      </c>
      <c r="AB171" s="15" t="s">
        <v>23</v>
      </c>
      <c r="AC171" s="15" t="s">
        <v>23</v>
      </c>
      <c r="AD171" s="15" t="s">
        <v>23</v>
      </c>
      <c r="AE171" s="15" t="s">
        <v>23</v>
      </c>
      <c r="AF171" s="15" t="s">
        <v>23</v>
      </c>
      <c r="AG171" s="15" t="s">
        <v>23</v>
      </c>
      <c r="AH171" s="15" t="s">
        <v>23</v>
      </c>
      <c r="AI171" s="15" t="s">
        <v>23</v>
      </c>
      <c r="AJ171" s="15" t="s">
        <v>23</v>
      </c>
      <c r="AK171" s="15" t="s">
        <v>6522</v>
      </c>
      <c r="AL171" s="15" t="s">
        <v>23</v>
      </c>
      <c r="AM171" s="15" t="s">
        <v>2343</v>
      </c>
      <c r="AN171" s="15" t="s">
        <v>23</v>
      </c>
      <c r="AO171" s="15" t="s">
        <v>23</v>
      </c>
    </row>
    <row r="172" spans="1:41">
      <c r="A172" s="15" t="s">
        <v>1227</v>
      </c>
      <c r="B172" s="15" t="s">
        <v>5951</v>
      </c>
      <c r="C172" s="15" t="s">
        <v>7131</v>
      </c>
      <c r="D172" s="15" t="s">
        <v>4</v>
      </c>
      <c r="E172" s="15" t="s">
        <v>186</v>
      </c>
      <c r="F172" s="15">
        <v>4</v>
      </c>
      <c r="G172" s="15">
        <v>122170647</v>
      </c>
      <c r="H172" s="15" t="s">
        <v>21</v>
      </c>
      <c r="I172" s="15" t="s">
        <v>186</v>
      </c>
      <c r="J172" s="15" t="s">
        <v>22</v>
      </c>
      <c r="K172" s="15" t="s">
        <v>23</v>
      </c>
      <c r="L172" s="15" t="s">
        <v>1229</v>
      </c>
      <c r="M172" s="169">
        <v>4.3599999999999998E-21</v>
      </c>
      <c r="N172" s="15" t="s">
        <v>16</v>
      </c>
      <c r="O172" s="15" t="s">
        <v>1228</v>
      </c>
      <c r="P172" s="15" t="s">
        <v>12</v>
      </c>
      <c r="Q172" s="15">
        <v>9.2000000000000003E-4</v>
      </c>
      <c r="R172" s="15">
        <v>773</v>
      </c>
      <c r="S172" s="15" t="s">
        <v>2623</v>
      </c>
      <c r="T172" s="15">
        <v>4</v>
      </c>
      <c r="U172" s="15" t="s">
        <v>204</v>
      </c>
      <c r="V172" s="15" t="s">
        <v>5951</v>
      </c>
      <c r="W172" s="15" t="s">
        <v>23</v>
      </c>
      <c r="X172" s="15">
        <v>1</v>
      </c>
      <c r="Y172" s="15" t="s">
        <v>3186</v>
      </c>
      <c r="Z172" s="169">
        <v>1.1E-21</v>
      </c>
      <c r="AA172" s="15" t="s">
        <v>2342</v>
      </c>
      <c r="AB172" s="15" t="s">
        <v>23</v>
      </c>
      <c r="AC172" s="15" t="s">
        <v>23</v>
      </c>
      <c r="AD172" s="15" t="s">
        <v>23</v>
      </c>
      <c r="AE172" s="15" t="s">
        <v>23</v>
      </c>
      <c r="AF172" s="15" t="s">
        <v>23</v>
      </c>
      <c r="AG172" s="15" t="s">
        <v>23</v>
      </c>
      <c r="AH172" s="15" t="s">
        <v>23</v>
      </c>
      <c r="AI172" s="15" t="s">
        <v>23</v>
      </c>
      <c r="AJ172" s="15" t="s">
        <v>23</v>
      </c>
      <c r="AK172" s="15" t="s">
        <v>6575</v>
      </c>
      <c r="AL172" s="15" t="s">
        <v>23</v>
      </c>
      <c r="AM172" s="15" t="s">
        <v>2343</v>
      </c>
      <c r="AN172" s="15" t="s">
        <v>23</v>
      </c>
      <c r="AO172" s="15" t="s">
        <v>23</v>
      </c>
    </row>
    <row r="173" spans="1:41">
      <c r="A173" s="15" t="s">
        <v>318</v>
      </c>
      <c r="B173" s="15" t="s">
        <v>5951</v>
      </c>
      <c r="C173" s="15" t="s">
        <v>7131</v>
      </c>
      <c r="D173" s="15" t="s">
        <v>4</v>
      </c>
      <c r="E173" s="15" t="s">
        <v>34</v>
      </c>
      <c r="F173" s="15">
        <v>4</v>
      </c>
      <c r="G173" s="15">
        <v>147732301</v>
      </c>
      <c r="H173" s="15" t="s">
        <v>21</v>
      </c>
      <c r="I173" s="15" t="s">
        <v>34</v>
      </c>
      <c r="J173" s="15" t="s">
        <v>22</v>
      </c>
      <c r="K173" s="15" t="s">
        <v>23</v>
      </c>
      <c r="L173" s="15" t="s">
        <v>79</v>
      </c>
      <c r="M173" s="169">
        <v>3.5000000000000001E-27</v>
      </c>
      <c r="N173" s="15" t="s">
        <v>5</v>
      </c>
      <c r="O173" s="15" t="s">
        <v>319</v>
      </c>
      <c r="P173" s="15" t="s">
        <v>12</v>
      </c>
      <c r="Q173" s="15">
        <v>3.5000000000000001E-3</v>
      </c>
      <c r="R173" s="15">
        <v>2894</v>
      </c>
      <c r="S173" s="15" t="s">
        <v>37</v>
      </c>
      <c r="T173" s="15">
        <v>6</v>
      </c>
      <c r="U173" s="15" t="s">
        <v>70</v>
      </c>
      <c r="V173" s="15" t="s">
        <v>23</v>
      </c>
      <c r="W173" s="15" t="s">
        <v>5951</v>
      </c>
      <c r="X173" s="15">
        <v>1</v>
      </c>
      <c r="Y173" s="15" t="s">
        <v>3036</v>
      </c>
      <c r="Z173" s="169">
        <v>4.4E-24</v>
      </c>
      <c r="AA173" s="15" t="s">
        <v>2342</v>
      </c>
      <c r="AB173" s="15" t="s">
        <v>23</v>
      </c>
      <c r="AC173" s="15" t="s">
        <v>23</v>
      </c>
      <c r="AD173" s="15" t="s">
        <v>23</v>
      </c>
      <c r="AE173" s="15" t="s">
        <v>23</v>
      </c>
      <c r="AF173" s="15" t="s">
        <v>23</v>
      </c>
      <c r="AG173" s="15" t="s">
        <v>23</v>
      </c>
      <c r="AH173" s="15" t="s">
        <v>23</v>
      </c>
      <c r="AI173" s="15" t="s">
        <v>23</v>
      </c>
      <c r="AJ173" s="15" t="s">
        <v>23</v>
      </c>
      <c r="AK173" s="15" t="s">
        <v>6575</v>
      </c>
      <c r="AL173" s="15" t="s">
        <v>23</v>
      </c>
      <c r="AM173" s="15" t="s">
        <v>2343</v>
      </c>
      <c r="AN173" s="15" t="s">
        <v>23</v>
      </c>
      <c r="AO173" s="15" t="s">
        <v>23</v>
      </c>
    </row>
    <row r="174" spans="1:41">
      <c r="A174" s="15" t="s">
        <v>890</v>
      </c>
      <c r="B174" s="15" t="s">
        <v>6093</v>
      </c>
      <c r="C174" s="15" t="s">
        <v>891</v>
      </c>
      <c r="D174" s="15" t="s">
        <v>4</v>
      </c>
      <c r="E174" s="15" t="s">
        <v>28</v>
      </c>
      <c r="F174" s="15">
        <v>4</v>
      </c>
      <c r="G174" s="15">
        <v>154563018</v>
      </c>
      <c r="H174" s="15" t="s">
        <v>21</v>
      </c>
      <c r="I174" s="15" t="s">
        <v>28</v>
      </c>
      <c r="J174" s="15" t="s">
        <v>22</v>
      </c>
      <c r="K174" s="15" t="s">
        <v>23</v>
      </c>
      <c r="L174" s="15" t="s">
        <v>893</v>
      </c>
      <c r="M174" s="169">
        <v>1.9199999999999999E-12</v>
      </c>
      <c r="N174" s="15" t="s">
        <v>5</v>
      </c>
      <c r="O174" s="15" t="s">
        <v>892</v>
      </c>
      <c r="P174" s="15" t="s">
        <v>12</v>
      </c>
      <c r="Q174" s="15">
        <v>7.7999999999999996E-3</v>
      </c>
      <c r="R174" s="15">
        <v>6432</v>
      </c>
      <c r="S174" s="15" t="s">
        <v>894</v>
      </c>
      <c r="T174" s="15">
        <v>2</v>
      </c>
      <c r="U174" s="15" t="s">
        <v>15</v>
      </c>
      <c r="V174" s="15" t="s">
        <v>23</v>
      </c>
      <c r="W174" s="15" t="s">
        <v>6094</v>
      </c>
      <c r="X174" s="15">
        <v>2</v>
      </c>
      <c r="Y174" s="15" t="s">
        <v>8124</v>
      </c>
      <c r="Z174" s="169">
        <v>4.0999999999999999E-12</v>
      </c>
      <c r="AA174" s="15" t="s">
        <v>2342</v>
      </c>
      <c r="AB174" s="15" t="s">
        <v>6640</v>
      </c>
      <c r="AC174" s="15">
        <v>92936</v>
      </c>
      <c r="AD174" s="15" t="s">
        <v>23</v>
      </c>
      <c r="AE174" s="15">
        <v>5.6627799999999999E-2</v>
      </c>
      <c r="AF174" s="15">
        <v>3.0884999999999999E-2</v>
      </c>
      <c r="AG174" s="15">
        <v>6.6727400000000006E-2</v>
      </c>
      <c r="AH174" s="15">
        <v>897</v>
      </c>
      <c r="AI174" s="15" t="s">
        <v>2342</v>
      </c>
      <c r="AJ174" s="15">
        <v>0.38150000000000001</v>
      </c>
      <c r="AK174" s="15" t="s">
        <v>6641</v>
      </c>
      <c r="AL174" s="15" t="s">
        <v>2344</v>
      </c>
      <c r="AM174" s="15" t="s">
        <v>2343</v>
      </c>
      <c r="AN174" s="15" t="s">
        <v>23</v>
      </c>
      <c r="AO174" s="15" t="s">
        <v>23</v>
      </c>
    </row>
    <row r="175" spans="1:41">
      <c r="A175" s="15" t="s">
        <v>1873</v>
      </c>
      <c r="B175" s="15" t="s">
        <v>6058</v>
      </c>
      <c r="C175" s="15" t="s">
        <v>7148</v>
      </c>
      <c r="D175" s="15" t="s">
        <v>4</v>
      </c>
      <c r="E175" s="15" t="s">
        <v>34</v>
      </c>
      <c r="F175" s="15">
        <v>5</v>
      </c>
      <c r="G175" s="15">
        <v>1052359</v>
      </c>
      <c r="H175" s="15" t="s">
        <v>21</v>
      </c>
      <c r="I175" s="15" t="s">
        <v>34</v>
      </c>
      <c r="J175" s="15" t="s">
        <v>22</v>
      </c>
      <c r="K175" s="15" t="s">
        <v>23</v>
      </c>
      <c r="L175" s="15" t="s">
        <v>389</v>
      </c>
      <c r="M175" s="169">
        <v>6.7899999999999995E-24</v>
      </c>
      <c r="N175" s="15" t="s">
        <v>16</v>
      </c>
      <c r="O175" s="15" t="s">
        <v>1874</v>
      </c>
      <c r="P175" s="15" t="s">
        <v>12</v>
      </c>
      <c r="Q175" s="15">
        <v>4.3E-3</v>
      </c>
      <c r="R175" s="15">
        <v>3620</v>
      </c>
      <c r="S175" s="15" t="s">
        <v>288</v>
      </c>
      <c r="T175" s="15">
        <v>3</v>
      </c>
      <c r="U175" s="15" t="s">
        <v>177</v>
      </c>
      <c r="V175" s="15" t="s">
        <v>6058</v>
      </c>
      <c r="W175" s="15" t="s">
        <v>23</v>
      </c>
      <c r="X175" s="15">
        <v>1</v>
      </c>
      <c r="Y175" s="15" t="s">
        <v>3272</v>
      </c>
      <c r="Z175" s="169">
        <v>1.1E-33</v>
      </c>
      <c r="AA175" s="15" t="s">
        <v>2342</v>
      </c>
      <c r="AB175" s="15" t="s">
        <v>6541</v>
      </c>
      <c r="AC175" s="15">
        <v>115121</v>
      </c>
      <c r="AD175" s="15" t="s">
        <v>23</v>
      </c>
      <c r="AE175" s="15">
        <v>-0.138734</v>
      </c>
      <c r="AF175" s="15">
        <v>2.9128999999999999E-2</v>
      </c>
      <c r="AG175" s="169">
        <v>1.9099999999999999E-6</v>
      </c>
      <c r="AH175" s="15">
        <v>987</v>
      </c>
      <c r="AI175" s="15" t="s">
        <v>2342</v>
      </c>
      <c r="AJ175" s="15">
        <v>0.99960000000000004</v>
      </c>
      <c r="AK175" s="15" t="s">
        <v>6542</v>
      </c>
      <c r="AL175" s="15" t="s">
        <v>23</v>
      </c>
      <c r="AM175" s="15" t="s">
        <v>2343</v>
      </c>
      <c r="AN175" s="15" t="s">
        <v>23</v>
      </c>
      <c r="AO175" s="15" t="s">
        <v>23</v>
      </c>
    </row>
    <row r="176" spans="1:41">
      <c r="A176" s="15" t="s">
        <v>1951</v>
      </c>
      <c r="B176" s="15" t="s">
        <v>5940</v>
      </c>
      <c r="C176" s="15" t="s">
        <v>61</v>
      </c>
      <c r="D176" s="15" t="s">
        <v>4</v>
      </c>
      <c r="E176" s="15" t="s">
        <v>34</v>
      </c>
      <c r="F176" s="15">
        <v>5</v>
      </c>
      <c r="G176" s="15">
        <v>1201650</v>
      </c>
      <c r="H176" s="15" t="s">
        <v>21</v>
      </c>
      <c r="I176" s="15" t="s">
        <v>34</v>
      </c>
      <c r="J176" s="15" t="s">
        <v>22</v>
      </c>
      <c r="K176" s="15" t="s">
        <v>23</v>
      </c>
      <c r="L176" s="15" t="s">
        <v>175</v>
      </c>
      <c r="M176" s="169">
        <v>1.0099999999999999E-14</v>
      </c>
      <c r="N176" s="15" t="s">
        <v>16</v>
      </c>
      <c r="O176" s="15" t="s">
        <v>1952</v>
      </c>
      <c r="P176" s="15" t="s">
        <v>12</v>
      </c>
      <c r="Q176" s="15">
        <v>4.3E-3</v>
      </c>
      <c r="R176" s="15">
        <v>3558</v>
      </c>
      <c r="S176" s="15" t="s">
        <v>172</v>
      </c>
      <c r="T176" s="15">
        <v>2</v>
      </c>
      <c r="U176" s="15" t="s">
        <v>87</v>
      </c>
      <c r="V176" s="15" t="s">
        <v>5940</v>
      </c>
      <c r="W176" s="15" t="s">
        <v>23</v>
      </c>
      <c r="X176" s="15">
        <v>1</v>
      </c>
      <c r="Y176" s="15" t="s">
        <v>8225</v>
      </c>
      <c r="Z176" s="169">
        <v>2.8999999999999998E-13</v>
      </c>
      <c r="AA176" s="15" t="s">
        <v>2342</v>
      </c>
      <c r="AB176" s="15" t="s">
        <v>6533</v>
      </c>
      <c r="AC176" s="15">
        <v>115985</v>
      </c>
      <c r="AD176" s="15" t="s">
        <v>23</v>
      </c>
      <c r="AE176" s="15">
        <v>-2.5700199999999999E-2</v>
      </c>
      <c r="AF176" s="15">
        <v>2.25215E-2</v>
      </c>
      <c r="AG176" s="15">
        <v>0.25381300000000001</v>
      </c>
      <c r="AH176" s="15">
        <v>1205</v>
      </c>
      <c r="AI176" s="15" t="s">
        <v>2342</v>
      </c>
      <c r="AJ176" s="15">
        <v>0.98399999999999999</v>
      </c>
      <c r="AK176" s="15" t="s">
        <v>6534</v>
      </c>
      <c r="AL176" s="15" t="s">
        <v>2346</v>
      </c>
      <c r="AM176" s="15" t="s">
        <v>2343</v>
      </c>
      <c r="AN176" s="15" t="s">
        <v>23</v>
      </c>
      <c r="AO176" s="15" t="s">
        <v>23</v>
      </c>
    </row>
    <row r="177" spans="1:41">
      <c r="A177" s="15" t="s">
        <v>2066</v>
      </c>
      <c r="B177" s="15" t="s">
        <v>5945</v>
      </c>
      <c r="C177" s="15" t="s">
        <v>7128</v>
      </c>
      <c r="D177" s="15" t="s">
        <v>4</v>
      </c>
      <c r="E177" s="15" t="s">
        <v>42</v>
      </c>
      <c r="F177" s="15">
        <v>5</v>
      </c>
      <c r="G177" s="15">
        <v>1253727</v>
      </c>
      <c r="H177" s="15" t="s">
        <v>21</v>
      </c>
      <c r="I177" s="15" t="s">
        <v>42</v>
      </c>
      <c r="J177" s="15" t="s">
        <v>22</v>
      </c>
      <c r="K177" s="15" t="s">
        <v>23</v>
      </c>
      <c r="L177" s="15" t="s">
        <v>2068</v>
      </c>
      <c r="M177" s="169">
        <v>1.3800000000000001E-21</v>
      </c>
      <c r="N177" s="15" t="s">
        <v>5</v>
      </c>
      <c r="O177" s="15" t="s">
        <v>2067</v>
      </c>
      <c r="P177" s="15" t="s">
        <v>12</v>
      </c>
      <c r="Q177" s="15">
        <v>2.9E-4</v>
      </c>
      <c r="R177" s="15">
        <v>241</v>
      </c>
      <c r="S177" s="15" t="s">
        <v>610</v>
      </c>
      <c r="T177" s="15">
        <v>4</v>
      </c>
      <c r="U177" s="15" t="s">
        <v>199</v>
      </c>
      <c r="V177" s="15" t="s">
        <v>23</v>
      </c>
      <c r="W177" s="15" t="s">
        <v>6095</v>
      </c>
      <c r="X177" s="15">
        <v>3</v>
      </c>
      <c r="Y177" s="15" t="s">
        <v>3303</v>
      </c>
      <c r="Z177" s="169">
        <v>3.0999999999999999E-19</v>
      </c>
      <c r="AA177" s="15" t="s">
        <v>2342</v>
      </c>
      <c r="AB177" s="15" t="s">
        <v>6554</v>
      </c>
      <c r="AC177" s="15">
        <v>115408</v>
      </c>
      <c r="AD177" s="15" t="s">
        <v>23</v>
      </c>
      <c r="AE177" s="15">
        <v>8.0546300000000001E-2</v>
      </c>
      <c r="AF177" s="15">
        <v>0.113981</v>
      </c>
      <c r="AG177" s="15">
        <v>0.47977399999999998</v>
      </c>
      <c r="AH177" s="15">
        <v>60</v>
      </c>
      <c r="AI177" s="15" t="s">
        <v>2342</v>
      </c>
      <c r="AJ177" s="15">
        <v>0.99729999999999996</v>
      </c>
      <c r="AK177" s="15" t="s">
        <v>6555</v>
      </c>
      <c r="AL177" s="15" t="s">
        <v>23</v>
      </c>
      <c r="AM177" s="15" t="s">
        <v>2343</v>
      </c>
      <c r="AN177" s="15" t="s">
        <v>23</v>
      </c>
      <c r="AO177" s="15" t="s">
        <v>23</v>
      </c>
    </row>
    <row r="178" spans="1:41">
      <c r="A178" s="15" t="s">
        <v>1491</v>
      </c>
      <c r="B178" s="15" t="s">
        <v>5964</v>
      </c>
      <c r="C178" s="15" t="s">
        <v>41</v>
      </c>
      <c r="D178" s="15" t="s">
        <v>4</v>
      </c>
      <c r="E178" s="15" t="s">
        <v>28</v>
      </c>
      <c r="F178" s="15">
        <v>5</v>
      </c>
      <c r="G178" s="15">
        <v>32710662</v>
      </c>
      <c r="H178" s="15" t="s">
        <v>21</v>
      </c>
      <c r="I178" s="15" t="s">
        <v>28</v>
      </c>
      <c r="J178" s="15" t="s">
        <v>22</v>
      </c>
      <c r="K178" s="15" t="s">
        <v>23</v>
      </c>
      <c r="L178" s="15" t="s">
        <v>1493</v>
      </c>
      <c r="M178" s="169">
        <v>7.1399999999999997E-32</v>
      </c>
      <c r="N178" s="15" t="s">
        <v>5</v>
      </c>
      <c r="O178" s="15" t="s">
        <v>1492</v>
      </c>
      <c r="P178" s="15" t="s">
        <v>12</v>
      </c>
      <c r="Q178" s="15">
        <v>5.8999999999999999E-3</v>
      </c>
      <c r="R178" s="15">
        <v>5073</v>
      </c>
      <c r="S178" s="15" t="s">
        <v>2624</v>
      </c>
      <c r="T178" s="15">
        <v>4</v>
      </c>
      <c r="U178" s="15" t="s">
        <v>199</v>
      </c>
      <c r="V178" s="15" t="s">
        <v>23</v>
      </c>
      <c r="W178" s="15" t="s">
        <v>6096</v>
      </c>
      <c r="X178" s="15">
        <v>3</v>
      </c>
      <c r="Y178" s="15" t="s">
        <v>8178</v>
      </c>
      <c r="Z178" s="169">
        <v>1.6E-18</v>
      </c>
      <c r="AA178" s="15" t="s">
        <v>2342</v>
      </c>
      <c r="AB178" s="15" t="s">
        <v>23</v>
      </c>
      <c r="AC178" s="15" t="s">
        <v>23</v>
      </c>
      <c r="AD178" s="15" t="s">
        <v>23</v>
      </c>
      <c r="AE178" s="15" t="s">
        <v>23</v>
      </c>
      <c r="AF178" s="15" t="s">
        <v>23</v>
      </c>
      <c r="AG178" s="15" t="s">
        <v>23</v>
      </c>
      <c r="AH178" s="15" t="s">
        <v>23</v>
      </c>
      <c r="AI178" s="15" t="s">
        <v>23</v>
      </c>
      <c r="AJ178" s="15" t="s">
        <v>23</v>
      </c>
      <c r="AK178" s="15" t="s">
        <v>6544</v>
      </c>
      <c r="AL178" s="15" t="s">
        <v>2349</v>
      </c>
      <c r="AM178" s="15" t="s">
        <v>2343</v>
      </c>
      <c r="AN178" s="15" t="s">
        <v>23</v>
      </c>
      <c r="AO178" s="15" t="s">
        <v>23</v>
      </c>
    </row>
    <row r="179" spans="1:41">
      <c r="A179" s="15" t="s">
        <v>1935</v>
      </c>
      <c r="B179" s="15" t="s">
        <v>5937</v>
      </c>
      <c r="C179" s="15" t="s">
        <v>7127</v>
      </c>
      <c r="D179" s="15" t="s">
        <v>74</v>
      </c>
      <c r="E179" s="15" t="s">
        <v>34</v>
      </c>
      <c r="F179" s="15">
        <v>5</v>
      </c>
      <c r="G179" s="15">
        <v>33944647</v>
      </c>
      <c r="H179" s="15" t="s">
        <v>21</v>
      </c>
      <c r="I179" s="15" t="s">
        <v>34</v>
      </c>
      <c r="J179" s="15" t="s">
        <v>22</v>
      </c>
      <c r="K179" s="15" t="s">
        <v>23</v>
      </c>
      <c r="L179" s="15" t="s">
        <v>1938</v>
      </c>
      <c r="M179" s="169">
        <v>3.9299999999999999E-158</v>
      </c>
      <c r="N179" s="15" t="s">
        <v>5</v>
      </c>
      <c r="O179" s="15" t="s">
        <v>1936</v>
      </c>
      <c r="P179" s="15" t="s">
        <v>1937</v>
      </c>
      <c r="Q179" s="15">
        <v>3.7000000000000002E-3</v>
      </c>
      <c r="R179" s="15">
        <v>3152</v>
      </c>
      <c r="S179" s="15" t="s">
        <v>2625</v>
      </c>
      <c r="T179" s="15">
        <v>11</v>
      </c>
      <c r="U179" s="15" t="s">
        <v>596</v>
      </c>
      <c r="V179" s="15" t="s">
        <v>6097</v>
      </c>
      <c r="W179" s="15" t="s">
        <v>6098</v>
      </c>
      <c r="X179" s="15">
        <v>8</v>
      </c>
      <c r="Y179" s="15" t="s">
        <v>8221</v>
      </c>
      <c r="Z179" s="169">
        <v>1.3E-286</v>
      </c>
      <c r="AA179" s="15" t="s">
        <v>2342</v>
      </c>
      <c r="AB179" s="15" t="s">
        <v>23</v>
      </c>
      <c r="AC179" s="15" t="s">
        <v>23</v>
      </c>
      <c r="AD179" s="15" t="s">
        <v>23</v>
      </c>
      <c r="AE179" s="15" t="s">
        <v>23</v>
      </c>
      <c r="AF179" s="15" t="s">
        <v>23</v>
      </c>
      <c r="AG179" s="15" t="s">
        <v>23</v>
      </c>
      <c r="AH179" s="15" t="s">
        <v>23</v>
      </c>
      <c r="AI179" s="15" t="s">
        <v>23</v>
      </c>
      <c r="AJ179" s="15" t="s">
        <v>23</v>
      </c>
      <c r="AK179" s="15" t="s">
        <v>6665</v>
      </c>
      <c r="AL179" s="15" t="s">
        <v>23</v>
      </c>
      <c r="AM179" s="15" t="s">
        <v>2343</v>
      </c>
      <c r="AN179" s="15" t="s">
        <v>23</v>
      </c>
      <c r="AO179" s="15" t="s">
        <v>23</v>
      </c>
    </row>
    <row r="180" spans="1:41">
      <c r="A180" s="15" t="s">
        <v>800</v>
      </c>
      <c r="B180" s="15" t="s">
        <v>5951</v>
      </c>
      <c r="C180" s="15" t="s">
        <v>7131</v>
      </c>
      <c r="D180" s="15" t="s">
        <v>4</v>
      </c>
      <c r="E180" s="15" t="s">
        <v>34</v>
      </c>
      <c r="F180" s="15">
        <v>5</v>
      </c>
      <c r="G180" s="15">
        <v>60754623</v>
      </c>
      <c r="H180" s="15" t="s">
        <v>21</v>
      </c>
      <c r="I180" s="15" t="s">
        <v>34</v>
      </c>
      <c r="J180" s="15" t="s">
        <v>22</v>
      </c>
      <c r="K180" s="15" t="s">
        <v>23</v>
      </c>
      <c r="L180" s="15" t="s">
        <v>802</v>
      </c>
      <c r="M180" s="169">
        <v>5.3799999999999997E-21</v>
      </c>
      <c r="N180" s="15" t="s">
        <v>5</v>
      </c>
      <c r="O180" s="15" t="s">
        <v>801</v>
      </c>
      <c r="P180" s="15" t="s">
        <v>12</v>
      </c>
      <c r="Q180" s="15">
        <v>1.6999999999999999E-3</v>
      </c>
      <c r="R180" s="15">
        <v>1448</v>
      </c>
      <c r="S180" s="15" t="s">
        <v>203</v>
      </c>
      <c r="T180" s="15">
        <v>4</v>
      </c>
      <c r="U180" s="15" t="s">
        <v>199</v>
      </c>
      <c r="V180" s="15" t="s">
        <v>23</v>
      </c>
      <c r="W180" s="15" t="s">
        <v>5951</v>
      </c>
      <c r="X180" s="15">
        <v>1</v>
      </c>
      <c r="Y180" s="15" t="s">
        <v>3128</v>
      </c>
      <c r="Z180" s="169">
        <v>1.0999999999999999E-19</v>
      </c>
      <c r="AA180" s="15" t="s">
        <v>2342</v>
      </c>
      <c r="AB180" s="15" t="s">
        <v>23</v>
      </c>
      <c r="AC180" s="15" t="s">
        <v>23</v>
      </c>
      <c r="AD180" s="15" t="s">
        <v>23</v>
      </c>
      <c r="AE180" s="15" t="s">
        <v>23</v>
      </c>
      <c r="AF180" s="15" t="s">
        <v>23</v>
      </c>
      <c r="AG180" s="15" t="s">
        <v>23</v>
      </c>
      <c r="AH180" s="15" t="s">
        <v>23</v>
      </c>
      <c r="AI180" s="15" t="s">
        <v>23</v>
      </c>
      <c r="AJ180" s="15" t="s">
        <v>23</v>
      </c>
      <c r="AK180" s="15" t="s">
        <v>6575</v>
      </c>
      <c r="AL180" s="15" t="s">
        <v>23</v>
      </c>
      <c r="AM180" s="15" t="s">
        <v>2343</v>
      </c>
      <c r="AN180" s="15" t="s">
        <v>23</v>
      </c>
      <c r="AO180" s="15" t="s">
        <v>23</v>
      </c>
    </row>
    <row r="181" spans="1:41">
      <c r="A181" s="15" t="s">
        <v>168</v>
      </c>
      <c r="B181" s="15" t="s">
        <v>5964</v>
      </c>
      <c r="C181" s="15" t="s">
        <v>41</v>
      </c>
      <c r="D181" s="15" t="s">
        <v>4</v>
      </c>
      <c r="E181" s="15" t="s">
        <v>28</v>
      </c>
      <c r="F181" s="15">
        <v>5</v>
      </c>
      <c r="G181" s="15">
        <v>65151835</v>
      </c>
      <c r="H181" s="15" t="s">
        <v>21</v>
      </c>
      <c r="I181" s="15" t="s">
        <v>28</v>
      </c>
      <c r="J181" s="15" t="s">
        <v>22</v>
      </c>
      <c r="K181" s="15" t="s">
        <v>23</v>
      </c>
      <c r="L181" s="15" t="s">
        <v>170</v>
      </c>
      <c r="M181" s="169">
        <v>2.1999999999999999E-23</v>
      </c>
      <c r="N181" s="15" t="s">
        <v>16</v>
      </c>
      <c r="O181" s="15" t="s">
        <v>169</v>
      </c>
      <c r="P181" s="15" t="s">
        <v>12</v>
      </c>
      <c r="Q181" s="15">
        <v>7.6E-3</v>
      </c>
      <c r="R181" s="15">
        <v>6514</v>
      </c>
      <c r="S181" s="15" t="s">
        <v>2626</v>
      </c>
      <c r="T181" s="15">
        <v>2</v>
      </c>
      <c r="U181" s="15" t="s">
        <v>87</v>
      </c>
      <c r="V181" s="15" t="s">
        <v>5964</v>
      </c>
      <c r="W181" s="15" t="s">
        <v>23</v>
      </c>
      <c r="X181" s="15">
        <v>1</v>
      </c>
      <c r="Y181" s="15" t="s">
        <v>8051</v>
      </c>
      <c r="Z181" s="169">
        <v>3.4E-21</v>
      </c>
      <c r="AA181" s="15" t="s">
        <v>2342</v>
      </c>
      <c r="AB181" s="15" t="s">
        <v>23</v>
      </c>
      <c r="AC181" s="15" t="s">
        <v>23</v>
      </c>
      <c r="AD181" s="15" t="s">
        <v>23</v>
      </c>
      <c r="AE181" s="15" t="s">
        <v>23</v>
      </c>
      <c r="AF181" s="15" t="s">
        <v>23</v>
      </c>
      <c r="AG181" s="15" t="s">
        <v>23</v>
      </c>
      <c r="AH181" s="15" t="s">
        <v>23</v>
      </c>
      <c r="AI181" s="15" t="s">
        <v>23</v>
      </c>
      <c r="AJ181" s="15" t="s">
        <v>23</v>
      </c>
      <c r="AK181" s="15" t="s">
        <v>6544</v>
      </c>
      <c r="AL181" s="15" t="s">
        <v>2349</v>
      </c>
      <c r="AM181" s="15" t="s">
        <v>2343</v>
      </c>
      <c r="AN181" s="15" t="s">
        <v>23</v>
      </c>
      <c r="AO181" s="15" t="s">
        <v>23</v>
      </c>
    </row>
    <row r="182" spans="1:41">
      <c r="A182" s="15" t="s">
        <v>1192</v>
      </c>
      <c r="B182" s="15" t="s">
        <v>5951</v>
      </c>
      <c r="C182" s="15" t="s">
        <v>7131</v>
      </c>
      <c r="D182" s="15" t="s">
        <v>4</v>
      </c>
      <c r="E182" s="15" t="s">
        <v>28</v>
      </c>
      <c r="F182" s="15">
        <v>5</v>
      </c>
      <c r="G182" s="15">
        <v>76403545</v>
      </c>
      <c r="H182" s="15" t="s">
        <v>21</v>
      </c>
      <c r="I182" s="15" t="s">
        <v>28</v>
      </c>
      <c r="J182" s="15" t="s">
        <v>22</v>
      </c>
      <c r="K182" s="15" t="s">
        <v>23</v>
      </c>
      <c r="L182" s="15" t="s">
        <v>1194</v>
      </c>
      <c r="M182" s="169">
        <v>3.0599999999999998E-300</v>
      </c>
      <c r="N182" s="15" t="s">
        <v>5</v>
      </c>
      <c r="O182" s="15" t="s">
        <v>1193</v>
      </c>
      <c r="P182" s="15" t="s">
        <v>12</v>
      </c>
      <c r="Q182" s="15">
        <v>1.2E-2</v>
      </c>
      <c r="R182" s="15">
        <v>9670</v>
      </c>
      <c r="S182" s="15" t="s">
        <v>2627</v>
      </c>
      <c r="T182" s="15">
        <v>15</v>
      </c>
      <c r="U182" s="15" t="s">
        <v>2296</v>
      </c>
      <c r="V182" s="15" t="s">
        <v>6099</v>
      </c>
      <c r="W182" s="15" t="s">
        <v>6100</v>
      </c>
      <c r="X182" s="15">
        <v>9</v>
      </c>
      <c r="Y182" s="15" t="s">
        <v>8149</v>
      </c>
      <c r="Z182" s="169">
        <v>3.1999999999999999E-234</v>
      </c>
      <c r="AA182" s="15" t="s">
        <v>2342</v>
      </c>
      <c r="AB182" s="15" t="s">
        <v>23</v>
      </c>
      <c r="AC182" s="15" t="s">
        <v>23</v>
      </c>
      <c r="AD182" s="15" t="s">
        <v>23</v>
      </c>
      <c r="AE182" s="15" t="s">
        <v>23</v>
      </c>
      <c r="AF182" s="15" t="s">
        <v>23</v>
      </c>
      <c r="AG182" s="15" t="s">
        <v>23</v>
      </c>
      <c r="AH182" s="15" t="s">
        <v>23</v>
      </c>
      <c r="AI182" s="15" t="s">
        <v>23</v>
      </c>
      <c r="AJ182" s="15" t="s">
        <v>23</v>
      </c>
      <c r="AK182" s="15" t="s">
        <v>6575</v>
      </c>
      <c r="AL182" s="15" t="s">
        <v>23</v>
      </c>
      <c r="AM182" s="15" t="s">
        <v>2343</v>
      </c>
      <c r="AN182" s="15" t="s">
        <v>23</v>
      </c>
      <c r="AO182" s="15" t="s">
        <v>23</v>
      </c>
    </row>
    <row r="183" spans="1:41">
      <c r="A183" s="15" t="s">
        <v>2092</v>
      </c>
      <c r="B183" s="15" t="s">
        <v>6040</v>
      </c>
      <c r="C183" s="15" t="s">
        <v>1672</v>
      </c>
      <c r="D183" s="15" t="s">
        <v>4</v>
      </c>
      <c r="E183" s="15" t="s">
        <v>2093</v>
      </c>
      <c r="F183" s="15">
        <v>5</v>
      </c>
      <c r="G183" s="15">
        <v>80080037</v>
      </c>
      <c r="H183" s="15" t="s">
        <v>7</v>
      </c>
      <c r="I183" s="15" t="s">
        <v>8</v>
      </c>
      <c r="J183" s="15" t="s">
        <v>9</v>
      </c>
      <c r="K183" s="15" t="s">
        <v>2094</v>
      </c>
      <c r="L183" s="15" t="s">
        <v>2096</v>
      </c>
      <c r="M183" s="169">
        <v>1.7E-28</v>
      </c>
      <c r="N183" s="15" t="s">
        <v>16</v>
      </c>
      <c r="O183" s="15" t="s">
        <v>2095</v>
      </c>
      <c r="P183" s="15" t="s">
        <v>12</v>
      </c>
      <c r="Q183" s="15">
        <v>4.2999999999999999E-4</v>
      </c>
      <c r="R183" s="15">
        <v>78</v>
      </c>
      <c r="S183" s="15" t="s">
        <v>2628</v>
      </c>
      <c r="T183" s="15">
        <v>3</v>
      </c>
      <c r="U183" s="15" t="s">
        <v>177</v>
      </c>
      <c r="V183" s="15" t="s">
        <v>6101</v>
      </c>
      <c r="W183" s="15" t="s">
        <v>23</v>
      </c>
      <c r="X183" s="15">
        <v>12</v>
      </c>
      <c r="Y183" s="15" t="s">
        <v>3309</v>
      </c>
      <c r="Z183" s="169">
        <v>4.7999999999999997E-30</v>
      </c>
      <c r="AA183" s="15" t="s">
        <v>2342</v>
      </c>
      <c r="AB183" s="15" t="s">
        <v>23</v>
      </c>
      <c r="AC183" s="15" t="s">
        <v>23</v>
      </c>
      <c r="AD183" s="15" t="s">
        <v>23</v>
      </c>
      <c r="AE183" s="15" t="s">
        <v>23</v>
      </c>
      <c r="AF183" s="15" t="s">
        <v>23</v>
      </c>
      <c r="AG183" s="15" t="s">
        <v>23</v>
      </c>
      <c r="AH183" s="15" t="s">
        <v>23</v>
      </c>
      <c r="AI183" s="15" t="s">
        <v>23</v>
      </c>
      <c r="AJ183" s="15" t="s">
        <v>23</v>
      </c>
      <c r="AK183" s="15" t="s">
        <v>6693</v>
      </c>
      <c r="AL183" s="15" t="s">
        <v>2629</v>
      </c>
      <c r="AM183" s="15" t="s">
        <v>2343</v>
      </c>
      <c r="AN183" s="15" t="s">
        <v>23</v>
      </c>
      <c r="AO183" s="15" t="s">
        <v>23</v>
      </c>
    </row>
    <row r="184" spans="1:41">
      <c r="A184" s="15" t="s">
        <v>1556</v>
      </c>
      <c r="B184" s="15" t="s">
        <v>7195</v>
      </c>
      <c r="C184" s="15" t="s">
        <v>1099</v>
      </c>
      <c r="D184" s="15" t="s">
        <v>74</v>
      </c>
      <c r="E184" s="15" t="s">
        <v>1557</v>
      </c>
      <c r="F184" s="15">
        <v>5</v>
      </c>
      <c r="G184" s="15">
        <v>103003035</v>
      </c>
      <c r="H184" s="15" t="s">
        <v>7</v>
      </c>
      <c r="I184" s="15" t="s">
        <v>108</v>
      </c>
      <c r="J184" s="15" t="s">
        <v>9</v>
      </c>
      <c r="K184" s="15" t="s">
        <v>1558</v>
      </c>
      <c r="L184" s="15" t="s">
        <v>1561</v>
      </c>
      <c r="M184" s="169">
        <v>5.1500000000000003E-18</v>
      </c>
      <c r="N184" s="15" t="s">
        <v>5</v>
      </c>
      <c r="O184" s="15" t="s">
        <v>1559</v>
      </c>
      <c r="P184" s="15" t="s">
        <v>1560</v>
      </c>
      <c r="Q184" s="15">
        <v>9.1000000000000004E-3</v>
      </c>
      <c r="R184" s="15">
        <v>7006</v>
      </c>
      <c r="S184" s="15" t="s">
        <v>1562</v>
      </c>
      <c r="T184" s="15">
        <v>2</v>
      </c>
      <c r="U184" s="15" t="s">
        <v>15</v>
      </c>
      <c r="V184" s="15" t="s">
        <v>6102</v>
      </c>
      <c r="W184" s="15" t="s">
        <v>7196</v>
      </c>
      <c r="X184" s="15">
        <v>8</v>
      </c>
      <c r="Y184" s="15" t="s">
        <v>3232</v>
      </c>
      <c r="Z184" s="169">
        <v>5.3999999999999998E-5</v>
      </c>
      <c r="AA184" s="15" t="s">
        <v>2343</v>
      </c>
      <c r="AB184" s="15" t="s">
        <v>6656</v>
      </c>
      <c r="AC184" s="15">
        <v>29633</v>
      </c>
      <c r="AD184" s="15">
        <v>91546</v>
      </c>
      <c r="AE184" s="15">
        <v>1.3113900000000001</v>
      </c>
      <c r="AF184" s="15">
        <v>6.32688E-2</v>
      </c>
      <c r="AG184" s="169">
        <v>1.8300000000000001E-5</v>
      </c>
      <c r="AH184" s="15">
        <v>1460</v>
      </c>
      <c r="AI184" s="15" t="s">
        <v>2342</v>
      </c>
      <c r="AJ184" s="15">
        <v>0.99990000000000001</v>
      </c>
      <c r="AK184" s="15" t="s">
        <v>6657</v>
      </c>
      <c r="AL184" s="15" t="s">
        <v>2630</v>
      </c>
      <c r="AM184" s="15" t="s">
        <v>2343</v>
      </c>
      <c r="AN184" s="15" t="s">
        <v>23</v>
      </c>
      <c r="AO184" s="15" t="s">
        <v>23</v>
      </c>
    </row>
    <row r="185" spans="1:41">
      <c r="A185" s="15" t="s">
        <v>295</v>
      </c>
      <c r="B185" s="15" t="s">
        <v>6103</v>
      </c>
      <c r="C185" s="15" t="s">
        <v>296</v>
      </c>
      <c r="D185" s="15" t="s">
        <v>74</v>
      </c>
      <c r="E185" s="15" t="s">
        <v>115</v>
      </c>
      <c r="F185" s="15">
        <v>5</v>
      </c>
      <c r="G185" s="15">
        <v>112754890</v>
      </c>
      <c r="H185" s="15" t="s">
        <v>21</v>
      </c>
      <c r="I185" s="15" t="s">
        <v>115</v>
      </c>
      <c r="J185" s="15" t="s">
        <v>22</v>
      </c>
      <c r="K185" s="15" t="s">
        <v>23</v>
      </c>
      <c r="L185" s="15" t="s">
        <v>299</v>
      </c>
      <c r="M185" s="169">
        <v>3.6599999999999999E-30</v>
      </c>
      <c r="N185" s="15" t="s">
        <v>5</v>
      </c>
      <c r="O185" s="15" t="s">
        <v>297</v>
      </c>
      <c r="P185" s="15" t="s">
        <v>298</v>
      </c>
      <c r="Q185" s="15">
        <v>1.2999999999999999E-4</v>
      </c>
      <c r="R185" s="15">
        <v>103</v>
      </c>
      <c r="S185" s="15" t="s">
        <v>2631</v>
      </c>
      <c r="T185" s="15">
        <v>6</v>
      </c>
      <c r="U185" s="15" t="s">
        <v>70</v>
      </c>
      <c r="V185" s="15" t="s">
        <v>23</v>
      </c>
      <c r="W185" s="15" t="s">
        <v>6104</v>
      </c>
      <c r="X185" s="15">
        <v>19</v>
      </c>
      <c r="Y185" s="15" t="s">
        <v>3056</v>
      </c>
      <c r="Z185" s="169">
        <v>3.2000000000000003E-30</v>
      </c>
      <c r="AA185" s="15" t="s">
        <v>2342</v>
      </c>
      <c r="AB185" s="15" t="s">
        <v>6571</v>
      </c>
      <c r="AC185" s="15">
        <v>10585</v>
      </c>
      <c r="AD185" s="15">
        <v>84953</v>
      </c>
      <c r="AE185" s="15">
        <v>21.935700000000001</v>
      </c>
      <c r="AF185" s="15">
        <v>0.63037600000000005</v>
      </c>
      <c r="AG185" s="169">
        <v>9.64E-7</v>
      </c>
      <c r="AH185" s="15">
        <v>21</v>
      </c>
      <c r="AI185" s="15" t="s">
        <v>2342</v>
      </c>
      <c r="AJ185" s="15">
        <v>1</v>
      </c>
      <c r="AK185" s="15" t="s">
        <v>6571</v>
      </c>
      <c r="AL185" s="15" t="s">
        <v>2632</v>
      </c>
      <c r="AM185" s="15" t="s">
        <v>2343</v>
      </c>
      <c r="AN185" s="15" t="s">
        <v>23</v>
      </c>
      <c r="AO185" s="15" t="s">
        <v>23</v>
      </c>
    </row>
    <row r="186" spans="1:41">
      <c r="A186" s="15" t="s">
        <v>870</v>
      </c>
      <c r="B186" s="15" t="s">
        <v>5998</v>
      </c>
      <c r="C186" s="15" t="s">
        <v>196</v>
      </c>
      <c r="D186" s="15" t="s">
        <v>4</v>
      </c>
      <c r="E186" s="15" t="s">
        <v>42</v>
      </c>
      <c r="F186" s="15">
        <v>5</v>
      </c>
      <c r="G186" s="15">
        <v>128259454</v>
      </c>
      <c r="H186" s="15" t="s">
        <v>21</v>
      </c>
      <c r="I186" s="15" t="s">
        <v>42</v>
      </c>
      <c r="J186" s="15" t="s">
        <v>22</v>
      </c>
      <c r="K186" s="15" t="s">
        <v>23</v>
      </c>
      <c r="L186" s="15" t="s">
        <v>872</v>
      </c>
      <c r="M186" s="169">
        <v>4.1399999999999997E-12</v>
      </c>
      <c r="N186" s="15" t="s">
        <v>5</v>
      </c>
      <c r="O186" s="15" t="s">
        <v>871</v>
      </c>
      <c r="P186" s="15" t="s">
        <v>12</v>
      </c>
      <c r="Q186" s="15">
        <v>1.4E-3</v>
      </c>
      <c r="R186" s="15">
        <v>1192</v>
      </c>
      <c r="S186" s="15" t="s">
        <v>2633</v>
      </c>
      <c r="T186" s="15">
        <v>4</v>
      </c>
      <c r="U186" s="15" t="s">
        <v>199</v>
      </c>
      <c r="V186" s="15" t="s">
        <v>23</v>
      </c>
      <c r="W186" s="15" t="s">
        <v>6105</v>
      </c>
      <c r="X186" s="15">
        <v>2</v>
      </c>
      <c r="Y186" s="15" t="s">
        <v>3136</v>
      </c>
      <c r="Z186" s="169">
        <v>3.7E-12</v>
      </c>
      <c r="AA186" s="15" t="s">
        <v>2342</v>
      </c>
      <c r="AB186" s="15" t="s">
        <v>23</v>
      </c>
      <c r="AC186" s="15" t="s">
        <v>23</v>
      </c>
      <c r="AD186" s="15" t="s">
        <v>23</v>
      </c>
      <c r="AE186" s="15" t="s">
        <v>23</v>
      </c>
      <c r="AF186" s="15" t="s">
        <v>23</v>
      </c>
      <c r="AG186" s="15" t="s">
        <v>23</v>
      </c>
      <c r="AH186" s="15" t="s">
        <v>23</v>
      </c>
      <c r="AI186" s="15" t="s">
        <v>23</v>
      </c>
      <c r="AJ186" s="15" t="s">
        <v>23</v>
      </c>
      <c r="AK186" s="15" t="s">
        <v>6558</v>
      </c>
      <c r="AL186" s="15" t="s">
        <v>2349</v>
      </c>
      <c r="AM186" s="15" t="s">
        <v>2343</v>
      </c>
      <c r="AN186" s="15" t="s">
        <v>23</v>
      </c>
      <c r="AO186" s="15" t="s">
        <v>23</v>
      </c>
    </row>
    <row r="187" spans="1:41">
      <c r="A187" s="15" t="s">
        <v>1127</v>
      </c>
      <c r="B187" s="15" t="s">
        <v>6058</v>
      </c>
      <c r="C187" s="15" t="s">
        <v>7148</v>
      </c>
      <c r="D187" s="15" t="s">
        <v>4</v>
      </c>
      <c r="E187" s="15" t="s">
        <v>269</v>
      </c>
      <c r="F187" s="15">
        <v>5</v>
      </c>
      <c r="G187" s="15">
        <v>138556036</v>
      </c>
      <c r="H187" s="15" t="s">
        <v>21</v>
      </c>
      <c r="I187" s="15" t="s">
        <v>269</v>
      </c>
      <c r="J187" s="15" t="s">
        <v>22</v>
      </c>
      <c r="K187" s="15" t="s">
        <v>23</v>
      </c>
      <c r="L187" s="15" t="s">
        <v>1129</v>
      </c>
      <c r="M187" s="169">
        <v>2.4999999999999999E-68</v>
      </c>
      <c r="N187" s="15" t="s">
        <v>5</v>
      </c>
      <c r="O187" s="15" t="s">
        <v>1128</v>
      </c>
      <c r="P187" s="15" t="s">
        <v>12</v>
      </c>
      <c r="Q187" s="15">
        <v>2.7999999999999998E-4</v>
      </c>
      <c r="R187" s="15">
        <v>232</v>
      </c>
      <c r="S187" s="15" t="s">
        <v>2634</v>
      </c>
      <c r="T187" s="15">
        <v>7</v>
      </c>
      <c r="U187" s="15" t="s">
        <v>80</v>
      </c>
      <c r="V187" s="15" t="s">
        <v>6002</v>
      </c>
      <c r="W187" s="15" t="s">
        <v>6058</v>
      </c>
      <c r="X187" s="15">
        <v>3</v>
      </c>
      <c r="Y187" s="15" t="s">
        <v>3171</v>
      </c>
      <c r="Z187" s="169">
        <v>1.5000000000000001E-66</v>
      </c>
      <c r="AA187" s="15" t="s">
        <v>2342</v>
      </c>
      <c r="AB187" s="15" t="s">
        <v>6541</v>
      </c>
      <c r="AC187" s="15">
        <v>115121</v>
      </c>
      <c r="AD187" s="15" t="s">
        <v>23</v>
      </c>
      <c r="AE187" s="15">
        <v>0.78970499999999999</v>
      </c>
      <c r="AF187" s="15">
        <v>0.14782200000000001</v>
      </c>
      <c r="AG187" s="169">
        <v>9.1800000000000001E-8</v>
      </c>
      <c r="AH187" s="15">
        <v>38</v>
      </c>
      <c r="AI187" s="15" t="s">
        <v>2342</v>
      </c>
      <c r="AJ187" s="15">
        <v>1</v>
      </c>
      <c r="AK187" s="15" t="s">
        <v>6542</v>
      </c>
      <c r="AL187" s="15" t="s">
        <v>23</v>
      </c>
      <c r="AM187" s="15" t="s">
        <v>2343</v>
      </c>
      <c r="AN187" s="15" t="s">
        <v>23</v>
      </c>
      <c r="AO187" s="15" t="s">
        <v>23</v>
      </c>
    </row>
    <row r="188" spans="1:41">
      <c r="A188" s="15" t="s">
        <v>1578</v>
      </c>
      <c r="B188" s="15" t="s">
        <v>5951</v>
      </c>
      <c r="C188" s="15" t="s">
        <v>7131</v>
      </c>
      <c r="D188" s="15" t="s">
        <v>4</v>
      </c>
      <c r="E188" s="15" t="s">
        <v>1579</v>
      </c>
      <c r="F188" s="15">
        <v>5</v>
      </c>
      <c r="G188" s="15">
        <v>141415641</v>
      </c>
      <c r="H188" s="15" t="s">
        <v>238</v>
      </c>
      <c r="I188" s="15" t="s">
        <v>8</v>
      </c>
      <c r="J188" s="15" t="s">
        <v>17</v>
      </c>
      <c r="K188" s="15" t="s">
        <v>1580</v>
      </c>
      <c r="L188" s="15" t="s">
        <v>1582</v>
      </c>
      <c r="M188" s="169">
        <v>2.26E-14</v>
      </c>
      <c r="N188" s="15" t="s">
        <v>5</v>
      </c>
      <c r="O188" s="15" t="s">
        <v>1581</v>
      </c>
      <c r="P188" s="15" t="s">
        <v>12</v>
      </c>
      <c r="Q188" s="15">
        <v>7.3000000000000001E-3</v>
      </c>
      <c r="R188" s="15">
        <v>5455</v>
      </c>
      <c r="S188" s="15" t="s">
        <v>1579</v>
      </c>
      <c r="T188" s="15">
        <v>1</v>
      </c>
      <c r="U188" s="15" t="s">
        <v>5</v>
      </c>
      <c r="V188" s="15" t="s">
        <v>23</v>
      </c>
      <c r="W188" s="15" t="s">
        <v>5951</v>
      </c>
      <c r="X188" s="15">
        <v>1</v>
      </c>
      <c r="Y188" s="15" t="s">
        <v>3236</v>
      </c>
      <c r="Z188" s="169">
        <v>4.1000000000000003E-3</v>
      </c>
      <c r="AA188" s="15" t="s">
        <v>2343</v>
      </c>
      <c r="AB188" s="15" t="s">
        <v>23</v>
      </c>
      <c r="AC188" s="15" t="s">
        <v>23</v>
      </c>
      <c r="AD188" s="15" t="s">
        <v>23</v>
      </c>
      <c r="AE188" s="15" t="s">
        <v>23</v>
      </c>
      <c r="AF188" s="15" t="s">
        <v>23</v>
      </c>
      <c r="AG188" s="15" t="s">
        <v>23</v>
      </c>
      <c r="AH188" s="15" t="s">
        <v>23</v>
      </c>
      <c r="AI188" s="15" t="s">
        <v>23</v>
      </c>
      <c r="AJ188" s="15" t="s">
        <v>23</v>
      </c>
      <c r="AK188" s="15" t="s">
        <v>6575</v>
      </c>
      <c r="AL188" s="15" t="s">
        <v>2349</v>
      </c>
      <c r="AM188" s="15" t="s">
        <v>2343</v>
      </c>
      <c r="AN188" s="15" t="s">
        <v>23</v>
      </c>
      <c r="AO188" s="15" t="s">
        <v>23</v>
      </c>
    </row>
    <row r="189" spans="1:41">
      <c r="A189" s="15" t="s">
        <v>730</v>
      </c>
      <c r="B189" s="15" t="s">
        <v>5951</v>
      </c>
      <c r="C189" s="15" t="s">
        <v>7131</v>
      </c>
      <c r="D189" s="15" t="s">
        <v>4</v>
      </c>
      <c r="E189" s="15" t="s">
        <v>186</v>
      </c>
      <c r="F189" s="15">
        <v>5</v>
      </c>
      <c r="G189" s="15">
        <v>141516850</v>
      </c>
      <c r="H189" s="15" t="s">
        <v>21</v>
      </c>
      <c r="I189" s="15" t="s">
        <v>186</v>
      </c>
      <c r="J189" s="15" t="s">
        <v>22</v>
      </c>
      <c r="K189" s="15" t="s">
        <v>23</v>
      </c>
      <c r="L189" s="15" t="s">
        <v>732</v>
      </c>
      <c r="M189" s="169">
        <v>1.2600000000000001E-12</v>
      </c>
      <c r="N189" s="15" t="s">
        <v>5</v>
      </c>
      <c r="O189" s="15" t="s">
        <v>731</v>
      </c>
      <c r="P189" s="15" t="s">
        <v>12</v>
      </c>
      <c r="Q189" s="15">
        <v>2.5000000000000001E-4</v>
      </c>
      <c r="R189" s="15">
        <v>212</v>
      </c>
      <c r="S189" s="15" t="s">
        <v>733</v>
      </c>
      <c r="T189" s="15">
        <v>2</v>
      </c>
      <c r="U189" s="15" t="s">
        <v>15</v>
      </c>
      <c r="V189" s="15" t="s">
        <v>23</v>
      </c>
      <c r="W189" s="15" t="s">
        <v>5951</v>
      </c>
      <c r="X189" s="15">
        <v>1</v>
      </c>
      <c r="Y189" s="15" t="s">
        <v>8108</v>
      </c>
      <c r="Z189" s="169">
        <v>1.9999999999999999E-11</v>
      </c>
      <c r="AA189" s="15" t="s">
        <v>2342</v>
      </c>
      <c r="AB189" s="15" t="s">
        <v>23</v>
      </c>
      <c r="AC189" s="15" t="s">
        <v>23</v>
      </c>
      <c r="AD189" s="15" t="s">
        <v>23</v>
      </c>
      <c r="AE189" s="15" t="s">
        <v>23</v>
      </c>
      <c r="AF189" s="15" t="s">
        <v>23</v>
      </c>
      <c r="AG189" s="15" t="s">
        <v>23</v>
      </c>
      <c r="AH189" s="15" t="s">
        <v>23</v>
      </c>
      <c r="AI189" s="15" t="s">
        <v>23</v>
      </c>
      <c r="AJ189" s="15" t="s">
        <v>23</v>
      </c>
      <c r="AK189" s="15" t="s">
        <v>6575</v>
      </c>
      <c r="AL189" s="15" t="s">
        <v>23</v>
      </c>
      <c r="AM189" s="15" t="s">
        <v>2343</v>
      </c>
      <c r="AN189" s="15" t="s">
        <v>23</v>
      </c>
      <c r="AO189" s="15" t="s">
        <v>23</v>
      </c>
    </row>
    <row r="190" spans="1:41">
      <c r="A190" s="15" t="s">
        <v>1244</v>
      </c>
      <c r="B190" s="15" t="s">
        <v>6058</v>
      </c>
      <c r="C190" s="15" t="s">
        <v>7148</v>
      </c>
      <c r="D190" s="15" t="s">
        <v>4</v>
      </c>
      <c r="E190" s="15" t="s">
        <v>336</v>
      </c>
      <c r="F190" s="15">
        <v>5</v>
      </c>
      <c r="G190" s="15">
        <v>154712925</v>
      </c>
      <c r="H190" s="15" t="s">
        <v>21</v>
      </c>
      <c r="I190" s="15" t="s">
        <v>336</v>
      </c>
      <c r="J190" s="15" t="s">
        <v>22</v>
      </c>
      <c r="K190" s="15" t="s">
        <v>23</v>
      </c>
      <c r="L190" s="15" t="s">
        <v>1246</v>
      </c>
      <c r="M190" s="169">
        <v>1.31E-13</v>
      </c>
      <c r="N190" s="15" t="s">
        <v>5</v>
      </c>
      <c r="O190" s="15" t="s">
        <v>1245</v>
      </c>
      <c r="P190" s="15" t="s">
        <v>12</v>
      </c>
      <c r="Q190" s="169">
        <v>3.8999999999999999E-5</v>
      </c>
      <c r="R190" s="15">
        <v>33</v>
      </c>
      <c r="S190" s="15" t="s">
        <v>336</v>
      </c>
      <c r="T190" s="15">
        <v>1</v>
      </c>
      <c r="U190" s="15" t="s">
        <v>5</v>
      </c>
      <c r="V190" s="15" t="s">
        <v>23</v>
      </c>
      <c r="W190" s="15" t="s">
        <v>6058</v>
      </c>
      <c r="X190" s="15">
        <v>1</v>
      </c>
      <c r="Y190" s="15" t="s">
        <v>8153</v>
      </c>
      <c r="Z190" s="169">
        <v>9.5999999999999995E-14</v>
      </c>
      <c r="AA190" s="15" t="s">
        <v>2342</v>
      </c>
      <c r="AB190" s="15" t="s">
        <v>6541</v>
      </c>
      <c r="AC190" s="15">
        <v>115121</v>
      </c>
      <c r="AD190" s="15" t="s">
        <v>23</v>
      </c>
      <c r="AE190" s="15">
        <v>0.43862099999999998</v>
      </c>
      <c r="AF190" s="15">
        <v>0.19001000000000001</v>
      </c>
      <c r="AG190" s="15">
        <v>2.09762E-2</v>
      </c>
      <c r="AH190" s="15">
        <v>23</v>
      </c>
      <c r="AI190" s="15" t="s">
        <v>2342</v>
      </c>
      <c r="AJ190" s="15">
        <v>0.99980000000000002</v>
      </c>
      <c r="AK190" s="15" t="s">
        <v>6542</v>
      </c>
      <c r="AL190" s="15" t="s">
        <v>23</v>
      </c>
      <c r="AM190" s="15" t="s">
        <v>2343</v>
      </c>
      <c r="AN190" s="15" t="s">
        <v>23</v>
      </c>
      <c r="AO190" s="15" t="s">
        <v>23</v>
      </c>
    </row>
    <row r="191" spans="1:41">
      <c r="A191" s="15" t="s">
        <v>2032</v>
      </c>
      <c r="B191" s="15" t="s">
        <v>5964</v>
      </c>
      <c r="C191" s="15" t="s">
        <v>41</v>
      </c>
      <c r="D191" s="15" t="s">
        <v>4</v>
      </c>
      <c r="E191" s="15" t="s">
        <v>2033</v>
      </c>
      <c r="F191" s="15">
        <v>5</v>
      </c>
      <c r="G191" s="15">
        <v>173328063</v>
      </c>
      <c r="H191" s="15" t="s">
        <v>7</v>
      </c>
      <c r="I191" s="15" t="s">
        <v>75</v>
      </c>
      <c r="J191" s="15" t="s">
        <v>9</v>
      </c>
      <c r="K191" s="15" t="s">
        <v>2034</v>
      </c>
      <c r="L191" s="15" t="s">
        <v>2036</v>
      </c>
      <c r="M191" s="169">
        <v>5.63E-44</v>
      </c>
      <c r="N191" s="15" t="s">
        <v>5</v>
      </c>
      <c r="O191" s="15" t="s">
        <v>2035</v>
      </c>
      <c r="P191" s="15" t="s">
        <v>12</v>
      </c>
      <c r="Q191" s="15">
        <v>1.4E-3</v>
      </c>
      <c r="R191" s="15">
        <v>1212</v>
      </c>
      <c r="S191" s="15" t="s">
        <v>2037</v>
      </c>
      <c r="T191" s="15">
        <v>2</v>
      </c>
      <c r="U191" s="15" t="s">
        <v>15</v>
      </c>
      <c r="V191" s="15" t="s">
        <v>6106</v>
      </c>
      <c r="W191" s="15" t="s">
        <v>6107</v>
      </c>
      <c r="X191" s="15">
        <v>23</v>
      </c>
      <c r="Y191" s="15" t="s">
        <v>3297</v>
      </c>
      <c r="Z191" s="169">
        <v>4.0999999999999996E-40</v>
      </c>
      <c r="AA191" s="15" t="s">
        <v>2342</v>
      </c>
      <c r="AB191" s="15" t="s">
        <v>23</v>
      </c>
      <c r="AC191" s="15" t="s">
        <v>23</v>
      </c>
      <c r="AD191" s="15" t="s">
        <v>23</v>
      </c>
      <c r="AE191" s="15" t="s">
        <v>23</v>
      </c>
      <c r="AF191" s="15" t="s">
        <v>23</v>
      </c>
      <c r="AG191" s="15" t="s">
        <v>23</v>
      </c>
      <c r="AH191" s="15" t="s">
        <v>23</v>
      </c>
      <c r="AI191" s="15" t="s">
        <v>23</v>
      </c>
      <c r="AJ191" s="15" t="s">
        <v>23</v>
      </c>
      <c r="AK191" s="15" t="s">
        <v>6544</v>
      </c>
      <c r="AL191" s="15" t="s">
        <v>2635</v>
      </c>
      <c r="AM191" s="15" t="s">
        <v>2343</v>
      </c>
      <c r="AN191" s="15" t="s">
        <v>23</v>
      </c>
      <c r="AO191" s="15" t="s">
        <v>23</v>
      </c>
    </row>
    <row r="192" spans="1:41">
      <c r="A192" s="15" t="s">
        <v>1928</v>
      </c>
      <c r="B192" s="15" t="s">
        <v>5930</v>
      </c>
      <c r="C192" s="15" t="s">
        <v>330</v>
      </c>
      <c r="D192" s="15" t="s">
        <v>4</v>
      </c>
      <c r="E192" s="15" t="s">
        <v>28</v>
      </c>
      <c r="F192" s="15">
        <v>5</v>
      </c>
      <c r="G192" s="15">
        <v>177385741</v>
      </c>
      <c r="H192" s="15" t="s">
        <v>21</v>
      </c>
      <c r="I192" s="15" t="s">
        <v>28</v>
      </c>
      <c r="J192" s="15" t="s">
        <v>22</v>
      </c>
      <c r="K192" s="15" t="s">
        <v>23</v>
      </c>
      <c r="L192" s="15" t="s">
        <v>1930</v>
      </c>
      <c r="M192" s="169">
        <v>4.4600000000000005E-16</v>
      </c>
      <c r="N192" s="15" t="s">
        <v>5</v>
      </c>
      <c r="O192" s="15" t="s">
        <v>1929</v>
      </c>
      <c r="P192" s="15" t="s">
        <v>12</v>
      </c>
      <c r="Q192" s="15">
        <v>6.6E-3</v>
      </c>
      <c r="R192" s="15">
        <v>5434</v>
      </c>
      <c r="S192" s="15" t="s">
        <v>86</v>
      </c>
      <c r="T192" s="15">
        <v>2</v>
      </c>
      <c r="U192" s="15" t="s">
        <v>15</v>
      </c>
      <c r="V192" s="15" t="s">
        <v>6069</v>
      </c>
      <c r="W192" s="15" t="s">
        <v>6108</v>
      </c>
      <c r="X192" s="15">
        <v>3</v>
      </c>
      <c r="Y192" s="15" t="s">
        <v>3286</v>
      </c>
      <c r="Z192" s="169">
        <v>9.8999999999999995E-14</v>
      </c>
      <c r="AA192" s="15" t="s">
        <v>2342</v>
      </c>
      <c r="AB192" s="15" t="s">
        <v>23</v>
      </c>
      <c r="AC192" s="15" t="s">
        <v>23</v>
      </c>
      <c r="AD192" s="15" t="s">
        <v>23</v>
      </c>
      <c r="AE192" s="15" t="s">
        <v>23</v>
      </c>
      <c r="AF192" s="15" t="s">
        <v>23</v>
      </c>
      <c r="AG192" s="15" t="s">
        <v>23</v>
      </c>
      <c r="AH192" s="15" t="s">
        <v>23</v>
      </c>
      <c r="AI192" s="15" t="s">
        <v>23</v>
      </c>
      <c r="AJ192" s="15" t="s">
        <v>23</v>
      </c>
      <c r="AK192" s="15" t="s">
        <v>6578</v>
      </c>
      <c r="AL192" s="15" t="s">
        <v>2347</v>
      </c>
      <c r="AM192" s="15" t="s">
        <v>2343</v>
      </c>
      <c r="AN192" s="15" t="s">
        <v>23</v>
      </c>
      <c r="AO192" s="15" t="s">
        <v>23</v>
      </c>
    </row>
    <row r="193" spans="1:41">
      <c r="A193" s="15" t="s">
        <v>1056</v>
      </c>
      <c r="B193" s="15" t="s">
        <v>7180</v>
      </c>
      <c r="C193" s="15" t="s">
        <v>7150</v>
      </c>
      <c r="D193" s="15" t="s">
        <v>4</v>
      </c>
      <c r="E193" s="15" t="s">
        <v>20</v>
      </c>
      <c r="F193" s="15">
        <v>5</v>
      </c>
      <c r="G193" s="15">
        <v>177426845</v>
      </c>
      <c r="H193" s="15" t="s">
        <v>21</v>
      </c>
      <c r="I193" s="15" t="s">
        <v>20</v>
      </c>
      <c r="J193" s="15" t="s">
        <v>22</v>
      </c>
      <c r="K193" s="15" t="s">
        <v>23</v>
      </c>
      <c r="L193" s="15" t="s">
        <v>1058</v>
      </c>
      <c r="M193" s="169">
        <v>2.5700000000000002E-13</v>
      </c>
      <c r="N193" s="15" t="s">
        <v>5</v>
      </c>
      <c r="O193" s="15" t="s">
        <v>1057</v>
      </c>
      <c r="P193" s="15" t="s">
        <v>12</v>
      </c>
      <c r="Q193" s="15">
        <v>8.0999999999999996E-4</v>
      </c>
      <c r="R193" s="15">
        <v>678</v>
      </c>
      <c r="S193" s="15" t="s">
        <v>2091</v>
      </c>
      <c r="T193" s="15">
        <v>2</v>
      </c>
      <c r="U193" s="15" t="s">
        <v>15</v>
      </c>
      <c r="V193" s="15" t="s">
        <v>23</v>
      </c>
      <c r="W193" s="15" t="s">
        <v>7180</v>
      </c>
      <c r="X193" s="15">
        <v>1</v>
      </c>
      <c r="Y193" s="15" t="s">
        <v>8137</v>
      </c>
      <c r="Z193" s="169">
        <v>2.0000000000000001E-13</v>
      </c>
      <c r="AA193" s="15" t="s">
        <v>2342</v>
      </c>
      <c r="AB193" s="15" t="s">
        <v>6652</v>
      </c>
      <c r="AC193" s="15">
        <v>102380</v>
      </c>
      <c r="AD193" s="15" t="s">
        <v>23</v>
      </c>
      <c r="AE193" s="15">
        <v>0.127244</v>
      </c>
      <c r="AF193" s="15">
        <v>7.2284200000000007E-2</v>
      </c>
      <c r="AG193" s="15">
        <v>7.8351100000000007E-2</v>
      </c>
      <c r="AH193" s="15">
        <v>177</v>
      </c>
      <c r="AI193" s="15" t="s">
        <v>2342</v>
      </c>
      <c r="AJ193" s="15">
        <v>0.86819999999999997</v>
      </c>
      <c r="AK193" s="15" t="s">
        <v>6653</v>
      </c>
      <c r="AL193" s="15" t="s">
        <v>2345</v>
      </c>
      <c r="AM193" s="15" t="s">
        <v>2343</v>
      </c>
      <c r="AN193" s="15" t="s">
        <v>23</v>
      </c>
      <c r="AO193" s="15" t="s">
        <v>23</v>
      </c>
    </row>
    <row r="194" spans="1:41">
      <c r="A194" s="15" t="s">
        <v>986</v>
      </c>
      <c r="B194" s="15" t="s">
        <v>5964</v>
      </c>
      <c r="C194" s="15" t="s">
        <v>41</v>
      </c>
      <c r="D194" s="15" t="s">
        <v>4</v>
      </c>
      <c r="E194" s="15" t="s">
        <v>34</v>
      </c>
      <c r="F194" s="15">
        <v>5</v>
      </c>
      <c r="G194" s="15">
        <v>180301563</v>
      </c>
      <c r="H194" s="15" t="s">
        <v>21</v>
      </c>
      <c r="I194" s="15" t="s">
        <v>34</v>
      </c>
      <c r="J194" s="15" t="s">
        <v>22</v>
      </c>
      <c r="K194" s="15" t="s">
        <v>23</v>
      </c>
      <c r="L194" s="15" t="s">
        <v>988</v>
      </c>
      <c r="M194" s="169">
        <v>6.1400000000000001E-13</v>
      </c>
      <c r="N194" s="15" t="s">
        <v>16</v>
      </c>
      <c r="O194" s="15" t="s">
        <v>987</v>
      </c>
      <c r="P194" s="15" t="s">
        <v>12</v>
      </c>
      <c r="Q194" s="15">
        <v>3.3999999999999998E-3</v>
      </c>
      <c r="R194" s="15">
        <v>2960</v>
      </c>
      <c r="S194" s="15" t="s">
        <v>172</v>
      </c>
      <c r="T194" s="15">
        <v>2</v>
      </c>
      <c r="U194" s="15" t="s">
        <v>87</v>
      </c>
      <c r="V194" s="15" t="s">
        <v>6109</v>
      </c>
      <c r="W194" s="15" t="s">
        <v>23</v>
      </c>
      <c r="X194" s="15">
        <v>3</v>
      </c>
      <c r="Y194" s="15" t="s">
        <v>8133</v>
      </c>
      <c r="Z194" s="169">
        <v>3.9999999999999998E-11</v>
      </c>
      <c r="AA194" s="15" t="s">
        <v>2343</v>
      </c>
      <c r="AB194" s="15" t="s">
        <v>23</v>
      </c>
      <c r="AC194" s="15" t="s">
        <v>23</v>
      </c>
      <c r="AD194" s="15" t="s">
        <v>23</v>
      </c>
      <c r="AE194" s="15" t="s">
        <v>23</v>
      </c>
      <c r="AF194" s="15" t="s">
        <v>23</v>
      </c>
      <c r="AG194" s="15" t="s">
        <v>23</v>
      </c>
      <c r="AH194" s="15" t="s">
        <v>23</v>
      </c>
      <c r="AI194" s="15" t="s">
        <v>23</v>
      </c>
      <c r="AJ194" s="15" t="s">
        <v>23</v>
      </c>
      <c r="AK194" s="15" t="s">
        <v>6544</v>
      </c>
      <c r="AL194" s="15" t="s">
        <v>2366</v>
      </c>
      <c r="AM194" s="15" t="s">
        <v>2343</v>
      </c>
      <c r="AN194" s="15" t="s">
        <v>23</v>
      </c>
      <c r="AO194" s="15" t="s">
        <v>23</v>
      </c>
    </row>
    <row r="195" spans="1:41">
      <c r="A195" s="15" t="s">
        <v>380</v>
      </c>
      <c r="B195" s="15" t="s">
        <v>5964</v>
      </c>
      <c r="C195" s="15" t="s">
        <v>41</v>
      </c>
      <c r="D195" s="15" t="s">
        <v>4</v>
      </c>
      <c r="E195" s="15" t="s">
        <v>381</v>
      </c>
      <c r="F195" s="15">
        <v>6</v>
      </c>
      <c r="G195" s="15">
        <v>7880237</v>
      </c>
      <c r="H195" s="15" t="s">
        <v>7</v>
      </c>
      <c r="I195" s="15" t="s">
        <v>8</v>
      </c>
      <c r="J195" s="15" t="s">
        <v>9</v>
      </c>
      <c r="K195" s="15" t="s">
        <v>382</v>
      </c>
      <c r="L195" s="15" t="s">
        <v>384</v>
      </c>
      <c r="M195" s="169">
        <v>1.2300000000000001E-13</v>
      </c>
      <c r="N195" s="15" t="s">
        <v>5</v>
      </c>
      <c r="O195" s="15" t="s">
        <v>383</v>
      </c>
      <c r="P195" s="15" t="s">
        <v>12</v>
      </c>
      <c r="Q195" s="15">
        <v>1.8000000000000001E-4</v>
      </c>
      <c r="R195" s="15">
        <v>158</v>
      </c>
      <c r="S195" s="15" t="s">
        <v>381</v>
      </c>
      <c r="T195" s="15">
        <v>1</v>
      </c>
      <c r="U195" s="15" t="s">
        <v>5</v>
      </c>
      <c r="V195" s="15" t="s">
        <v>23</v>
      </c>
      <c r="W195" s="15" t="s">
        <v>5964</v>
      </c>
      <c r="X195" s="15">
        <v>1</v>
      </c>
      <c r="Y195" s="15" t="s">
        <v>3070</v>
      </c>
      <c r="Z195" s="169">
        <v>3.2E-13</v>
      </c>
      <c r="AA195" s="15" t="s">
        <v>2342</v>
      </c>
      <c r="AB195" s="15" t="s">
        <v>23</v>
      </c>
      <c r="AC195" s="15" t="s">
        <v>23</v>
      </c>
      <c r="AD195" s="15" t="s">
        <v>23</v>
      </c>
      <c r="AE195" s="15" t="s">
        <v>23</v>
      </c>
      <c r="AF195" s="15" t="s">
        <v>23</v>
      </c>
      <c r="AG195" s="15" t="s">
        <v>23</v>
      </c>
      <c r="AH195" s="15" t="s">
        <v>23</v>
      </c>
      <c r="AI195" s="15" t="s">
        <v>23</v>
      </c>
      <c r="AJ195" s="15" t="s">
        <v>23</v>
      </c>
      <c r="AK195" s="15" t="s">
        <v>6544</v>
      </c>
      <c r="AL195" s="15" t="s">
        <v>23</v>
      </c>
      <c r="AM195" s="15" t="s">
        <v>2343</v>
      </c>
      <c r="AN195" s="15" t="s">
        <v>23</v>
      </c>
      <c r="AO195" s="15" t="s">
        <v>23</v>
      </c>
    </row>
    <row r="196" spans="1:41">
      <c r="A196" s="15" t="s">
        <v>978</v>
      </c>
      <c r="B196" s="15" t="s">
        <v>6022</v>
      </c>
      <c r="C196" s="15" t="s">
        <v>464</v>
      </c>
      <c r="D196" s="15" t="s">
        <v>4</v>
      </c>
      <c r="E196" s="15" t="s">
        <v>34</v>
      </c>
      <c r="F196" s="15">
        <v>6</v>
      </c>
      <c r="G196" s="15">
        <v>10873994</v>
      </c>
      <c r="H196" s="15" t="s">
        <v>21</v>
      </c>
      <c r="I196" s="15" t="s">
        <v>34</v>
      </c>
      <c r="J196" s="15" t="s">
        <v>22</v>
      </c>
      <c r="K196" s="15" t="s">
        <v>23</v>
      </c>
      <c r="L196" s="15" t="s">
        <v>980</v>
      </c>
      <c r="M196" s="169">
        <v>1.1099999999999999E-17</v>
      </c>
      <c r="N196" s="15" t="s">
        <v>5</v>
      </c>
      <c r="O196" s="15" t="s">
        <v>979</v>
      </c>
      <c r="P196" s="15" t="s">
        <v>12</v>
      </c>
      <c r="Q196" s="15">
        <v>1.8E-3</v>
      </c>
      <c r="R196" s="15">
        <v>1383</v>
      </c>
      <c r="S196" s="15" t="s">
        <v>981</v>
      </c>
      <c r="T196" s="15">
        <v>3</v>
      </c>
      <c r="U196" s="15" t="s">
        <v>129</v>
      </c>
      <c r="V196" s="15" t="s">
        <v>23</v>
      </c>
      <c r="W196" s="15" t="s">
        <v>6022</v>
      </c>
      <c r="X196" s="15">
        <v>1</v>
      </c>
      <c r="Y196" s="15" t="s">
        <v>3148</v>
      </c>
      <c r="Z196" s="169">
        <v>3.4E-18</v>
      </c>
      <c r="AA196" s="15" t="s">
        <v>2342</v>
      </c>
      <c r="AB196" s="15" t="s">
        <v>6596</v>
      </c>
      <c r="AC196" s="15">
        <v>115616</v>
      </c>
      <c r="AD196" s="15" t="s">
        <v>23</v>
      </c>
      <c r="AE196" s="15">
        <v>0.25523699999999999</v>
      </c>
      <c r="AF196" s="15">
        <v>5.0666099999999999E-2</v>
      </c>
      <c r="AG196" s="169">
        <v>4.7100000000000002E-7</v>
      </c>
      <c r="AH196" s="15">
        <v>338</v>
      </c>
      <c r="AI196" s="15" t="s">
        <v>2342</v>
      </c>
      <c r="AJ196" s="15">
        <v>0.99029999999999996</v>
      </c>
      <c r="AK196" s="15" t="s">
        <v>6597</v>
      </c>
      <c r="AL196" s="15" t="s">
        <v>2361</v>
      </c>
      <c r="AM196" s="15" t="s">
        <v>2343</v>
      </c>
      <c r="AN196" s="15" t="s">
        <v>7203</v>
      </c>
      <c r="AO196" s="15" t="s">
        <v>7234</v>
      </c>
    </row>
    <row r="197" spans="1:41">
      <c r="A197" s="15" t="s">
        <v>1019</v>
      </c>
      <c r="B197" s="15" t="s">
        <v>6000</v>
      </c>
      <c r="C197" s="15" t="s">
        <v>7137</v>
      </c>
      <c r="D197" s="15" t="s">
        <v>4</v>
      </c>
      <c r="E197" s="15" t="s">
        <v>28</v>
      </c>
      <c r="F197" s="15">
        <v>6</v>
      </c>
      <c r="G197" s="15">
        <v>16238693</v>
      </c>
      <c r="H197" s="15" t="s">
        <v>21</v>
      </c>
      <c r="I197" s="15" t="s">
        <v>28</v>
      </c>
      <c r="J197" s="15" t="s">
        <v>22</v>
      </c>
      <c r="K197" s="15" t="s">
        <v>23</v>
      </c>
      <c r="L197" s="15" t="s">
        <v>1021</v>
      </c>
      <c r="M197" s="169">
        <v>8.4399999999999999E-126</v>
      </c>
      <c r="N197" s="15" t="s">
        <v>5</v>
      </c>
      <c r="O197" s="15" t="s">
        <v>1020</v>
      </c>
      <c r="P197" s="15" t="s">
        <v>12</v>
      </c>
      <c r="Q197" s="15">
        <v>4.4999999999999997E-3</v>
      </c>
      <c r="R197" s="15">
        <v>3791</v>
      </c>
      <c r="S197" s="15" t="s">
        <v>2636</v>
      </c>
      <c r="T197" s="15">
        <v>6</v>
      </c>
      <c r="U197" s="15" t="s">
        <v>70</v>
      </c>
      <c r="V197" s="15" t="s">
        <v>6075</v>
      </c>
      <c r="W197" s="15" t="s">
        <v>6110</v>
      </c>
      <c r="X197" s="15">
        <v>12</v>
      </c>
      <c r="Y197" s="15" t="s">
        <v>3154</v>
      </c>
      <c r="Z197" s="169">
        <v>1.6E-126</v>
      </c>
      <c r="AA197" s="15" t="s">
        <v>2342</v>
      </c>
      <c r="AB197" s="15" t="s">
        <v>6527</v>
      </c>
      <c r="AC197" s="15">
        <v>114860</v>
      </c>
      <c r="AD197" s="15" t="s">
        <v>23</v>
      </c>
      <c r="AE197" s="15">
        <v>0.27636300000000003</v>
      </c>
      <c r="AF197" s="15">
        <v>2.2474899999999999E-2</v>
      </c>
      <c r="AG197" s="169">
        <v>9.4500000000000002E-35</v>
      </c>
      <c r="AH197" s="15">
        <v>1640</v>
      </c>
      <c r="AI197" s="15" t="s">
        <v>2342</v>
      </c>
      <c r="AJ197" s="15">
        <v>1</v>
      </c>
      <c r="AK197" s="15" t="s">
        <v>6528</v>
      </c>
      <c r="AL197" s="15" t="s">
        <v>23</v>
      </c>
      <c r="AM197" s="15" t="s">
        <v>2343</v>
      </c>
      <c r="AN197" s="15" t="s">
        <v>23</v>
      </c>
      <c r="AO197" s="15" t="s">
        <v>23</v>
      </c>
    </row>
    <row r="198" spans="1:41">
      <c r="A198" s="15" t="s">
        <v>1043</v>
      </c>
      <c r="B198" s="15" t="s">
        <v>5939</v>
      </c>
      <c r="C198" s="15" t="s">
        <v>50</v>
      </c>
      <c r="D198" s="15" t="s">
        <v>4</v>
      </c>
      <c r="E198" s="15" t="s">
        <v>1044</v>
      </c>
      <c r="F198" s="15">
        <v>6</v>
      </c>
      <c r="G198" s="15">
        <v>24429112</v>
      </c>
      <c r="H198" s="15" t="s">
        <v>469</v>
      </c>
      <c r="I198" s="15" t="s">
        <v>7</v>
      </c>
      <c r="J198" s="15" t="s">
        <v>17</v>
      </c>
      <c r="K198" s="15" t="s">
        <v>1045</v>
      </c>
      <c r="L198" s="15" t="s">
        <v>1047</v>
      </c>
      <c r="M198" s="169">
        <v>2.2299999999999998E-307</v>
      </c>
      <c r="N198" s="15" t="s">
        <v>16</v>
      </c>
      <c r="O198" s="15" t="s">
        <v>1046</v>
      </c>
      <c r="P198" s="15" t="s">
        <v>12</v>
      </c>
      <c r="Q198" s="15">
        <v>4.1000000000000003E-3</v>
      </c>
      <c r="R198" s="15">
        <v>3390</v>
      </c>
      <c r="S198" s="15" t="s">
        <v>2637</v>
      </c>
      <c r="T198" s="15">
        <v>13</v>
      </c>
      <c r="U198" s="15" t="s">
        <v>2523</v>
      </c>
      <c r="V198" s="15" t="s">
        <v>5939</v>
      </c>
      <c r="W198" s="15" t="s">
        <v>23</v>
      </c>
      <c r="X198" s="15">
        <v>1</v>
      </c>
      <c r="Y198" s="15" t="s">
        <v>8136</v>
      </c>
      <c r="Z198" s="169">
        <v>2.8000000000000001E-212</v>
      </c>
      <c r="AA198" s="15" t="s">
        <v>2342</v>
      </c>
      <c r="AB198" s="15" t="s">
        <v>6529</v>
      </c>
      <c r="AC198" s="15">
        <v>108266</v>
      </c>
      <c r="AD198" s="15" t="s">
        <v>23</v>
      </c>
      <c r="AE198" s="15">
        <v>-0.83979099999999995</v>
      </c>
      <c r="AF198" s="15">
        <v>3.6414200000000001E-2</v>
      </c>
      <c r="AG198" s="169">
        <v>1.11E-117</v>
      </c>
      <c r="AH198" s="15">
        <v>661</v>
      </c>
      <c r="AI198" s="15" t="s">
        <v>2342</v>
      </c>
      <c r="AJ198" s="15">
        <v>1</v>
      </c>
      <c r="AK198" s="15" t="s">
        <v>6530</v>
      </c>
      <c r="AL198" s="15" t="s">
        <v>2638</v>
      </c>
      <c r="AM198" s="15" t="s">
        <v>2343</v>
      </c>
      <c r="AN198" s="15" t="s">
        <v>23</v>
      </c>
      <c r="AO198" s="15" t="s">
        <v>23</v>
      </c>
    </row>
    <row r="199" spans="1:41">
      <c r="A199" s="15" t="s">
        <v>228</v>
      </c>
      <c r="B199" s="15" t="s">
        <v>5939</v>
      </c>
      <c r="C199" s="15" t="s">
        <v>50</v>
      </c>
      <c r="D199" s="15" t="s">
        <v>4</v>
      </c>
      <c r="E199" s="15" t="s">
        <v>229</v>
      </c>
      <c r="F199" s="15">
        <v>6</v>
      </c>
      <c r="G199" s="15">
        <v>24520491</v>
      </c>
      <c r="H199" s="15" t="s">
        <v>108</v>
      </c>
      <c r="I199" s="15" t="s">
        <v>75</v>
      </c>
      <c r="J199" s="15" t="s">
        <v>9</v>
      </c>
      <c r="K199" s="15" t="s">
        <v>230</v>
      </c>
      <c r="L199" s="15" t="s">
        <v>232</v>
      </c>
      <c r="M199" s="169">
        <v>2.3599999999999998E-34</v>
      </c>
      <c r="N199" s="15" t="s">
        <v>16</v>
      </c>
      <c r="O199" s="15" t="s">
        <v>231</v>
      </c>
      <c r="P199" s="15" t="s">
        <v>12</v>
      </c>
      <c r="Q199" s="15">
        <v>5.7999999999999996E-3</v>
      </c>
      <c r="R199" s="15">
        <v>4805</v>
      </c>
      <c r="S199" s="15" t="s">
        <v>233</v>
      </c>
      <c r="T199" s="15">
        <v>2</v>
      </c>
      <c r="U199" s="15" t="s">
        <v>87</v>
      </c>
      <c r="V199" s="15" t="s">
        <v>5939</v>
      </c>
      <c r="W199" s="15" t="s">
        <v>23</v>
      </c>
      <c r="X199" s="15">
        <v>1</v>
      </c>
      <c r="Y199" s="15" t="s">
        <v>8055</v>
      </c>
      <c r="Z199" s="15">
        <v>3.9899999999999998E-2</v>
      </c>
      <c r="AA199" s="15" t="s">
        <v>2343</v>
      </c>
      <c r="AB199" s="15" t="s">
        <v>6529</v>
      </c>
      <c r="AC199" s="15">
        <v>108268</v>
      </c>
      <c r="AD199" s="15" t="s">
        <v>23</v>
      </c>
      <c r="AE199" s="15">
        <v>-0.114577</v>
      </c>
      <c r="AF199" s="15">
        <v>2.6982800000000001E-2</v>
      </c>
      <c r="AG199" s="169">
        <v>2.1699999999999999E-5</v>
      </c>
      <c r="AH199" s="15">
        <v>1205</v>
      </c>
      <c r="AI199" s="15" t="s">
        <v>2342</v>
      </c>
      <c r="AJ199" s="15">
        <v>0.99990000000000001</v>
      </c>
      <c r="AK199" s="15" t="s">
        <v>6530</v>
      </c>
      <c r="AL199" s="15" t="s">
        <v>23</v>
      </c>
      <c r="AM199" s="15" t="s">
        <v>2343</v>
      </c>
      <c r="AN199" s="15" t="s">
        <v>23</v>
      </c>
      <c r="AO199" s="15" t="s">
        <v>23</v>
      </c>
    </row>
    <row r="200" spans="1:41">
      <c r="A200" s="15" t="s">
        <v>415</v>
      </c>
      <c r="B200" s="15" t="s">
        <v>6111</v>
      </c>
      <c r="C200" s="15" t="s">
        <v>7151</v>
      </c>
      <c r="D200" s="15" t="s">
        <v>4</v>
      </c>
      <c r="E200" s="15" t="s">
        <v>28</v>
      </c>
      <c r="F200" s="15">
        <v>6</v>
      </c>
      <c r="G200" s="15">
        <v>26383821</v>
      </c>
      <c r="H200" s="15" t="s">
        <v>21</v>
      </c>
      <c r="I200" s="15" t="s">
        <v>28</v>
      </c>
      <c r="J200" s="15" t="s">
        <v>22</v>
      </c>
      <c r="K200" s="15" t="s">
        <v>23</v>
      </c>
      <c r="L200" s="15" t="s">
        <v>2300</v>
      </c>
      <c r="M200" s="169">
        <v>4.4700000000000001E-13</v>
      </c>
      <c r="N200" s="15" t="s">
        <v>16</v>
      </c>
      <c r="O200" s="15" t="s">
        <v>2299</v>
      </c>
      <c r="P200" s="15" t="s">
        <v>12</v>
      </c>
      <c r="Q200" s="15">
        <v>9.9000000000000008E-3</v>
      </c>
      <c r="R200" s="15">
        <v>8194</v>
      </c>
      <c r="S200" s="15" t="s">
        <v>2301</v>
      </c>
      <c r="T200" s="15">
        <v>2</v>
      </c>
      <c r="U200" s="15" t="s">
        <v>87</v>
      </c>
      <c r="V200" s="15" t="s">
        <v>6112</v>
      </c>
      <c r="W200" s="15" t="s">
        <v>23</v>
      </c>
      <c r="X200" s="15">
        <v>3</v>
      </c>
      <c r="Y200" s="15" t="s">
        <v>8077</v>
      </c>
      <c r="Z200" s="15">
        <v>0.106</v>
      </c>
      <c r="AA200" s="15" t="s">
        <v>2343</v>
      </c>
      <c r="AB200" s="15" t="s">
        <v>23</v>
      </c>
      <c r="AC200" s="15" t="s">
        <v>23</v>
      </c>
      <c r="AD200" s="15" t="s">
        <v>23</v>
      </c>
      <c r="AE200" s="15" t="s">
        <v>23</v>
      </c>
      <c r="AF200" s="15" t="s">
        <v>23</v>
      </c>
      <c r="AG200" s="15" t="s">
        <v>23</v>
      </c>
      <c r="AH200" s="15" t="s">
        <v>23</v>
      </c>
      <c r="AI200" s="15" t="s">
        <v>23</v>
      </c>
      <c r="AJ200" s="15" t="s">
        <v>23</v>
      </c>
      <c r="AK200" s="15" t="s">
        <v>6587</v>
      </c>
      <c r="AL200" s="15" t="s">
        <v>23</v>
      </c>
      <c r="AM200" s="15" t="s">
        <v>2343</v>
      </c>
      <c r="AN200" s="15" t="s">
        <v>7203</v>
      </c>
      <c r="AO200" s="15" t="s">
        <v>7214</v>
      </c>
    </row>
    <row r="201" spans="1:41">
      <c r="A201" s="15" t="s">
        <v>2160</v>
      </c>
      <c r="B201" s="15" t="s">
        <v>5951</v>
      </c>
      <c r="C201" s="15" t="s">
        <v>7131</v>
      </c>
      <c r="D201" s="15" t="s">
        <v>4</v>
      </c>
      <c r="E201" s="15" t="s">
        <v>2302</v>
      </c>
      <c r="F201" s="15">
        <v>6</v>
      </c>
      <c r="G201" s="15">
        <v>30103586</v>
      </c>
      <c r="H201" s="15" t="s">
        <v>7</v>
      </c>
      <c r="I201" s="15" t="s">
        <v>75</v>
      </c>
      <c r="J201" s="15" t="s">
        <v>17</v>
      </c>
      <c r="K201" s="15" t="s">
        <v>2303</v>
      </c>
      <c r="L201" s="15" t="s">
        <v>2305</v>
      </c>
      <c r="M201" s="169">
        <v>4.4999999999999998E-12</v>
      </c>
      <c r="N201" s="15" t="s">
        <v>16</v>
      </c>
      <c r="O201" s="15" t="s">
        <v>2304</v>
      </c>
      <c r="P201" s="15" t="s">
        <v>12</v>
      </c>
      <c r="Q201" s="15">
        <v>5.7999999999999996E-3</v>
      </c>
      <c r="R201" s="15">
        <v>4894</v>
      </c>
      <c r="S201" s="15" t="s">
        <v>2302</v>
      </c>
      <c r="T201" s="15">
        <v>1</v>
      </c>
      <c r="U201" s="15" t="s">
        <v>16</v>
      </c>
      <c r="V201" s="15" t="s">
        <v>5951</v>
      </c>
      <c r="W201" s="15" t="s">
        <v>23</v>
      </c>
      <c r="X201" s="15">
        <v>1</v>
      </c>
      <c r="Y201" s="15" t="s">
        <v>8241</v>
      </c>
      <c r="Z201" s="15">
        <v>0.318</v>
      </c>
      <c r="AA201" s="15" t="s">
        <v>2343</v>
      </c>
      <c r="AB201" s="15" t="s">
        <v>23</v>
      </c>
      <c r="AC201" s="15" t="s">
        <v>23</v>
      </c>
      <c r="AD201" s="15" t="s">
        <v>23</v>
      </c>
      <c r="AE201" s="15" t="s">
        <v>23</v>
      </c>
      <c r="AF201" s="15" t="s">
        <v>23</v>
      </c>
      <c r="AG201" s="15" t="s">
        <v>23</v>
      </c>
      <c r="AH201" s="15" t="s">
        <v>23</v>
      </c>
      <c r="AI201" s="15" t="s">
        <v>23</v>
      </c>
      <c r="AJ201" s="15" t="s">
        <v>23</v>
      </c>
      <c r="AK201" s="15" t="s">
        <v>6575</v>
      </c>
      <c r="AL201" s="15" t="s">
        <v>2639</v>
      </c>
      <c r="AM201" s="15" t="s">
        <v>2343</v>
      </c>
      <c r="AN201" s="15" t="s">
        <v>23</v>
      </c>
      <c r="AO201" s="15" t="s">
        <v>23</v>
      </c>
    </row>
    <row r="202" spans="1:41">
      <c r="A202" s="15" t="s">
        <v>2157</v>
      </c>
      <c r="B202" s="15" t="s">
        <v>5974</v>
      </c>
      <c r="C202" s="15" t="s">
        <v>7134</v>
      </c>
      <c r="D202" s="15" t="s">
        <v>4</v>
      </c>
      <c r="E202" s="15" t="s">
        <v>34</v>
      </c>
      <c r="F202" s="15">
        <v>6</v>
      </c>
      <c r="G202" s="15">
        <v>30153687</v>
      </c>
      <c r="H202" s="15" t="s">
        <v>21</v>
      </c>
      <c r="I202" s="15" t="s">
        <v>34</v>
      </c>
      <c r="J202" s="15" t="s">
        <v>22</v>
      </c>
      <c r="K202" s="15" t="s">
        <v>23</v>
      </c>
      <c r="L202" s="15" t="s">
        <v>2159</v>
      </c>
      <c r="M202" s="169">
        <v>2.1799999999999999E-14</v>
      </c>
      <c r="N202" s="15" t="s">
        <v>5</v>
      </c>
      <c r="O202" s="15" t="s">
        <v>2158</v>
      </c>
      <c r="P202" s="15" t="s">
        <v>12</v>
      </c>
      <c r="Q202" s="15">
        <v>1.1999999999999999E-3</v>
      </c>
      <c r="R202" s="15">
        <v>994</v>
      </c>
      <c r="S202" s="15" t="s">
        <v>1817</v>
      </c>
      <c r="T202" s="15">
        <v>3</v>
      </c>
      <c r="U202" s="15" t="s">
        <v>129</v>
      </c>
      <c r="V202" s="15" t="s">
        <v>6113</v>
      </c>
      <c r="W202" s="15" t="s">
        <v>5974</v>
      </c>
      <c r="X202" s="15">
        <v>3</v>
      </c>
      <c r="Y202" s="15" t="s">
        <v>3320</v>
      </c>
      <c r="Z202" s="169">
        <v>4.1999999999999998E-14</v>
      </c>
      <c r="AA202" s="15" t="s">
        <v>2342</v>
      </c>
      <c r="AB202" s="15" t="s">
        <v>23</v>
      </c>
      <c r="AC202" s="15" t="s">
        <v>23</v>
      </c>
      <c r="AD202" s="15" t="s">
        <v>23</v>
      </c>
      <c r="AE202" s="15" t="s">
        <v>23</v>
      </c>
      <c r="AF202" s="15" t="s">
        <v>23</v>
      </c>
      <c r="AG202" s="15" t="s">
        <v>23</v>
      </c>
      <c r="AH202" s="15" t="s">
        <v>23</v>
      </c>
      <c r="AI202" s="15" t="s">
        <v>23</v>
      </c>
      <c r="AJ202" s="15" t="s">
        <v>23</v>
      </c>
      <c r="AK202" s="15" t="s">
        <v>6586</v>
      </c>
      <c r="AL202" s="15" t="s">
        <v>2640</v>
      </c>
      <c r="AM202" s="15" t="s">
        <v>2343</v>
      </c>
      <c r="AN202" s="15" t="s">
        <v>23</v>
      </c>
      <c r="AO202" s="15" t="s">
        <v>23</v>
      </c>
    </row>
    <row r="203" spans="1:41">
      <c r="A203" s="15" t="s">
        <v>2259</v>
      </c>
      <c r="B203" s="15" t="s">
        <v>2306</v>
      </c>
      <c r="C203" s="15" t="s">
        <v>2306</v>
      </c>
      <c r="D203" s="15" t="s">
        <v>74</v>
      </c>
      <c r="E203" s="15" t="s">
        <v>2307</v>
      </c>
      <c r="F203" s="15">
        <v>6</v>
      </c>
      <c r="G203" s="15">
        <v>30924471</v>
      </c>
      <c r="H203" s="15" t="s">
        <v>108</v>
      </c>
      <c r="I203" s="15" t="s">
        <v>75</v>
      </c>
      <c r="J203" s="15" t="s">
        <v>9</v>
      </c>
      <c r="K203" s="15" t="s">
        <v>2308</v>
      </c>
      <c r="L203" s="15" t="s">
        <v>2311</v>
      </c>
      <c r="M203" s="169">
        <v>1.89E-14</v>
      </c>
      <c r="N203" s="15" t="s">
        <v>5</v>
      </c>
      <c r="O203" s="15" t="s">
        <v>2309</v>
      </c>
      <c r="P203" s="15" t="s">
        <v>2310</v>
      </c>
      <c r="Q203" s="15">
        <v>5.5000000000000003E-4</v>
      </c>
      <c r="R203" s="15">
        <v>363</v>
      </c>
      <c r="S203" s="15" t="s">
        <v>2307</v>
      </c>
      <c r="T203" s="15">
        <v>1</v>
      </c>
      <c r="U203" s="15" t="s">
        <v>5</v>
      </c>
      <c r="V203" s="15" t="s">
        <v>23</v>
      </c>
      <c r="W203" s="15" t="s">
        <v>6114</v>
      </c>
      <c r="X203" s="15">
        <v>2</v>
      </c>
      <c r="Y203" s="15" t="s">
        <v>8251</v>
      </c>
      <c r="Z203" s="169">
        <v>4.0000000000000001E-3</v>
      </c>
      <c r="AA203" s="15" t="s">
        <v>2343</v>
      </c>
      <c r="AB203" s="15" t="s">
        <v>6629</v>
      </c>
      <c r="AC203" s="15">
        <v>4001</v>
      </c>
      <c r="AD203" s="15">
        <v>118929</v>
      </c>
      <c r="AE203" s="15">
        <v>1.91692</v>
      </c>
      <c r="AF203" s="15">
        <v>0.93200000000000005</v>
      </c>
      <c r="AG203" s="15">
        <v>0.48505500000000001</v>
      </c>
      <c r="AH203" s="15">
        <v>34</v>
      </c>
      <c r="AI203" s="15" t="s">
        <v>2342</v>
      </c>
      <c r="AJ203" s="15">
        <v>0.42570000000000002</v>
      </c>
      <c r="AK203" s="15" t="s">
        <v>6708</v>
      </c>
      <c r="AL203" s="15" t="s">
        <v>23</v>
      </c>
      <c r="AM203" s="15" t="s">
        <v>2343</v>
      </c>
      <c r="AN203" s="15" t="s">
        <v>23</v>
      </c>
      <c r="AO203" s="15" t="s">
        <v>23</v>
      </c>
    </row>
    <row r="204" spans="1:41">
      <c r="A204" s="15" t="s">
        <v>421</v>
      </c>
      <c r="B204" s="15" t="s">
        <v>7164</v>
      </c>
      <c r="C204" s="15" t="s">
        <v>7125</v>
      </c>
      <c r="D204" s="15" t="s">
        <v>4</v>
      </c>
      <c r="E204" s="15" t="s">
        <v>422</v>
      </c>
      <c r="F204" s="15">
        <v>6</v>
      </c>
      <c r="G204" s="15">
        <v>31934288</v>
      </c>
      <c r="H204" s="15" t="s">
        <v>423</v>
      </c>
      <c r="I204" s="15" t="s">
        <v>75</v>
      </c>
      <c r="J204" s="15" t="s">
        <v>17</v>
      </c>
      <c r="K204" s="15" t="s">
        <v>424</v>
      </c>
      <c r="L204" s="15" t="s">
        <v>426</v>
      </c>
      <c r="M204" s="169">
        <v>2.15E-11</v>
      </c>
      <c r="N204" s="15" t="s">
        <v>16</v>
      </c>
      <c r="O204" s="15" t="s">
        <v>425</v>
      </c>
      <c r="P204" s="15" t="s">
        <v>12</v>
      </c>
      <c r="Q204" s="15">
        <v>7.4000000000000003E-3</v>
      </c>
      <c r="R204" s="15">
        <v>6172</v>
      </c>
      <c r="S204" s="15" t="s">
        <v>422</v>
      </c>
      <c r="T204" s="15">
        <v>1</v>
      </c>
      <c r="U204" s="15" t="s">
        <v>16</v>
      </c>
      <c r="V204" s="15" t="s">
        <v>7164</v>
      </c>
      <c r="W204" s="15" t="s">
        <v>23</v>
      </c>
      <c r="X204" s="15">
        <v>1</v>
      </c>
      <c r="Y204" s="15" t="s">
        <v>8078</v>
      </c>
      <c r="Z204" s="15">
        <v>0.71699999999999997</v>
      </c>
      <c r="AA204" s="15" t="s">
        <v>2343</v>
      </c>
      <c r="AB204" s="15" t="s">
        <v>6588</v>
      </c>
      <c r="AC204" s="15">
        <v>101173</v>
      </c>
      <c r="AD204" s="15" t="s">
        <v>23</v>
      </c>
      <c r="AE204" s="15">
        <v>-3.6920599999999998E-2</v>
      </c>
      <c r="AF204" s="15">
        <v>2.9542499999999999E-2</v>
      </c>
      <c r="AG204" s="15">
        <v>0.211392</v>
      </c>
      <c r="AH204" s="15">
        <v>960</v>
      </c>
      <c r="AI204" s="15" t="s">
        <v>2342</v>
      </c>
      <c r="AJ204" s="15">
        <v>0.05</v>
      </c>
      <c r="AK204" s="15" t="s">
        <v>6589</v>
      </c>
      <c r="AL204" s="15" t="s">
        <v>2617</v>
      </c>
      <c r="AM204" s="15" t="s">
        <v>2343</v>
      </c>
      <c r="AN204" s="15" t="s">
        <v>23</v>
      </c>
      <c r="AO204" s="15" t="s">
        <v>23</v>
      </c>
    </row>
    <row r="205" spans="1:41">
      <c r="A205" s="15" t="s">
        <v>690</v>
      </c>
      <c r="B205" s="15" t="s">
        <v>6115</v>
      </c>
      <c r="C205" s="15" t="s">
        <v>2289</v>
      </c>
      <c r="D205" s="15" t="s">
        <v>74</v>
      </c>
      <c r="E205" s="15" t="s">
        <v>28</v>
      </c>
      <c r="F205" s="15">
        <v>6</v>
      </c>
      <c r="G205" s="15">
        <v>32038422</v>
      </c>
      <c r="H205" s="15" t="s">
        <v>21</v>
      </c>
      <c r="I205" s="15" t="s">
        <v>28</v>
      </c>
      <c r="J205" s="15" t="s">
        <v>22</v>
      </c>
      <c r="K205" s="15" t="s">
        <v>23</v>
      </c>
      <c r="L205" s="15" t="s">
        <v>1561</v>
      </c>
      <c r="M205" s="169">
        <v>2.26E-13</v>
      </c>
      <c r="N205" s="15" t="s">
        <v>5</v>
      </c>
      <c r="O205" s="15" t="s">
        <v>2312</v>
      </c>
      <c r="P205" s="15" t="s">
        <v>2313</v>
      </c>
      <c r="Q205" s="15">
        <v>8.8999999999999999E-3</v>
      </c>
      <c r="R205" s="15">
        <v>6850</v>
      </c>
      <c r="S205" s="15" t="s">
        <v>28</v>
      </c>
      <c r="T205" s="15">
        <v>1</v>
      </c>
      <c r="U205" s="15" t="s">
        <v>5</v>
      </c>
      <c r="V205" s="15" t="s">
        <v>23</v>
      </c>
      <c r="W205" s="15" t="s">
        <v>6115</v>
      </c>
      <c r="X205" s="15">
        <v>1</v>
      </c>
      <c r="Y205" s="15" t="s">
        <v>3112</v>
      </c>
      <c r="Z205" s="169">
        <v>7.7999999999999996E-3</v>
      </c>
      <c r="AA205" s="15" t="s">
        <v>2343</v>
      </c>
      <c r="AB205" s="15" t="s">
        <v>23</v>
      </c>
      <c r="AC205" s="15" t="s">
        <v>23</v>
      </c>
      <c r="AD205" s="15" t="s">
        <v>23</v>
      </c>
      <c r="AE205" s="15" t="s">
        <v>23</v>
      </c>
      <c r="AF205" s="15" t="s">
        <v>23</v>
      </c>
      <c r="AG205" s="15" t="s">
        <v>23</v>
      </c>
      <c r="AH205" s="15" t="s">
        <v>23</v>
      </c>
      <c r="AI205" s="15" t="s">
        <v>23</v>
      </c>
      <c r="AJ205" s="15" t="s">
        <v>23</v>
      </c>
      <c r="AK205" s="15" t="s">
        <v>6619</v>
      </c>
      <c r="AL205" s="15" t="s">
        <v>2554</v>
      </c>
      <c r="AM205" s="15" t="s">
        <v>2342</v>
      </c>
      <c r="AN205" s="15" t="s">
        <v>7203</v>
      </c>
      <c r="AO205" s="15" t="s">
        <v>7225</v>
      </c>
    </row>
    <row r="206" spans="1:41">
      <c r="A206" s="15" t="s">
        <v>205</v>
      </c>
      <c r="B206" s="15" t="s">
        <v>6116</v>
      </c>
      <c r="C206" s="15" t="s">
        <v>206</v>
      </c>
      <c r="D206" s="15" t="s">
        <v>74</v>
      </c>
      <c r="E206" s="15" t="s">
        <v>39</v>
      </c>
      <c r="F206" s="15">
        <v>6</v>
      </c>
      <c r="G206" s="15">
        <v>32166165</v>
      </c>
      <c r="H206" s="15" t="s">
        <v>21</v>
      </c>
      <c r="I206" s="15" t="s">
        <v>39</v>
      </c>
      <c r="J206" s="15" t="s">
        <v>22</v>
      </c>
      <c r="K206" s="15" t="s">
        <v>23</v>
      </c>
      <c r="L206" s="15" t="s">
        <v>787</v>
      </c>
      <c r="M206" s="169">
        <v>5.4300000000000002E-19</v>
      </c>
      <c r="N206" s="15" t="s">
        <v>5</v>
      </c>
      <c r="O206" s="15" t="s">
        <v>785</v>
      </c>
      <c r="P206" s="15" t="s">
        <v>786</v>
      </c>
      <c r="Q206" s="15">
        <v>5.7000000000000002E-3</v>
      </c>
      <c r="R206" s="15">
        <v>4376</v>
      </c>
      <c r="S206" s="15" t="s">
        <v>2314</v>
      </c>
      <c r="T206" s="15">
        <v>3</v>
      </c>
      <c r="U206" s="15" t="s">
        <v>129</v>
      </c>
      <c r="V206" s="15" t="s">
        <v>23</v>
      </c>
      <c r="W206" s="15" t="s">
        <v>6117</v>
      </c>
      <c r="X206" s="15">
        <v>4</v>
      </c>
      <c r="Y206" s="15" t="s">
        <v>3124</v>
      </c>
      <c r="Z206" s="15">
        <v>0.63300000000000001</v>
      </c>
      <c r="AA206" s="15" t="s">
        <v>2343</v>
      </c>
      <c r="AB206" s="15" t="s">
        <v>6629</v>
      </c>
      <c r="AC206" s="15">
        <v>4001</v>
      </c>
      <c r="AD206" s="15">
        <v>118929</v>
      </c>
      <c r="AE206" s="15">
        <v>1.7428900000000001</v>
      </c>
      <c r="AF206" s="15">
        <v>0.12639600000000001</v>
      </c>
      <c r="AG206" s="169">
        <v>1.11E-5</v>
      </c>
      <c r="AH206" s="15">
        <v>1505</v>
      </c>
      <c r="AI206" s="15" t="s">
        <v>2342</v>
      </c>
      <c r="AJ206" s="15">
        <v>1</v>
      </c>
      <c r="AK206" s="15" t="s">
        <v>6629</v>
      </c>
      <c r="AL206" s="15" t="s">
        <v>2641</v>
      </c>
      <c r="AM206" s="15" t="s">
        <v>2343</v>
      </c>
      <c r="AN206" s="15" t="s">
        <v>7203</v>
      </c>
      <c r="AO206" s="15" t="s">
        <v>7227</v>
      </c>
    </row>
    <row r="207" spans="1:41">
      <c r="A207" s="15" t="s">
        <v>200</v>
      </c>
      <c r="B207" s="15" t="s">
        <v>5931</v>
      </c>
      <c r="C207" s="15" t="s">
        <v>27</v>
      </c>
      <c r="D207" s="15" t="s">
        <v>4</v>
      </c>
      <c r="E207" s="15" t="s">
        <v>34</v>
      </c>
      <c r="F207" s="15">
        <v>6</v>
      </c>
      <c r="G207" s="15">
        <v>32181142</v>
      </c>
      <c r="H207" s="15" t="s">
        <v>21</v>
      </c>
      <c r="I207" s="15" t="s">
        <v>34</v>
      </c>
      <c r="J207" s="15" t="s">
        <v>22</v>
      </c>
      <c r="K207" s="15" t="s">
        <v>23</v>
      </c>
      <c r="L207" s="15" t="s">
        <v>202</v>
      </c>
      <c r="M207" s="169">
        <v>2.37E-13</v>
      </c>
      <c r="N207" s="15" t="s">
        <v>16</v>
      </c>
      <c r="O207" s="15" t="s">
        <v>201</v>
      </c>
      <c r="P207" s="15" t="s">
        <v>12</v>
      </c>
      <c r="Q207" s="15">
        <v>2E-3</v>
      </c>
      <c r="R207" s="15">
        <v>1396</v>
      </c>
      <c r="S207" s="15" t="s">
        <v>172</v>
      </c>
      <c r="T207" s="15">
        <v>2</v>
      </c>
      <c r="U207" s="15" t="s">
        <v>87</v>
      </c>
      <c r="V207" s="15" t="s">
        <v>5931</v>
      </c>
      <c r="W207" s="15" t="s">
        <v>23</v>
      </c>
      <c r="X207" s="15">
        <v>1</v>
      </c>
      <c r="Y207" s="15" t="s">
        <v>3046</v>
      </c>
      <c r="Z207" s="169">
        <v>6.4000000000000005E-14</v>
      </c>
      <c r="AA207" s="15" t="s">
        <v>2342</v>
      </c>
      <c r="AB207" s="15" t="s">
        <v>6523</v>
      </c>
      <c r="AC207" s="15">
        <v>25467</v>
      </c>
      <c r="AD207" s="15" t="s">
        <v>23</v>
      </c>
      <c r="AE207" s="15">
        <v>0.13152700000000001</v>
      </c>
      <c r="AF207" s="15">
        <v>7.9735200000000006E-2</v>
      </c>
      <c r="AG207" s="15">
        <v>9.9036600000000002E-2</v>
      </c>
      <c r="AH207" s="15">
        <v>128</v>
      </c>
      <c r="AI207" s="15" t="s">
        <v>2342</v>
      </c>
      <c r="AJ207" s="15">
        <v>0.50609999999999999</v>
      </c>
      <c r="AK207" s="15" t="s">
        <v>6524</v>
      </c>
      <c r="AL207" s="15" t="s">
        <v>2642</v>
      </c>
      <c r="AM207" s="15" t="s">
        <v>2343</v>
      </c>
      <c r="AN207" s="15" t="s">
        <v>23</v>
      </c>
      <c r="AO207" s="15" t="s">
        <v>23</v>
      </c>
    </row>
    <row r="208" spans="1:41">
      <c r="A208" s="15" t="s">
        <v>1475</v>
      </c>
      <c r="B208" s="15" t="s">
        <v>5951</v>
      </c>
      <c r="C208" s="15" t="s">
        <v>7131</v>
      </c>
      <c r="D208" s="15" t="s">
        <v>4</v>
      </c>
      <c r="E208" s="15" t="s">
        <v>2315</v>
      </c>
      <c r="F208" s="15">
        <v>6</v>
      </c>
      <c r="G208" s="15">
        <v>32212907</v>
      </c>
      <c r="H208" s="15" t="s">
        <v>75</v>
      </c>
      <c r="I208" s="15" t="s">
        <v>7</v>
      </c>
      <c r="J208" s="15" t="s">
        <v>9</v>
      </c>
      <c r="K208" s="15" t="s">
        <v>2316</v>
      </c>
      <c r="L208" s="15" t="s">
        <v>2318</v>
      </c>
      <c r="M208" s="169">
        <v>1.6900000000000001E-12</v>
      </c>
      <c r="N208" s="15" t="s">
        <v>5</v>
      </c>
      <c r="O208" s="15" t="s">
        <v>2317</v>
      </c>
      <c r="P208" s="15" t="s">
        <v>12</v>
      </c>
      <c r="Q208" s="15">
        <v>5.4999999999999997E-3</v>
      </c>
      <c r="R208" s="15">
        <v>4572</v>
      </c>
      <c r="S208" s="15" t="s">
        <v>2315</v>
      </c>
      <c r="T208" s="15">
        <v>1</v>
      </c>
      <c r="U208" s="15" t="s">
        <v>5</v>
      </c>
      <c r="V208" s="15" t="s">
        <v>23</v>
      </c>
      <c r="W208" s="15" t="s">
        <v>5951</v>
      </c>
      <c r="X208" s="15">
        <v>1</v>
      </c>
      <c r="Y208" s="15" t="s">
        <v>8176</v>
      </c>
      <c r="Z208" s="15">
        <v>0.98899999999999999</v>
      </c>
      <c r="AA208" s="15" t="s">
        <v>2343</v>
      </c>
      <c r="AB208" s="15" t="s">
        <v>23</v>
      </c>
      <c r="AC208" s="15" t="s">
        <v>23</v>
      </c>
      <c r="AD208" s="15" t="s">
        <v>23</v>
      </c>
      <c r="AE208" s="15" t="s">
        <v>23</v>
      </c>
      <c r="AF208" s="15" t="s">
        <v>23</v>
      </c>
      <c r="AG208" s="15" t="s">
        <v>23</v>
      </c>
      <c r="AH208" s="15" t="s">
        <v>23</v>
      </c>
      <c r="AI208" s="15" t="s">
        <v>23</v>
      </c>
      <c r="AJ208" s="15" t="s">
        <v>23</v>
      </c>
      <c r="AK208" s="15" t="s">
        <v>6575</v>
      </c>
      <c r="AL208" s="15" t="s">
        <v>2366</v>
      </c>
      <c r="AM208" s="15" t="s">
        <v>2343</v>
      </c>
      <c r="AN208" s="15" t="s">
        <v>23</v>
      </c>
      <c r="AO208" s="15" t="s">
        <v>23</v>
      </c>
    </row>
    <row r="209" spans="1:41">
      <c r="A209" s="15" t="s">
        <v>570</v>
      </c>
      <c r="B209" s="15" t="s">
        <v>6118</v>
      </c>
      <c r="C209" s="15" t="s">
        <v>7152</v>
      </c>
      <c r="D209" s="15" t="s">
        <v>74</v>
      </c>
      <c r="E209" s="15" t="s">
        <v>1784</v>
      </c>
      <c r="F209" s="15">
        <v>6</v>
      </c>
      <c r="G209" s="15">
        <v>33189182</v>
      </c>
      <c r="H209" s="15" t="s">
        <v>75</v>
      </c>
      <c r="I209" s="15" t="s">
        <v>108</v>
      </c>
      <c r="J209" s="15" t="s">
        <v>9</v>
      </c>
      <c r="K209" s="15" t="s">
        <v>1785</v>
      </c>
      <c r="L209" s="15" t="s">
        <v>1788</v>
      </c>
      <c r="M209" s="169">
        <v>5.1199999999999997E-18</v>
      </c>
      <c r="N209" s="15" t="s">
        <v>5</v>
      </c>
      <c r="O209" s="15" t="s">
        <v>1786</v>
      </c>
      <c r="P209" s="15" t="s">
        <v>1787</v>
      </c>
      <c r="Q209" s="15">
        <v>1.1E-4</v>
      </c>
      <c r="R209" s="15">
        <v>94</v>
      </c>
      <c r="S209" s="15" t="s">
        <v>1784</v>
      </c>
      <c r="T209" s="15">
        <v>1</v>
      </c>
      <c r="U209" s="15" t="s">
        <v>5</v>
      </c>
      <c r="V209" s="15" t="s">
        <v>23</v>
      </c>
      <c r="W209" s="15" t="s">
        <v>6119</v>
      </c>
      <c r="X209" s="15">
        <v>5</v>
      </c>
      <c r="Y209" s="15" t="s">
        <v>3091</v>
      </c>
      <c r="Z209" s="169">
        <v>9.3999999999999993E-18</v>
      </c>
      <c r="AA209" s="15" t="s">
        <v>2342</v>
      </c>
      <c r="AB209" s="15" t="s">
        <v>23</v>
      </c>
      <c r="AC209" s="15" t="s">
        <v>23</v>
      </c>
      <c r="AD209" s="15" t="s">
        <v>23</v>
      </c>
      <c r="AE209" s="15" t="s">
        <v>23</v>
      </c>
      <c r="AF209" s="15" t="s">
        <v>23</v>
      </c>
      <c r="AG209" s="15" t="s">
        <v>23</v>
      </c>
      <c r="AH209" s="15" t="s">
        <v>23</v>
      </c>
      <c r="AI209" s="15" t="s">
        <v>23</v>
      </c>
      <c r="AJ209" s="15" t="s">
        <v>23</v>
      </c>
      <c r="AK209" s="15" t="s">
        <v>6600</v>
      </c>
      <c r="AL209" s="15" t="s">
        <v>2643</v>
      </c>
      <c r="AM209" s="15" t="s">
        <v>2343</v>
      </c>
      <c r="AN209" s="15" t="s">
        <v>23</v>
      </c>
      <c r="AO209" s="15" t="s">
        <v>23</v>
      </c>
    </row>
    <row r="210" spans="1:41">
      <c r="A210" s="15" t="s">
        <v>371</v>
      </c>
      <c r="B210" s="15" t="s">
        <v>5949</v>
      </c>
      <c r="C210" s="15" t="s">
        <v>7130</v>
      </c>
      <c r="D210" s="15" t="s">
        <v>4</v>
      </c>
      <c r="E210" s="15" t="s">
        <v>34</v>
      </c>
      <c r="F210" s="15">
        <v>6</v>
      </c>
      <c r="G210" s="15">
        <v>33573802</v>
      </c>
      <c r="H210" s="15" t="s">
        <v>21</v>
      </c>
      <c r="I210" s="15" t="s">
        <v>34</v>
      </c>
      <c r="J210" s="15" t="s">
        <v>22</v>
      </c>
      <c r="K210" s="15" t="s">
        <v>23</v>
      </c>
      <c r="L210" s="15" t="s">
        <v>373</v>
      </c>
      <c r="M210" s="169">
        <v>2.3700000000000002E-19</v>
      </c>
      <c r="N210" s="15" t="s">
        <v>5</v>
      </c>
      <c r="O210" s="15" t="s">
        <v>372</v>
      </c>
      <c r="P210" s="15" t="s">
        <v>12</v>
      </c>
      <c r="Q210" s="15">
        <v>1E-3</v>
      </c>
      <c r="R210" s="15">
        <v>863</v>
      </c>
      <c r="S210" s="15" t="s">
        <v>374</v>
      </c>
      <c r="T210" s="15">
        <v>6</v>
      </c>
      <c r="U210" s="15" t="s">
        <v>70</v>
      </c>
      <c r="V210" s="15" t="s">
        <v>23</v>
      </c>
      <c r="W210" s="15" t="s">
        <v>5950</v>
      </c>
      <c r="X210" s="15">
        <v>2</v>
      </c>
      <c r="Y210" s="15" t="s">
        <v>3068</v>
      </c>
      <c r="Z210" s="169">
        <v>6.8000000000000001E-23</v>
      </c>
      <c r="AA210" s="15" t="s">
        <v>2342</v>
      </c>
      <c r="AB210" s="15" t="s">
        <v>6582</v>
      </c>
      <c r="AC210" s="15">
        <v>115119</v>
      </c>
      <c r="AD210" s="15" t="s">
        <v>23</v>
      </c>
      <c r="AE210" s="15">
        <v>0.17150799999999999</v>
      </c>
      <c r="AF210" s="15">
        <v>5.76039E-2</v>
      </c>
      <c r="AG210" s="15">
        <v>2.9072799999999999E-3</v>
      </c>
      <c r="AH210" s="15">
        <v>236</v>
      </c>
      <c r="AI210" s="15" t="s">
        <v>2342</v>
      </c>
      <c r="AJ210" s="15">
        <v>0.99619999999999997</v>
      </c>
      <c r="AK210" s="15" t="s">
        <v>6549</v>
      </c>
      <c r="AL210" s="15" t="s">
        <v>23</v>
      </c>
      <c r="AM210" s="15" t="s">
        <v>2343</v>
      </c>
      <c r="AN210" s="15" t="s">
        <v>23</v>
      </c>
      <c r="AO210" s="15" t="s">
        <v>23</v>
      </c>
    </row>
    <row r="211" spans="1:41">
      <c r="A211" s="15" t="s">
        <v>1809</v>
      </c>
      <c r="B211" s="15" t="s">
        <v>5964</v>
      </c>
      <c r="C211" s="15" t="s">
        <v>41</v>
      </c>
      <c r="D211" s="15" t="s">
        <v>4</v>
      </c>
      <c r="E211" s="15" t="s">
        <v>20</v>
      </c>
      <c r="F211" s="15">
        <v>6</v>
      </c>
      <c r="G211" s="15">
        <v>35214418</v>
      </c>
      <c r="H211" s="15" t="s">
        <v>21</v>
      </c>
      <c r="I211" s="15" t="s">
        <v>20</v>
      </c>
      <c r="J211" s="15" t="s">
        <v>22</v>
      </c>
      <c r="K211" s="15" t="s">
        <v>23</v>
      </c>
      <c r="L211" s="15" t="s">
        <v>1811</v>
      </c>
      <c r="M211" s="169">
        <v>1.8000000000000002E-33</v>
      </c>
      <c r="N211" s="15" t="s">
        <v>16</v>
      </c>
      <c r="O211" s="15" t="s">
        <v>1810</v>
      </c>
      <c r="P211" s="15" t="s">
        <v>12</v>
      </c>
      <c r="Q211" s="15">
        <v>1.4E-3</v>
      </c>
      <c r="R211" s="15">
        <v>1236</v>
      </c>
      <c r="S211" s="15" t="s">
        <v>717</v>
      </c>
      <c r="T211" s="15">
        <v>8</v>
      </c>
      <c r="U211" s="15" t="s">
        <v>256</v>
      </c>
      <c r="V211" s="15" t="s">
        <v>6120</v>
      </c>
      <c r="W211" s="15" t="s">
        <v>6121</v>
      </c>
      <c r="X211" s="15">
        <v>19</v>
      </c>
      <c r="Y211" s="15" t="s">
        <v>8203</v>
      </c>
      <c r="Z211" s="169">
        <v>4.8E-33</v>
      </c>
      <c r="AA211" s="15" t="s">
        <v>2342</v>
      </c>
      <c r="AB211" s="15" t="s">
        <v>23</v>
      </c>
      <c r="AC211" s="15" t="s">
        <v>23</v>
      </c>
      <c r="AD211" s="15" t="s">
        <v>23</v>
      </c>
      <c r="AE211" s="15" t="s">
        <v>23</v>
      </c>
      <c r="AF211" s="15" t="s">
        <v>23</v>
      </c>
      <c r="AG211" s="15" t="s">
        <v>23</v>
      </c>
      <c r="AH211" s="15" t="s">
        <v>23</v>
      </c>
      <c r="AI211" s="15" t="s">
        <v>23</v>
      </c>
      <c r="AJ211" s="15" t="s">
        <v>23</v>
      </c>
      <c r="AK211" s="15" t="s">
        <v>6544</v>
      </c>
      <c r="AL211" s="15" t="s">
        <v>2644</v>
      </c>
      <c r="AM211" s="15" t="s">
        <v>2343</v>
      </c>
      <c r="AN211" s="15" t="s">
        <v>23</v>
      </c>
      <c r="AO211" s="15" t="s">
        <v>23</v>
      </c>
    </row>
    <row r="212" spans="1:41">
      <c r="A212" s="15" t="s">
        <v>2211</v>
      </c>
      <c r="B212" s="15" t="s">
        <v>6122</v>
      </c>
      <c r="C212" s="15" t="s">
        <v>1330</v>
      </c>
      <c r="D212" s="15" t="s">
        <v>4</v>
      </c>
      <c r="E212" s="15" t="s">
        <v>115</v>
      </c>
      <c r="F212" s="15">
        <v>6</v>
      </c>
      <c r="G212" s="15">
        <v>42564319</v>
      </c>
      <c r="H212" s="15" t="s">
        <v>21</v>
      </c>
      <c r="I212" s="15" t="s">
        <v>115</v>
      </c>
      <c r="J212" s="15" t="s">
        <v>22</v>
      </c>
      <c r="K212" s="15" t="s">
        <v>23</v>
      </c>
      <c r="L212" s="15" t="s">
        <v>2213</v>
      </c>
      <c r="M212" s="169">
        <v>4.1200000000000002E-12</v>
      </c>
      <c r="N212" s="15" t="s">
        <v>5</v>
      </c>
      <c r="O212" s="15" t="s">
        <v>2212</v>
      </c>
      <c r="P212" s="15" t="s">
        <v>12</v>
      </c>
      <c r="Q212" s="15">
        <v>1.7000000000000001E-4</v>
      </c>
      <c r="R212" s="15">
        <v>141</v>
      </c>
      <c r="S212" s="15" t="s">
        <v>338</v>
      </c>
      <c r="T212" s="15">
        <v>4</v>
      </c>
      <c r="U212" s="15" t="s">
        <v>199</v>
      </c>
      <c r="V212" s="15" t="s">
        <v>23</v>
      </c>
      <c r="W212" s="15" t="s">
        <v>6123</v>
      </c>
      <c r="X212" s="15">
        <v>2</v>
      </c>
      <c r="Y212" s="15" t="s">
        <v>3325</v>
      </c>
      <c r="Z212" s="169">
        <v>6.8000000000000001E-12</v>
      </c>
      <c r="AA212" s="15" t="s">
        <v>2342</v>
      </c>
      <c r="AB212" s="15" t="s">
        <v>23</v>
      </c>
      <c r="AC212" s="15" t="s">
        <v>23</v>
      </c>
      <c r="AD212" s="15" t="s">
        <v>23</v>
      </c>
      <c r="AE212" s="15" t="s">
        <v>23</v>
      </c>
      <c r="AF212" s="15" t="s">
        <v>23</v>
      </c>
      <c r="AG212" s="15" t="s">
        <v>23</v>
      </c>
      <c r="AH212" s="15" t="s">
        <v>23</v>
      </c>
      <c r="AI212" s="15" t="s">
        <v>23</v>
      </c>
      <c r="AJ212" s="15" t="s">
        <v>23</v>
      </c>
      <c r="AK212" s="15" t="s">
        <v>6670</v>
      </c>
      <c r="AL212" s="15" t="s">
        <v>23</v>
      </c>
      <c r="AM212" s="15" t="s">
        <v>2343</v>
      </c>
      <c r="AN212" s="15" t="s">
        <v>23</v>
      </c>
      <c r="AO212" s="15" t="s">
        <v>23</v>
      </c>
    </row>
    <row r="213" spans="1:41">
      <c r="A213" s="15" t="s">
        <v>1660</v>
      </c>
      <c r="B213" s="15" t="s">
        <v>6124</v>
      </c>
      <c r="C213" s="15" t="s">
        <v>7153</v>
      </c>
      <c r="D213" s="15" t="s">
        <v>74</v>
      </c>
      <c r="E213" s="15" t="s">
        <v>42</v>
      </c>
      <c r="F213" s="15">
        <v>6</v>
      </c>
      <c r="G213" s="15">
        <v>42698294</v>
      </c>
      <c r="H213" s="15" t="s">
        <v>21</v>
      </c>
      <c r="I213" s="15" t="s">
        <v>42</v>
      </c>
      <c r="J213" s="15" t="s">
        <v>22</v>
      </c>
      <c r="K213" s="15" t="s">
        <v>23</v>
      </c>
      <c r="L213" s="15" t="s">
        <v>1663</v>
      </c>
      <c r="M213" s="169">
        <v>3.6399999999999999E-18</v>
      </c>
      <c r="N213" s="15" t="s">
        <v>5</v>
      </c>
      <c r="O213" s="15" t="s">
        <v>1661</v>
      </c>
      <c r="P213" s="15" t="s">
        <v>1662</v>
      </c>
      <c r="Q213" s="15">
        <v>5.4000000000000001E-4</v>
      </c>
      <c r="R213" s="15">
        <v>41</v>
      </c>
      <c r="S213" s="15" t="s">
        <v>2645</v>
      </c>
      <c r="T213" s="15">
        <v>7</v>
      </c>
      <c r="U213" s="15" t="s">
        <v>80</v>
      </c>
      <c r="V213" s="15" t="s">
        <v>23</v>
      </c>
      <c r="W213" s="15" t="s">
        <v>6125</v>
      </c>
      <c r="X213" s="15">
        <v>2</v>
      </c>
      <c r="Y213" s="15" t="s">
        <v>3252</v>
      </c>
      <c r="Z213" s="169">
        <v>3.3000000000000002E-18</v>
      </c>
      <c r="AA213" s="15" t="s">
        <v>2342</v>
      </c>
      <c r="AB213" s="15" t="s">
        <v>23</v>
      </c>
      <c r="AC213" s="15" t="s">
        <v>23</v>
      </c>
      <c r="AD213" s="15" t="s">
        <v>23</v>
      </c>
      <c r="AE213" s="15" t="s">
        <v>23</v>
      </c>
      <c r="AF213" s="15" t="s">
        <v>23</v>
      </c>
      <c r="AG213" s="15" t="s">
        <v>23</v>
      </c>
      <c r="AH213" s="15" t="s">
        <v>23</v>
      </c>
      <c r="AI213" s="15" t="s">
        <v>23</v>
      </c>
      <c r="AJ213" s="15" t="s">
        <v>23</v>
      </c>
      <c r="AK213" s="15" t="s">
        <v>6692</v>
      </c>
      <c r="AL213" s="15" t="s">
        <v>23</v>
      </c>
      <c r="AM213" s="15" t="s">
        <v>2343</v>
      </c>
      <c r="AN213" s="15" t="s">
        <v>23</v>
      </c>
      <c r="AO213" s="15" t="s">
        <v>23</v>
      </c>
    </row>
    <row r="214" spans="1:41">
      <c r="A214" s="15" t="s">
        <v>1903</v>
      </c>
      <c r="B214" s="15" t="s">
        <v>5940</v>
      </c>
      <c r="C214" s="15" t="s">
        <v>61</v>
      </c>
      <c r="D214" s="15" t="s">
        <v>4</v>
      </c>
      <c r="E214" s="15" t="s">
        <v>34</v>
      </c>
      <c r="F214" s="15">
        <v>6</v>
      </c>
      <c r="G214" s="15">
        <v>43298358</v>
      </c>
      <c r="H214" s="15" t="s">
        <v>21</v>
      </c>
      <c r="I214" s="15" t="s">
        <v>34</v>
      </c>
      <c r="J214" s="15" t="s">
        <v>22</v>
      </c>
      <c r="K214" s="15" t="s">
        <v>23</v>
      </c>
      <c r="L214" s="15" t="s">
        <v>1905</v>
      </c>
      <c r="M214" s="169">
        <v>4.18E-35</v>
      </c>
      <c r="N214" s="15" t="s">
        <v>5</v>
      </c>
      <c r="O214" s="15" t="s">
        <v>1904</v>
      </c>
      <c r="P214" s="15" t="s">
        <v>12</v>
      </c>
      <c r="Q214" s="15">
        <v>1.9E-3</v>
      </c>
      <c r="R214" s="15">
        <v>1557</v>
      </c>
      <c r="S214" s="15" t="s">
        <v>2319</v>
      </c>
      <c r="T214" s="15">
        <v>4</v>
      </c>
      <c r="U214" s="15" t="s">
        <v>199</v>
      </c>
      <c r="V214" s="15" t="s">
        <v>23</v>
      </c>
      <c r="W214" s="15" t="s">
        <v>5940</v>
      </c>
      <c r="X214" s="15">
        <v>1</v>
      </c>
      <c r="Y214" s="15" t="s">
        <v>3283</v>
      </c>
      <c r="Z214" s="169">
        <v>3.1E-33</v>
      </c>
      <c r="AA214" s="15" t="s">
        <v>2342</v>
      </c>
      <c r="AB214" s="15" t="s">
        <v>6533</v>
      </c>
      <c r="AC214" s="15">
        <v>115985</v>
      </c>
      <c r="AD214" s="15" t="s">
        <v>23</v>
      </c>
      <c r="AE214" s="15">
        <v>9.08915E-2</v>
      </c>
      <c r="AF214" s="15">
        <v>3.6700000000000003E-2</v>
      </c>
      <c r="AG214" s="15">
        <v>1.32636E-2</v>
      </c>
      <c r="AH214" s="15">
        <v>452</v>
      </c>
      <c r="AI214" s="15" t="s">
        <v>2342</v>
      </c>
      <c r="AJ214" s="15">
        <v>1</v>
      </c>
      <c r="AK214" s="15" t="s">
        <v>6534</v>
      </c>
      <c r="AL214" s="15" t="s">
        <v>2646</v>
      </c>
      <c r="AM214" s="15" t="s">
        <v>2343</v>
      </c>
      <c r="AN214" s="15" t="s">
        <v>23</v>
      </c>
      <c r="AO214" s="15" t="s">
        <v>23</v>
      </c>
    </row>
    <row r="215" spans="1:41">
      <c r="A215" s="15" t="s">
        <v>60</v>
      </c>
      <c r="B215" s="15" t="s">
        <v>5940</v>
      </c>
      <c r="C215" s="15" t="s">
        <v>61</v>
      </c>
      <c r="D215" s="15" t="s">
        <v>4</v>
      </c>
      <c r="E215" s="15" t="s">
        <v>62</v>
      </c>
      <c r="F215" s="15">
        <v>6</v>
      </c>
      <c r="G215" s="15">
        <v>43433352</v>
      </c>
      <c r="H215" s="15" t="s">
        <v>7</v>
      </c>
      <c r="I215" s="15" t="s">
        <v>8</v>
      </c>
      <c r="J215" s="15" t="s">
        <v>9</v>
      </c>
      <c r="K215" s="15" t="s">
        <v>63</v>
      </c>
      <c r="L215" s="15" t="s">
        <v>65</v>
      </c>
      <c r="M215" s="169">
        <v>1.9300000000000001E-16</v>
      </c>
      <c r="N215" s="15" t="s">
        <v>5</v>
      </c>
      <c r="O215" s="15" t="s">
        <v>64</v>
      </c>
      <c r="P215" s="15" t="s">
        <v>12</v>
      </c>
      <c r="Q215" s="15">
        <v>4.2999999999999999E-4</v>
      </c>
      <c r="R215" s="15">
        <v>350</v>
      </c>
      <c r="S215" s="15" t="s">
        <v>62</v>
      </c>
      <c r="T215" s="15">
        <v>1</v>
      </c>
      <c r="U215" s="15" t="s">
        <v>5</v>
      </c>
      <c r="V215" s="15" t="s">
        <v>23</v>
      </c>
      <c r="W215" s="15" t="s">
        <v>5940</v>
      </c>
      <c r="X215" s="15">
        <v>1</v>
      </c>
      <c r="Y215" s="15" t="s">
        <v>8044</v>
      </c>
      <c r="Z215" s="169">
        <v>2.2000000000000001E-14</v>
      </c>
      <c r="AA215" s="15" t="s">
        <v>2342</v>
      </c>
      <c r="AB215" s="15" t="s">
        <v>6533</v>
      </c>
      <c r="AC215" s="15">
        <v>115984</v>
      </c>
      <c r="AD215" s="15" t="s">
        <v>23</v>
      </c>
      <c r="AE215" s="15">
        <v>5.3506400000000003E-2</v>
      </c>
      <c r="AF215" s="15">
        <v>0.104072</v>
      </c>
      <c r="AG215" s="15">
        <v>0.60716099999999995</v>
      </c>
      <c r="AH215" s="15">
        <v>56</v>
      </c>
      <c r="AI215" s="15" t="s">
        <v>2342</v>
      </c>
      <c r="AJ215" s="15">
        <v>0.87870000000000004</v>
      </c>
      <c r="AK215" s="15" t="s">
        <v>6534</v>
      </c>
      <c r="AL215" s="15" t="s">
        <v>23</v>
      </c>
      <c r="AM215" s="15" t="s">
        <v>2343</v>
      </c>
      <c r="AN215" s="15" t="s">
        <v>23</v>
      </c>
      <c r="AO215" s="15" t="s">
        <v>23</v>
      </c>
    </row>
    <row r="216" spans="1:41">
      <c r="A216" s="15" t="s">
        <v>1461</v>
      </c>
      <c r="B216" s="15" t="s">
        <v>6126</v>
      </c>
      <c r="C216" s="15" t="s">
        <v>378</v>
      </c>
      <c r="D216" s="15" t="s">
        <v>74</v>
      </c>
      <c r="E216" s="15" t="s">
        <v>1462</v>
      </c>
      <c r="F216" s="15">
        <v>6</v>
      </c>
      <c r="G216" s="15">
        <v>44265001</v>
      </c>
      <c r="H216" s="15" t="s">
        <v>1463</v>
      </c>
      <c r="I216" s="15" t="s">
        <v>8</v>
      </c>
      <c r="J216" s="15" t="s">
        <v>17</v>
      </c>
      <c r="K216" s="15" t="s">
        <v>1464</v>
      </c>
      <c r="L216" s="15" t="s">
        <v>1467</v>
      </c>
      <c r="M216" s="169">
        <v>9.9099999999999998E-21</v>
      </c>
      <c r="N216" s="15" t="s">
        <v>5</v>
      </c>
      <c r="O216" s="15" t="s">
        <v>1465</v>
      </c>
      <c r="P216" s="15" t="s">
        <v>1466</v>
      </c>
      <c r="Q216" s="169">
        <v>1.7E-5</v>
      </c>
      <c r="R216" s="15">
        <v>13</v>
      </c>
      <c r="S216" s="15" t="s">
        <v>1468</v>
      </c>
      <c r="T216" s="15">
        <v>3</v>
      </c>
      <c r="U216" s="15" t="s">
        <v>129</v>
      </c>
      <c r="V216" s="15" t="s">
        <v>23</v>
      </c>
      <c r="W216" s="15" t="s">
        <v>6127</v>
      </c>
      <c r="X216" s="15">
        <v>5</v>
      </c>
      <c r="Y216" s="15" t="s">
        <v>3218</v>
      </c>
      <c r="Z216" s="169">
        <v>4.9999999999999997E-21</v>
      </c>
      <c r="AA216" s="15" t="s">
        <v>2342</v>
      </c>
      <c r="AB216" s="15" t="s">
        <v>6599</v>
      </c>
      <c r="AC216" s="15">
        <v>351</v>
      </c>
      <c r="AD216" s="15">
        <v>122640</v>
      </c>
      <c r="AE216" s="15">
        <v>0.371477</v>
      </c>
      <c r="AF216" s="15">
        <v>13.4198</v>
      </c>
      <c r="AG216" s="15">
        <v>0.94117600000000001</v>
      </c>
      <c r="AH216" s="15">
        <v>5</v>
      </c>
      <c r="AI216" s="15" t="s">
        <v>2343</v>
      </c>
      <c r="AJ216" s="15">
        <v>8.2500000000000004E-2</v>
      </c>
      <c r="AK216" s="15" t="s">
        <v>6599</v>
      </c>
      <c r="AL216" s="15" t="s">
        <v>2363</v>
      </c>
      <c r="AM216" s="15" t="s">
        <v>2343</v>
      </c>
      <c r="AN216" s="15" t="s">
        <v>23</v>
      </c>
      <c r="AO216" s="15" t="s">
        <v>23</v>
      </c>
    </row>
    <row r="217" spans="1:41">
      <c r="A217" s="15" t="s">
        <v>1726</v>
      </c>
      <c r="B217" s="15" t="s">
        <v>5942</v>
      </c>
      <c r="C217" s="15" t="s">
        <v>145</v>
      </c>
      <c r="D217" s="15" t="s">
        <v>4</v>
      </c>
      <c r="E217" s="15" t="s">
        <v>34</v>
      </c>
      <c r="F217" s="15">
        <v>6</v>
      </c>
      <c r="G217" s="15">
        <v>49605755</v>
      </c>
      <c r="H217" s="15" t="s">
        <v>21</v>
      </c>
      <c r="I217" s="15" t="s">
        <v>34</v>
      </c>
      <c r="J217" s="15" t="s">
        <v>22</v>
      </c>
      <c r="K217" s="15" t="s">
        <v>23</v>
      </c>
      <c r="L217" s="15" t="s">
        <v>1728</v>
      </c>
      <c r="M217" s="169">
        <v>6.2499999999999995E-67</v>
      </c>
      <c r="N217" s="15" t="s">
        <v>16</v>
      </c>
      <c r="O217" s="15" t="s">
        <v>1727</v>
      </c>
      <c r="P217" s="15" t="s">
        <v>12</v>
      </c>
      <c r="Q217" s="15">
        <v>5.5000000000000003E-4</v>
      </c>
      <c r="R217" s="15">
        <v>457</v>
      </c>
      <c r="S217" s="15" t="s">
        <v>2647</v>
      </c>
      <c r="T217" s="15">
        <v>7</v>
      </c>
      <c r="U217" s="15" t="s">
        <v>48</v>
      </c>
      <c r="V217" s="15" t="s">
        <v>6128</v>
      </c>
      <c r="W217" s="15" t="s">
        <v>6129</v>
      </c>
      <c r="X217" s="15">
        <v>9</v>
      </c>
      <c r="Y217" s="15" t="s">
        <v>8195</v>
      </c>
      <c r="Z217" s="169">
        <v>2.2000000000000001E-66</v>
      </c>
      <c r="AA217" s="15" t="s">
        <v>2342</v>
      </c>
      <c r="AB217" s="15" t="s">
        <v>6561</v>
      </c>
      <c r="AC217" s="15">
        <v>68967</v>
      </c>
      <c r="AD217" s="15" t="s">
        <v>23</v>
      </c>
      <c r="AE217" s="15">
        <v>-0.15762300000000001</v>
      </c>
      <c r="AF217" s="15">
        <v>8.1483799999999995E-2</v>
      </c>
      <c r="AG217" s="15">
        <v>5.30623E-2</v>
      </c>
      <c r="AH217" s="15">
        <v>124</v>
      </c>
      <c r="AI217" s="15" t="s">
        <v>2342</v>
      </c>
      <c r="AJ217" s="15">
        <v>1</v>
      </c>
      <c r="AK217" s="15" t="s">
        <v>6562</v>
      </c>
      <c r="AL217" s="15" t="s">
        <v>2359</v>
      </c>
      <c r="AM217" s="15" t="s">
        <v>2343</v>
      </c>
      <c r="AN217" s="15" t="s">
        <v>23</v>
      </c>
      <c r="AO217" s="15" t="s">
        <v>23</v>
      </c>
    </row>
    <row r="218" spans="1:41">
      <c r="A218" s="15" t="s">
        <v>1626</v>
      </c>
      <c r="B218" s="15" t="s">
        <v>5966</v>
      </c>
      <c r="C218" s="15" t="s">
        <v>56</v>
      </c>
      <c r="D218" s="15" t="s">
        <v>4</v>
      </c>
      <c r="E218" s="15" t="s">
        <v>34</v>
      </c>
      <c r="F218" s="15">
        <v>6</v>
      </c>
      <c r="G218" s="15">
        <v>51619080</v>
      </c>
      <c r="H218" s="15" t="s">
        <v>21</v>
      </c>
      <c r="I218" s="15" t="s">
        <v>34</v>
      </c>
      <c r="J218" s="15" t="s">
        <v>22</v>
      </c>
      <c r="K218" s="15" t="s">
        <v>23</v>
      </c>
      <c r="L218" s="15" t="s">
        <v>1628</v>
      </c>
      <c r="M218" s="169">
        <v>1.1699999999999999E-21</v>
      </c>
      <c r="N218" s="15" t="s">
        <v>5</v>
      </c>
      <c r="O218" s="15" t="s">
        <v>1627</v>
      </c>
      <c r="P218" s="15" t="s">
        <v>12</v>
      </c>
      <c r="Q218" s="15">
        <v>6.4999999999999997E-3</v>
      </c>
      <c r="R218" s="15">
        <v>5328</v>
      </c>
      <c r="S218" s="15" t="s">
        <v>2648</v>
      </c>
      <c r="T218" s="15">
        <v>6</v>
      </c>
      <c r="U218" s="15" t="s">
        <v>70</v>
      </c>
      <c r="V218" s="15" t="s">
        <v>5940</v>
      </c>
      <c r="W218" s="15" t="s">
        <v>5966</v>
      </c>
      <c r="X218" s="15">
        <v>2</v>
      </c>
      <c r="Y218" s="15" t="s">
        <v>3245</v>
      </c>
      <c r="Z218" s="169">
        <v>3.4E-21</v>
      </c>
      <c r="AA218" s="15" t="s">
        <v>2342</v>
      </c>
      <c r="AB218" s="15" t="s">
        <v>6592</v>
      </c>
      <c r="AC218" s="15">
        <v>7238</v>
      </c>
      <c r="AD218" s="15" t="s">
        <v>23</v>
      </c>
      <c r="AE218" s="15">
        <v>6.8144099999999999E-2</v>
      </c>
      <c r="AF218" s="15">
        <v>9.0295600000000004E-2</v>
      </c>
      <c r="AG218" s="15">
        <v>0.45044200000000001</v>
      </c>
      <c r="AH218" s="15">
        <v>99</v>
      </c>
      <c r="AI218" s="15" t="s">
        <v>2342</v>
      </c>
      <c r="AJ218" s="15">
        <v>0.2404</v>
      </c>
      <c r="AK218" s="15" t="s">
        <v>6593</v>
      </c>
      <c r="AL218" s="15" t="s">
        <v>2649</v>
      </c>
      <c r="AM218" s="15" t="s">
        <v>2343</v>
      </c>
      <c r="AN218" s="15" t="s">
        <v>23</v>
      </c>
      <c r="AO218" s="15" t="s">
        <v>23</v>
      </c>
    </row>
    <row r="219" spans="1:41">
      <c r="A219" s="15" t="s">
        <v>576</v>
      </c>
      <c r="B219" s="15" t="s">
        <v>6130</v>
      </c>
      <c r="C219" s="15" t="s">
        <v>577</v>
      </c>
      <c r="D219" s="15" t="s">
        <v>4</v>
      </c>
      <c r="E219" s="15" t="s">
        <v>28</v>
      </c>
      <c r="F219" s="15">
        <v>6</v>
      </c>
      <c r="G219" s="15">
        <v>56057656</v>
      </c>
      <c r="H219" s="15" t="s">
        <v>21</v>
      </c>
      <c r="I219" s="15" t="s">
        <v>28</v>
      </c>
      <c r="J219" s="15" t="s">
        <v>22</v>
      </c>
      <c r="K219" s="15" t="s">
        <v>23</v>
      </c>
      <c r="L219" s="15" t="s">
        <v>579</v>
      </c>
      <c r="M219" s="169">
        <v>1.04E-22</v>
      </c>
      <c r="N219" s="15" t="s">
        <v>5</v>
      </c>
      <c r="O219" s="15" t="s">
        <v>578</v>
      </c>
      <c r="P219" s="15" t="s">
        <v>12</v>
      </c>
      <c r="Q219" s="15">
        <v>5.0000000000000001E-3</v>
      </c>
      <c r="R219" s="15">
        <v>4101</v>
      </c>
      <c r="S219" s="15" t="s">
        <v>86</v>
      </c>
      <c r="T219" s="15">
        <v>2</v>
      </c>
      <c r="U219" s="15" t="s">
        <v>15</v>
      </c>
      <c r="V219" s="15" t="s">
        <v>23</v>
      </c>
      <c r="W219" s="15" t="s">
        <v>6130</v>
      </c>
      <c r="X219" s="15">
        <v>1</v>
      </c>
      <c r="Y219" s="15" t="s">
        <v>3092</v>
      </c>
      <c r="Z219" s="169">
        <v>8.8000000000000002E-22</v>
      </c>
      <c r="AA219" s="15" t="s">
        <v>2342</v>
      </c>
      <c r="AB219" s="15" t="s">
        <v>6603</v>
      </c>
      <c r="AC219" s="15">
        <v>121966</v>
      </c>
      <c r="AD219" s="15" t="s">
        <v>23</v>
      </c>
      <c r="AE219" s="15">
        <v>7.1965699999999994E-2</v>
      </c>
      <c r="AF219" s="15">
        <v>2.20815E-2</v>
      </c>
      <c r="AG219" s="15">
        <v>1.1176700000000001E-3</v>
      </c>
      <c r="AH219" s="15">
        <v>1410</v>
      </c>
      <c r="AI219" s="15" t="s">
        <v>2342</v>
      </c>
      <c r="AJ219" s="15">
        <v>1</v>
      </c>
      <c r="AK219" s="15" t="s">
        <v>6604</v>
      </c>
      <c r="AL219" s="15" t="s">
        <v>2541</v>
      </c>
      <c r="AM219" s="15" t="s">
        <v>2343</v>
      </c>
      <c r="AN219" s="15" t="s">
        <v>7203</v>
      </c>
      <c r="AO219" s="15" t="s">
        <v>7217</v>
      </c>
    </row>
    <row r="220" spans="1:41">
      <c r="A220" s="15" t="s">
        <v>1423</v>
      </c>
      <c r="B220" s="15" t="s">
        <v>6131</v>
      </c>
      <c r="C220" s="15" t="s">
        <v>7154</v>
      </c>
      <c r="D220" s="15" t="s">
        <v>74</v>
      </c>
      <c r="E220" s="15" t="s">
        <v>42</v>
      </c>
      <c r="F220" s="15">
        <v>6</v>
      </c>
      <c r="G220" s="15">
        <v>75817547</v>
      </c>
      <c r="H220" s="15" t="s">
        <v>21</v>
      </c>
      <c r="I220" s="15" t="s">
        <v>42</v>
      </c>
      <c r="J220" s="15" t="s">
        <v>22</v>
      </c>
      <c r="K220" s="15" t="s">
        <v>23</v>
      </c>
      <c r="L220" s="15" t="s">
        <v>1426</v>
      </c>
      <c r="M220" s="169">
        <v>1E-27</v>
      </c>
      <c r="N220" s="15" t="s">
        <v>5</v>
      </c>
      <c r="O220" s="15" t="s">
        <v>1424</v>
      </c>
      <c r="P220" s="15" t="s">
        <v>1425</v>
      </c>
      <c r="Q220" s="15">
        <v>1E-3</v>
      </c>
      <c r="R220" s="15">
        <v>591</v>
      </c>
      <c r="S220" s="15" t="s">
        <v>2650</v>
      </c>
      <c r="T220" s="15">
        <v>7</v>
      </c>
      <c r="U220" s="15" t="s">
        <v>80</v>
      </c>
      <c r="V220" s="15" t="s">
        <v>23</v>
      </c>
      <c r="W220" s="15" t="s">
        <v>6132</v>
      </c>
      <c r="X220" s="15">
        <v>3</v>
      </c>
      <c r="Y220" s="15" t="s">
        <v>3215</v>
      </c>
      <c r="Z220" s="169">
        <v>1.0999999999999999E-27</v>
      </c>
      <c r="AA220" s="15" t="s">
        <v>2342</v>
      </c>
      <c r="AB220" s="15" t="s">
        <v>23</v>
      </c>
      <c r="AC220" s="15" t="s">
        <v>23</v>
      </c>
      <c r="AD220" s="15" t="s">
        <v>23</v>
      </c>
      <c r="AE220" s="15" t="s">
        <v>23</v>
      </c>
      <c r="AF220" s="15" t="s">
        <v>23</v>
      </c>
      <c r="AG220" s="15" t="s">
        <v>23</v>
      </c>
      <c r="AH220" s="15" t="s">
        <v>23</v>
      </c>
      <c r="AI220" s="15" t="s">
        <v>23</v>
      </c>
      <c r="AJ220" s="15" t="s">
        <v>23</v>
      </c>
      <c r="AK220" s="15" t="s">
        <v>6680</v>
      </c>
      <c r="AL220" s="15" t="s">
        <v>23</v>
      </c>
      <c r="AM220" s="15" t="s">
        <v>2343</v>
      </c>
      <c r="AN220" s="15" t="s">
        <v>23</v>
      </c>
      <c r="AO220" s="15" t="s">
        <v>23</v>
      </c>
    </row>
    <row r="221" spans="1:41">
      <c r="A221" s="15" t="s">
        <v>1982</v>
      </c>
      <c r="B221" s="15" t="s">
        <v>6058</v>
      </c>
      <c r="C221" s="15" t="s">
        <v>7148</v>
      </c>
      <c r="D221" s="15" t="s">
        <v>4</v>
      </c>
      <c r="E221" s="15" t="s">
        <v>28</v>
      </c>
      <c r="F221" s="15">
        <v>6</v>
      </c>
      <c r="G221" s="15">
        <v>109441121</v>
      </c>
      <c r="H221" s="15" t="s">
        <v>21</v>
      </c>
      <c r="I221" s="15" t="s">
        <v>28</v>
      </c>
      <c r="J221" s="15" t="s">
        <v>22</v>
      </c>
      <c r="K221" s="15" t="s">
        <v>23</v>
      </c>
      <c r="L221" s="15" t="s">
        <v>1984</v>
      </c>
      <c r="M221" s="169">
        <v>2.1100000000000001E-13</v>
      </c>
      <c r="N221" s="15" t="s">
        <v>5</v>
      </c>
      <c r="O221" s="15" t="s">
        <v>1983</v>
      </c>
      <c r="P221" s="15" t="s">
        <v>12</v>
      </c>
      <c r="Q221" s="15">
        <v>3.5999999999999999E-3</v>
      </c>
      <c r="R221" s="15">
        <v>3004</v>
      </c>
      <c r="S221" s="15" t="s">
        <v>28</v>
      </c>
      <c r="T221" s="15">
        <v>1</v>
      </c>
      <c r="U221" s="15" t="s">
        <v>5</v>
      </c>
      <c r="V221" s="15" t="s">
        <v>23</v>
      </c>
      <c r="W221" s="15" t="s">
        <v>6058</v>
      </c>
      <c r="X221" s="15">
        <v>1</v>
      </c>
      <c r="Y221" s="15" t="s">
        <v>8229</v>
      </c>
      <c r="Z221" s="169">
        <v>6.3999999999999996E-10</v>
      </c>
      <c r="AA221" s="15" t="s">
        <v>2343</v>
      </c>
      <c r="AB221" s="15" t="s">
        <v>6541</v>
      </c>
      <c r="AC221" s="15">
        <v>115121</v>
      </c>
      <c r="AD221" s="15" t="s">
        <v>23</v>
      </c>
      <c r="AE221" s="15">
        <v>5.95732E-2</v>
      </c>
      <c r="AF221" s="15">
        <v>3.4321699999999997E-2</v>
      </c>
      <c r="AG221" s="15">
        <v>8.2611599999999993E-2</v>
      </c>
      <c r="AH221" s="15">
        <v>706</v>
      </c>
      <c r="AI221" s="15" t="s">
        <v>2342</v>
      </c>
      <c r="AJ221" s="15">
        <v>0.86580000000000001</v>
      </c>
      <c r="AK221" s="15" t="s">
        <v>6542</v>
      </c>
      <c r="AL221" s="15" t="s">
        <v>2354</v>
      </c>
      <c r="AM221" s="15" t="s">
        <v>2343</v>
      </c>
      <c r="AN221" s="15" t="s">
        <v>7203</v>
      </c>
      <c r="AO221" s="15" t="s">
        <v>7261</v>
      </c>
    </row>
    <row r="222" spans="1:41">
      <c r="A222" s="15" t="s">
        <v>320</v>
      </c>
      <c r="B222" s="15" t="s">
        <v>5951</v>
      </c>
      <c r="C222" s="15" t="s">
        <v>7131</v>
      </c>
      <c r="D222" s="15" t="s">
        <v>4</v>
      </c>
      <c r="E222" s="15" t="s">
        <v>269</v>
      </c>
      <c r="F222" s="15">
        <v>6</v>
      </c>
      <c r="G222" s="15">
        <v>129578512</v>
      </c>
      <c r="H222" s="15" t="s">
        <v>21</v>
      </c>
      <c r="I222" s="15" t="s">
        <v>269</v>
      </c>
      <c r="J222" s="15" t="s">
        <v>22</v>
      </c>
      <c r="K222" s="15" t="s">
        <v>23</v>
      </c>
      <c r="L222" s="15" t="s">
        <v>322</v>
      </c>
      <c r="M222" s="169">
        <v>1.8399999999999999E-11</v>
      </c>
      <c r="N222" s="15" t="s">
        <v>5</v>
      </c>
      <c r="O222" s="15" t="s">
        <v>321</v>
      </c>
      <c r="P222" s="15" t="s">
        <v>12</v>
      </c>
      <c r="Q222" s="15">
        <v>3.6000000000000002E-4</v>
      </c>
      <c r="R222" s="15">
        <v>302</v>
      </c>
      <c r="S222" s="15" t="s">
        <v>499</v>
      </c>
      <c r="T222" s="15">
        <v>2</v>
      </c>
      <c r="U222" s="15" t="s">
        <v>15</v>
      </c>
      <c r="V222" s="15" t="s">
        <v>23</v>
      </c>
      <c r="W222" s="15" t="s">
        <v>5951</v>
      </c>
      <c r="X222" s="15">
        <v>1</v>
      </c>
      <c r="Y222" s="15" t="s">
        <v>8066</v>
      </c>
      <c r="Z222" s="169">
        <v>2.3000000000000001E-10</v>
      </c>
      <c r="AA222" s="15" t="s">
        <v>2343</v>
      </c>
      <c r="AB222" s="15" t="s">
        <v>23</v>
      </c>
      <c r="AC222" s="15" t="s">
        <v>23</v>
      </c>
      <c r="AD222" s="15" t="s">
        <v>23</v>
      </c>
      <c r="AE222" s="15" t="s">
        <v>23</v>
      </c>
      <c r="AF222" s="15" t="s">
        <v>23</v>
      </c>
      <c r="AG222" s="15" t="s">
        <v>23</v>
      </c>
      <c r="AH222" s="15" t="s">
        <v>23</v>
      </c>
      <c r="AI222" s="15" t="s">
        <v>23</v>
      </c>
      <c r="AJ222" s="15" t="s">
        <v>23</v>
      </c>
      <c r="AK222" s="15" t="s">
        <v>6575</v>
      </c>
      <c r="AL222" s="15" t="s">
        <v>23</v>
      </c>
      <c r="AM222" s="15" t="s">
        <v>2343</v>
      </c>
      <c r="AN222" s="15" t="s">
        <v>23</v>
      </c>
      <c r="AO222" s="15" t="s">
        <v>23</v>
      </c>
    </row>
    <row r="223" spans="1:41">
      <c r="A223" s="15" t="s">
        <v>811</v>
      </c>
      <c r="B223" s="15" t="s">
        <v>6069</v>
      </c>
      <c r="C223" s="15" t="s">
        <v>812</v>
      </c>
      <c r="D223" s="15" t="s">
        <v>4</v>
      </c>
      <c r="E223" s="15" t="s">
        <v>20</v>
      </c>
      <c r="F223" s="15">
        <v>6</v>
      </c>
      <c r="G223" s="15">
        <v>131808035</v>
      </c>
      <c r="H223" s="15" t="s">
        <v>21</v>
      </c>
      <c r="I223" s="15" t="s">
        <v>20</v>
      </c>
      <c r="J223" s="15" t="s">
        <v>22</v>
      </c>
      <c r="K223" s="15" t="s">
        <v>23</v>
      </c>
      <c r="L223" s="15" t="s">
        <v>814</v>
      </c>
      <c r="M223" s="169">
        <v>4.0900000000000003E-27</v>
      </c>
      <c r="N223" s="15" t="s">
        <v>16</v>
      </c>
      <c r="O223" s="15" t="s">
        <v>813</v>
      </c>
      <c r="P223" s="15" t="s">
        <v>12</v>
      </c>
      <c r="Q223" s="15">
        <v>1E-3</v>
      </c>
      <c r="R223" s="15">
        <v>759</v>
      </c>
      <c r="S223" s="15" t="s">
        <v>47</v>
      </c>
      <c r="T223" s="15">
        <v>7</v>
      </c>
      <c r="U223" s="15" t="s">
        <v>48</v>
      </c>
      <c r="V223" s="15" t="s">
        <v>6069</v>
      </c>
      <c r="W223" s="15" t="s">
        <v>23</v>
      </c>
      <c r="X223" s="15">
        <v>1</v>
      </c>
      <c r="Y223" s="15" t="s">
        <v>3129</v>
      </c>
      <c r="Z223" s="169">
        <v>2.5000000000000001E-26</v>
      </c>
      <c r="AA223" s="15" t="s">
        <v>2342</v>
      </c>
      <c r="AB223" s="15" t="s">
        <v>6631</v>
      </c>
      <c r="AC223" s="15">
        <v>30361</v>
      </c>
      <c r="AD223" s="15" t="s">
        <v>23</v>
      </c>
      <c r="AE223" s="15">
        <v>-0.25094499999999997</v>
      </c>
      <c r="AF223" s="15">
        <v>0.113569</v>
      </c>
      <c r="AG223" s="15">
        <v>2.7131599999999999E-2</v>
      </c>
      <c r="AH223" s="15">
        <v>70</v>
      </c>
      <c r="AI223" s="15" t="s">
        <v>2342</v>
      </c>
      <c r="AJ223" s="15">
        <v>0.89870000000000005</v>
      </c>
      <c r="AK223" s="15" t="s">
        <v>6632</v>
      </c>
      <c r="AL223" s="15" t="s">
        <v>2651</v>
      </c>
      <c r="AM223" s="15" t="s">
        <v>2343</v>
      </c>
      <c r="AN223" s="15" t="s">
        <v>23</v>
      </c>
      <c r="AO223" s="15" t="s">
        <v>23</v>
      </c>
    </row>
    <row r="224" spans="1:41">
      <c r="A224" s="15" t="s">
        <v>1698</v>
      </c>
      <c r="B224" s="15" t="s">
        <v>5937</v>
      </c>
      <c r="C224" s="15" t="s">
        <v>7127</v>
      </c>
      <c r="D224" s="15" t="s">
        <v>74</v>
      </c>
      <c r="E224" s="15" t="s">
        <v>34</v>
      </c>
      <c r="F224" s="15">
        <v>6</v>
      </c>
      <c r="G224" s="15">
        <v>146543871</v>
      </c>
      <c r="H224" s="15" t="s">
        <v>21</v>
      </c>
      <c r="I224" s="15" t="s">
        <v>34</v>
      </c>
      <c r="J224" s="15" t="s">
        <v>22</v>
      </c>
      <c r="K224" s="15" t="s">
        <v>23</v>
      </c>
      <c r="L224" s="15" t="s">
        <v>1701</v>
      </c>
      <c r="M224" s="169">
        <v>1.07E-17</v>
      </c>
      <c r="N224" s="15" t="s">
        <v>5</v>
      </c>
      <c r="O224" s="15" t="s">
        <v>1699</v>
      </c>
      <c r="P224" s="15" t="s">
        <v>1700</v>
      </c>
      <c r="Q224" s="15">
        <v>8.1999999999999998E-4</v>
      </c>
      <c r="R224" s="15">
        <v>704</v>
      </c>
      <c r="S224" s="15" t="s">
        <v>288</v>
      </c>
      <c r="T224" s="15">
        <v>3</v>
      </c>
      <c r="U224" s="15" t="s">
        <v>129</v>
      </c>
      <c r="V224" s="15" t="s">
        <v>23</v>
      </c>
      <c r="W224" s="15" t="s">
        <v>5937</v>
      </c>
      <c r="X224" s="15">
        <v>1</v>
      </c>
      <c r="Y224" s="15" t="s">
        <v>3260</v>
      </c>
      <c r="Z224" s="169">
        <v>4.7000000000000001E-20</v>
      </c>
      <c r="AA224" s="15" t="s">
        <v>2342</v>
      </c>
      <c r="AB224" s="15" t="s">
        <v>23</v>
      </c>
      <c r="AC224" s="15" t="s">
        <v>23</v>
      </c>
      <c r="AD224" s="15" t="s">
        <v>23</v>
      </c>
      <c r="AE224" s="15" t="s">
        <v>23</v>
      </c>
      <c r="AF224" s="15" t="s">
        <v>23</v>
      </c>
      <c r="AG224" s="15" t="s">
        <v>23</v>
      </c>
      <c r="AH224" s="15" t="s">
        <v>23</v>
      </c>
      <c r="AI224" s="15" t="s">
        <v>23</v>
      </c>
      <c r="AJ224" s="15" t="s">
        <v>23</v>
      </c>
      <c r="AK224" s="15" t="s">
        <v>6665</v>
      </c>
      <c r="AL224" s="15" t="s">
        <v>2345</v>
      </c>
      <c r="AM224" s="15" t="s">
        <v>2343</v>
      </c>
      <c r="AN224" s="15" t="s">
        <v>23</v>
      </c>
      <c r="AO224" s="15" t="s">
        <v>23</v>
      </c>
    </row>
    <row r="225" spans="1:41">
      <c r="A225" s="15" t="s">
        <v>828</v>
      </c>
      <c r="B225" s="15" t="s">
        <v>5964</v>
      </c>
      <c r="C225" s="15" t="s">
        <v>41</v>
      </c>
      <c r="D225" s="15" t="s">
        <v>4</v>
      </c>
      <c r="E225" s="15" t="s">
        <v>829</v>
      </c>
      <c r="F225" s="15">
        <v>6</v>
      </c>
      <c r="G225" s="15">
        <v>151807928</v>
      </c>
      <c r="H225" s="15" t="s">
        <v>7</v>
      </c>
      <c r="I225" s="15" t="s">
        <v>8</v>
      </c>
      <c r="J225" s="15" t="s">
        <v>9</v>
      </c>
      <c r="K225" s="15" t="s">
        <v>830</v>
      </c>
      <c r="L225" s="15" t="s">
        <v>832</v>
      </c>
      <c r="M225" s="169">
        <v>4.5499999999999998E-12</v>
      </c>
      <c r="N225" s="15" t="s">
        <v>5</v>
      </c>
      <c r="O225" s="15" t="s">
        <v>831</v>
      </c>
      <c r="P225" s="15" t="s">
        <v>12</v>
      </c>
      <c r="Q225" s="15">
        <v>5.4000000000000003E-3</v>
      </c>
      <c r="R225" s="15">
        <v>4656</v>
      </c>
      <c r="S225" s="15" t="s">
        <v>833</v>
      </c>
      <c r="T225" s="15">
        <v>2</v>
      </c>
      <c r="U225" s="15" t="s">
        <v>15</v>
      </c>
      <c r="V225" s="15" t="s">
        <v>23</v>
      </c>
      <c r="W225" s="15" t="s">
        <v>5964</v>
      </c>
      <c r="X225" s="15">
        <v>1</v>
      </c>
      <c r="Y225" s="15" t="s">
        <v>8117</v>
      </c>
      <c r="Z225" s="169">
        <v>5.9999999999999995E-8</v>
      </c>
      <c r="AA225" s="15" t="s">
        <v>2343</v>
      </c>
      <c r="AB225" s="15" t="s">
        <v>23</v>
      </c>
      <c r="AC225" s="15" t="s">
        <v>23</v>
      </c>
      <c r="AD225" s="15" t="s">
        <v>23</v>
      </c>
      <c r="AE225" s="15" t="s">
        <v>23</v>
      </c>
      <c r="AF225" s="15" t="s">
        <v>23</v>
      </c>
      <c r="AG225" s="15" t="s">
        <v>23</v>
      </c>
      <c r="AH225" s="15" t="s">
        <v>23</v>
      </c>
      <c r="AI225" s="15" t="s">
        <v>23</v>
      </c>
      <c r="AJ225" s="15" t="s">
        <v>23</v>
      </c>
      <c r="AK225" s="15" t="s">
        <v>6544</v>
      </c>
      <c r="AL225" s="15" t="s">
        <v>2652</v>
      </c>
      <c r="AM225" s="15" t="s">
        <v>2342</v>
      </c>
      <c r="AN225" s="15" t="s">
        <v>23</v>
      </c>
      <c r="AO225" s="15" t="s">
        <v>23</v>
      </c>
    </row>
    <row r="226" spans="1:41">
      <c r="A226" s="15" t="s">
        <v>2043</v>
      </c>
      <c r="B226" s="15" t="s">
        <v>5966</v>
      </c>
      <c r="C226" s="15" t="s">
        <v>56</v>
      </c>
      <c r="D226" s="15" t="s">
        <v>4</v>
      </c>
      <c r="E226" s="15" t="s">
        <v>28</v>
      </c>
      <c r="F226" s="15">
        <v>6</v>
      </c>
      <c r="G226" s="15">
        <v>157981961</v>
      </c>
      <c r="H226" s="15" t="s">
        <v>21</v>
      </c>
      <c r="I226" s="15" t="s">
        <v>28</v>
      </c>
      <c r="J226" s="15" t="s">
        <v>22</v>
      </c>
      <c r="K226" s="15" t="s">
        <v>23</v>
      </c>
      <c r="L226" s="15" t="s">
        <v>2045</v>
      </c>
      <c r="M226" s="169">
        <v>8.1800000000000002E-44</v>
      </c>
      <c r="N226" s="15" t="s">
        <v>16</v>
      </c>
      <c r="O226" s="15" t="s">
        <v>2044</v>
      </c>
      <c r="P226" s="15" t="s">
        <v>12</v>
      </c>
      <c r="Q226" s="15">
        <v>2.1000000000000001E-2</v>
      </c>
      <c r="R226" s="15">
        <v>17147</v>
      </c>
      <c r="S226" s="15" t="s">
        <v>2653</v>
      </c>
      <c r="T226" s="15">
        <v>2</v>
      </c>
      <c r="U226" s="15" t="s">
        <v>87</v>
      </c>
      <c r="V226" s="15" t="s">
        <v>6133</v>
      </c>
      <c r="W226" s="15" t="s">
        <v>6134</v>
      </c>
      <c r="X226" s="15">
        <v>4</v>
      </c>
      <c r="Y226" s="15" t="s">
        <v>3299</v>
      </c>
      <c r="Z226" s="169">
        <v>6.6999999999999998E-40</v>
      </c>
      <c r="AA226" s="15" t="s">
        <v>2342</v>
      </c>
      <c r="AB226" s="15" t="s">
        <v>6592</v>
      </c>
      <c r="AC226" s="15">
        <v>7238</v>
      </c>
      <c r="AD226" s="15" t="s">
        <v>23</v>
      </c>
      <c r="AE226" s="15">
        <v>-8.6666000000000007E-2</v>
      </c>
      <c r="AF226" s="15">
        <v>5.6074100000000002E-2</v>
      </c>
      <c r="AG226" s="15">
        <v>0.12221</v>
      </c>
      <c r="AH226" s="15">
        <v>268</v>
      </c>
      <c r="AI226" s="15" t="s">
        <v>2342</v>
      </c>
      <c r="AJ226" s="15">
        <v>0.38100000000000001</v>
      </c>
      <c r="AK226" s="15" t="s">
        <v>6593</v>
      </c>
      <c r="AL226" s="15" t="s">
        <v>2545</v>
      </c>
      <c r="AM226" s="15" t="s">
        <v>2343</v>
      </c>
      <c r="AN226" s="15" t="s">
        <v>23</v>
      </c>
      <c r="AO226" s="15" t="s">
        <v>23</v>
      </c>
    </row>
    <row r="227" spans="1:41">
      <c r="A227" s="15" t="s">
        <v>2106</v>
      </c>
      <c r="B227" s="15" t="s">
        <v>6135</v>
      </c>
      <c r="C227" s="15" t="s">
        <v>127</v>
      </c>
      <c r="D227" s="15" t="s">
        <v>4</v>
      </c>
      <c r="E227" s="15" t="s">
        <v>2107</v>
      </c>
      <c r="F227" s="15">
        <v>6</v>
      </c>
      <c r="G227" s="15">
        <v>158573434</v>
      </c>
      <c r="H227" s="15" t="s">
        <v>108</v>
      </c>
      <c r="I227" s="15" t="s">
        <v>75</v>
      </c>
      <c r="J227" s="15" t="s">
        <v>9</v>
      </c>
      <c r="K227" s="15" t="s">
        <v>749</v>
      </c>
      <c r="L227" s="15" t="s">
        <v>2109</v>
      </c>
      <c r="M227" s="169">
        <v>2.1100000000000001E-12</v>
      </c>
      <c r="N227" s="15" t="s">
        <v>5</v>
      </c>
      <c r="O227" s="15" t="s">
        <v>2108</v>
      </c>
      <c r="P227" s="15" t="s">
        <v>12</v>
      </c>
      <c r="Q227" s="169">
        <v>9.8999999999999994E-5</v>
      </c>
      <c r="R227" s="15">
        <v>65</v>
      </c>
      <c r="S227" s="15" t="s">
        <v>2107</v>
      </c>
      <c r="T227" s="15">
        <v>1</v>
      </c>
      <c r="U227" s="15" t="s">
        <v>5</v>
      </c>
      <c r="V227" s="15" t="s">
        <v>23</v>
      </c>
      <c r="W227" s="15" t="s">
        <v>6135</v>
      </c>
      <c r="X227" s="15">
        <v>1</v>
      </c>
      <c r="Y227" s="15" t="s">
        <v>8239</v>
      </c>
      <c r="Z227" s="15">
        <v>0.63800000000000001</v>
      </c>
      <c r="AA227" s="15" t="s">
        <v>2343</v>
      </c>
      <c r="AB227" s="15" t="s">
        <v>23</v>
      </c>
      <c r="AC227" s="15" t="s">
        <v>23</v>
      </c>
      <c r="AD227" s="15" t="s">
        <v>23</v>
      </c>
      <c r="AE227" s="15" t="s">
        <v>23</v>
      </c>
      <c r="AF227" s="15" t="s">
        <v>23</v>
      </c>
      <c r="AG227" s="15" t="s">
        <v>23</v>
      </c>
      <c r="AH227" s="15" t="s">
        <v>23</v>
      </c>
      <c r="AI227" s="15" t="s">
        <v>23</v>
      </c>
      <c r="AJ227" s="15" t="s">
        <v>23</v>
      </c>
      <c r="AK227" s="15" t="s">
        <v>6662</v>
      </c>
      <c r="AL227" s="15" t="s">
        <v>2654</v>
      </c>
      <c r="AM227" s="15" t="s">
        <v>2343</v>
      </c>
      <c r="AN227" s="15" t="s">
        <v>23</v>
      </c>
      <c r="AO227" s="15" t="s">
        <v>23</v>
      </c>
    </row>
    <row r="228" spans="1:41">
      <c r="A228" s="15" t="s">
        <v>1321</v>
      </c>
      <c r="B228" s="15" t="s">
        <v>6135</v>
      </c>
      <c r="C228" s="15" t="s">
        <v>127</v>
      </c>
      <c r="D228" s="15" t="s">
        <v>4</v>
      </c>
      <c r="E228" s="15" t="s">
        <v>34</v>
      </c>
      <c r="F228" s="15">
        <v>6</v>
      </c>
      <c r="G228" s="15">
        <v>159906955</v>
      </c>
      <c r="H228" s="15" t="s">
        <v>21</v>
      </c>
      <c r="I228" s="15" t="s">
        <v>34</v>
      </c>
      <c r="J228" s="15" t="s">
        <v>22</v>
      </c>
      <c r="K228" s="15" t="s">
        <v>23</v>
      </c>
      <c r="L228" s="15" t="s">
        <v>1323</v>
      </c>
      <c r="M228" s="169">
        <v>1.54E-11</v>
      </c>
      <c r="N228" s="15" t="s">
        <v>5</v>
      </c>
      <c r="O228" s="15" t="s">
        <v>1322</v>
      </c>
      <c r="P228" s="15" t="s">
        <v>12</v>
      </c>
      <c r="Q228" s="15">
        <v>8.7000000000000001E-4</v>
      </c>
      <c r="R228" s="15">
        <v>573</v>
      </c>
      <c r="S228" s="15" t="s">
        <v>34</v>
      </c>
      <c r="T228" s="15">
        <v>1</v>
      </c>
      <c r="U228" s="15" t="s">
        <v>5</v>
      </c>
      <c r="V228" s="15" t="s">
        <v>23</v>
      </c>
      <c r="W228" s="15" t="s">
        <v>6135</v>
      </c>
      <c r="X228" s="15">
        <v>1</v>
      </c>
      <c r="Y228" s="15" t="s">
        <v>8161</v>
      </c>
      <c r="Z228" s="169">
        <v>1.1000000000000001E-3</v>
      </c>
      <c r="AA228" s="15" t="s">
        <v>2343</v>
      </c>
      <c r="AB228" s="15" t="s">
        <v>23</v>
      </c>
      <c r="AC228" s="15" t="s">
        <v>23</v>
      </c>
      <c r="AD228" s="15" t="s">
        <v>23</v>
      </c>
      <c r="AE228" s="15" t="s">
        <v>23</v>
      </c>
      <c r="AF228" s="15" t="s">
        <v>23</v>
      </c>
      <c r="AG228" s="15" t="s">
        <v>23</v>
      </c>
      <c r="AH228" s="15" t="s">
        <v>23</v>
      </c>
      <c r="AI228" s="15" t="s">
        <v>23</v>
      </c>
      <c r="AJ228" s="15" t="s">
        <v>23</v>
      </c>
      <c r="AK228" s="15" t="s">
        <v>6662</v>
      </c>
      <c r="AL228" s="15" t="s">
        <v>23</v>
      </c>
      <c r="AM228" s="15" t="s">
        <v>2343</v>
      </c>
      <c r="AN228" s="15" t="s">
        <v>7203</v>
      </c>
      <c r="AO228" s="15" t="s">
        <v>7242</v>
      </c>
    </row>
    <row r="229" spans="1:41">
      <c r="A229" s="15" t="s">
        <v>1156</v>
      </c>
      <c r="B229" s="15" t="s">
        <v>6135</v>
      </c>
      <c r="C229" s="15" t="s">
        <v>127</v>
      </c>
      <c r="D229" s="15" t="s">
        <v>4</v>
      </c>
      <c r="E229" s="15" t="s">
        <v>1157</v>
      </c>
      <c r="F229" s="15">
        <v>6</v>
      </c>
      <c r="G229" s="15">
        <v>160063462</v>
      </c>
      <c r="H229" s="15" t="s">
        <v>7</v>
      </c>
      <c r="I229" s="15" t="s">
        <v>108</v>
      </c>
      <c r="J229" s="15" t="s">
        <v>9</v>
      </c>
      <c r="K229" s="15" t="s">
        <v>1158</v>
      </c>
      <c r="L229" s="15" t="s">
        <v>1160</v>
      </c>
      <c r="M229" s="169">
        <v>8.27E-80</v>
      </c>
      <c r="N229" s="15" t="s">
        <v>5</v>
      </c>
      <c r="O229" s="15" t="s">
        <v>1159</v>
      </c>
      <c r="P229" s="15" t="s">
        <v>12</v>
      </c>
      <c r="Q229" s="15">
        <v>1.1000000000000001E-3</v>
      </c>
      <c r="R229" s="15">
        <v>730</v>
      </c>
      <c r="S229" s="15" t="s">
        <v>1157</v>
      </c>
      <c r="T229" s="15">
        <v>1</v>
      </c>
      <c r="U229" s="15" t="s">
        <v>5</v>
      </c>
      <c r="V229" s="15" t="s">
        <v>23</v>
      </c>
      <c r="W229" s="15" t="s">
        <v>6135</v>
      </c>
      <c r="X229" s="15">
        <v>1</v>
      </c>
      <c r="Y229" s="15" t="s">
        <v>8146</v>
      </c>
      <c r="Z229" s="15">
        <v>1.38E-2</v>
      </c>
      <c r="AA229" s="15" t="s">
        <v>2343</v>
      </c>
      <c r="AB229" s="15" t="s">
        <v>23</v>
      </c>
      <c r="AC229" s="15" t="s">
        <v>23</v>
      </c>
      <c r="AD229" s="15" t="s">
        <v>23</v>
      </c>
      <c r="AE229" s="15" t="s">
        <v>23</v>
      </c>
      <c r="AF229" s="15" t="s">
        <v>23</v>
      </c>
      <c r="AG229" s="15" t="s">
        <v>23</v>
      </c>
      <c r="AH229" s="15" t="s">
        <v>23</v>
      </c>
      <c r="AI229" s="15" t="s">
        <v>23</v>
      </c>
      <c r="AJ229" s="15" t="s">
        <v>23</v>
      </c>
      <c r="AK229" s="15" t="s">
        <v>6662</v>
      </c>
      <c r="AL229" s="15" t="s">
        <v>2349</v>
      </c>
      <c r="AM229" s="15" t="s">
        <v>2343</v>
      </c>
      <c r="AN229" s="15" t="s">
        <v>23</v>
      </c>
      <c r="AO229" s="15" t="s">
        <v>23</v>
      </c>
    </row>
    <row r="230" spans="1:41">
      <c r="A230" s="15" t="s">
        <v>1883</v>
      </c>
      <c r="B230" s="15" t="s">
        <v>6135</v>
      </c>
      <c r="C230" s="15" t="s">
        <v>127</v>
      </c>
      <c r="D230" s="15" t="s">
        <v>4</v>
      </c>
      <c r="E230" s="15" t="s">
        <v>1884</v>
      </c>
      <c r="F230" s="15">
        <v>6</v>
      </c>
      <c r="G230" s="15">
        <v>160122298</v>
      </c>
      <c r="H230" s="15" t="s">
        <v>7</v>
      </c>
      <c r="I230" s="15" t="s">
        <v>75</v>
      </c>
      <c r="J230" s="15" t="s">
        <v>17</v>
      </c>
      <c r="K230" s="15" t="s">
        <v>1885</v>
      </c>
      <c r="L230" s="15" t="s">
        <v>1588</v>
      </c>
      <c r="M230" s="169">
        <v>1.92E-14</v>
      </c>
      <c r="N230" s="15" t="s">
        <v>5</v>
      </c>
      <c r="O230" s="15" t="s">
        <v>1886</v>
      </c>
      <c r="P230" s="15" t="s">
        <v>12</v>
      </c>
      <c r="Q230" s="15">
        <v>6.7000000000000002E-4</v>
      </c>
      <c r="R230" s="15">
        <v>440</v>
      </c>
      <c r="S230" s="15" t="s">
        <v>1884</v>
      </c>
      <c r="T230" s="15">
        <v>1</v>
      </c>
      <c r="U230" s="15" t="s">
        <v>5</v>
      </c>
      <c r="V230" s="15" t="s">
        <v>23</v>
      </c>
      <c r="W230" s="15" t="s">
        <v>6135</v>
      </c>
      <c r="X230" s="15">
        <v>1</v>
      </c>
      <c r="Y230" s="15" t="s">
        <v>8213</v>
      </c>
      <c r="Z230" s="15">
        <v>0.182</v>
      </c>
      <c r="AA230" s="15" t="s">
        <v>2343</v>
      </c>
      <c r="AB230" s="15" t="s">
        <v>23</v>
      </c>
      <c r="AC230" s="15" t="s">
        <v>23</v>
      </c>
      <c r="AD230" s="15" t="s">
        <v>23</v>
      </c>
      <c r="AE230" s="15" t="s">
        <v>23</v>
      </c>
      <c r="AF230" s="15" t="s">
        <v>23</v>
      </c>
      <c r="AG230" s="15" t="s">
        <v>23</v>
      </c>
      <c r="AH230" s="15" t="s">
        <v>23</v>
      </c>
      <c r="AI230" s="15" t="s">
        <v>23</v>
      </c>
      <c r="AJ230" s="15" t="s">
        <v>23</v>
      </c>
      <c r="AK230" s="15" t="s">
        <v>6662</v>
      </c>
      <c r="AL230" s="15" t="s">
        <v>2344</v>
      </c>
      <c r="AM230" s="15" t="s">
        <v>2343</v>
      </c>
      <c r="AN230" s="15" t="s">
        <v>23</v>
      </c>
      <c r="AO230" s="15" t="s">
        <v>23</v>
      </c>
    </row>
    <row r="231" spans="1:41">
      <c r="A231" s="15" t="s">
        <v>1894</v>
      </c>
      <c r="B231" s="15" t="s">
        <v>6135</v>
      </c>
      <c r="C231" s="15" t="s">
        <v>127</v>
      </c>
      <c r="D231" s="15" t="s">
        <v>4</v>
      </c>
      <c r="E231" s="15" t="s">
        <v>1895</v>
      </c>
      <c r="F231" s="15">
        <v>6</v>
      </c>
      <c r="G231" s="15">
        <v>160258624</v>
      </c>
      <c r="H231" s="15" t="s">
        <v>75</v>
      </c>
      <c r="I231" s="15" t="s">
        <v>342</v>
      </c>
      <c r="J231" s="15" t="s">
        <v>17</v>
      </c>
      <c r="K231" s="15" t="s">
        <v>1896</v>
      </c>
      <c r="L231" s="15" t="s">
        <v>941</v>
      </c>
      <c r="M231" s="169">
        <v>1.5099999999999999E-242</v>
      </c>
      <c r="N231" s="15" t="s">
        <v>5</v>
      </c>
      <c r="O231" s="15" t="s">
        <v>1897</v>
      </c>
      <c r="P231" s="15" t="s">
        <v>12</v>
      </c>
      <c r="Q231" s="15">
        <v>1.1999999999999999E-3</v>
      </c>
      <c r="R231" s="15">
        <v>761</v>
      </c>
      <c r="S231" s="15" t="s">
        <v>2655</v>
      </c>
      <c r="T231" s="15">
        <v>3</v>
      </c>
      <c r="U231" s="15" t="s">
        <v>129</v>
      </c>
      <c r="V231" s="15" t="s">
        <v>23</v>
      </c>
      <c r="W231" s="15" t="s">
        <v>6136</v>
      </c>
      <c r="X231" s="15">
        <v>2</v>
      </c>
      <c r="Y231" s="15" t="s">
        <v>8215</v>
      </c>
      <c r="Z231" s="169">
        <v>9.9999999999999991E-22</v>
      </c>
      <c r="AA231" s="15" t="s">
        <v>2342</v>
      </c>
      <c r="AB231" s="15" t="s">
        <v>23</v>
      </c>
      <c r="AC231" s="15" t="s">
        <v>23</v>
      </c>
      <c r="AD231" s="15" t="s">
        <v>23</v>
      </c>
      <c r="AE231" s="15" t="s">
        <v>23</v>
      </c>
      <c r="AF231" s="15" t="s">
        <v>23</v>
      </c>
      <c r="AG231" s="15" t="s">
        <v>23</v>
      </c>
      <c r="AH231" s="15" t="s">
        <v>23</v>
      </c>
      <c r="AI231" s="15" t="s">
        <v>23</v>
      </c>
      <c r="AJ231" s="15" t="s">
        <v>23</v>
      </c>
      <c r="AK231" s="15" t="s">
        <v>6662</v>
      </c>
      <c r="AL231" s="15" t="s">
        <v>2347</v>
      </c>
      <c r="AM231" s="15" t="s">
        <v>2343</v>
      </c>
      <c r="AN231" s="15" t="s">
        <v>23</v>
      </c>
      <c r="AO231" s="15" t="s">
        <v>23</v>
      </c>
    </row>
    <row r="232" spans="1:41">
      <c r="A232" s="15" t="s">
        <v>1898</v>
      </c>
      <c r="B232" s="15" t="s">
        <v>6135</v>
      </c>
      <c r="C232" s="15" t="s">
        <v>127</v>
      </c>
      <c r="D232" s="15" t="s">
        <v>4</v>
      </c>
      <c r="E232" s="15" t="s">
        <v>1899</v>
      </c>
      <c r="F232" s="15">
        <v>6</v>
      </c>
      <c r="G232" s="15">
        <v>160437143</v>
      </c>
      <c r="H232" s="15" t="s">
        <v>108</v>
      </c>
      <c r="I232" s="15" t="s">
        <v>75</v>
      </c>
      <c r="J232" s="15" t="s">
        <v>9</v>
      </c>
      <c r="K232" s="15" t="s">
        <v>1900</v>
      </c>
      <c r="L232" s="15" t="s">
        <v>1902</v>
      </c>
      <c r="M232" s="169">
        <v>1.8799999999999999E-17</v>
      </c>
      <c r="N232" s="15" t="s">
        <v>16</v>
      </c>
      <c r="O232" s="15" t="s">
        <v>1901</v>
      </c>
      <c r="P232" s="15" t="s">
        <v>12</v>
      </c>
      <c r="Q232" s="15">
        <v>7.7999999999999999E-4</v>
      </c>
      <c r="R232" s="15">
        <v>516</v>
      </c>
      <c r="S232" s="15" t="s">
        <v>1899</v>
      </c>
      <c r="T232" s="15">
        <v>1</v>
      </c>
      <c r="U232" s="15" t="s">
        <v>16</v>
      </c>
      <c r="V232" s="15" t="s">
        <v>6135</v>
      </c>
      <c r="W232" s="15" t="s">
        <v>23</v>
      </c>
      <c r="X232" s="15">
        <v>1</v>
      </c>
      <c r="Y232" s="15" t="s">
        <v>8216</v>
      </c>
      <c r="Z232" s="15">
        <v>1.54E-2</v>
      </c>
      <c r="AA232" s="15" t="s">
        <v>2343</v>
      </c>
      <c r="AB232" s="15" t="s">
        <v>23</v>
      </c>
      <c r="AC232" s="15" t="s">
        <v>23</v>
      </c>
      <c r="AD232" s="15" t="s">
        <v>23</v>
      </c>
      <c r="AE232" s="15" t="s">
        <v>23</v>
      </c>
      <c r="AF232" s="15" t="s">
        <v>23</v>
      </c>
      <c r="AG232" s="15" t="s">
        <v>23</v>
      </c>
      <c r="AH232" s="15" t="s">
        <v>23</v>
      </c>
      <c r="AI232" s="15" t="s">
        <v>23</v>
      </c>
      <c r="AJ232" s="15" t="s">
        <v>23</v>
      </c>
      <c r="AK232" s="15" t="s">
        <v>6662</v>
      </c>
      <c r="AL232" s="15" t="s">
        <v>2656</v>
      </c>
      <c r="AM232" s="15" t="s">
        <v>2343</v>
      </c>
      <c r="AN232" s="15" t="s">
        <v>23</v>
      </c>
      <c r="AO232" s="15" t="s">
        <v>23</v>
      </c>
    </row>
    <row r="233" spans="1:41">
      <c r="A233" s="15" t="s">
        <v>1272</v>
      </c>
      <c r="B233" s="15" t="s">
        <v>6135</v>
      </c>
      <c r="C233" s="15" t="s">
        <v>127</v>
      </c>
      <c r="D233" s="15" t="s">
        <v>4</v>
      </c>
      <c r="E233" s="15" t="s">
        <v>39</v>
      </c>
      <c r="F233" s="15">
        <v>6</v>
      </c>
      <c r="G233" s="15">
        <v>160531728</v>
      </c>
      <c r="H233" s="15" t="s">
        <v>21</v>
      </c>
      <c r="I233" s="15" t="s">
        <v>39</v>
      </c>
      <c r="J233" s="15" t="s">
        <v>22</v>
      </c>
      <c r="K233" s="15" t="s">
        <v>23</v>
      </c>
      <c r="L233" s="15" t="s">
        <v>1274</v>
      </c>
      <c r="M233" s="169">
        <v>1.3E-73</v>
      </c>
      <c r="N233" s="15" t="s">
        <v>16</v>
      </c>
      <c r="O233" s="15" t="s">
        <v>1273</v>
      </c>
      <c r="P233" s="15" t="s">
        <v>12</v>
      </c>
      <c r="Q233" s="15">
        <v>3.0999999999999999E-3</v>
      </c>
      <c r="R233" s="15">
        <v>2031</v>
      </c>
      <c r="S233" s="15" t="s">
        <v>2657</v>
      </c>
      <c r="T233" s="15">
        <v>7</v>
      </c>
      <c r="U233" s="15" t="s">
        <v>48</v>
      </c>
      <c r="V233" s="15" t="s">
        <v>6135</v>
      </c>
      <c r="W233" s="15" t="s">
        <v>23</v>
      </c>
      <c r="X233" s="15">
        <v>1</v>
      </c>
      <c r="Y233" s="15" t="s">
        <v>8157</v>
      </c>
      <c r="Z233" s="169">
        <v>8.0000000000000004E-128</v>
      </c>
      <c r="AA233" s="15" t="s">
        <v>2342</v>
      </c>
      <c r="AB233" s="15" t="s">
        <v>23</v>
      </c>
      <c r="AC233" s="15" t="s">
        <v>23</v>
      </c>
      <c r="AD233" s="15" t="s">
        <v>23</v>
      </c>
      <c r="AE233" s="15" t="s">
        <v>23</v>
      </c>
      <c r="AF233" s="15" t="s">
        <v>23</v>
      </c>
      <c r="AG233" s="15" t="s">
        <v>23</v>
      </c>
      <c r="AH233" s="15" t="s">
        <v>23</v>
      </c>
      <c r="AI233" s="15" t="s">
        <v>23</v>
      </c>
      <c r="AJ233" s="15" t="s">
        <v>23</v>
      </c>
      <c r="AK233" s="15" t="s">
        <v>6662</v>
      </c>
      <c r="AL233" s="15" t="s">
        <v>2344</v>
      </c>
      <c r="AM233" s="15" t="s">
        <v>2343</v>
      </c>
      <c r="AN233" s="15" t="s">
        <v>23</v>
      </c>
      <c r="AO233" s="15" t="s">
        <v>23</v>
      </c>
    </row>
    <row r="234" spans="1:41">
      <c r="A234" s="15" t="s">
        <v>1315</v>
      </c>
      <c r="B234" s="15" t="s">
        <v>6135</v>
      </c>
      <c r="C234" s="15" t="s">
        <v>127</v>
      </c>
      <c r="D234" s="15" t="s">
        <v>4</v>
      </c>
      <c r="E234" s="15" t="s">
        <v>1316</v>
      </c>
      <c r="F234" s="15">
        <v>6</v>
      </c>
      <c r="G234" s="15">
        <v>161106580</v>
      </c>
      <c r="H234" s="15" t="s">
        <v>108</v>
      </c>
      <c r="I234" s="15" t="s">
        <v>7</v>
      </c>
      <c r="J234" s="15" t="s">
        <v>9</v>
      </c>
      <c r="K234" s="15" t="s">
        <v>1317</v>
      </c>
      <c r="L234" s="15" t="s">
        <v>1319</v>
      </c>
      <c r="M234" s="169">
        <v>1.6799999999999999E-31</v>
      </c>
      <c r="N234" s="15" t="s">
        <v>5</v>
      </c>
      <c r="O234" s="15" t="s">
        <v>1318</v>
      </c>
      <c r="P234" s="15" t="s">
        <v>12</v>
      </c>
      <c r="Q234" s="15">
        <v>1.1E-4</v>
      </c>
      <c r="R234" s="15">
        <v>72</v>
      </c>
      <c r="S234" s="15" t="s">
        <v>1316</v>
      </c>
      <c r="T234" s="15">
        <v>1</v>
      </c>
      <c r="U234" s="15" t="s">
        <v>5</v>
      </c>
      <c r="V234" s="15" t="s">
        <v>23</v>
      </c>
      <c r="W234" s="15" t="s">
        <v>6135</v>
      </c>
      <c r="X234" s="15">
        <v>1</v>
      </c>
      <c r="Y234" s="15" t="s">
        <v>8160</v>
      </c>
      <c r="Z234" s="15">
        <v>0.83699999999999997</v>
      </c>
      <c r="AA234" s="15" t="s">
        <v>2343</v>
      </c>
      <c r="AB234" s="15" t="s">
        <v>23</v>
      </c>
      <c r="AC234" s="15" t="s">
        <v>23</v>
      </c>
      <c r="AD234" s="15" t="s">
        <v>23</v>
      </c>
      <c r="AE234" s="15" t="s">
        <v>23</v>
      </c>
      <c r="AF234" s="15" t="s">
        <v>23</v>
      </c>
      <c r="AG234" s="15" t="s">
        <v>23</v>
      </c>
      <c r="AH234" s="15" t="s">
        <v>23</v>
      </c>
      <c r="AI234" s="15" t="s">
        <v>23</v>
      </c>
      <c r="AJ234" s="15" t="s">
        <v>23</v>
      </c>
      <c r="AK234" s="15" t="s">
        <v>6662</v>
      </c>
      <c r="AL234" s="15" t="s">
        <v>23</v>
      </c>
      <c r="AM234" s="15" t="s">
        <v>2343</v>
      </c>
      <c r="AN234" s="15" t="s">
        <v>23</v>
      </c>
      <c r="AO234" s="15" t="s">
        <v>23</v>
      </c>
    </row>
    <row r="235" spans="1:41">
      <c r="A235" s="15" t="s">
        <v>1586</v>
      </c>
      <c r="B235" s="15" t="s">
        <v>5984</v>
      </c>
      <c r="C235" s="15" t="s">
        <v>95</v>
      </c>
      <c r="D235" s="15" t="s">
        <v>4</v>
      </c>
      <c r="E235" s="15" t="s">
        <v>20</v>
      </c>
      <c r="F235" s="15">
        <v>6</v>
      </c>
      <c r="G235" s="15">
        <v>165333024</v>
      </c>
      <c r="H235" s="15" t="s">
        <v>21</v>
      </c>
      <c r="I235" s="15" t="s">
        <v>20</v>
      </c>
      <c r="J235" s="15" t="s">
        <v>22</v>
      </c>
      <c r="K235" s="15" t="s">
        <v>23</v>
      </c>
      <c r="L235" s="15" t="s">
        <v>1588</v>
      </c>
      <c r="M235" s="169">
        <v>2.57E-14</v>
      </c>
      <c r="N235" s="15" t="s">
        <v>5</v>
      </c>
      <c r="O235" s="15" t="s">
        <v>1587</v>
      </c>
      <c r="P235" s="15" t="s">
        <v>12</v>
      </c>
      <c r="Q235" s="15">
        <v>4.2000000000000002E-4</v>
      </c>
      <c r="R235" s="15">
        <v>346</v>
      </c>
      <c r="S235" s="15" t="s">
        <v>1097</v>
      </c>
      <c r="T235" s="15">
        <v>2</v>
      </c>
      <c r="U235" s="15" t="s">
        <v>15</v>
      </c>
      <c r="V235" s="15" t="s">
        <v>23</v>
      </c>
      <c r="W235" s="15" t="s">
        <v>5984</v>
      </c>
      <c r="X235" s="15">
        <v>1</v>
      </c>
      <c r="Y235" s="15" t="s">
        <v>3237</v>
      </c>
      <c r="Z235" s="169">
        <v>1.4000000000000001E-13</v>
      </c>
      <c r="AA235" s="15" t="s">
        <v>2342</v>
      </c>
      <c r="AB235" s="15" t="s">
        <v>23</v>
      </c>
      <c r="AC235" s="15" t="s">
        <v>23</v>
      </c>
      <c r="AD235" s="15" t="s">
        <v>23</v>
      </c>
      <c r="AE235" s="15" t="s">
        <v>23</v>
      </c>
      <c r="AF235" s="15" t="s">
        <v>23</v>
      </c>
      <c r="AG235" s="15" t="s">
        <v>23</v>
      </c>
      <c r="AH235" s="15" t="s">
        <v>23</v>
      </c>
      <c r="AI235" s="15" t="s">
        <v>23</v>
      </c>
      <c r="AJ235" s="15" t="s">
        <v>23</v>
      </c>
      <c r="AK235" s="15" t="s">
        <v>6552</v>
      </c>
      <c r="AL235" s="15" t="s">
        <v>2658</v>
      </c>
      <c r="AM235" s="15" t="s">
        <v>2342</v>
      </c>
      <c r="AN235" s="15" t="s">
        <v>23</v>
      </c>
      <c r="AO235" s="15" t="s">
        <v>23</v>
      </c>
    </row>
    <row r="236" spans="1:41">
      <c r="A236" s="15" t="s">
        <v>796</v>
      </c>
      <c r="B236" s="15" t="s">
        <v>6137</v>
      </c>
      <c r="C236" s="15" t="s">
        <v>7155</v>
      </c>
      <c r="D236" s="15" t="s">
        <v>4</v>
      </c>
      <c r="E236" s="15" t="s">
        <v>34</v>
      </c>
      <c r="F236" s="15">
        <v>7</v>
      </c>
      <c r="G236" s="15">
        <v>6024672</v>
      </c>
      <c r="H236" s="15" t="s">
        <v>21</v>
      </c>
      <c r="I236" s="15" t="s">
        <v>34</v>
      </c>
      <c r="J236" s="15" t="s">
        <v>22</v>
      </c>
      <c r="K236" s="15" t="s">
        <v>23</v>
      </c>
      <c r="L236" s="15" t="s">
        <v>798</v>
      </c>
      <c r="M236" s="169">
        <v>1.47E-16</v>
      </c>
      <c r="N236" s="15" t="s">
        <v>5</v>
      </c>
      <c r="O236" s="15" t="s">
        <v>797</v>
      </c>
      <c r="P236" s="15" t="s">
        <v>12</v>
      </c>
      <c r="Q236" s="15">
        <v>1.1999999999999999E-3</v>
      </c>
      <c r="R236" s="15">
        <v>1015</v>
      </c>
      <c r="S236" s="15" t="s">
        <v>288</v>
      </c>
      <c r="T236" s="15">
        <v>3</v>
      </c>
      <c r="U236" s="15" t="s">
        <v>129</v>
      </c>
      <c r="V236" s="15" t="s">
        <v>23</v>
      </c>
      <c r="W236" s="15" t="s">
        <v>6138</v>
      </c>
      <c r="X236" s="15">
        <v>3</v>
      </c>
      <c r="Y236" s="15" t="s">
        <v>3127</v>
      </c>
      <c r="Z236" s="169">
        <v>3.8000000000000001E-16</v>
      </c>
      <c r="AA236" s="15" t="s">
        <v>2342</v>
      </c>
      <c r="AB236" s="15" t="s">
        <v>23</v>
      </c>
      <c r="AC236" s="15" t="s">
        <v>23</v>
      </c>
      <c r="AD236" s="15" t="s">
        <v>23</v>
      </c>
      <c r="AE236" s="15" t="s">
        <v>23</v>
      </c>
      <c r="AF236" s="15" t="s">
        <v>23</v>
      </c>
      <c r="AG236" s="15" t="s">
        <v>23</v>
      </c>
      <c r="AH236" s="15" t="s">
        <v>23</v>
      </c>
      <c r="AI236" s="15" t="s">
        <v>23</v>
      </c>
      <c r="AJ236" s="15" t="s">
        <v>23</v>
      </c>
      <c r="AK236" s="15" t="s">
        <v>6630</v>
      </c>
      <c r="AL236" s="15" t="s">
        <v>23</v>
      </c>
      <c r="AM236" s="15" t="s">
        <v>2343</v>
      </c>
      <c r="AN236" s="15" t="s">
        <v>23</v>
      </c>
      <c r="AO236" s="15" t="s">
        <v>23</v>
      </c>
    </row>
    <row r="237" spans="1:41">
      <c r="A237" s="15" t="s">
        <v>2272</v>
      </c>
      <c r="B237" s="15" t="s">
        <v>5984</v>
      </c>
      <c r="C237" s="15" t="s">
        <v>95</v>
      </c>
      <c r="D237" s="15" t="s">
        <v>4</v>
      </c>
      <c r="E237" s="15" t="s">
        <v>20</v>
      </c>
      <c r="F237" s="15">
        <v>7</v>
      </c>
      <c r="G237" s="15">
        <v>6690847</v>
      </c>
      <c r="H237" s="15" t="s">
        <v>21</v>
      </c>
      <c r="I237" s="15" t="s">
        <v>20</v>
      </c>
      <c r="J237" s="15" t="s">
        <v>22</v>
      </c>
      <c r="K237" s="15" t="s">
        <v>23</v>
      </c>
      <c r="L237" s="15" t="s">
        <v>2274</v>
      </c>
      <c r="M237" s="169">
        <v>1.12E-18</v>
      </c>
      <c r="N237" s="15" t="s">
        <v>5</v>
      </c>
      <c r="O237" s="15" t="s">
        <v>2273</v>
      </c>
      <c r="P237" s="15" t="s">
        <v>12</v>
      </c>
      <c r="Q237" s="15">
        <v>2.1000000000000001E-4</v>
      </c>
      <c r="R237" s="15">
        <v>171</v>
      </c>
      <c r="S237" s="15" t="s">
        <v>687</v>
      </c>
      <c r="T237" s="15">
        <v>5</v>
      </c>
      <c r="U237" s="15" t="s">
        <v>249</v>
      </c>
      <c r="V237" s="15" t="s">
        <v>23</v>
      </c>
      <c r="W237" s="15" t="s">
        <v>5984</v>
      </c>
      <c r="X237" s="15">
        <v>1</v>
      </c>
      <c r="Y237" s="15" t="s">
        <v>3335</v>
      </c>
      <c r="Z237" s="169">
        <v>2.1999999999999998E-19</v>
      </c>
      <c r="AA237" s="15" t="s">
        <v>2342</v>
      </c>
      <c r="AB237" s="15" t="s">
        <v>23</v>
      </c>
      <c r="AC237" s="15" t="s">
        <v>23</v>
      </c>
      <c r="AD237" s="15" t="s">
        <v>23</v>
      </c>
      <c r="AE237" s="15" t="s">
        <v>23</v>
      </c>
      <c r="AF237" s="15" t="s">
        <v>23</v>
      </c>
      <c r="AG237" s="15" t="s">
        <v>23</v>
      </c>
      <c r="AH237" s="15" t="s">
        <v>23</v>
      </c>
      <c r="AI237" s="15" t="s">
        <v>23</v>
      </c>
      <c r="AJ237" s="15" t="s">
        <v>23</v>
      </c>
      <c r="AK237" s="15" t="s">
        <v>6552</v>
      </c>
      <c r="AL237" s="15" t="s">
        <v>23</v>
      </c>
      <c r="AM237" s="15" t="s">
        <v>2343</v>
      </c>
      <c r="AN237" s="15" t="s">
        <v>23</v>
      </c>
      <c r="AO237" s="15" t="s">
        <v>23</v>
      </c>
    </row>
    <row r="238" spans="1:41">
      <c r="A238" s="15" t="s">
        <v>1015</v>
      </c>
      <c r="B238" s="15" t="s">
        <v>5964</v>
      </c>
      <c r="C238" s="15" t="s">
        <v>41</v>
      </c>
      <c r="D238" s="15" t="s">
        <v>4</v>
      </c>
      <c r="E238" s="15" t="s">
        <v>28</v>
      </c>
      <c r="F238" s="15">
        <v>7</v>
      </c>
      <c r="G238" s="15">
        <v>41964329</v>
      </c>
      <c r="H238" s="15" t="s">
        <v>21</v>
      </c>
      <c r="I238" s="15" t="s">
        <v>28</v>
      </c>
      <c r="J238" s="15" t="s">
        <v>22</v>
      </c>
      <c r="K238" s="15" t="s">
        <v>23</v>
      </c>
      <c r="L238" s="15" t="s">
        <v>1017</v>
      </c>
      <c r="M238" s="169">
        <v>6.0599999999999999E-15</v>
      </c>
      <c r="N238" s="15" t="s">
        <v>5</v>
      </c>
      <c r="O238" s="15" t="s">
        <v>1016</v>
      </c>
      <c r="P238" s="15" t="s">
        <v>12</v>
      </c>
      <c r="Q238" s="15">
        <v>1.4999999999999999E-2</v>
      </c>
      <c r="R238" s="15">
        <v>13301</v>
      </c>
      <c r="S238" s="15" t="s">
        <v>1018</v>
      </c>
      <c r="T238" s="15">
        <v>2</v>
      </c>
      <c r="U238" s="15" t="s">
        <v>15</v>
      </c>
      <c r="V238" s="15" t="s">
        <v>23</v>
      </c>
      <c r="W238" s="15" t="s">
        <v>5964</v>
      </c>
      <c r="X238" s="15">
        <v>1</v>
      </c>
      <c r="Y238" s="15" t="s">
        <v>8135</v>
      </c>
      <c r="Z238" s="169">
        <v>2.5000000000000002E-10</v>
      </c>
      <c r="AA238" s="15" t="s">
        <v>2343</v>
      </c>
      <c r="AB238" s="15" t="s">
        <v>23</v>
      </c>
      <c r="AC238" s="15" t="s">
        <v>23</v>
      </c>
      <c r="AD238" s="15" t="s">
        <v>23</v>
      </c>
      <c r="AE238" s="15" t="s">
        <v>23</v>
      </c>
      <c r="AF238" s="15" t="s">
        <v>23</v>
      </c>
      <c r="AG238" s="15" t="s">
        <v>23</v>
      </c>
      <c r="AH238" s="15" t="s">
        <v>23</v>
      </c>
      <c r="AI238" s="15" t="s">
        <v>23</v>
      </c>
      <c r="AJ238" s="15" t="s">
        <v>23</v>
      </c>
      <c r="AK238" s="15" t="s">
        <v>6544</v>
      </c>
      <c r="AL238" s="15" t="s">
        <v>23</v>
      </c>
      <c r="AM238" s="15" t="s">
        <v>2343</v>
      </c>
      <c r="AN238" s="15" t="s">
        <v>7203</v>
      </c>
      <c r="AO238" s="15" t="s">
        <v>7236</v>
      </c>
    </row>
    <row r="239" spans="1:41">
      <c r="A239" s="15" t="s">
        <v>195</v>
      </c>
      <c r="B239" s="15" t="s">
        <v>5998</v>
      </c>
      <c r="C239" s="15" t="s">
        <v>196</v>
      </c>
      <c r="D239" s="15" t="s">
        <v>4</v>
      </c>
      <c r="E239" s="15" t="s">
        <v>28</v>
      </c>
      <c r="F239" s="15">
        <v>7</v>
      </c>
      <c r="G239" s="15">
        <v>44104665</v>
      </c>
      <c r="H239" s="15" t="s">
        <v>21</v>
      </c>
      <c r="I239" s="15" t="s">
        <v>28</v>
      </c>
      <c r="J239" s="15" t="s">
        <v>22</v>
      </c>
      <c r="K239" s="15" t="s">
        <v>23</v>
      </c>
      <c r="L239" s="15" t="s">
        <v>198</v>
      </c>
      <c r="M239" s="169">
        <v>3.7200000000000003E-12</v>
      </c>
      <c r="N239" s="15" t="s">
        <v>5</v>
      </c>
      <c r="O239" s="15" t="s">
        <v>197</v>
      </c>
      <c r="P239" s="15" t="s">
        <v>12</v>
      </c>
      <c r="Q239" s="15">
        <v>1.0999999999999999E-2</v>
      </c>
      <c r="R239" s="15">
        <v>9531</v>
      </c>
      <c r="S239" s="15" t="s">
        <v>28</v>
      </c>
      <c r="T239" s="15">
        <v>1</v>
      </c>
      <c r="U239" s="15" t="s">
        <v>5</v>
      </c>
      <c r="V239" s="15" t="s">
        <v>23</v>
      </c>
      <c r="W239" s="15" t="s">
        <v>5998</v>
      </c>
      <c r="X239" s="15">
        <v>1</v>
      </c>
      <c r="Y239" s="15" t="s">
        <v>8052</v>
      </c>
      <c r="Z239" s="169">
        <v>6.7000000000000001E-11</v>
      </c>
      <c r="AA239" s="15" t="s">
        <v>2343</v>
      </c>
      <c r="AB239" s="15" t="s">
        <v>23</v>
      </c>
      <c r="AC239" s="15" t="s">
        <v>23</v>
      </c>
      <c r="AD239" s="15" t="s">
        <v>23</v>
      </c>
      <c r="AE239" s="15" t="s">
        <v>23</v>
      </c>
      <c r="AF239" s="15" t="s">
        <v>23</v>
      </c>
      <c r="AG239" s="15" t="s">
        <v>23</v>
      </c>
      <c r="AH239" s="15" t="s">
        <v>23</v>
      </c>
      <c r="AI239" s="15" t="s">
        <v>23</v>
      </c>
      <c r="AJ239" s="15" t="s">
        <v>23</v>
      </c>
      <c r="AK239" s="15" t="s">
        <v>6558</v>
      </c>
      <c r="AL239" s="15" t="s">
        <v>2541</v>
      </c>
      <c r="AM239" s="15" t="s">
        <v>2343</v>
      </c>
      <c r="AN239" s="15" t="s">
        <v>7205</v>
      </c>
      <c r="AO239" s="15" t="s">
        <v>7206</v>
      </c>
    </row>
    <row r="240" spans="1:41">
      <c r="A240" s="15" t="s">
        <v>972</v>
      </c>
      <c r="B240" s="15" t="s">
        <v>5942</v>
      </c>
      <c r="C240" s="15" t="s">
        <v>145</v>
      </c>
      <c r="D240" s="15" t="s">
        <v>4</v>
      </c>
      <c r="E240" s="15" t="s">
        <v>20</v>
      </c>
      <c r="F240" s="15">
        <v>7</v>
      </c>
      <c r="G240" s="15">
        <v>44145135</v>
      </c>
      <c r="H240" s="15" t="s">
        <v>21</v>
      </c>
      <c r="I240" s="15" t="s">
        <v>20</v>
      </c>
      <c r="J240" s="15" t="s">
        <v>22</v>
      </c>
      <c r="K240" s="15" t="s">
        <v>23</v>
      </c>
      <c r="L240" s="15" t="s">
        <v>974</v>
      </c>
      <c r="M240" s="169">
        <v>3.4899999999999999E-112</v>
      </c>
      <c r="N240" s="15" t="s">
        <v>5</v>
      </c>
      <c r="O240" s="15" t="s">
        <v>973</v>
      </c>
      <c r="P240" s="15" t="s">
        <v>12</v>
      </c>
      <c r="Q240" s="15">
        <v>4.2000000000000002E-4</v>
      </c>
      <c r="R240" s="15">
        <v>345</v>
      </c>
      <c r="S240" s="15" t="s">
        <v>2659</v>
      </c>
      <c r="T240" s="15">
        <v>12</v>
      </c>
      <c r="U240" s="15" t="s">
        <v>467</v>
      </c>
      <c r="V240" s="15" t="s">
        <v>23</v>
      </c>
      <c r="W240" s="15" t="s">
        <v>7197</v>
      </c>
      <c r="X240" s="15">
        <v>18</v>
      </c>
      <c r="Y240" s="15" t="s">
        <v>3146</v>
      </c>
      <c r="Z240" s="169">
        <v>2.8999999999999999E-112</v>
      </c>
      <c r="AA240" s="15" t="s">
        <v>2342</v>
      </c>
      <c r="AB240" s="15" t="s">
        <v>6561</v>
      </c>
      <c r="AC240" s="15">
        <v>68967</v>
      </c>
      <c r="AD240" s="15" t="s">
        <v>23</v>
      </c>
      <c r="AE240" s="15">
        <v>0.20904900000000001</v>
      </c>
      <c r="AF240" s="15">
        <v>9.06637E-2</v>
      </c>
      <c r="AG240" s="15">
        <v>2.1123800000000002E-2</v>
      </c>
      <c r="AH240" s="15">
        <v>100</v>
      </c>
      <c r="AI240" s="15" t="s">
        <v>2342</v>
      </c>
      <c r="AJ240" s="15">
        <v>1</v>
      </c>
      <c r="AK240" s="15" t="s">
        <v>6562</v>
      </c>
      <c r="AL240" s="15" t="s">
        <v>2660</v>
      </c>
      <c r="AM240" s="15" t="s">
        <v>2343</v>
      </c>
      <c r="AN240" s="15" t="s">
        <v>23</v>
      </c>
      <c r="AO240" s="15" t="s">
        <v>23</v>
      </c>
    </row>
    <row r="241" spans="1:41">
      <c r="A241" s="15" t="s">
        <v>1479</v>
      </c>
      <c r="B241" s="15" t="s">
        <v>6139</v>
      </c>
      <c r="C241" s="15" t="s">
        <v>758</v>
      </c>
      <c r="D241" s="15" t="s">
        <v>4</v>
      </c>
      <c r="E241" s="15" t="s">
        <v>34</v>
      </c>
      <c r="F241" s="15">
        <v>7</v>
      </c>
      <c r="G241" s="15">
        <v>44513446</v>
      </c>
      <c r="H241" s="15" t="s">
        <v>21</v>
      </c>
      <c r="I241" s="15" t="s">
        <v>34</v>
      </c>
      <c r="J241" s="15" t="s">
        <v>22</v>
      </c>
      <c r="K241" s="15" t="s">
        <v>23</v>
      </c>
      <c r="L241" s="15" t="s">
        <v>1481</v>
      </c>
      <c r="M241" s="169">
        <v>8.6899999999999993E-21</v>
      </c>
      <c r="N241" s="15" t="s">
        <v>16</v>
      </c>
      <c r="O241" s="15" t="s">
        <v>1480</v>
      </c>
      <c r="P241" s="15" t="s">
        <v>12</v>
      </c>
      <c r="Q241" s="15">
        <v>4.5999999999999999E-3</v>
      </c>
      <c r="R241" s="15">
        <v>3788</v>
      </c>
      <c r="S241" s="15" t="s">
        <v>288</v>
      </c>
      <c r="T241" s="15">
        <v>3</v>
      </c>
      <c r="U241" s="15" t="s">
        <v>177</v>
      </c>
      <c r="V241" s="15" t="s">
        <v>6012</v>
      </c>
      <c r="W241" s="15" t="s">
        <v>23</v>
      </c>
      <c r="X241" s="15">
        <v>3</v>
      </c>
      <c r="Y241" s="15" t="s">
        <v>3071</v>
      </c>
      <c r="Z241" s="169">
        <v>2.1000000000000001E-21</v>
      </c>
      <c r="AA241" s="15" t="s">
        <v>2342</v>
      </c>
      <c r="AB241" s="15" t="s">
        <v>6683</v>
      </c>
      <c r="AC241" s="15">
        <v>92395</v>
      </c>
      <c r="AD241" s="15" t="s">
        <v>23</v>
      </c>
      <c r="AE241" s="15">
        <v>-4.3114E-2</v>
      </c>
      <c r="AF241" s="15">
        <v>2.7729899999999998E-2</v>
      </c>
      <c r="AG241" s="15">
        <v>0.11999799999999999</v>
      </c>
      <c r="AH241" s="15">
        <v>1161</v>
      </c>
      <c r="AI241" s="15" t="s">
        <v>2342</v>
      </c>
      <c r="AJ241" s="15">
        <v>0.99909999999999999</v>
      </c>
      <c r="AK241" s="15" t="s">
        <v>6684</v>
      </c>
      <c r="AL241" s="15" t="s">
        <v>2344</v>
      </c>
      <c r="AM241" s="15" t="s">
        <v>2343</v>
      </c>
      <c r="AN241" s="15" t="s">
        <v>23</v>
      </c>
      <c r="AO241" s="15" t="s">
        <v>23</v>
      </c>
    </row>
    <row r="242" spans="1:41">
      <c r="A242" s="15" t="s">
        <v>1164</v>
      </c>
      <c r="B242" s="15" t="s">
        <v>5984</v>
      </c>
      <c r="C242" s="15" t="s">
        <v>95</v>
      </c>
      <c r="D242" s="15" t="s">
        <v>4</v>
      </c>
      <c r="E242" s="15" t="s">
        <v>34</v>
      </c>
      <c r="F242" s="15">
        <v>7</v>
      </c>
      <c r="G242" s="15">
        <v>45914819</v>
      </c>
      <c r="H242" s="15" t="s">
        <v>21</v>
      </c>
      <c r="I242" s="15" t="s">
        <v>34</v>
      </c>
      <c r="J242" s="15" t="s">
        <v>22</v>
      </c>
      <c r="K242" s="15" t="s">
        <v>23</v>
      </c>
      <c r="L242" s="15" t="s">
        <v>1166</v>
      </c>
      <c r="M242" s="169">
        <v>2.4299999999999999E-33</v>
      </c>
      <c r="N242" s="15" t="s">
        <v>16</v>
      </c>
      <c r="O242" s="15" t="s">
        <v>1165</v>
      </c>
      <c r="P242" s="15" t="s">
        <v>12</v>
      </c>
      <c r="Q242" s="15">
        <v>7.6000000000000004E-4</v>
      </c>
      <c r="R242" s="15">
        <v>624</v>
      </c>
      <c r="S242" s="15" t="s">
        <v>2661</v>
      </c>
      <c r="T242" s="15">
        <v>4</v>
      </c>
      <c r="U242" s="15" t="s">
        <v>204</v>
      </c>
      <c r="V242" s="15" t="s">
        <v>5984</v>
      </c>
      <c r="W242" s="15" t="s">
        <v>23</v>
      </c>
      <c r="X242" s="15">
        <v>1</v>
      </c>
      <c r="Y242" s="15" t="s">
        <v>3175</v>
      </c>
      <c r="Z242" s="169">
        <v>2.4E-36</v>
      </c>
      <c r="AA242" s="15" t="s">
        <v>2342</v>
      </c>
      <c r="AB242" s="15" t="s">
        <v>23</v>
      </c>
      <c r="AC242" s="15" t="s">
        <v>23</v>
      </c>
      <c r="AD242" s="15" t="s">
        <v>23</v>
      </c>
      <c r="AE242" s="15" t="s">
        <v>23</v>
      </c>
      <c r="AF242" s="15" t="s">
        <v>23</v>
      </c>
      <c r="AG242" s="15" t="s">
        <v>23</v>
      </c>
      <c r="AH242" s="15" t="s">
        <v>23</v>
      </c>
      <c r="AI242" s="15" t="s">
        <v>23</v>
      </c>
      <c r="AJ242" s="15" t="s">
        <v>23</v>
      </c>
      <c r="AK242" s="15" t="s">
        <v>6552</v>
      </c>
      <c r="AL242" s="15" t="s">
        <v>2349</v>
      </c>
      <c r="AM242" s="15" t="s">
        <v>2343</v>
      </c>
      <c r="AN242" s="15" t="s">
        <v>23</v>
      </c>
      <c r="AO242" s="15" t="s">
        <v>23</v>
      </c>
    </row>
    <row r="243" spans="1:41">
      <c r="A243" s="15" t="s">
        <v>1652</v>
      </c>
      <c r="B243" s="15" t="s">
        <v>6140</v>
      </c>
      <c r="C243" s="15" t="s">
        <v>7156</v>
      </c>
      <c r="D243" s="15" t="s">
        <v>4</v>
      </c>
      <c r="E243" s="15" t="s">
        <v>28</v>
      </c>
      <c r="F243" s="15">
        <v>7</v>
      </c>
      <c r="G243" s="15">
        <v>75953992</v>
      </c>
      <c r="H243" s="15" t="s">
        <v>21</v>
      </c>
      <c r="I243" s="15" t="s">
        <v>28</v>
      </c>
      <c r="J243" s="15" t="s">
        <v>22</v>
      </c>
      <c r="K243" s="15" t="s">
        <v>23</v>
      </c>
      <c r="L243" s="15" t="s">
        <v>2425</v>
      </c>
      <c r="M243" s="169">
        <v>8.3999999999999996E-20</v>
      </c>
      <c r="N243" s="15" t="s">
        <v>16</v>
      </c>
      <c r="O243" s="15" t="s">
        <v>2424</v>
      </c>
      <c r="P243" s="15" t="s">
        <v>12</v>
      </c>
      <c r="Q243" s="15">
        <v>1.0999999999999999E-2</v>
      </c>
      <c r="R243" s="15">
        <v>9191</v>
      </c>
      <c r="S243" s="15" t="s">
        <v>86</v>
      </c>
      <c r="T243" s="15">
        <v>2</v>
      </c>
      <c r="U243" s="15" t="s">
        <v>87</v>
      </c>
      <c r="V243" s="15" t="s">
        <v>6141</v>
      </c>
      <c r="W243" s="15" t="s">
        <v>23</v>
      </c>
      <c r="X243" s="15">
        <v>3</v>
      </c>
      <c r="Y243" s="15" t="s">
        <v>3250</v>
      </c>
      <c r="Z243" s="169">
        <v>2.5000000000000001E-23</v>
      </c>
      <c r="AA243" s="15" t="s">
        <v>2342</v>
      </c>
      <c r="AB243" s="15" t="s">
        <v>23</v>
      </c>
      <c r="AC243" s="15" t="s">
        <v>23</v>
      </c>
      <c r="AD243" s="15" t="s">
        <v>23</v>
      </c>
      <c r="AE243" s="15" t="s">
        <v>23</v>
      </c>
      <c r="AF243" s="15" t="s">
        <v>23</v>
      </c>
      <c r="AG243" s="15" t="s">
        <v>23</v>
      </c>
      <c r="AH243" s="15" t="s">
        <v>23</v>
      </c>
      <c r="AI243" s="15" t="s">
        <v>23</v>
      </c>
      <c r="AJ243" s="15" t="s">
        <v>23</v>
      </c>
      <c r="AK243" s="15" t="s">
        <v>6618</v>
      </c>
      <c r="AL243" s="15" t="s">
        <v>2344</v>
      </c>
      <c r="AM243" s="15" t="s">
        <v>2343</v>
      </c>
      <c r="AN243" s="15" t="s">
        <v>7203</v>
      </c>
      <c r="AO243" s="15" t="s">
        <v>7254</v>
      </c>
    </row>
    <row r="244" spans="1:41">
      <c r="A244" s="15" t="s">
        <v>484</v>
      </c>
      <c r="B244" s="15" t="s">
        <v>6089</v>
      </c>
      <c r="C244" s="15" t="s">
        <v>19</v>
      </c>
      <c r="D244" s="15" t="s">
        <v>4</v>
      </c>
      <c r="E244" s="15" t="s">
        <v>34</v>
      </c>
      <c r="F244" s="15">
        <v>7</v>
      </c>
      <c r="G244" s="15">
        <v>80646740</v>
      </c>
      <c r="H244" s="15" t="s">
        <v>21</v>
      </c>
      <c r="I244" s="15" t="s">
        <v>34</v>
      </c>
      <c r="J244" s="15" t="s">
        <v>22</v>
      </c>
      <c r="K244" s="15" t="s">
        <v>23</v>
      </c>
      <c r="L244" s="15" t="s">
        <v>486</v>
      </c>
      <c r="M244" s="169">
        <v>4.08E-41</v>
      </c>
      <c r="N244" s="15" t="s">
        <v>5</v>
      </c>
      <c r="O244" s="15" t="s">
        <v>485</v>
      </c>
      <c r="P244" s="15" t="s">
        <v>12</v>
      </c>
      <c r="Q244" s="15">
        <v>4.3E-3</v>
      </c>
      <c r="R244" s="15">
        <v>3255</v>
      </c>
      <c r="S244" s="15" t="s">
        <v>374</v>
      </c>
      <c r="T244" s="15">
        <v>6</v>
      </c>
      <c r="U244" s="15" t="s">
        <v>70</v>
      </c>
      <c r="V244" s="15" t="s">
        <v>5950</v>
      </c>
      <c r="W244" s="15" t="s">
        <v>6142</v>
      </c>
      <c r="X244" s="15">
        <v>6</v>
      </c>
      <c r="Y244" s="15" t="s">
        <v>3084</v>
      </c>
      <c r="Z244" s="169">
        <v>2.4000000000000002E-38</v>
      </c>
      <c r="AA244" s="15" t="s">
        <v>2342</v>
      </c>
      <c r="AB244" s="15" t="s">
        <v>23</v>
      </c>
      <c r="AC244" s="15" t="s">
        <v>23</v>
      </c>
      <c r="AD244" s="15" t="s">
        <v>23</v>
      </c>
      <c r="AE244" s="15" t="s">
        <v>23</v>
      </c>
      <c r="AF244" s="15" t="s">
        <v>23</v>
      </c>
      <c r="AG244" s="15" t="s">
        <v>23</v>
      </c>
      <c r="AH244" s="15" t="s">
        <v>23</v>
      </c>
      <c r="AI244" s="15" t="s">
        <v>23</v>
      </c>
      <c r="AJ244" s="15" t="s">
        <v>23</v>
      </c>
      <c r="AK244" s="15" t="s">
        <v>6522</v>
      </c>
      <c r="AL244" s="15" t="s">
        <v>2662</v>
      </c>
      <c r="AM244" s="15" t="s">
        <v>2343</v>
      </c>
      <c r="AN244" s="15" t="s">
        <v>23</v>
      </c>
      <c r="AO244" s="15" t="s">
        <v>23</v>
      </c>
    </row>
    <row r="245" spans="1:41">
      <c r="A245" s="15" t="s">
        <v>1078</v>
      </c>
      <c r="B245" s="15" t="s">
        <v>5957</v>
      </c>
      <c r="C245" s="15" t="s">
        <v>212</v>
      </c>
      <c r="D245" s="15" t="s">
        <v>4</v>
      </c>
      <c r="E245" s="15" t="s">
        <v>34</v>
      </c>
      <c r="F245" s="15">
        <v>7</v>
      </c>
      <c r="G245" s="15">
        <v>81702580</v>
      </c>
      <c r="H245" s="15" t="s">
        <v>21</v>
      </c>
      <c r="I245" s="15" t="s">
        <v>34</v>
      </c>
      <c r="J245" s="15" t="s">
        <v>22</v>
      </c>
      <c r="K245" s="15" t="s">
        <v>23</v>
      </c>
      <c r="L245" s="15" t="s">
        <v>202</v>
      </c>
      <c r="M245" s="169">
        <v>1.8E-12</v>
      </c>
      <c r="N245" s="15" t="s">
        <v>16</v>
      </c>
      <c r="O245" s="15" t="s">
        <v>1079</v>
      </c>
      <c r="P245" s="15" t="s">
        <v>12</v>
      </c>
      <c r="Q245" s="15">
        <v>1.2999999999999999E-3</v>
      </c>
      <c r="R245" s="15">
        <v>945</v>
      </c>
      <c r="S245" s="15" t="s">
        <v>34</v>
      </c>
      <c r="T245" s="15">
        <v>1</v>
      </c>
      <c r="U245" s="15" t="s">
        <v>16</v>
      </c>
      <c r="V245" s="15" t="s">
        <v>5957</v>
      </c>
      <c r="W245" s="15" t="s">
        <v>23</v>
      </c>
      <c r="X245" s="15">
        <v>1</v>
      </c>
      <c r="Y245" s="15" t="s">
        <v>3163</v>
      </c>
      <c r="Z245" s="169">
        <v>4.7999999999999997E-12</v>
      </c>
      <c r="AA245" s="15" t="s">
        <v>2342</v>
      </c>
      <c r="AB245" s="15" t="s">
        <v>6579</v>
      </c>
      <c r="AC245" s="15">
        <v>5908</v>
      </c>
      <c r="AD245" s="15" t="s">
        <v>23</v>
      </c>
      <c r="AE245" s="15">
        <v>0.286997</v>
      </c>
      <c r="AF245" s="15">
        <v>0.23266100000000001</v>
      </c>
      <c r="AG245" s="15">
        <v>0.21737400000000001</v>
      </c>
      <c r="AH245" s="15">
        <v>14</v>
      </c>
      <c r="AI245" s="15" t="s">
        <v>2343</v>
      </c>
      <c r="AJ245" s="15">
        <v>8.1799999999999998E-2</v>
      </c>
      <c r="AK245" s="15" t="s">
        <v>6580</v>
      </c>
      <c r="AL245" s="15" t="s">
        <v>23</v>
      </c>
      <c r="AM245" s="15" t="s">
        <v>2343</v>
      </c>
      <c r="AN245" s="15" t="s">
        <v>23</v>
      </c>
      <c r="AO245" s="15" t="s">
        <v>23</v>
      </c>
    </row>
    <row r="246" spans="1:41">
      <c r="A246" s="15" t="s">
        <v>55</v>
      </c>
      <c r="B246" s="15" t="s">
        <v>6143</v>
      </c>
      <c r="C246" s="15" t="s">
        <v>56</v>
      </c>
      <c r="D246" s="15" t="s">
        <v>4</v>
      </c>
      <c r="E246" s="15" t="s">
        <v>34</v>
      </c>
      <c r="F246" s="15">
        <v>7</v>
      </c>
      <c r="G246" s="15">
        <v>87402095</v>
      </c>
      <c r="H246" s="15" t="s">
        <v>21</v>
      </c>
      <c r="I246" s="15" t="s">
        <v>34</v>
      </c>
      <c r="J246" s="15" t="s">
        <v>22</v>
      </c>
      <c r="K246" s="15" t="s">
        <v>23</v>
      </c>
      <c r="L246" s="15" t="s">
        <v>58</v>
      </c>
      <c r="M246" s="169">
        <v>1.17E-23</v>
      </c>
      <c r="N246" s="15" t="s">
        <v>5</v>
      </c>
      <c r="O246" s="15" t="s">
        <v>57</v>
      </c>
      <c r="P246" s="15" t="s">
        <v>12</v>
      </c>
      <c r="Q246" s="15">
        <v>3.3999999999999998E-3</v>
      </c>
      <c r="R246" s="15">
        <v>2762</v>
      </c>
      <c r="S246" s="15" t="s">
        <v>59</v>
      </c>
      <c r="T246" s="15">
        <v>9</v>
      </c>
      <c r="U246" s="15" t="s">
        <v>54</v>
      </c>
      <c r="V246" s="15" t="s">
        <v>23</v>
      </c>
      <c r="W246" s="15" t="s">
        <v>6144</v>
      </c>
      <c r="X246" s="15">
        <v>5</v>
      </c>
      <c r="Y246" s="15" t="s">
        <v>8043</v>
      </c>
      <c r="Z246" s="169">
        <v>5.3000000000000003E-16</v>
      </c>
      <c r="AA246" s="15" t="s">
        <v>2342</v>
      </c>
      <c r="AB246" s="15" t="s">
        <v>6531</v>
      </c>
      <c r="AC246" s="15">
        <v>109909</v>
      </c>
      <c r="AD246" s="15" t="s">
        <v>23</v>
      </c>
      <c r="AE246" s="15">
        <v>0.208644</v>
      </c>
      <c r="AF246" s="15">
        <v>3.4894700000000001E-2</v>
      </c>
      <c r="AG246" s="169">
        <v>2.2400000000000001E-9</v>
      </c>
      <c r="AH246" s="15">
        <v>706</v>
      </c>
      <c r="AI246" s="15" t="s">
        <v>2342</v>
      </c>
      <c r="AJ246" s="15">
        <v>0.99990000000000001</v>
      </c>
      <c r="AK246" s="15" t="s">
        <v>6532</v>
      </c>
      <c r="AL246" s="15" t="s">
        <v>2344</v>
      </c>
      <c r="AM246" s="15" t="s">
        <v>2343</v>
      </c>
      <c r="AN246" s="15" t="s">
        <v>23</v>
      </c>
      <c r="AO246" s="15" t="s">
        <v>23</v>
      </c>
    </row>
    <row r="247" spans="1:41">
      <c r="A247" s="15" t="s">
        <v>2075</v>
      </c>
      <c r="B247" s="15" t="s">
        <v>6000</v>
      </c>
      <c r="C247" s="15" t="s">
        <v>7137</v>
      </c>
      <c r="D247" s="15" t="s">
        <v>4</v>
      </c>
      <c r="E247" s="15" t="s">
        <v>34</v>
      </c>
      <c r="F247" s="15">
        <v>7</v>
      </c>
      <c r="G247" s="15">
        <v>100620856</v>
      </c>
      <c r="H247" s="15" t="s">
        <v>21</v>
      </c>
      <c r="I247" s="15" t="s">
        <v>34</v>
      </c>
      <c r="J247" s="15" t="s">
        <v>22</v>
      </c>
      <c r="K247" s="15" t="s">
        <v>23</v>
      </c>
      <c r="L247" s="15" t="s">
        <v>486</v>
      </c>
      <c r="M247" s="169">
        <v>3.2999999999999999E-40</v>
      </c>
      <c r="N247" s="15" t="s">
        <v>5</v>
      </c>
      <c r="O247" s="15" t="s">
        <v>2076</v>
      </c>
      <c r="P247" s="15" t="s">
        <v>12</v>
      </c>
      <c r="Q247" s="15">
        <v>4.0000000000000001E-3</v>
      </c>
      <c r="R247" s="15">
        <v>3383</v>
      </c>
      <c r="S247" s="15" t="s">
        <v>2663</v>
      </c>
      <c r="T247" s="15">
        <v>7</v>
      </c>
      <c r="U247" s="15" t="s">
        <v>80</v>
      </c>
      <c r="V247" s="15" t="s">
        <v>6073</v>
      </c>
      <c r="W247" s="15" t="s">
        <v>6145</v>
      </c>
      <c r="X247" s="15">
        <v>6</v>
      </c>
      <c r="Y247" s="15" t="s">
        <v>3084</v>
      </c>
      <c r="Z247" s="169">
        <v>9.6999999999999995E-42</v>
      </c>
      <c r="AA247" s="15" t="s">
        <v>2342</v>
      </c>
      <c r="AB247" s="15" t="s">
        <v>6527</v>
      </c>
      <c r="AC247" s="15">
        <v>114860</v>
      </c>
      <c r="AD247" s="15" t="s">
        <v>23</v>
      </c>
      <c r="AE247" s="15">
        <v>0.17508899999999999</v>
      </c>
      <c r="AF247" s="15">
        <v>3.2879199999999997E-2</v>
      </c>
      <c r="AG247" s="169">
        <v>1.01E-7</v>
      </c>
      <c r="AH247" s="15">
        <v>744</v>
      </c>
      <c r="AI247" s="15" t="s">
        <v>2342</v>
      </c>
      <c r="AJ247" s="15">
        <v>1</v>
      </c>
      <c r="AK247" s="15" t="s">
        <v>6528</v>
      </c>
      <c r="AL247" s="15" t="s">
        <v>2344</v>
      </c>
      <c r="AM247" s="15" t="s">
        <v>2343</v>
      </c>
      <c r="AN247" s="15" t="s">
        <v>23</v>
      </c>
      <c r="AO247" s="15" t="s">
        <v>23</v>
      </c>
    </row>
    <row r="248" spans="1:41">
      <c r="A248" s="15" t="s">
        <v>1003</v>
      </c>
      <c r="B248" s="15" t="s">
        <v>5942</v>
      </c>
      <c r="C248" s="15" t="s">
        <v>145</v>
      </c>
      <c r="D248" s="15" t="s">
        <v>4</v>
      </c>
      <c r="E248" s="15" t="s">
        <v>186</v>
      </c>
      <c r="F248" s="15">
        <v>7</v>
      </c>
      <c r="G248" s="15">
        <v>100681718</v>
      </c>
      <c r="H248" s="15" t="s">
        <v>21</v>
      </c>
      <c r="I248" s="15" t="s">
        <v>186</v>
      </c>
      <c r="J248" s="15" t="s">
        <v>22</v>
      </c>
      <c r="K248" s="15" t="s">
        <v>23</v>
      </c>
      <c r="L248" s="15" t="s">
        <v>1005</v>
      </c>
      <c r="M248" s="169">
        <v>2.8199999999999998E-25</v>
      </c>
      <c r="N248" s="15" t="s">
        <v>5</v>
      </c>
      <c r="O248" s="15" t="s">
        <v>1004</v>
      </c>
      <c r="P248" s="15" t="s">
        <v>12</v>
      </c>
      <c r="Q248" s="15">
        <v>1.9000000000000001E-4</v>
      </c>
      <c r="R248" s="15">
        <v>156</v>
      </c>
      <c r="S248" s="15" t="s">
        <v>1422</v>
      </c>
      <c r="T248" s="15">
        <v>4</v>
      </c>
      <c r="U248" s="15" t="s">
        <v>199</v>
      </c>
      <c r="V248" s="15" t="s">
        <v>6146</v>
      </c>
      <c r="W248" s="15" t="s">
        <v>7198</v>
      </c>
      <c r="X248" s="15">
        <v>12</v>
      </c>
      <c r="Y248" s="15" t="s">
        <v>8134</v>
      </c>
      <c r="Z248" s="169">
        <v>9.6000000000000004E-26</v>
      </c>
      <c r="AA248" s="15" t="s">
        <v>2342</v>
      </c>
      <c r="AB248" s="15" t="s">
        <v>6561</v>
      </c>
      <c r="AC248" s="15">
        <v>68967</v>
      </c>
      <c r="AD248" s="15" t="s">
        <v>23</v>
      </c>
      <c r="AE248" s="15">
        <v>0.11576699999999999</v>
      </c>
      <c r="AF248" s="15">
        <v>0.108318</v>
      </c>
      <c r="AG248" s="15">
        <v>0.28517199999999998</v>
      </c>
      <c r="AH248" s="15">
        <v>70</v>
      </c>
      <c r="AI248" s="15" t="s">
        <v>2342</v>
      </c>
      <c r="AJ248" s="15">
        <v>1</v>
      </c>
      <c r="AK248" s="15" t="s">
        <v>6562</v>
      </c>
      <c r="AL248" s="15" t="s">
        <v>23</v>
      </c>
      <c r="AM248" s="15" t="s">
        <v>2343</v>
      </c>
      <c r="AN248" s="15" t="s">
        <v>23</v>
      </c>
      <c r="AO248" s="15" t="s">
        <v>23</v>
      </c>
    </row>
    <row r="249" spans="1:41">
      <c r="A249" s="15" t="s">
        <v>1875</v>
      </c>
      <c r="B249" s="15" t="s">
        <v>5937</v>
      </c>
      <c r="C249" s="15" t="s">
        <v>7127</v>
      </c>
      <c r="D249" s="15" t="s">
        <v>74</v>
      </c>
      <c r="E249" s="15" t="s">
        <v>34</v>
      </c>
      <c r="F249" s="15">
        <v>7</v>
      </c>
      <c r="G249" s="15">
        <v>100854197</v>
      </c>
      <c r="H249" s="15" t="s">
        <v>21</v>
      </c>
      <c r="I249" s="15" t="s">
        <v>34</v>
      </c>
      <c r="J249" s="15" t="s">
        <v>22</v>
      </c>
      <c r="K249" s="15" t="s">
        <v>23</v>
      </c>
      <c r="L249" s="15" t="s">
        <v>1878</v>
      </c>
      <c r="M249" s="169">
        <v>8.9199999999999997E-41</v>
      </c>
      <c r="N249" s="15" t="s">
        <v>5</v>
      </c>
      <c r="O249" s="15" t="s">
        <v>1876</v>
      </c>
      <c r="P249" s="15" t="s">
        <v>1877</v>
      </c>
      <c r="Q249" s="15">
        <v>2.5000000000000001E-3</v>
      </c>
      <c r="R249" s="15">
        <v>2186</v>
      </c>
      <c r="S249" s="15" t="s">
        <v>2664</v>
      </c>
      <c r="T249" s="15">
        <v>7</v>
      </c>
      <c r="U249" s="15" t="s">
        <v>80</v>
      </c>
      <c r="V249" s="15" t="s">
        <v>5938</v>
      </c>
      <c r="W249" s="15" t="s">
        <v>5937</v>
      </c>
      <c r="X249" s="15">
        <v>2</v>
      </c>
      <c r="Y249" s="15" t="s">
        <v>3281</v>
      </c>
      <c r="Z249" s="169">
        <v>1.3000000000000001E-47</v>
      </c>
      <c r="AA249" s="15" t="s">
        <v>2342</v>
      </c>
      <c r="AB249" s="15" t="s">
        <v>23</v>
      </c>
      <c r="AC249" s="15" t="s">
        <v>23</v>
      </c>
      <c r="AD249" s="15" t="s">
        <v>23</v>
      </c>
      <c r="AE249" s="15" t="s">
        <v>23</v>
      </c>
      <c r="AF249" s="15" t="s">
        <v>23</v>
      </c>
      <c r="AG249" s="15" t="s">
        <v>23</v>
      </c>
      <c r="AH249" s="15" t="s">
        <v>23</v>
      </c>
      <c r="AI249" s="15" t="s">
        <v>23</v>
      </c>
      <c r="AJ249" s="15" t="s">
        <v>23</v>
      </c>
      <c r="AK249" s="15" t="s">
        <v>6665</v>
      </c>
      <c r="AL249" s="15" t="s">
        <v>2345</v>
      </c>
      <c r="AM249" s="15" t="s">
        <v>2343</v>
      </c>
      <c r="AN249" s="15" t="s">
        <v>23</v>
      </c>
      <c r="AO249" s="15" t="s">
        <v>23</v>
      </c>
    </row>
    <row r="250" spans="1:41">
      <c r="A250" s="15" t="s">
        <v>1909</v>
      </c>
      <c r="B250" s="15" t="s">
        <v>6118</v>
      </c>
      <c r="C250" s="15" t="s">
        <v>7152</v>
      </c>
      <c r="D250" s="15" t="s">
        <v>74</v>
      </c>
      <c r="E250" s="15" t="s">
        <v>20</v>
      </c>
      <c r="F250" s="15">
        <v>7</v>
      </c>
      <c r="G250" s="15">
        <v>103352889</v>
      </c>
      <c r="H250" s="15" t="s">
        <v>21</v>
      </c>
      <c r="I250" s="15" t="s">
        <v>20</v>
      </c>
      <c r="J250" s="15" t="s">
        <v>22</v>
      </c>
      <c r="K250" s="15" t="s">
        <v>23</v>
      </c>
      <c r="L250" s="15" t="s">
        <v>1912</v>
      </c>
      <c r="M250" s="169">
        <v>2.4600000000000001E-20</v>
      </c>
      <c r="N250" s="15" t="s">
        <v>5</v>
      </c>
      <c r="O250" s="15" t="s">
        <v>1910</v>
      </c>
      <c r="P250" s="15" t="s">
        <v>1911</v>
      </c>
      <c r="Q250" s="15">
        <v>1E-3</v>
      </c>
      <c r="R250" s="15">
        <v>849</v>
      </c>
      <c r="S250" s="15" t="s">
        <v>1097</v>
      </c>
      <c r="T250" s="15">
        <v>2</v>
      </c>
      <c r="U250" s="15" t="s">
        <v>15</v>
      </c>
      <c r="V250" s="15" t="s">
        <v>23</v>
      </c>
      <c r="W250" s="15" t="s">
        <v>6134</v>
      </c>
      <c r="X250" s="15">
        <v>2</v>
      </c>
      <c r="Y250" s="15" t="s">
        <v>3284</v>
      </c>
      <c r="Z250" s="169">
        <v>1.2E-20</v>
      </c>
      <c r="AA250" s="15" t="s">
        <v>2342</v>
      </c>
      <c r="AB250" s="15" t="s">
        <v>23</v>
      </c>
      <c r="AC250" s="15" t="s">
        <v>23</v>
      </c>
      <c r="AD250" s="15" t="s">
        <v>23</v>
      </c>
      <c r="AE250" s="15" t="s">
        <v>23</v>
      </c>
      <c r="AF250" s="15" t="s">
        <v>23</v>
      </c>
      <c r="AG250" s="15" t="s">
        <v>23</v>
      </c>
      <c r="AH250" s="15" t="s">
        <v>23</v>
      </c>
      <c r="AI250" s="15" t="s">
        <v>23</v>
      </c>
      <c r="AJ250" s="15" t="s">
        <v>23</v>
      </c>
      <c r="AK250" s="15" t="s">
        <v>6600</v>
      </c>
      <c r="AL250" s="15" t="s">
        <v>2352</v>
      </c>
      <c r="AM250" s="15" t="s">
        <v>2343</v>
      </c>
      <c r="AN250" s="15" t="s">
        <v>23</v>
      </c>
      <c r="AO250" s="15" t="s">
        <v>23</v>
      </c>
    </row>
    <row r="251" spans="1:41">
      <c r="A251" s="15" t="s">
        <v>1879</v>
      </c>
      <c r="B251" s="15" t="s">
        <v>6023</v>
      </c>
      <c r="C251" s="15" t="s">
        <v>514</v>
      </c>
      <c r="D251" s="15" t="s">
        <v>4</v>
      </c>
      <c r="E251" s="15" t="s">
        <v>28</v>
      </c>
      <c r="F251" s="15">
        <v>7</v>
      </c>
      <c r="G251" s="15">
        <v>123115517</v>
      </c>
      <c r="H251" s="15" t="s">
        <v>21</v>
      </c>
      <c r="I251" s="15" t="s">
        <v>28</v>
      </c>
      <c r="J251" s="15" t="s">
        <v>22</v>
      </c>
      <c r="K251" s="15" t="s">
        <v>23</v>
      </c>
      <c r="L251" s="15" t="s">
        <v>1881</v>
      </c>
      <c r="M251" s="169">
        <v>2.3100000000000001E-16</v>
      </c>
      <c r="N251" s="15" t="s">
        <v>16</v>
      </c>
      <c r="O251" s="15" t="s">
        <v>1880</v>
      </c>
      <c r="P251" s="15" t="s">
        <v>12</v>
      </c>
      <c r="Q251" s="15">
        <v>5.7999999999999996E-3</v>
      </c>
      <c r="R251" s="15">
        <v>4955</v>
      </c>
      <c r="S251" s="15" t="s">
        <v>468</v>
      </c>
      <c r="T251" s="15">
        <v>2</v>
      </c>
      <c r="U251" s="15" t="s">
        <v>87</v>
      </c>
      <c r="V251" s="15" t="s">
        <v>6023</v>
      </c>
      <c r="W251" s="15" t="s">
        <v>23</v>
      </c>
      <c r="X251" s="15">
        <v>1</v>
      </c>
      <c r="Y251" s="15" t="s">
        <v>8212</v>
      </c>
      <c r="Z251" s="169">
        <v>7.0999999999999995E-17</v>
      </c>
      <c r="AA251" s="15" t="s">
        <v>2342</v>
      </c>
      <c r="AB251" s="15" t="s">
        <v>23</v>
      </c>
      <c r="AC251" s="15" t="s">
        <v>23</v>
      </c>
      <c r="AD251" s="15" t="s">
        <v>23</v>
      </c>
      <c r="AE251" s="15" t="s">
        <v>23</v>
      </c>
      <c r="AF251" s="15" t="s">
        <v>23</v>
      </c>
      <c r="AG251" s="15" t="s">
        <v>23</v>
      </c>
      <c r="AH251" s="15" t="s">
        <v>23</v>
      </c>
      <c r="AI251" s="15" t="s">
        <v>23</v>
      </c>
      <c r="AJ251" s="15" t="s">
        <v>23</v>
      </c>
      <c r="AK251" s="15" t="s">
        <v>6626</v>
      </c>
      <c r="AL251" s="15" t="s">
        <v>2527</v>
      </c>
      <c r="AM251" s="15" t="s">
        <v>2343</v>
      </c>
      <c r="AN251" s="15" t="s">
        <v>23</v>
      </c>
      <c r="AO251" s="15" t="s">
        <v>23</v>
      </c>
    </row>
    <row r="252" spans="1:41">
      <c r="A252" s="15" t="s">
        <v>391</v>
      </c>
      <c r="B252" s="15" t="s">
        <v>7175</v>
      </c>
      <c r="C252" s="15" t="s">
        <v>7129</v>
      </c>
      <c r="D252" s="15" t="s">
        <v>4</v>
      </c>
      <c r="E252" s="15" t="s">
        <v>392</v>
      </c>
      <c r="F252" s="15">
        <v>7</v>
      </c>
      <c r="G252" s="15">
        <v>140753336</v>
      </c>
      <c r="H252" s="15" t="s">
        <v>75</v>
      </c>
      <c r="I252" s="15" t="s">
        <v>8</v>
      </c>
      <c r="J252" s="15" t="s">
        <v>9</v>
      </c>
      <c r="K252" s="15" t="s">
        <v>393</v>
      </c>
      <c r="L252" s="15" t="s">
        <v>395</v>
      </c>
      <c r="M252" s="169">
        <v>5.78E-12</v>
      </c>
      <c r="N252" s="15" t="s">
        <v>16</v>
      </c>
      <c r="O252" s="15" t="s">
        <v>394</v>
      </c>
      <c r="P252" s="15" t="s">
        <v>12</v>
      </c>
      <c r="Q252" s="169">
        <v>6.0000000000000002E-6</v>
      </c>
      <c r="R252" s="15">
        <v>5</v>
      </c>
      <c r="S252" s="15" t="s">
        <v>392</v>
      </c>
      <c r="T252" s="15">
        <v>1</v>
      </c>
      <c r="U252" s="15" t="s">
        <v>16</v>
      </c>
      <c r="V252" s="15" t="s">
        <v>7176</v>
      </c>
      <c r="W252" s="15" t="s">
        <v>6147</v>
      </c>
      <c r="X252" s="15">
        <v>3</v>
      </c>
      <c r="Y252" s="15" t="s">
        <v>3072</v>
      </c>
      <c r="Z252" s="169">
        <v>9.7999999999999994E-12</v>
      </c>
      <c r="AA252" s="15" t="s">
        <v>2342</v>
      </c>
      <c r="AB252" s="15" t="s">
        <v>23</v>
      </c>
      <c r="AC252" s="15" t="s">
        <v>23</v>
      </c>
      <c r="AD252" s="15" t="s">
        <v>23</v>
      </c>
      <c r="AE252" s="15" t="s">
        <v>23</v>
      </c>
      <c r="AF252" s="15" t="s">
        <v>23</v>
      </c>
      <c r="AG252" s="15" t="s">
        <v>23</v>
      </c>
      <c r="AH252" s="15" t="s">
        <v>23</v>
      </c>
      <c r="AI252" s="15" t="s">
        <v>23</v>
      </c>
      <c r="AJ252" s="15" t="s">
        <v>23</v>
      </c>
      <c r="AK252" s="15" t="s">
        <v>6583</v>
      </c>
      <c r="AL252" s="15" t="s">
        <v>23</v>
      </c>
      <c r="AM252" s="15" t="s">
        <v>2343</v>
      </c>
      <c r="AN252" s="15" t="s">
        <v>23</v>
      </c>
      <c r="AO252" s="15" t="s">
        <v>23</v>
      </c>
    </row>
    <row r="253" spans="1:41">
      <c r="A253" s="15" t="s">
        <v>1275</v>
      </c>
      <c r="B253" s="15" t="s">
        <v>5995</v>
      </c>
      <c r="C253" s="15" t="s">
        <v>210</v>
      </c>
      <c r="D253" s="15" t="s">
        <v>4</v>
      </c>
      <c r="E253" s="15" t="s">
        <v>34</v>
      </c>
      <c r="F253" s="15">
        <v>8</v>
      </c>
      <c r="G253" s="15">
        <v>19939440</v>
      </c>
      <c r="H253" s="15" t="s">
        <v>21</v>
      </c>
      <c r="I253" s="15" t="s">
        <v>34</v>
      </c>
      <c r="J253" s="15" t="s">
        <v>22</v>
      </c>
      <c r="K253" s="15" t="s">
        <v>23</v>
      </c>
      <c r="L253" s="15" t="s">
        <v>1277</v>
      </c>
      <c r="M253" s="169">
        <v>5.4500000000000001E-38</v>
      </c>
      <c r="N253" s="15" t="s">
        <v>16</v>
      </c>
      <c r="O253" s="15" t="s">
        <v>1276</v>
      </c>
      <c r="P253" s="15" t="s">
        <v>12</v>
      </c>
      <c r="Q253" s="15">
        <v>8.7000000000000001E-4</v>
      </c>
      <c r="R253" s="15">
        <v>658</v>
      </c>
      <c r="S253" s="15" t="s">
        <v>753</v>
      </c>
      <c r="T253" s="15">
        <v>7</v>
      </c>
      <c r="U253" s="15" t="s">
        <v>48</v>
      </c>
      <c r="V253" s="15" t="s">
        <v>6047</v>
      </c>
      <c r="W253" s="15" t="s">
        <v>5955</v>
      </c>
      <c r="X253" s="15">
        <v>3</v>
      </c>
      <c r="Y253" s="15" t="s">
        <v>8158</v>
      </c>
      <c r="Z253" s="169">
        <v>2.7000000000000001E-39</v>
      </c>
      <c r="AA253" s="15" t="s">
        <v>2342</v>
      </c>
      <c r="AB253" s="15" t="s">
        <v>6573</v>
      </c>
      <c r="AC253" s="15">
        <v>93238</v>
      </c>
      <c r="AD253" s="15" t="s">
        <v>23</v>
      </c>
      <c r="AE253" s="15">
        <v>-0.38108199999999998</v>
      </c>
      <c r="AF253" s="15">
        <v>5.4107299999999997E-2</v>
      </c>
      <c r="AG253" s="169">
        <v>1.8800000000000001E-12</v>
      </c>
      <c r="AH253" s="15">
        <v>244</v>
      </c>
      <c r="AI253" s="15" t="s">
        <v>2342</v>
      </c>
      <c r="AJ253" s="15">
        <v>1</v>
      </c>
      <c r="AK253" s="15" t="s">
        <v>6574</v>
      </c>
      <c r="AL253" s="15" t="s">
        <v>2665</v>
      </c>
      <c r="AM253" s="15" t="s">
        <v>2342</v>
      </c>
      <c r="AN253" s="15" t="s">
        <v>23</v>
      </c>
      <c r="AO253" s="15" t="s">
        <v>23</v>
      </c>
    </row>
    <row r="254" spans="1:41">
      <c r="A254" s="15" t="s">
        <v>2123</v>
      </c>
      <c r="B254" s="15" t="s">
        <v>5966</v>
      </c>
      <c r="C254" s="15" t="s">
        <v>56</v>
      </c>
      <c r="D254" s="15" t="s">
        <v>4</v>
      </c>
      <c r="E254" s="15" t="s">
        <v>269</v>
      </c>
      <c r="F254" s="15">
        <v>8</v>
      </c>
      <c r="G254" s="15">
        <v>23022670</v>
      </c>
      <c r="H254" s="15" t="s">
        <v>21</v>
      </c>
      <c r="I254" s="15" t="s">
        <v>269</v>
      </c>
      <c r="J254" s="15" t="s">
        <v>22</v>
      </c>
      <c r="K254" s="15" t="s">
        <v>23</v>
      </c>
      <c r="L254" s="15" t="s">
        <v>2125</v>
      </c>
      <c r="M254" s="169">
        <v>4.4399999999999997E-12</v>
      </c>
      <c r="N254" s="15" t="s">
        <v>5</v>
      </c>
      <c r="O254" s="15" t="s">
        <v>2124</v>
      </c>
      <c r="P254" s="15" t="s">
        <v>12</v>
      </c>
      <c r="Q254" s="15">
        <v>1.4E-3</v>
      </c>
      <c r="R254" s="15">
        <v>1165</v>
      </c>
      <c r="S254" s="15" t="s">
        <v>272</v>
      </c>
      <c r="T254" s="15">
        <v>4</v>
      </c>
      <c r="U254" s="15" t="s">
        <v>199</v>
      </c>
      <c r="V254" s="15" t="s">
        <v>23</v>
      </c>
      <c r="W254" s="15" t="s">
        <v>5966</v>
      </c>
      <c r="X254" s="15">
        <v>1</v>
      </c>
      <c r="Y254" s="15" t="s">
        <v>3313</v>
      </c>
      <c r="Z254" s="169">
        <v>2.2999999999999999E-12</v>
      </c>
      <c r="AA254" s="15" t="s">
        <v>2342</v>
      </c>
      <c r="AB254" s="15" t="s">
        <v>6592</v>
      </c>
      <c r="AC254" s="15">
        <v>7238</v>
      </c>
      <c r="AD254" s="15" t="s">
        <v>23</v>
      </c>
      <c r="AE254" s="15">
        <v>0.28437299999999999</v>
      </c>
      <c r="AF254" s="15">
        <v>0.19764899999999999</v>
      </c>
      <c r="AG254" s="15">
        <v>0.15021200000000001</v>
      </c>
      <c r="AH254" s="15">
        <v>21</v>
      </c>
      <c r="AI254" s="15" t="s">
        <v>2342</v>
      </c>
      <c r="AJ254" s="15">
        <v>6.4399999999999999E-2</v>
      </c>
      <c r="AK254" s="15" t="s">
        <v>6593</v>
      </c>
      <c r="AL254" s="15" t="s">
        <v>23</v>
      </c>
      <c r="AM254" s="15" t="s">
        <v>2343</v>
      </c>
      <c r="AN254" s="15" t="s">
        <v>23</v>
      </c>
      <c r="AO254" s="15" t="s">
        <v>23</v>
      </c>
    </row>
    <row r="255" spans="1:41">
      <c r="A255" s="15" t="s">
        <v>1269</v>
      </c>
      <c r="B255" s="15" t="s">
        <v>5964</v>
      </c>
      <c r="C255" s="15" t="s">
        <v>41</v>
      </c>
      <c r="D255" s="15" t="s">
        <v>4</v>
      </c>
      <c r="E255" s="15" t="s">
        <v>34</v>
      </c>
      <c r="F255" s="15">
        <v>8</v>
      </c>
      <c r="G255" s="15">
        <v>23298042</v>
      </c>
      <c r="H255" s="15" t="s">
        <v>21</v>
      </c>
      <c r="I255" s="15" t="s">
        <v>34</v>
      </c>
      <c r="J255" s="15" t="s">
        <v>22</v>
      </c>
      <c r="K255" s="15" t="s">
        <v>23</v>
      </c>
      <c r="L255" s="15" t="s">
        <v>1271</v>
      </c>
      <c r="M255" s="169">
        <v>8.1799999999999995E-12</v>
      </c>
      <c r="N255" s="15" t="s">
        <v>5</v>
      </c>
      <c r="O255" s="15" t="s">
        <v>1270</v>
      </c>
      <c r="P255" s="15" t="s">
        <v>12</v>
      </c>
      <c r="Q255" s="15">
        <v>3.8E-3</v>
      </c>
      <c r="R255" s="15">
        <v>3232</v>
      </c>
      <c r="S255" s="15" t="s">
        <v>172</v>
      </c>
      <c r="T255" s="15">
        <v>2</v>
      </c>
      <c r="U255" s="15" t="s">
        <v>15</v>
      </c>
      <c r="V255" s="15" t="s">
        <v>23</v>
      </c>
      <c r="W255" s="15" t="s">
        <v>5964</v>
      </c>
      <c r="X255" s="15">
        <v>1</v>
      </c>
      <c r="Y255" s="15" t="s">
        <v>3194</v>
      </c>
      <c r="Z255" s="169">
        <v>9.9999999999999998E-13</v>
      </c>
      <c r="AA255" s="15" t="s">
        <v>2342</v>
      </c>
      <c r="AB255" s="15" t="s">
        <v>23</v>
      </c>
      <c r="AC255" s="15" t="s">
        <v>23</v>
      </c>
      <c r="AD255" s="15" t="s">
        <v>23</v>
      </c>
      <c r="AE255" s="15" t="s">
        <v>23</v>
      </c>
      <c r="AF255" s="15" t="s">
        <v>23</v>
      </c>
      <c r="AG255" s="15" t="s">
        <v>23</v>
      </c>
      <c r="AH255" s="15" t="s">
        <v>23</v>
      </c>
      <c r="AI255" s="15" t="s">
        <v>23</v>
      </c>
      <c r="AJ255" s="15" t="s">
        <v>23</v>
      </c>
      <c r="AK255" s="15" t="s">
        <v>6544</v>
      </c>
      <c r="AL255" s="15" t="s">
        <v>2349</v>
      </c>
      <c r="AM255" s="15" t="s">
        <v>2343</v>
      </c>
      <c r="AN255" s="15" t="s">
        <v>23</v>
      </c>
      <c r="AO255" s="15" t="s">
        <v>23</v>
      </c>
    </row>
    <row r="256" spans="1:41">
      <c r="A256" s="15" t="s">
        <v>754</v>
      </c>
      <c r="B256" s="15" t="s">
        <v>5962</v>
      </c>
      <c r="C256" s="15" t="s">
        <v>7132</v>
      </c>
      <c r="D256" s="15" t="s">
        <v>4</v>
      </c>
      <c r="E256" s="15" t="s">
        <v>186</v>
      </c>
      <c r="F256" s="15">
        <v>8</v>
      </c>
      <c r="G256" s="15">
        <v>25184908</v>
      </c>
      <c r="H256" s="15" t="s">
        <v>21</v>
      </c>
      <c r="I256" s="15" t="s">
        <v>186</v>
      </c>
      <c r="J256" s="15" t="s">
        <v>22</v>
      </c>
      <c r="K256" s="15" t="s">
        <v>23</v>
      </c>
      <c r="L256" s="15" t="s">
        <v>756</v>
      </c>
      <c r="M256" s="169">
        <v>3.9700000000000002E-12</v>
      </c>
      <c r="N256" s="15" t="s">
        <v>16</v>
      </c>
      <c r="O256" s="15" t="s">
        <v>755</v>
      </c>
      <c r="P256" s="15" t="s">
        <v>12</v>
      </c>
      <c r="Q256" s="15">
        <v>5.1999999999999995E-4</v>
      </c>
      <c r="R256" s="15">
        <v>433</v>
      </c>
      <c r="S256" s="15" t="s">
        <v>187</v>
      </c>
      <c r="T256" s="15">
        <v>3</v>
      </c>
      <c r="U256" s="15" t="s">
        <v>177</v>
      </c>
      <c r="V256" s="15" t="s">
        <v>5962</v>
      </c>
      <c r="W256" s="15" t="s">
        <v>23</v>
      </c>
      <c r="X256" s="15">
        <v>1</v>
      </c>
      <c r="Y256" s="15" t="s">
        <v>3120</v>
      </c>
      <c r="Z256" s="169">
        <v>1.7000000000000001E-10</v>
      </c>
      <c r="AA256" s="15" t="s">
        <v>2343</v>
      </c>
      <c r="AB256" s="15" t="s">
        <v>23</v>
      </c>
      <c r="AC256" s="15" t="s">
        <v>23</v>
      </c>
      <c r="AD256" s="15" t="s">
        <v>23</v>
      </c>
      <c r="AE256" s="15" t="s">
        <v>23</v>
      </c>
      <c r="AF256" s="15" t="s">
        <v>23</v>
      </c>
      <c r="AG256" s="15" t="s">
        <v>23</v>
      </c>
      <c r="AH256" s="15" t="s">
        <v>23</v>
      </c>
      <c r="AI256" s="15" t="s">
        <v>23</v>
      </c>
      <c r="AJ256" s="15" t="s">
        <v>23</v>
      </c>
      <c r="AK256" s="15" t="s">
        <v>6609</v>
      </c>
      <c r="AL256" s="15" t="s">
        <v>23</v>
      </c>
      <c r="AM256" s="15" t="s">
        <v>2343</v>
      </c>
      <c r="AN256" s="15" t="s">
        <v>23</v>
      </c>
      <c r="AO256" s="15" t="s">
        <v>23</v>
      </c>
    </row>
    <row r="257" spans="1:41">
      <c r="A257" s="15" t="s">
        <v>273</v>
      </c>
      <c r="B257" s="15" t="s">
        <v>5977</v>
      </c>
      <c r="C257" s="15" t="s">
        <v>7135</v>
      </c>
      <c r="D257" s="15" t="s">
        <v>4</v>
      </c>
      <c r="E257" s="15" t="s">
        <v>28</v>
      </c>
      <c r="F257" s="15">
        <v>8</v>
      </c>
      <c r="G257" s="15">
        <v>41655726</v>
      </c>
      <c r="H257" s="15" t="s">
        <v>21</v>
      </c>
      <c r="I257" s="15" t="s">
        <v>28</v>
      </c>
      <c r="J257" s="15" t="s">
        <v>22</v>
      </c>
      <c r="K257" s="15" t="s">
        <v>23</v>
      </c>
      <c r="L257" s="15" t="s">
        <v>275</v>
      </c>
      <c r="M257" s="169">
        <v>1.01E-34</v>
      </c>
      <c r="N257" s="15" t="s">
        <v>16</v>
      </c>
      <c r="O257" s="15" t="s">
        <v>274</v>
      </c>
      <c r="P257" s="15" t="s">
        <v>12</v>
      </c>
      <c r="Q257" s="15">
        <v>1.0999999999999999E-2</v>
      </c>
      <c r="R257" s="15">
        <v>8819</v>
      </c>
      <c r="S257" s="15" t="s">
        <v>276</v>
      </c>
      <c r="T257" s="15">
        <v>11</v>
      </c>
      <c r="U257" s="15" t="s">
        <v>277</v>
      </c>
      <c r="V257" s="15" t="s">
        <v>6148</v>
      </c>
      <c r="W257" s="15" t="s">
        <v>6149</v>
      </c>
      <c r="X257" s="15">
        <v>7</v>
      </c>
      <c r="Y257" s="15" t="s">
        <v>8060</v>
      </c>
      <c r="Z257" s="169">
        <v>5.5000000000000002E-32</v>
      </c>
      <c r="AA257" s="15" t="s">
        <v>2342</v>
      </c>
      <c r="AB257" s="15" t="s">
        <v>23</v>
      </c>
      <c r="AC257" s="15" t="s">
        <v>23</v>
      </c>
      <c r="AD257" s="15" t="s">
        <v>23</v>
      </c>
      <c r="AE257" s="15" t="s">
        <v>23</v>
      </c>
      <c r="AF257" s="15" t="s">
        <v>23</v>
      </c>
      <c r="AG257" s="15" t="s">
        <v>23</v>
      </c>
      <c r="AH257" s="15" t="s">
        <v>23</v>
      </c>
      <c r="AI257" s="15" t="s">
        <v>23</v>
      </c>
      <c r="AJ257" s="15" t="s">
        <v>23</v>
      </c>
      <c r="AK257" s="15" t="s">
        <v>6565</v>
      </c>
      <c r="AL257" s="15" t="s">
        <v>2666</v>
      </c>
      <c r="AM257" s="15" t="s">
        <v>2343</v>
      </c>
      <c r="AN257" s="15" t="s">
        <v>23</v>
      </c>
      <c r="AO257" s="15" t="s">
        <v>23</v>
      </c>
    </row>
    <row r="258" spans="1:41">
      <c r="A258" s="15" t="s">
        <v>619</v>
      </c>
      <c r="B258" s="15" t="s">
        <v>5964</v>
      </c>
      <c r="C258" s="15" t="s">
        <v>41</v>
      </c>
      <c r="D258" s="15" t="s">
        <v>4</v>
      </c>
      <c r="E258" s="15" t="s">
        <v>20</v>
      </c>
      <c r="F258" s="15">
        <v>8</v>
      </c>
      <c r="G258" s="15">
        <v>74985987</v>
      </c>
      <c r="H258" s="15" t="s">
        <v>21</v>
      </c>
      <c r="I258" s="15" t="s">
        <v>20</v>
      </c>
      <c r="J258" s="15" t="s">
        <v>22</v>
      </c>
      <c r="K258" s="15" t="s">
        <v>23</v>
      </c>
      <c r="L258" s="15" t="s">
        <v>621</v>
      </c>
      <c r="M258" s="169">
        <v>3.1E-24</v>
      </c>
      <c r="N258" s="15" t="s">
        <v>16</v>
      </c>
      <c r="O258" s="15" t="s">
        <v>620</v>
      </c>
      <c r="P258" s="15" t="s">
        <v>12</v>
      </c>
      <c r="Q258" s="15">
        <v>1.2999999999999999E-3</v>
      </c>
      <c r="R258" s="15">
        <v>1086</v>
      </c>
      <c r="S258" s="15" t="s">
        <v>128</v>
      </c>
      <c r="T258" s="15">
        <v>3</v>
      </c>
      <c r="U258" s="15" t="s">
        <v>177</v>
      </c>
      <c r="V258" s="15" t="s">
        <v>6150</v>
      </c>
      <c r="W258" s="15" t="s">
        <v>23</v>
      </c>
      <c r="X258" s="15">
        <v>2</v>
      </c>
      <c r="Y258" s="15" t="s">
        <v>8099</v>
      </c>
      <c r="Z258" s="169">
        <v>9.2999999999999994E-25</v>
      </c>
      <c r="AA258" s="15" t="s">
        <v>2342</v>
      </c>
      <c r="AB258" s="15" t="s">
        <v>23</v>
      </c>
      <c r="AC258" s="15" t="s">
        <v>23</v>
      </c>
      <c r="AD258" s="15" t="s">
        <v>23</v>
      </c>
      <c r="AE258" s="15" t="s">
        <v>23</v>
      </c>
      <c r="AF258" s="15" t="s">
        <v>23</v>
      </c>
      <c r="AG258" s="15" t="s">
        <v>23</v>
      </c>
      <c r="AH258" s="15" t="s">
        <v>23</v>
      </c>
      <c r="AI258" s="15" t="s">
        <v>23</v>
      </c>
      <c r="AJ258" s="15" t="s">
        <v>23</v>
      </c>
      <c r="AK258" s="15" t="s">
        <v>6544</v>
      </c>
      <c r="AL258" s="15" t="s">
        <v>2667</v>
      </c>
      <c r="AM258" s="15" t="s">
        <v>2343</v>
      </c>
      <c r="AN258" s="15" t="s">
        <v>23</v>
      </c>
      <c r="AO258" s="15" t="s">
        <v>23</v>
      </c>
    </row>
    <row r="259" spans="1:41">
      <c r="A259" s="15" t="s">
        <v>430</v>
      </c>
      <c r="B259" s="15" t="s">
        <v>6151</v>
      </c>
      <c r="C259" s="15" t="s">
        <v>7157</v>
      </c>
      <c r="D259" s="15" t="s">
        <v>4</v>
      </c>
      <c r="E259" s="15" t="s">
        <v>34</v>
      </c>
      <c r="F259" s="15">
        <v>8</v>
      </c>
      <c r="G259" s="15">
        <v>85328559</v>
      </c>
      <c r="H259" s="15" t="s">
        <v>21</v>
      </c>
      <c r="I259" s="15" t="s">
        <v>34</v>
      </c>
      <c r="J259" s="15" t="s">
        <v>22</v>
      </c>
      <c r="K259" s="15" t="s">
        <v>23</v>
      </c>
      <c r="L259" s="15" t="s">
        <v>432</v>
      </c>
      <c r="M259" s="169">
        <v>5.46E-13</v>
      </c>
      <c r="N259" s="15" t="s">
        <v>5</v>
      </c>
      <c r="O259" s="15" t="s">
        <v>431</v>
      </c>
      <c r="P259" s="15" t="s">
        <v>12</v>
      </c>
      <c r="Q259" s="15">
        <v>7.1000000000000002E-4</v>
      </c>
      <c r="R259" s="15">
        <v>582</v>
      </c>
      <c r="S259" s="15" t="s">
        <v>172</v>
      </c>
      <c r="T259" s="15">
        <v>2</v>
      </c>
      <c r="U259" s="15" t="s">
        <v>15</v>
      </c>
      <c r="V259" s="15" t="s">
        <v>5974</v>
      </c>
      <c r="W259" s="15" t="s">
        <v>6152</v>
      </c>
      <c r="X259" s="15">
        <v>3</v>
      </c>
      <c r="Y259" s="15" t="s">
        <v>3076</v>
      </c>
      <c r="Z259" s="169">
        <v>1.2000000000000001E-11</v>
      </c>
      <c r="AA259" s="15" t="s">
        <v>2342</v>
      </c>
      <c r="AB259" s="15" t="s">
        <v>6590</v>
      </c>
      <c r="AC259" s="15">
        <v>7696</v>
      </c>
      <c r="AD259" s="15" t="s">
        <v>23</v>
      </c>
      <c r="AE259" s="15">
        <v>0.226849</v>
      </c>
      <c r="AF259" s="15">
        <v>0.25115799999999999</v>
      </c>
      <c r="AG259" s="15">
        <v>0.36641299999999999</v>
      </c>
      <c r="AH259" s="15">
        <v>14</v>
      </c>
      <c r="AI259" s="15" t="s">
        <v>2342</v>
      </c>
      <c r="AJ259" s="15">
        <v>0.14019999999999999</v>
      </c>
      <c r="AK259" s="15" t="s">
        <v>6591</v>
      </c>
      <c r="AL259" s="15" t="s">
        <v>2668</v>
      </c>
      <c r="AM259" s="15" t="s">
        <v>2342</v>
      </c>
      <c r="AN259" s="15" t="s">
        <v>23</v>
      </c>
      <c r="AO259" s="15" t="s">
        <v>23</v>
      </c>
    </row>
    <row r="260" spans="1:41">
      <c r="A260" s="15" t="s">
        <v>1925</v>
      </c>
      <c r="B260" s="15" t="s">
        <v>5942</v>
      </c>
      <c r="C260" s="15" t="s">
        <v>145</v>
      </c>
      <c r="D260" s="15" t="s">
        <v>4</v>
      </c>
      <c r="E260" s="15" t="s">
        <v>34</v>
      </c>
      <c r="F260" s="15">
        <v>8</v>
      </c>
      <c r="G260" s="15">
        <v>117135327</v>
      </c>
      <c r="H260" s="15" t="s">
        <v>21</v>
      </c>
      <c r="I260" s="15" t="s">
        <v>34</v>
      </c>
      <c r="J260" s="15" t="s">
        <v>22</v>
      </c>
      <c r="K260" s="15" t="s">
        <v>23</v>
      </c>
      <c r="L260" s="15" t="s">
        <v>1927</v>
      </c>
      <c r="M260" s="169">
        <v>4.9700000000000001E-20</v>
      </c>
      <c r="N260" s="15" t="s">
        <v>16</v>
      </c>
      <c r="O260" s="15" t="s">
        <v>1926</v>
      </c>
      <c r="P260" s="15" t="s">
        <v>12</v>
      </c>
      <c r="Q260" s="15">
        <v>1.5E-3</v>
      </c>
      <c r="R260" s="15">
        <v>1256</v>
      </c>
      <c r="S260" s="15" t="s">
        <v>288</v>
      </c>
      <c r="T260" s="15">
        <v>3</v>
      </c>
      <c r="U260" s="15" t="s">
        <v>177</v>
      </c>
      <c r="V260" s="15" t="s">
        <v>5942</v>
      </c>
      <c r="W260" s="15" t="s">
        <v>23</v>
      </c>
      <c r="X260" s="15">
        <v>1</v>
      </c>
      <c r="Y260" s="15" t="s">
        <v>8220</v>
      </c>
      <c r="Z260" s="169">
        <v>1.9000000000000001E-23</v>
      </c>
      <c r="AA260" s="15" t="s">
        <v>2342</v>
      </c>
      <c r="AB260" s="15" t="s">
        <v>6561</v>
      </c>
      <c r="AC260" s="15">
        <v>68967</v>
      </c>
      <c r="AD260" s="15" t="s">
        <v>23</v>
      </c>
      <c r="AE260" s="15">
        <v>-0.2009</v>
      </c>
      <c r="AF260" s="15">
        <v>5.3554900000000003E-2</v>
      </c>
      <c r="AG260" s="15">
        <v>1.75923E-4</v>
      </c>
      <c r="AH260" s="15">
        <v>288</v>
      </c>
      <c r="AI260" s="15" t="s">
        <v>2342</v>
      </c>
      <c r="AJ260" s="15">
        <v>0.98819999999999997</v>
      </c>
      <c r="AK260" s="15" t="s">
        <v>6562</v>
      </c>
      <c r="AL260" s="15" t="s">
        <v>2364</v>
      </c>
      <c r="AM260" s="15" t="s">
        <v>2343</v>
      </c>
      <c r="AN260" s="15" t="s">
        <v>23</v>
      </c>
      <c r="AO260" s="15" t="s">
        <v>23</v>
      </c>
    </row>
    <row r="261" spans="1:41">
      <c r="A261" s="15" t="s">
        <v>427</v>
      </c>
      <c r="B261" s="15" t="s">
        <v>6153</v>
      </c>
      <c r="C261" s="15" t="s">
        <v>2079</v>
      </c>
      <c r="D261" s="15" t="s">
        <v>74</v>
      </c>
      <c r="E261" s="15" t="s">
        <v>269</v>
      </c>
      <c r="F261" s="15">
        <v>8</v>
      </c>
      <c r="G261" s="15">
        <v>132867000</v>
      </c>
      <c r="H261" s="15" t="s">
        <v>21</v>
      </c>
      <c r="I261" s="15" t="s">
        <v>269</v>
      </c>
      <c r="J261" s="15" t="s">
        <v>22</v>
      </c>
      <c r="K261" s="15" t="s">
        <v>23</v>
      </c>
      <c r="L261" s="15" t="s">
        <v>184</v>
      </c>
      <c r="M261" s="169">
        <v>1.3899999999999999E-13</v>
      </c>
      <c r="N261" s="15" t="s">
        <v>5</v>
      </c>
      <c r="O261" s="15" t="s">
        <v>2080</v>
      </c>
      <c r="P261" s="15" t="s">
        <v>2081</v>
      </c>
      <c r="Q261" s="15">
        <v>2E-3</v>
      </c>
      <c r="R261" s="15">
        <v>1544</v>
      </c>
      <c r="S261" s="15" t="s">
        <v>499</v>
      </c>
      <c r="T261" s="15">
        <v>2</v>
      </c>
      <c r="U261" s="15" t="s">
        <v>15</v>
      </c>
      <c r="V261" s="15" t="s">
        <v>23</v>
      </c>
      <c r="W261" s="15" t="s">
        <v>6154</v>
      </c>
      <c r="X261" s="15">
        <v>3</v>
      </c>
      <c r="Y261" s="15" t="s">
        <v>3306</v>
      </c>
      <c r="Z261" s="169">
        <v>4.7999999999999997E-14</v>
      </c>
      <c r="AA261" s="15" t="s">
        <v>2342</v>
      </c>
      <c r="AB261" s="15" t="s">
        <v>6703</v>
      </c>
      <c r="AC261" s="15">
        <v>25043</v>
      </c>
      <c r="AD261" s="15">
        <v>90108</v>
      </c>
      <c r="AE261" s="15">
        <v>2.1512699999999998</v>
      </c>
      <c r="AF261" s="15">
        <v>0.112576</v>
      </c>
      <c r="AG261" s="169">
        <v>1.0099999999999999E-11</v>
      </c>
      <c r="AH261" s="15">
        <v>434</v>
      </c>
      <c r="AI261" s="15" t="s">
        <v>2342</v>
      </c>
      <c r="AJ261" s="15">
        <v>0.99970000000000003</v>
      </c>
      <c r="AK261" s="15" t="s">
        <v>6703</v>
      </c>
      <c r="AL261" s="15" t="s">
        <v>2361</v>
      </c>
      <c r="AM261" s="15" t="s">
        <v>2343</v>
      </c>
      <c r="AN261" s="15" t="s">
        <v>23</v>
      </c>
      <c r="AO261" s="15" t="s">
        <v>23</v>
      </c>
    </row>
    <row r="262" spans="1:41">
      <c r="A262" s="15" t="s">
        <v>2269</v>
      </c>
      <c r="B262" s="15" t="s">
        <v>5964</v>
      </c>
      <c r="C262" s="15" t="s">
        <v>41</v>
      </c>
      <c r="D262" s="15" t="s">
        <v>4</v>
      </c>
      <c r="E262" s="15" t="s">
        <v>28</v>
      </c>
      <c r="F262" s="15">
        <v>8</v>
      </c>
      <c r="G262" s="15">
        <v>134478481</v>
      </c>
      <c r="H262" s="15" t="s">
        <v>21</v>
      </c>
      <c r="I262" s="15" t="s">
        <v>28</v>
      </c>
      <c r="J262" s="15" t="s">
        <v>22</v>
      </c>
      <c r="K262" s="15" t="s">
        <v>23</v>
      </c>
      <c r="L262" s="15" t="s">
        <v>2271</v>
      </c>
      <c r="M262" s="169">
        <v>6.5999999999999999E-118</v>
      </c>
      <c r="N262" s="15" t="s">
        <v>5</v>
      </c>
      <c r="O262" s="15" t="s">
        <v>2270</v>
      </c>
      <c r="P262" s="15" t="s">
        <v>12</v>
      </c>
      <c r="Q262" s="15">
        <v>7.9000000000000008E-3</v>
      </c>
      <c r="R262" s="15">
        <v>6828</v>
      </c>
      <c r="S262" s="15" t="s">
        <v>2669</v>
      </c>
      <c r="T262" s="15">
        <v>12</v>
      </c>
      <c r="U262" s="15" t="s">
        <v>467</v>
      </c>
      <c r="V262" s="15" t="s">
        <v>6155</v>
      </c>
      <c r="W262" s="15" t="s">
        <v>6156</v>
      </c>
      <c r="X262" s="15">
        <v>34</v>
      </c>
      <c r="Y262" s="15" t="s">
        <v>3334</v>
      </c>
      <c r="Z262" s="169">
        <v>1.1E-91</v>
      </c>
      <c r="AA262" s="15" t="s">
        <v>2342</v>
      </c>
      <c r="AB262" s="15" t="s">
        <v>23</v>
      </c>
      <c r="AC262" s="15" t="s">
        <v>23</v>
      </c>
      <c r="AD262" s="15" t="s">
        <v>23</v>
      </c>
      <c r="AE262" s="15" t="s">
        <v>23</v>
      </c>
      <c r="AF262" s="15" t="s">
        <v>23</v>
      </c>
      <c r="AG262" s="15" t="s">
        <v>23</v>
      </c>
      <c r="AH262" s="15" t="s">
        <v>23</v>
      </c>
      <c r="AI262" s="15" t="s">
        <v>23</v>
      </c>
      <c r="AJ262" s="15" t="s">
        <v>23</v>
      </c>
      <c r="AK262" s="15" t="s">
        <v>6544</v>
      </c>
      <c r="AL262" s="15" t="s">
        <v>23</v>
      </c>
      <c r="AM262" s="15" t="s">
        <v>2343</v>
      </c>
      <c r="AN262" s="15" t="s">
        <v>23</v>
      </c>
      <c r="AO262" s="15" t="s">
        <v>23</v>
      </c>
    </row>
    <row r="263" spans="1:41">
      <c r="A263" s="15" t="s">
        <v>1049</v>
      </c>
      <c r="B263" s="15" t="s">
        <v>6143</v>
      </c>
      <c r="C263" s="15" t="s">
        <v>56</v>
      </c>
      <c r="D263" s="15" t="s">
        <v>4</v>
      </c>
      <c r="E263" s="15" t="s">
        <v>269</v>
      </c>
      <c r="F263" s="15">
        <v>8</v>
      </c>
      <c r="G263" s="15">
        <v>144504304</v>
      </c>
      <c r="H263" s="15" t="s">
        <v>21</v>
      </c>
      <c r="I263" s="15" t="s">
        <v>269</v>
      </c>
      <c r="J263" s="15" t="s">
        <v>22</v>
      </c>
      <c r="K263" s="15" t="s">
        <v>23</v>
      </c>
      <c r="L263" s="15" t="s">
        <v>1051</v>
      </c>
      <c r="M263" s="169">
        <v>2.2299999999999998E-307</v>
      </c>
      <c r="N263" s="15" t="s">
        <v>16</v>
      </c>
      <c r="O263" s="15" t="s">
        <v>1050</v>
      </c>
      <c r="P263" s="15" t="s">
        <v>12</v>
      </c>
      <c r="Q263" s="15">
        <v>8.7000000000000001E-4</v>
      </c>
      <c r="R263" s="15">
        <v>720</v>
      </c>
      <c r="S263" s="15" t="s">
        <v>2670</v>
      </c>
      <c r="T263" s="15">
        <v>41</v>
      </c>
      <c r="U263" s="15" t="s">
        <v>2671</v>
      </c>
      <c r="V263" s="15" t="s">
        <v>6143</v>
      </c>
      <c r="W263" s="15" t="s">
        <v>23</v>
      </c>
      <c r="X263" s="15">
        <v>1</v>
      </c>
      <c r="Y263" s="15" t="s">
        <v>3160</v>
      </c>
      <c r="Z263" s="169">
        <v>2.2E-307</v>
      </c>
      <c r="AA263" s="15" t="s">
        <v>2342</v>
      </c>
      <c r="AB263" s="15" t="s">
        <v>6531</v>
      </c>
      <c r="AC263" s="15">
        <v>109909</v>
      </c>
      <c r="AD263" s="15" t="s">
        <v>23</v>
      </c>
      <c r="AE263" s="15">
        <v>-1.40065</v>
      </c>
      <c r="AF263" s="15">
        <v>5.8671399999999999E-2</v>
      </c>
      <c r="AG263" s="169">
        <v>5.8599999999999999E-126</v>
      </c>
      <c r="AH263" s="15">
        <v>228</v>
      </c>
      <c r="AI263" s="15" t="s">
        <v>2342</v>
      </c>
      <c r="AJ263" s="15">
        <v>1</v>
      </c>
      <c r="AK263" s="15" t="s">
        <v>6532</v>
      </c>
      <c r="AL263" s="15" t="s">
        <v>2672</v>
      </c>
      <c r="AM263" s="15" t="s">
        <v>2343</v>
      </c>
      <c r="AN263" s="15" t="s">
        <v>7237</v>
      </c>
      <c r="AO263" s="15" t="s">
        <v>23</v>
      </c>
    </row>
    <row r="264" spans="1:41">
      <c r="A264" s="15" t="s">
        <v>759</v>
      </c>
      <c r="B264" s="15" t="s">
        <v>5962</v>
      </c>
      <c r="C264" s="15" t="s">
        <v>7132</v>
      </c>
      <c r="D264" s="15" t="s">
        <v>4</v>
      </c>
      <c r="E264" s="15" t="s">
        <v>760</v>
      </c>
      <c r="F264" s="15">
        <v>9</v>
      </c>
      <c r="G264" s="15">
        <v>420579</v>
      </c>
      <c r="H264" s="15" t="s">
        <v>75</v>
      </c>
      <c r="I264" s="15" t="s">
        <v>108</v>
      </c>
      <c r="J264" s="15" t="s">
        <v>9</v>
      </c>
      <c r="K264" s="15" t="s">
        <v>761</v>
      </c>
      <c r="L264" s="15" t="s">
        <v>763</v>
      </c>
      <c r="M264" s="169">
        <v>8.7800000000000002E-46</v>
      </c>
      <c r="N264" s="15" t="s">
        <v>5</v>
      </c>
      <c r="O264" s="15" t="s">
        <v>762</v>
      </c>
      <c r="P264" s="15" t="s">
        <v>12</v>
      </c>
      <c r="Q264" s="15">
        <v>4.5999999999999999E-3</v>
      </c>
      <c r="R264" s="15">
        <v>3807</v>
      </c>
      <c r="S264" s="15" t="s">
        <v>764</v>
      </c>
      <c r="T264" s="15">
        <v>2</v>
      </c>
      <c r="U264" s="15" t="s">
        <v>15</v>
      </c>
      <c r="V264" s="15" t="s">
        <v>5951</v>
      </c>
      <c r="W264" s="15" t="s">
        <v>5962</v>
      </c>
      <c r="X264" s="15">
        <v>2</v>
      </c>
      <c r="Y264" s="15" t="s">
        <v>3121</v>
      </c>
      <c r="Z264" s="169">
        <v>2E-19</v>
      </c>
      <c r="AA264" s="15" t="s">
        <v>2342</v>
      </c>
      <c r="AB264" s="15" t="s">
        <v>23</v>
      </c>
      <c r="AC264" s="15" t="s">
        <v>23</v>
      </c>
      <c r="AD264" s="15" t="s">
        <v>23</v>
      </c>
      <c r="AE264" s="15" t="s">
        <v>23</v>
      </c>
      <c r="AF264" s="15" t="s">
        <v>23</v>
      </c>
      <c r="AG264" s="15" t="s">
        <v>23</v>
      </c>
      <c r="AH264" s="15" t="s">
        <v>23</v>
      </c>
      <c r="AI264" s="15" t="s">
        <v>23</v>
      </c>
      <c r="AJ264" s="15" t="s">
        <v>23</v>
      </c>
      <c r="AK264" s="15" t="s">
        <v>6609</v>
      </c>
      <c r="AL264" s="15" t="s">
        <v>2345</v>
      </c>
      <c r="AM264" s="15" t="s">
        <v>2343</v>
      </c>
      <c r="AN264" s="15" t="s">
        <v>23</v>
      </c>
      <c r="AO264" s="15" t="s">
        <v>23</v>
      </c>
    </row>
    <row r="265" spans="1:41">
      <c r="A265" s="15" t="s">
        <v>1205</v>
      </c>
      <c r="B265" s="15" t="s">
        <v>5949</v>
      </c>
      <c r="C265" s="15" t="s">
        <v>7130</v>
      </c>
      <c r="D265" s="15" t="s">
        <v>4</v>
      </c>
      <c r="E265" s="15" t="s">
        <v>1206</v>
      </c>
      <c r="F265" s="15">
        <v>9</v>
      </c>
      <c r="G265" s="15">
        <v>5073770</v>
      </c>
      <c r="H265" s="15" t="s">
        <v>108</v>
      </c>
      <c r="I265" s="15" t="s">
        <v>8</v>
      </c>
      <c r="J265" s="15" t="s">
        <v>9</v>
      </c>
      <c r="K265" s="15" t="s">
        <v>1207</v>
      </c>
      <c r="L265" s="15" t="s">
        <v>1209</v>
      </c>
      <c r="M265" s="169">
        <v>2.2299999999999998E-307</v>
      </c>
      <c r="N265" s="15" t="s">
        <v>5</v>
      </c>
      <c r="O265" s="15" t="s">
        <v>1208</v>
      </c>
      <c r="P265" s="15" t="s">
        <v>12</v>
      </c>
      <c r="Q265" s="15">
        <v>3.8000000000000002E-4</v>
      </c>
      <c r="R265" s="15">
        <v>319</v>
      </c>
      <c r="S265" s="15" t="s">
        <v>1210</v>
      </c>
      <c r="T265" s="15">
        <v>12</v>
      </c>
      <c r="U265" s="15" t="s">
        <v>467</v>
      </c>
      <c r="V265" s="15" t="s">
        <v>6157</v>
      </c>
      <c r="W265" s="15" t="s">
        <v>7183</v>
      </c>
      <c r="X265" s="15">
        <v>52</v>
      </c>
      <c r="Y265" s="15" t="s">
        <v>3183</v>
      </c>
      <c r="Z265" s="169">
        <v>2.2E-307</v>
      </c>
      <c r="AA265" s="15" t="s">
        <v>2342</v>
      </c>
      <c r="AB265" s="15" t="s">
        <v>6582</v>
      </c>
      <c r="AC265" s="15">
        <v>115106</v>
      </c>
      <c r="AD265" s="15" t="s">
        <v>23</v>
      </c>
      <c r="AE265" s="15">
        <v>1.38402</v>
      </c>
      <c r="AF265" s="15">
        <v>6.8770399999999995E-2</v>
      </c>
      <c r="AG265" s="169">
        <v>4.4400000000000002E-90</v>
      </c>
      <c r="AH265" s="15">
        <v>160</v>
      </c>
      <c r="AI265" s="15" t="s">
        <v>2342</v>
      </c>
      <c r="AJ265" s="15">
        <v>1</v>
      </c>
      <c r="AK265" s="15" t="s">
        <v>6549</v>
      </c>
      <c r="AL265" s="15" t="s">
        <v>23</v>
      </c>
      <c r="AM265" s="15" t="s">
        <v>2343</v>
      </c>
      <c r="AN265" s="15" t="s">
        <v>23</v>
      </c>
      <c r="AO265" s="15" t="s">
        <v>23</v>
      </c>
    </row>
    <row r="266" spans="1:41">
      <c r="A266" s="15" t="s">
        <v>1179</v>
      </c>
      <c r="B266" s="15" t="s">
        <v>7164</v>
      </c>
      <c r="C266" s="15" t="s">
        <v>7125</v>
      </c>
      <c r="D266" s="15" t="s">
        <v>4</v>
      </c>
      <c r="E266" s="15" t="s">
        <v>39</v>
      </c>
      <c r="F266" s="15">
        <v>9</v>
      </c>
      <c r="G266" s="15">
        <v>6241694</v>
      </c>
      <c r="H266" s="15" t="s">
        <v>21</v>
      </c>
      <c r="I266" s="15" t="s">
        <v>39</v>
      </c>
      <c r="J266" s="15" t="s">
        <v>22</v>
      </c>
      <c r="K266" s="15" t="s">
        <v>23</v>
      </c>
      <c r="L266" s="15" t="s">
        <v>1181</v>
      </c>
      <c r="M266" s="169">
        <v>9.2199999999999998E-83</v>
      </c>
      <c r="N266" s="15" t="s">
        <v>16</v>
      </c>
      <c r="O266" s="15" t="s">
        <v>1180</v>
      </c>
      <c r="P266" s="15" t="s">
        <v>12</v>
      </c>
      <c r="Q266" s="15">
        <v>6.0000000000000001E-3</v>
      </c>
      <c r="R266" s="15">
        <v>4998</v>
      </c>
      <c r="S266" s="15" t="s">
        <v>1182</v>
      </c>
      <c r="T266" s="15">
        <v>3</v>
      </c>
      <c r="U266" s="15" t="s">
        <v>177</v>
      </c>
      <c r="V266" s="15" t="s">
        <v>7169</v>
      </c>
      <c r="W266" s="15" t="s">
        <v>23</v>
      </c>
      <c r="X266" s="15">
        <v>13</v>
      </c>
      <c r="Y266" s="15" t="s">
        <v>3178</v>
      </c>
      <c r="Z266" s="169">
        <v>1.4E-56</v>
      </c>
      <c r="AA266" s="15" t="s">
        <v>2342</v>
      </c>
      <c r="AB266" s="15" t="s">
        <v>6588</v>
      </c>
      <c r="AC266" s="15">
        <v>101190</v>
      </c>
      <c r="AD266" s="15" t="s">
        <v>23</v>
      </c>
      <c r="AE266" s="15">
        <v>-0.19372300000000001</v>
      </c>
      <c r="AF266" s="15">
        <v>3.3147200000000002E-2</v>
      </c>
      <c r="AG266" s="169">
        <v>5.0899999999999996E-9</v>
      </c>
      <c r="AH266" s="15">
        <v>770</v>
      </c>
      <c r="AI266" s="15" t="s">
        <v>2342</v>
      </c>
      <c r="AJ266" s="15">
        <v>1</v>
      </c>
      <c r="AK266" s="15" t="s">
        <v>6589</v>
      </c>
      <c r="AL266" s="15" t="s">
        <v>23</v>
      </c>
      <c r="AM266" s="15" t="s">
        <v>2343</v>
      </c>
      <c r="AN266" s="15" t="s">
        <v>23</v>
      </c>
      <c r="AO266" s="15" t="s">
        <v>23</v>
      </c>
    </row>
    <row r="267" spans="1:41">
      <c r="A267" s="15" t="s">
        <v>2201</v>
      </c>
      <c r="B267" s="15" t="s">
        <v>5937</v>
      </c>
      <c r="C267" s="15" t="s">
        <v>7127</v>
      </c>
      <c r="D267" s="15" t="s">
        <v>74</v>
      </c>
      <c r="E267" s="15" t="s">
        <v>34</v>
      </c>
      <c r="F267" s="15">
        <v>9</v>
      </c>
      <c r="G267" s="15">
        <v>12693996</v>
      </c>
      <c r="H267" s="15" t="s">
        <v>21</v>
      </c>
      <c r="I267" s="15" t="s">
        <v>34</v>
      </c>
      <c r="J267" s="15" t="s">
        <v>22</v>
      </c>
      <c r="K267" s="15" t="s">
        <v>23</v>
      </c>
      <c r="L267" s="15" t="s">
        <v>2204</v>
      </c>
      <c r="M267" s="169">
        <v>1.13E-71</v>
      </c>
      <c r="N267" s="15" t="s">
        <v>5</v>
      </c>
      <c r="O267" s="15" t="s">
        <v>2202</v>
      </c>
      <c r="P267" s="15" t="s">
        <v>2203</v>
      </c>
      <c r="Q267" s="15">
        <v>2.8E-3</v>
      </c>
      <c r="R267" s="15">
        <v>2371</v>
      </c>
      <c r="S267" s="15" t="s">
        <v>2205</v>
      </c>
      <c r="T267" s="15">
        <v>10</v>
      </c>
      <c r="U267" s="15" t="s">
        <v>156</v>
      </c>
      <c r="V267" s="15" t="s">
        <v>6158</v>
      </c>
      <c r="W267" s="15" t="s">
        <v>6098</v>
      </c>
      <c r="X267" s="15">
        <v>8</v>
      </c>
      <c r="Y267" s="15" t="s">
        <v>3324</v>
      </c>
      <c r="Z267" s="169">
        <v>5.0000000000000002E-85</v>
      </c>
      <c r="AA267" s="15" t="s">
        <v>2342</v>
      </c>
      <c r="AB267" s="15" t="s">
        <v>23</v>
      </c>
      <c r="AC267" s="15" t="s">
        <v>23</v>
      </c>
      <c r="AD267" s="15" t="s">
        <v>23</v>
      </c>
      <c r="AE267" s="15" t="s">
        <v>23</v>
      </c>
      <c r="AF267" s="15" t="s">
        <v>23</v>
      </c>
      <c r="AG267" s="15" t="s">
        <v>23</v>
      </c>
      <c r="AH267" s="15" t="s">
        <v>23</v>
      </c>
      <c r="AI267" s="15" t="s">
        <v>23</v>
      </c>
      <c r="AJ267" s="15" t="s">
        <v>23</v>
      </c>
      <c r="AK267" s="15" t="s">
        <v>6665</v>
      </c>
      <c r="AL267" s="15" t="s">
        <v>2673</v>
      </c>
      <c r="AM267" s="15" t="s">
        <v>2343</v>
      </c>
      <c r="AN267" s="15" t="s">
        <v>23</v>
      </c>
      <c r="AO267" s="15" t="s">
        <v>23</v>
      </c>
    </row>
    <row r="268" spans="1:41">
      <c r="A268" s="15" t="s">
        <v>130</v>
      </c>
      <c r="B268" s="15" t="s">
        <v>6001</v>
      </c>
      <c r="C268" s="15" t="s">
        <v>7138</v>
      </c>
      <c r="D268" s="15" t="s">
        <v>4</v>
      </c>
      <c r="E268" s="15" t="s">
        <v>34</v>
      </c>
      <c r="F268" s="15">
        <v>9</v>
      </c>
      <c r="G268" s="15">
        <v>32405506</v>
      </c>
      <c r="H268" s="15" t="s">
        <v>21</v>
      </c>
      <c r="I268" s="15" t="s">
        <v>34</v>
      </c>
      <c r="J268" s="15" t="s">
        <v>22</v>
      </c>
      <c r="K268" s="15" t="s">
        <v>23</v>
      </c>
      <c r="L268" s="15" t="s">
        <v>132</v>
      </c>
      <c r="M268" s="169">
        <v>3.5800000000000002E-32</v>
      </c>
      <c r="N268" s="15" t="s">
        <v>5</v>
      </c>
      <c r="O268" s="15" t="s">
        <v>131</v>
      </c>
      <c r="P268" s="15" t="s">
        <v>12</v>
      </c>
      <c r="Q268" s="15">
        <v>3.5000000000000001E-3</v>
      </c>
      <c r="R268" s="15">
        <v>2912</v>
      </c>
      <c r="S268" s="15" t="s">
        <v>2674</v>
      </c>
      <c r="T268" s="15">
        <v>7</v>
      </c>
      <c r="U268" s="15" t="s">
        <v>80</v>
      </c>
      <c r="V268" s="15" t="s">
        <v>23</v>
      </c>
      <c r="W268" s="15" t="s">
        <v>5972</v>
      </c>
      <c r="X268" s="15">
        <v>3</v>
      </c>
      <c r="Y268" s="15" t="s">
        <v>3036</v>
      </c>
      <c r="Z268" s="169">
        <v>1.2999999999999999E-30</v>
      </c>
      <c r="AA268" s="15" t="s">
        <v>2342</v>
      </c>
      <c r="AB268" s="15" t="s">
        <v>6546</v>
      </c>
      <c r="AC268" s="15">
        <v>116149</v>
      </c>
      <c r="AD268" s="15" t="s">
        <v>23</v>
      </c>
      <c r="AE268" s="15">
        <v>0.13810500000000001</v>
      </c>
      <c r="AF268" s="15">
        <v>2.7962399999999998E-2</v>
      </c>
      <c r="AG268" s="169">
        <v>7.85E-7</v>
      </c>
      <c r="AH268" s="15">
        <v>883</v>
      </c>
      <c r="AI268" s="15" t="s">
        <v>2342</v>
      </c>
      <c r="AJ268" s="15">
        <v>1</v>
      </c>
      <c r="AK268" s="15" t="s">
        <v>6547</v>
      </c>
      <c r="AL268" s="15" t="s">
        <v>23</v>
      </c>
      <c r="AM268" s="15" t="s">
        <v>2343</v>
      </c>
      <c r="AN268" s="15" t="s">
        <v>23</v>
      </c>
      <c r="AO268" s="15" t="s">
        <v>23</v>
      </c>
    </row>
    <row r="269" spans="1:41">
      <c r="A269" s="15" t="s">
        <v>1487</v>
      </c>
      <c r="B269" s="15" t="s">
        <v>5964</v>
      </c>
      <c r="C269" s="15" t="s">
        <v>41</v>
      </c>
      <c r="D269" s="15" t="s">
        <v>4</v>
      </c>
      <c r="E269" s="15" t="s">
        <v>34</v>
      </c>
      <c r="F269" s="15">
        <v>9</v>
      </c>
      <c r="G269" s="15">
        <v>35792408</v>
      </c>
      <c r="H269" s="15" t="s">
        <v>21</v>
      </c>
      <c r="I269" s="15" t="s">
        <v>34</v>
      </c>
      <c r="J269" s="15" t="s">
        <v>22</v>
      </c>
      <c r="K269" s="15" t="s">
        <v>23</v>
      </c>
      <c r="L269" s="15" t="s">
        <v>1489</v>
      </c>
      <c r="M269" s="169">
        <v>2.0899999999999999E-55</v>
      </c>
      <c r="N269" s="15" t="s">
        <v>16</v>
      </c>
      <c r="O269" s="15" t="s">
        <v>1488</v>
      </c>
      <c r="P269" s="15" t="s">
        <v>12</v>
      </c>
      <c r="Q269" s="15">
        <v>1.5E-3</v>
      </c>
      <c r="R269" s="15">
        <v>1333</v>
      </c>
      <c r="S269" s="15" t="s">
        <v>1490</v>
      </c>
      <c r="T269" s="15">
        <v>9</v>
      </c>
      <c r="U269" s="15" t="s">
        <v>160</v>
      </c>
      <c r="V269" s="15" t="s">
        <v>6159</v>
      </c>
      <c r="W269" s="15" t="s">
        <v>6121</v>
      </c>
      <c r="X269" s="15">
        <v>5</v>
      </c>
      <c r="Y269" s="15" t="s">
        <v>3224</v>
      </c>
      <c r="Z269" s="169">
        <v>1.6E-50</v>
      </c>
      <c r="AA269" s="15" t="s">
        <v>2342</v>
      </c>
      <c r="AB269" s="15" t="s">
        <v>23</v>
      </c>
      <c r="AC269" s="15" t="s">
        <v>23</v>
      </c>
      <c r="AD269" s="15" t="s">
        <v>23</v>
      </c>
      <c r="AE269" s="15" t="s">
        <v>23</v>
      </c>
      <c r="AF269" s="15" t="s">
        <v>23</v>
      </c>
      <c r="AG269" s="15" t="s">
        <v>23</v>
      </c>
      <c r="AH269" s="15" t="s">
        <v>23</v>
      </c>
      <c r="AI269" s="15" t="s">
        <v>23</v>
      </c>
      <c r="AJ269" s="15" t="s">
        <v>23</v>
      </c>
      <c r="AK269" s="15" t="s">
        <v>6544</v>
      </c>
      <c r="AL269" s="15" t="s">
        <v>23</v>
      </c>
      <c r="AM269" s="15" t="s">
        <v>2343</v>
      </c>
      <c r="AN269" s="15" t="s">
        <v>23</v>
      </c>
      <c r="AO269" s="15" t="s">
        <v>23</v>
      </c>
    </row>
    <row r="270" spans="1:41">
      <c r="A270" s="15" t="s">
        <v>1310</v>
      </c>
      <c r="B270" s="15" t="s">
        <v>6160</v>
      </c>
      <c r="C270" s="15" t="s">
        <v>612</v>
      </c>
      <c r="D270" s="15" t="s">
        <v>4</v>
      </c>
      <c r="E270" s="15" t="s">
        <v>28</v>
      </c>
      <c r="F270" s="15">
        <v>9</v>
      </c>
      <c r="G270" s="15">
        <v>70044197</v>
      </c>
      <c r="H270" s="15" t="s">
        <v>21</v>
      </c>
      <c r="I270" s="15" t="s">
        <v>28</v>
      </c>
      <c r="J270" s="15" t="s">
        <v>22</v>
      </c>
      <c r="K270" s="15" t="s">
        <v>23</v>
      </c>
      <c r="L270" s="15" t="s">
        <v>517</v>
      </c>
      <c r="M270" s="169">
        <v>4.5199999999999998E-18</v>
      </c>
      <c r="N270" s="15" t="s">
        <v>5</v>
      </c>
      <c r="O270" s="15" t="s">
        <v>1311</v>
      </c>
      <c r="P270" s="15" t="s">
        <v>12</v>
      </c>
      <c r="Q270" s="15">
        <v>5.3E-3</v>
      </c>
      <c r="R270" s="15">
        <v>1123</v>
      </c>
      <c r="S270" s="15" t="s">
        <v>28</v>
      </c>
      <c r="T270" s="15">
        <v>1</v>
      </c>
      <c r="U270" s="15" t="s">
        <v>5</v>
      </c>
      <c r="V270" s="15" t="s">
        <v>23</v>
      </c>
      <c r="W270" s="15" t="s">
        <v>6161</v>
      </c>
      <c r="X270" s="15">
        <v>3</v>
      </c>
      <c r="Y270" s="15" t="s">
        <v>3200</v>
      </c>
      <c r="Z270" s="169">
        <v>1.1E-17</v>
      </c>
      <c r="AA270" s="15" t="s">
        <v>2342</v>
      </c>
      <c r="AB270" s="15" t="s">
        <v>23</v>
      </c>
      <c r="AC270" s="15" t="s">
        <v>23</v>
      </c>
      <c r="AD270" s="15" t="s">
        <v>23</v>
      </c>
      <c r="AE270" s="15" t="s">
        <v>23</v>
      </c>
      <c r="AF270" s="15" t="s">
        <v>23</v>
      </c>
      <c r="AG270" s="15" t="s">
        <v>23</v>
      </c>
      <c r="AH270" s="15" t="s">
        <v>23</v>
      </c>
      <c r="AI270" s="15" t="s">
        <v>23</v>
      </c>
      <c r="AJ270" s="15" t="s">
        <v>23</v>
      </c>
      <c r="AK270" s="15" t="s">
        <v>6608</v>
      </c>
      <c r="AL270" s="15" t="s">
        <v>23</v>
      </c>
      <c r="AM270" s="15" t="s">
        <v>2343</v>
      </c>
      <c r="AN270" s="15" t="s">
        <v>23</v>
      </c>
      <c r="AO270" s="15" t="s">
        <v>23</v>
      </c>
    </row>
    <row r="271" spans="1:41">
      <c r="A271" s="15" t="s">
        <v>234</v>
      </c>
      <c r="B271" s="15" t="s">
        <v>5940</v>
      </c>
      <c r="C271" s="15" t="s">
        <v>61</v>
      </c>
      <c r="D271" s="15" t="s">
        <v>4</v>
      </c>
      <c r="E271" s="15" t="s">
        <v>28</v>
      </c>
      <c r="F271" s="15">
        <v>9</v>
      </c>
      <c r="G271" s="15">
        <v>101421808</v>
      </c>
      <c r="H271" s="15" t="s">
        <v>21</v>
      </c>
      <c r="I271" s="15" t="s">
        <v>28</v>
      </c>
      <c r="J271" s="15" t="s">
        <v>22</v>
      </c>
      <c r="K271" s="15" t="s">
        <v>23</v>
      </c>
      <c r="L271" s="15" t="s">
        <v>236</v>
      </c>
      <c r="M271" s="169">
        <v>2.04E-15</v>
      </c>
      <c r="N271" s="15" t="s">
        <v>16</v>
      </c>
      <c r="O271" s="15" t="s">
        <v>235</v>
      </c>
      <c r="P271" s="15" t="s">
        <v>12</v>
      </c>
      <c r="Q271" s="15">
        <v>8.3999999999999995E-3</v>
      </c>
      <c r="R271" s="15">
        <v>6928</v>
      </c>
      <c r="S271" s="15" t="s">
        <v>237</v>
      </c>
      <c r="T271" s="15">
        <v>2</v>
      </c>
      <c r="U271" s="15" t="s">
        <v>87</v>
      </c>
      <c r="V271" s="15" t="s">
        <v>5940</v>
      </c>
      <c r="W271" s="15" t="s">
        <v>6089</v>
      </c>
      <c r="X271" s="15">
        <v>2</v>
      </c>
      <c r="Y271" s="15" t="s">
        <v>8056</v>
      </c>
      <c r="Z271" s="169">
        <v>1.2E-8</v>
      </c>
      <c r="AA271" s="15" t="s">
        <v>2343</v>
      </c>
      <c r="AB271" s="15" t="s">
        <v>6533</v>
      </c>
      <c r="AC271" s="15">
        <v>115985</v>
      </c>
      <c r="AD271" s="15" t="s">
        <v>23</v>
      </c>
      <c r="AE271" s="15">
        <v>-7.5930099999999999E-3</v>
      </c>
      <c r="AF271" s="15">
        <v>1.8638600000000002E-2</v>
      </c>
      <c r="AG271" s="15">
        <v>0.683728</v>
      </c>
      <c r="AH271" s="15">
        <v>1767</v>
      </c>
      <c r="AI271" s="15" t="s">
        <v>2342</v>
      </c>
      <c r="AJ271" s="15">
        <v>0.96179999999999999</v>
      </c>
      <c r="AK271" s="15" t="s">
        <v>6534</v>
      </c>
      <c r="AL271" s="15" t="s">
        <v>2675</v>
      </c>
      <c r="AM271" s="15" t="s">
        <v>2343</v>
      </c>
      <c r="AN271" s="15" t="s">
        <v>7203</v>
      </c>
      <c r="AO271" s="15" t="s">
        <v>7208</v>
      </c>
    </row>
    <row r="272" spans="1:41">
      <c r="A272" s="15" t="s">
        <v>1748</v>
      </c>
      <c r="B272" s="15" t="s">
        <v>6000</v>
      </c>
      <c r="C272" s="15" t="s">
        <v>7137</v>
      </c>
      <c r="D272" s="15" t="s">
        <v>4</v>
      </c>
      <c r="E272" s="15" t="s">
        <v>186</v>
      </c>
      <c r="F272" s="15">
        <v>9</v>
      </c>
      <c r="G272" s="15">
        <v>101535423</v>
      </c>
      <c r="H272" s="15" t="s">
        <v>21</v>
      </c>
      <c r="I272" s="15" t="s">
        <v>186</v>
      </c>
      <c r="J272" s="15" t="s">
        <v>22</v>
      </c>
      <c r="K272" s="15" t="s">
        <v>23</v>
      </c>
      <c r="L272" s="15" t="s">
        <v>588</v>
      </c>
      <c r="M272" s="169">
        <v>5.6300000000000002E-13</v>
      </c>
      <c r="N272" s="15" t="s">
        <v>16</v>
      </c>
      <c r="O272" s="15" t="s">
        <v>1749</v>
      </c>
      <c r="P272" s="15" t="s">
        <v>12</v>
      </c>
      <c r="Q272" s="15">
        <v>2.7999999999999998E-4</v>
      </c>
      <c r="R272" s="15">
        <v>235</v>
      </c>
      <c r="S272" s="15" t="s">
        <v>187</v>
      </c>
      <c r="T272" s="15">
        <v>3</v>
      </c>
      <c r="U272" s="15" t="s">
        <v>177</v>
      </c>
      <c r="V272" s="15" t="s">
        <v>6002</v>
      </c>
      <c r="W272" s="15" t="s">
        <v>23</v>
      </c>
      <c r="X272" s="15">
        <v>2</v>
      </c>
      <c r="Y272" s="15" t="s">
        <v>5651</v>
      </c>
      <c r="Z272" s="169">
        <v>2.6999999999999998E-12</v>
      </c>
      <c r="AA272" s="15" t="s">
        <v>2342</v>
      </c>
      <c r="AB272" s="15" t="s">
        <v>6527</v>
      </c>
      <c r="AC272" s="15">
        <v>114860</v>
      </c>
      <c r="AD272" s="15" t="s">
        <v>23</v>
      </c>
      <c r="AE272" s="15">
        <v>-0.36328899999999997</v>
      </c>
      <c r="AF272" s="15">
        <v>7.95125E-2</v>
      </c>
      <c r="AG272" s="169">
        <v>4.8999999999999997E-6</v>
      </c>
      <c r="AH272" s="15">
        <v>126</v>
      </c>
      <c r="AI272" s="15" t="s">
        <v>2342</v>
      </c>
      <c r="AJ272" s="15">
        <v>0.98299999999999998</v>
      </c>
      <c r="AK272" s="15" t="s">
        <v>6528</v>
      </c>
      <c r="AL272" s="15" t="s">
        <v>23</v>
      </c>
      <c r="AM272" s="15" t="s">
        <v>2343</v>
      </c>
      <c r="AN272" s="15" t="s">
        <v>23</v>
      </c>
      <c r="AO272" s="15" t="s">
        <v>23</v>
      </c>
    </row>
    <row r="273" spans="1:41">
      <c r="A273" s="15" t="s">
        <v>18</v>
      </c>
      <c r="B273" s="15" t="s">
        <v>6089</v>
      </c>
      <c r="C273" s="15" t="s">
        <v>19</v>
      </c>
      <c r="D273" s="15" t="s">
        <v>4</v>
      </c>
      <c r="E273" s="15" t="s">
        <v>20</v>
      </c>
      <c r="F273" s="15">
        <v>9</v>
      </c>
      <c r="G273" s="15">
        <v>104784314</v>
      </c>
      <c r="H273" s="15" t="s">
        <v>21</v>
      </c>
      <c r="I273" s="15" t="s">
        <v>20</v>
      </c>
      <c r="J273" s="15" t="s">
        <v>22</v>
      </c>
      <c r="K273" s="15" t="s">
        <v>23</v>
      </c>
      <c r="L273" s="15" t="s">
        <v>25</v>
      </c>
      <c r="M273" s="169">
        <v>2.2299999999999998E-307</v>
      </c>
      <c r="N273" s="15" t="s">
        <v>16</v>
      </c>
      <c r="O273" s="15" t="s">
        <v>24</v>
      </c>
      <c r="P273" s="15" t="s">
        <v>12</v>
      </c>
      <c r="Q273" s="15">
        <v>2.8E-3</v>
      </c>
      <c r="R273" s="15">
        <v>2137</v>
      </c>
      <c r="S273" s="15" t="s">
        <v>2676</v>
      </c>
      <c r="T273" s="15">
        <v>26</v>
      </c>
      <c r="U273" s="15" t="s">
        <v>2677</v>
      </c>
      <c r="V273" s="15" t="s">
        <v>6162</v>
      </c>
      <c r="W273" s="15" t="s">
        <v>23</v>
      </c>
      <c r="X273" s="15">
        <v>4</v>
      </c>
      <c r="Y273" s="15" t="s">
        <v>3026</v>
      </c>
      <c r="Z273" s="169">
        <v>2.2E-307</v>
      </c>
      <c r="AA273" s="15" t="s">
        <v>2342</v>
      </c>
      <c r="AB273" s="15" t="s">
        <v>23</v>
      </c>
      <c r="AC273" s="15" t="s">
        <v>23</v>
      </c>
      <c r="AD273" s="15" t="s">
        <v>23</v>
      </c>
      <c r="AE273" s="15" t="s">
        <v>23</v>
      </c>
      <c r="AF273" s="15" t="s">
        <v>23</v>
      </c>
      <c r="AG273" s="15" t="s">
        <v>23</v>
      </c>
      <c r="AH273" s="15" t="s">
        <v>23</v>
      </c>
      <c r="AI273" s="15" t="s">
        <v>23</v>
      </c>
      <c r="AJ273" s="15" t="s">
        <v>23</v>
      </c>
      <c r="AK273" s="15" t="s">
        <v>6522</v>
      </c>
      <c r="AL273" s="15" t="s">
        <v>23</v>
      </c>
      <c r="AM273" s="15" t="s">
        <v>2342</v>
      </c>
      <c r="AN273" s="15" t="s">
        <v>23</v>
      </c>
      <c r="AO273" s="15" t="s">
        <v>23</v>
      </c>
    </row>
    <row r="274" spans="1:41">
      <c r="A274" s="15" t="s">
        <v>2041</v>
      </c>
      <c r="B274" s="15" t="s">
        <v>5951</v>
      </c>
      <c r="C274" s="15" t="s">
        <v>7131</v>
      </c>
      <c r="D274" s="15" t="s">
        <v>4</v>
      </c>
      <c r="E274" s="15" t="s">
        <v>42</v>
      </c>
      <c r="F274" s="15">
        <v>9</v>
      </c>
      <c r="G274" s="15">
        <v>110366538</v>
      </c>
      <c r="H274" s="15" t="s">
        <v>21</v>
      </c>
      <c r="I274" s="15" t="s">
        <v>42</v>
      </c>
      <c r="J274" s="15" t="s">
        <v>22</v>
      </c>
      <c r="K274" s="15" t="s">
        <v>23</v>
      </c>
      <c r="L274" s="15" t="s">
        <v>855</v>
      </c>
      <c r="M274" s="169">
        <v>4.25E-15</v>
      </c>
      <c r="N274" s="15" t="s">
        <v>16</v>
      </c>
      <c r="O274" s="15" t="s">
        <v>2042</v>
      </c>
      <c r="P274" s="15" t="s">
        <v>12</v>
      </c>
      <c r="Q274" s="15">
        <v>9.1E-4</v>
      </c>
      <c r="R274" s="15">
        <v>761</v>
      </c>
      <c r="S274" s="15" t="s">
        <v>2678</v>
      </c>
      <c r="T274" s="15">
        <v>6</v>
      </c>
      <c r="U274" s="15" t="s">
        <v>38</v>
      </c>
      <c r="V274" s="15" t="s">
        <v>5951</v>
      </c>
      <c r="W274" s="15" t="s">
        <v>23</v>
      </c>
      <c r="X274" s="15">
        <v>1</v>
      </c>
      <c r="Y274" s="15" t="s">
        <v>8236</v>
      </c>
      <c r="Z274" s="169">
        <v>3.3000000000000001E-13</v>
      </c>
      <c r="AA274" s="15" t="s">
        <v>2342</v>
      </c>
      <c r="AB274" s="15" t="s">
        <v>23</v>
      </c>
      <c r="AC274" s="15" t="s">
        <v>23</v>
      </c>
      <c r="AD274" s="15" t="s">
        <v>23</v>
      </c>
      <c r="AE274" s="15" t="s">
        <v>23</v>
      </c>
      <c r="AF274" s="15" t="s">
        <v>23</v>
      </c>
      <c r="AG274" s="15" t="s">
        <v>23</v>
      </c>
      <c r="AH274" s="15" t="s">
        <v>23</v>
      </c>
      <c r="AI274" s="15" t="s">
        <v>23</v>
      </c>
      <c r="AJ274" s="15" t="s">
        <v>23</v>
      </c>
      <c r="AK274" s="15" t="s">
        <v>6575</v>
      </c>
      <c r="AL274" s="15" t="s">
        <v>2349</v>
      </c>
      <c r="AM274" s="15" t="s">
        <v>2343</v>
      </c>
      <c r="AN274" s="15" t="s">
        <v>23</v>
      </c>
      <c r="AO274" s="15" t="s">
        <v>23</v>
      </c>
    </row>
    <row r="275" spans="1:41">
      <c r="A275" s="15" t="s">
        <v>580</v>
      </c>
      <c r="B275" s="15" t="s">
        <v>5964</v>
      </c>
      <c r="C275" s="15" t="s">
        <v>41</v>
      </c>
      <c r="D275" s="15" t="s">
        <v>4</v>
      </c>
      <c r="E275" s="15" t="s">
        <v>115</v>
      </c>
      <c r="F275" s="15">
        <v>9</v>
      </c>
      <c r="G275" s="15">
        <v>114155950</v>
      </c>
      <c r="H275" s="15" t="s">
        <v>21</v>
      </c>
      <c r="I275" s="15" t="s">
        <v>115</v>
      </c>
      <c r="J275" s="15" t="s">
        <v>22</v>
      </c>
      <c r="K275" s="15" t="s">
        <v>23</v>
      </c>
      <c r="L275" s="15" t="s">
        <v>582</v>
      </c>
      <c r="M275" s="169">
        <v>8.2100000000000004E-13</v>
      </c>
      <c r="N275" s="15" t="s">
        <v>16</v>
      </c>
      <c r="O275" s="15" t="s">
        <v>581</v>
      </c>
      <c r="P275" s="15" t="s">
        <v>12</v>
      </c>
      <c r="Q275" s="15">
        <v>1.8000000000000001E-4</v>
      </c>
      <c r="R275" s="15">
        <v>157</v>
      </c>
      <c r="S275" s="15" t="s">
        <v>583</v>
      </c>
      <c r="T275" s="15">
        <v>8</v>
      </c>
      <c r="U275" s="15" t="s">
        <v>256</v>
      </c>
      <c r="V275" s="15" t="s">
        <v>5964</v>
      </c>
      <c r="W275" s="15" t="s">
        <v>23</v>
      </c>
      <c r="X275" s="15">
        <v>1</v>
      </c>
      <c r="Y275" s="15" t="s">
        <v>3093</v>
      </c>
      <c r="Z275" s="169">
        <v>3.4000000000000001E-12</v>
      </c>
      <c r="AA275" s="15" t="s">
        <v>2342</v>
      </c>
      <c r="AB275" s="15" t="s">
        <v>23</v>
      </c>
      <c r="AC275" s="15" t="s">
        <v>23</v>
      </c>
      <c r="AD275" s="15" t="s">
        <v>23</v>
      </c>
      <c r="AE275" s="15" t="s">
        <v>23</v>
      </c>
      <c r="AF275" s="15" t="s">
        <v>23</v>
      </c>
      <c r="AG275" s="15" t="s">
        <v>23</v>
      </c>
      <c r="AH275" s="15" t="s">
        <v>23</v>
      </c>
      <c r="AI275" s="15" t="s">
        <v>23</v>
      </c>
      <c r="AJ275" s="15" t="s">
        <v>23</v>
      </c>
      <c r="AK275" s="15" t="s">
        <v>6544</v>
      </c>
      <c r="AL275" s="15" t="s">
        <v>2679</v>
      </c>
      <c r="AM275" s="15" t="s">
        <v>2343</v>
      </c>
      <c r="AN275" s="15" t="s">
        <v>23</v>
      </c>
      <c r="AO275" s="15" t="s">
        <v>23</v>
      </c>
    </row>
    <row r="276" spans="1:41">
      <c r="A276" s="15" t="s">
        <v>1563</v>
      </c>
      <c r="B276" s="15" t="s">
        <v>6023</v>
      </c>
      <c r="C276" s="15" t="s">
        <v>514</v>
      </c>
      <c r="D276" s="15" t="s">
        <v>4</v>
      </c>
      <c r="E276" s="15" t="s">
        <v>1564</v>
      </c>
      <c r="F276" s="15">
        <v>9</v>
      </c>
      <c r="G276" s="15">
        <v>116235493</v>
      </c>
      <c r="H276" s="15" t="s">
        <v>75</v>
      </c>
      <c r="I276" s="15" t="s">
        <v>7</v>
      </c>
      <c r="J276" s="15" t="s">
        <v>9</v>
      </c>
      <c r="K276" s="15" t="s">
        <v>1565</v>
      </c>
      <c r="L276" s="15" t="s">
        <v>1567</v>
      </c>
      <c r="M276" s="169">
        <v>1.66E-14</v>
      </c>
      <c r="N276" s="15" t="s">
        <v>16</v>
      </c>
      <c r="O276" s="15" t="s">
        <v>1566</v>
      </c>
      <c r="P276" s="15" t="s">
        <v>12</v>
      </c>
      <c r="Q276" s="169">
        <v>4.1999999999999998E-5</v>
      </c>
      <c r="R276" s="15">
        <v>36</v>
      </c>
      <c r="S276" s="15" t="s">
        <v>2680</v>
      </c>
      <c r="T276" s="15">
        <v>2</v>
      </c>
      <c r="U276" s="15" t="s">
        <v>87</v>
      </c>
      <c r="V276" s="15" t="s">
        <v>6163</v>
      </c>
      <c r="W276" s="15" t="s">
        <v>23</v>
      </c>
      <c r="X276" s="15">
        <v>2</v>
      </c>
      <c r="Y276" s="15" t="s">
        <v>8185</v>
      </c>
      <c r="Z276" s="169">
        <v>2.0999999999999999E-14</v>
      </c>
      <c r="AA276" s="15" t="s">
        <v>2342</v>
      </c>
      <c r="AB276" s="15" t="s">
        <v>23</v>
      </c>
      <c r="AC276" s="15" t="s">
        <v>23</v>
      </c>
      <c r="AD276" s="15" t="s">
        <v>23</v>
      </c>
      <c r="AE276" s="15" t="s">
        <v>23</v>
      </c>
      <c r="AF276" s="15" t="s">
        <v>23</v>
      </c>
      <c r="AG276" s="15" t="s">
        <v>23</v>
      </c>
      <c r="AH276" s="15" t="s">
        <v>23</v>
      </c>
      <c r="AI276" s="15" t="s">
        <v>23</v>
      </c>
      <c r="AJ276" s="15" t="s">
        <v>23</v>
      </c>
      <c r="AK276" s="15" t="s">
        <v>6626</v>
      </c>
      <c r="AL276" s="15" t="s">
        <v>2349</v>
      </c>
      <c r="AM276" s="15" t="s">
        <v>2343</v>
      </c>
      <c r="AN276" s="15" t="s">
        <v>23</v>
      </c>
      <c r="AO276" s="15" t="s">
        <v>23</v>
      </c>
    </row>
    <row r="277" spans="1:41">
      <c r="A277" s="15" t="s">
        <v>253</v>
      </c>
      <c r="B277" s="15" t="s">
        <v>5964</v>
      </c>
      <c r="C277" s="15" t="s">
        <v>41</v>
      </c>
      <c r="D277" s="15" t="s">
        <v>4</v>
      </c>
      <c r="E277" s="15" t="s">
        <v>34</v>
      </c>
      <c r="F277" s="15">
        <v>9</v>
      </c>
      <c r="G277" s="15">
        <v>127088938</v>
      </c>
      <c r="H277" s="15" t="s">
        <v>21</v>
      </c>
      <c r="I277" s="15" t="s">
        <v>34</v>
      </c>
      <c r="J277" s="15" t="s">
        <v>22</v>
      </c>
      <c r="K277" s="15" t="s">
        <v>23</v>
      </c>
      <c r="L277" s="15" t="s">
        <v>255</v>
      </c>
      <c r="M277" s="169">
        <v>1.07E-17</v>
      </c>
      <c r="N277" s="15" t="s">
        <v>16</v>
      </c>
      <c r="O277" s="15" t="s">
        <v>254</v>
      </c>
      <c r="P277" s="15" t="s">
        <v>12</v>
      </c>
      <c r="Q277" s="15">
        <v>2.0999999999999999E-3</v>
      </c>
      <c r="R277" s="15">
        <v>1769</v>
      </c>
      <c r="S277" s="15" t="s">
        <v>2681</v>
      </c>
      <c r="T277" s="15">
        <v>5</v>
      </c>
      <c r="U277" s="15" t="s">
        <v>171</v>
      </c>
      <c r="V277" s="15" t="s">
        <v>5964</v>
      </c>
      <c r="W277" s="15" t="s">
        <v>23</v>
      </c>
      <c r="X277" s="15">
        <v>1</v>
      </c>
      <c r="Y277" s="15" t="s">
        <v>3052</v>
      </c>
      <c r="Z277" s="169">
        <v>4.4999999999999998E-15</v>
      </c>
      <c r="AA277" s="15" t="s">
        <v>2342</v>
      </c>
      <c r="AB277" s="15" t="s">
        <v>23</v>
      </c>
      <c r="AC277" s="15" t="s">
        <v>23</v>
      </c>
      <c r="AD277" s="15" t="s">
        <v>23</v>
      </c>
      <c r="AE277" s="15" t="s">
        <v>23</v>
      </c>
      <c r="AF277" s="15" t="s">
        <v>23</v>
      </c>
      <c r="AG277" s="15" t="s">
        <v>23</v>
      </c>
      <c r="AH277" s="15" t="s">
        <v>23</v>
      </c>
      <c r="AI277" s="15" t="s">
        <v>23</v>
      </c>
      <c r="AJ277" s="15" t="s">
        <v>23</v>
      </c>
      <c r="AK277" s="15" t="s">
        <v>6544</v>
      </c>
      <c r="AL277" s="15" t="s">
        <v>23</v>
      </c>
      <c r="AM277" s="15" t="s">
        <v>2343</v>
      </c>
      <c r="AN277" s="15" t="s">
        <v>23</v>
      </c>
      <c r="AO277" s="15" t="s">
        <v>23</v>
      </c>
    </row>
    <row r="278" spans="1:41">
      <c r="A278" s="15" t="s">
        <v>807</v>
      </c>
      <c r="B278" s="15" t="s">
        <v>6164</v>
      </c>
      <c r="C278" s="15" t="s">
        <v>152</v>
      </c>
      <c r="D278" s="15" t="s">
        <v>74</v>
      </c>
      <c r="E278" s="15" t="s">
        <v>115</v>
      </c>
      <c r="F278" s="15">
        <v>9</v>
      </c>
      <c r="G278" s="15">
        <v>127815681</v>
      </c>
      <c r="H278" s="15" t="s">
        <v>21</v>
      </c>
      <c r="I278" s="15" t="s">
        <v>115</v>
      </c>
      <c r="J278" s="15" t="s">
        <v>22</v>
      </c>
      <c r="K278" s="15" t="s">
        <v>23</v>
      </c>
      <c r="L278" s="15" t="s">
        <v>809</v>
      </c>
      <c r="M278" s="169">
        <v>9.6399999999999997E-27</v>
      </c>
      <c r="N278" s="15" t="s">
        <v>5</v>
      </c>
      <c r="O278" s="15" t="s">
        <v>153</v>
      </c>
      <c r="P278" s="15" t="s">
        <v>808</v>
      </c>
      <c r="Q278" s="169">
        <v>5.3999999999999998E-5</v>
      </c>
      <c r="R278" s="15">
        <v>42</v>
      </c>
      <c r="S278" s="15" t="s">
        <v>810</v>
      </c>
      <c r="T278" s="15">
        <v>10</v>
      </c>
      <c r="U278" s="15" t="s">
        <v>156</v>
      </c>
      <c r="V278" s="15" t="s">
        <v>23</v>
      </c>
      <c r="W278" s="15" t="s">
        <v>6164</v>
      </c>
      <c r="X278" s="15">
        <v>1</v>
      </c>
      <c r="Y278" s="15" t="s">
        <v>809</v>
      </c>
      <c r="Z278" s="169">
        <v>9.6399999999999997E-27</v>
      </c>
      <c r="AA278" s="15" t="s">
        <v>7202</v>
      </c>
      <c r="AB278" s="15" t="s">
        <v>6551</v>
      </c>
      <c r="AC278" s="15">
        <v>1261</v>
      </c>
      <c r="AD278" s="15">
        <v>104448</v>
      </c>
      <c r="AE278" s="15">
        <v>6.2614000000000001</v>
      </c>
      <c r="AF278" s="15">
        <v>0.908771</v>
      </c>
      <c r="AG278" s="15">
        <v>4.3533500000000003E-2</v>
      </c>
      <c r="AH278" s="15">
        <v>22</v>
      </c>
      <c r="AI278" s="15" t="s">
        <v>2342</v>
      </c>
      <c r="AJ278" s="15">
        <v>1</v>
      </c>
      <c r="AK278" s="15" t="s">
        <v>6551</v>
      </c>
      <c r="AL278" s="15" t="s">
        <v>2362</v>
      </c>
      <c r="AM278" s="15" t="s">
        <v>2343</v>
      </c>
      <c r="AN278" s="15" t="s">
        <v>23</v>
      </c>
      <c r="AO278" s="15" t="s">
        <v>23</v>
      </c>
    </row>
    <row r="279" spans="1:41">
      <c r="A279" s="15" t="s">
        <v>983</v>
      </c>
      <c r="B279" s="15" t="s">
        <v>5951</v>
      </c>
      <c r="C279" s="15" t="s">
        <v>7131</v>
      </c>
      <c r="D279" s="15" t="s">
        <v>4</v>
      </c>
      <c r="E279" s="15" t="s">
        <v>34</v>
      </c>
      <c r="F279" s="15">
        <v>9</v>
      </c>
      <c r="G279" s="15">
        <v>132986678</v>
      </c>
      <c r="H279" s="15" t="s">
        <v>21</v>
      </c>
      <c r="I279" s="15" t="s">
        <v>34</v>
      </c>
      <c r="J279" s="15" t="s">
        <v>22</v>
      </c>
      <c r="K279" s="15" t="s">
        <v>23</v>
      </c>
      <c r="L279" s="15" t="s">
        <v>985</v>
      </c>
      <c r="M279" s="169">
        <v>1.08E-151</v>
      </c>
      <c r="N279" s="15" t="s">
        <v>5</v>
      </c>
      <c r="O279" s="15" t="s">
        <v>984</v>
      </c>
      <c r="P279" s="15" t="s">
        <v>12</v>
      </c>
      <c r="Q279" s="15">
        <v>1.1999999999999999E-3</v>
      </c>
      <c r="R279" s="15">
        <v>1027</v>
      </c>
      <c r="S279" s="15" t="s">
        <v>2682</v>
      </c>
      <c r="T279" s="15">
        <v>10</v>
      </c>
      <c r="U279" s="15" t="s">
        <v>156</v>
      </c>
      <c r="V279" s="15" t="s">
        <v>6165</v>
      </c>
      <c r="W279" s="15" t="s">
        <v>5980</v>
      </c>
      <c r="X279" s="15">
        <v>4</v>
      </c>
      <c r="Y279" s="15" t="s">
        <v>3149</v>
      </c>
      <c r="Z279" s="169">
        <v>9.9999999999999995E-144</v>
      </c>
      <c r="AA279" s="15" t="s">
        <v>2342</v>
      </c>
      <c r="AB279" s="15" t="s">
        <v>23</v>
      </c>
      <c r="AC279" s="15" t="s">
        <v>23</v>
      </c>
      <c r="AD279" s="15" t="s">
        <v>23</v>
      </c>
      <c r="AE279" s="15" t="s">
        <v>23</v>
      </c>
      <c r="AF279" s="15" t="s">
        <v>23</v>
      </c>
      <c r="AG279" s="15" t="s">
        <v>23</v>
      </c>
      <c r="AH279" s="15" t="s">
        <v>23</v>
      </c>
      <c r="AI279" s="15" t="s">
        <v>23</v>
      </c>
      <c r="AJ279" s="15" t="s">
        <v>23</v>
      </c>
      <c r="AK279" s="15" t="s">
        <v>6575</v>
      </c>
      <c r="AL279" s="15" t="s">
        <v>2683</v>
      </c>
      <c r="AM279" s="15" t="s">
        <v>2343</v>
      </c>
      <c r="AN279" s="15" t="s">
        <v>23</v>
      </c>
      <c r="AO279" s="15" t="s">
        <v>23</v>
      </c>
    </row>
    <row r="280" spans="1:41">
      <c r="A280" s="15" t="s">
        <v>965</v>
      </c>
      <c r="B280" s="15" t="s">
        <v>5939</v>
      </c>
      <c r="C280" s="15" t="s">
        <v>50</v>
      </c>
      <c r="D280" s="15" t="s">
        <v>4</v>
      </c>
      <c r="E280" s="15" t="s">
        <v>966</v>
      </c>
      <c r="F280" s="15">
        <v>9</v>
      </c>
      <c r="G280" s="15">
        <v>133155928</v>
      </c>
      <c r="H280" s="15" t="s">
        <v>8</v>
      </c>
      <c r="I280" s="15" t="s">
        <v>7</v>
      </c>
      <c r="J280" s="15" t="s">
        <v>9</v>
      </c>
      <c r="K280" s="15" t="s">
        <v>967</v>
      </c>
      <c r="L280" s="15" t="s">
        <v>969</v>
      </c>
      <c r="M280" s="169">
        <v>5.5800000000000002E-43</v>
      </c>
      <c r="N280" s="15" t="s">
        <v>16</v>
      </c>
      <c r="O280" s="15" t="s">
        <v>968</v>
      </c>
      <c r="P280" s="15" t="s">
        <v>12</v>
      </c>
      <c r="Q280" s="15">
        <v>5.1999999999999998E-3</v>
      </c>
      <c r="R280" s="15">
        <v>4248</v>
      </c>
      <c r="S280" s="15" t="s">
        <v>2684</v>
      </c>
      <c r="T280" s="15">
        <v>2</v>
      </c>
      <c r="U280" s="15" t="s">
        <v>87</v>
      </c>
      <c r="V280" s="15" t="s">
        <v>5939</v>
      </c>
      <c r="W280" s="15" t="s">
        <v>23</v>
      </c>
      <c r="X280" s="15">
        <v>1</v>
      </c>
      <c r="Y280" s="15" t="s">
        <v>8130</v>
      </c>
      <c r="Z280" s="15">
        <v>0.441</v>
      </c>
      <c r="AA280" s="15" t="s">
        <v>2343</v>
      </c>
      <c r="AB280" s="15" t="s">
        <v>6529</v>
      </c>
      <c r="AC280" s="15">
        <v>108268</v>
      </c>
      <c r="AD280" s="15" t="s">
        <v>23</v>
      </c>
      <c r="AE280" s="15">
        <v>-0.17749100000000001</v>
      </c>
      <c r="AF280" s="15">
        <v>2.8197E-2</v>
      </c>
      <c r="AG280" s="169">
        <v>3.0800000000000002E-10</v>
      </c>
      <c r="AH280" s="15">
        <v>1111</v>
      </c>
      <c r="AI280" s="15" t="s">
        <v>2342</v>
      </c>
      <c r="AJ280" s="15">
        <v>1</v>
      </c>
      <c r="AK280" s="15" t="s">
        <v>6530</v>
      </c>
      <c r="AL280" s="15" t="s">
        <v>23</v>
      </c>
      <c r="AM280" s="15" t="s">
        <v>2343</v>
      </c>
      <c r="AN280" s="15" t="s">
        <v>23</v>
      </c>
      <c r="AO280" s="15" t="s">
        <v>23</v>
      </c>
    </row>
    <row r="281" spans="1:41">
      <c r="A281" s="15" t="s">
        <v>698</v>
      </c>
      <c r="B281" s="15" t="s">
        <v>6166</v>
      </c>
      <c r="C281" s="15" t="s">
        <v>335</v>
      </c>
      <c r="D281" s="15" t="s">
        <v>4</v>
      </c>
      <c r="E281" s="15" t="s">
        <v>699</v>
      </c>
      <c r="F281" s="15">
        <v>9</v>
      </c>
      <c r="G281" s="15">
        <v>133636634</v>
      </c>
      <c r="H281" s="15" t="s">
        <v>108</v>
      </c>
      <c r="I281" s="15" t="s">
        <v>7</v>
      </c>
      <c r="J281" s="15" t="s">
        <v>9</v>
      </c>
      <c r="K281" s="15" t="s">
        <v>700</v>
      </c>
      <c r="L281" s="15" t="s">
        <v>702</v>
      </c>
      <c r="M281" s="169">
        <v>5.4799999999999997E-14</v>
      </c>
      <c r="N281" s="15" t="s">
        <v>16</v>
      </c>
      <c r="O281" s="15" t="s">
        <v>701</v>
      </c>
      <c r="P281" s="15" t="s">
        <v>12</v>
      </c>
      <c r="Q281" s="15">
        <v>4.5999999999999999E-3</v>
      </c>
      <c r="R281" s="15">
        <v>3732</v>
      </c>
      <c r="S281" s="15" t="s">
        <v>699</v>
      </c>
      <c r="T281" s="15">
        <v>1</v>
      </c>
      <c r="U281" s="15" t="s">
        <v>16</v>
      </c>
      <c r="V281" s="15" t="s">
        <v>6166</v>
      </c>
      <c r="W281" s="15" t="s">
        <v>23</v>
      </c>
      <c r="X281" s="15">
        <v>1</v>
      </c>
      <c r="Y281" s="15" t="s">
        <v>3113</v>
      </c>
      <c r="Z281" s="169">
        <v>1.1E-14</v>
      </c>
      <c r="AA281" s="15" t="s">
        <v>2342</v>
      </c>
      <c r="AB281" s="15" t="s">
        <v>6622</v>
      </c>
      <c r="AC281" s="15">
        <v>121659</v>
      </c>
      <c r="AD281" s="15" t="s">
        <v>23</v>
      </c>
      <c r="AE281" s="15">
        <v>-3.5625799999999999E-2</v>
      </c>
      <c r="AF281" s="15">
        <v>2.7283200000000001E-2</v>
      </c>
      <c r="AG281" s="15">
        <v>0.19162899999999999</v>
      </c>
      <c r="AH281" s="15">
        <v>1072</v>
      </c>
      <c r="AI281" s="15" t="s">
        <v>2342</v>
      </c>
      <c r="AJ281" s="15">
        <v>0.9718</v>
      </c>
      <c r="AK281" s="15" t="s">
        <v>6623</v>
      </c>
      <c r="AL281" s="15" t="s">
        <v>2554</v>
      </c>
      <c r="AM281" s="15" t="s">
        <v>2343</v>
      </c>
      <c r="AN281" s="15" t="s">
        <v>23</v>
      </c>
      <c r="AO281" s="15" t="s">
        <v>23</v>
      </c>
    </row>
    <row r="282" spans="1:41">
      <c r="A282" s="15" t="s">
        <v>1469</v>
      </c>
      <c r="B282" s="15" t="s">
        <v>6017</v>
      </c>
      <c r="C282" s="15" t="s">
        <v>7141</v>
      </c>
      <c r="D282" s="15" t="s">
        <v>4</v>
      </c>
      <c r="E282" s="15" t="s">
        <v>1470</v>
      </c>
      <c r="F282" s="15">
        <v>9</v>
      </c>
      <c r="G282" s="15">
        <v>136496196</v>
      </c>
      <c r="H282" s="15" t="s">
        <v>1076</v>
      </c>
      <c r="I282" s="15" t="s">
        <v>7</v>
      </c>
      <c r="J282" s="15" t="s">
        <v>17</v>
      </c>
      <c r="K282" s="15" t="s">
        <v>1471</v>
      </c>
      <c r="L282" s="15" t="s">
        <v>1473</v>
      </c>
      <c r="M282" s="169">
        <v>3.37E-49</v>
      </c>
      <c r="N282" s="15" t="s">
        <v>5</v>
      </c>
      <c r="O282" s="15" t="s">
        <v>1472</v>
      </c>
      <c r="P282" s="15" t="s">
        <v>12</v>
      </c>
      <c r="Q282" s="169">
        <v>2.4000000000000001E-5</v>
      </c>
      <c r="R282" s="15">
        <v>20</v>
      </c>
      <c r="S282" s="15" t="s">
        <v>1474</v>
      </c>
      <c r="T282" s="15">
        <v>4</v>
      </c>
      <c r="U282" s="15" t="s">
        <v>199</v>
      </c>
      <c r="V282" s="15" t="s">
        <v>7184</v>
      </c>
      <c r="W282" s="15" t="s">
        <v>6167</v>
      </c>
      <c r="X282" s="15">
        <v>9</v>
      </c>
      <c r="Y282" s="15" t="s">
        <v>3219</v>
      </c>
      <c r="Z282" s="169">
        <v>1.2999999999999999E-45</v>
      </c>
      <c r="AA282" s="15" t="s">
        <v>2342</v>
      </c>
      <c r="AB282" s="15" t="s">
        <v>23</v>
      </c>
      <c r="AC282" s="15" t="s">
        <v>23</v>
      </c>
      <c r="AD282" s="15" t="s">
        <v>23</v>
      </c>
      <c r="AE282" s="15" t="s">
        <v>23</v>
      </c>
      <c r="AF282" s="15" t="s">
        <v>23</v>
      </c>
      <c r="AG282" s="15" t="s">
        <v>23</v>
      </c>
      <c r="AH282" s="15" t="s">
        <v>23</v>
      </c>
      <c r="AI282" s="15" t="s">
        <v>23</v>
      </c>
      <c r="AJ282" s="15" t="s">
        <v>23</v>
      </c>
      <c r="AK282" s="15" t="s">
        <v>6679</v>
      </c>
      <c r="AL282" s="15" t="s">
        <v>23</v>
      </c>
      <c r="AM282" s="15" t="s">
        <v>2343</v>
      </c>
      <c r="AN282" s="15" t="s">
        <v>23</v>
      </c>
      <c r="AO282" s="15" t="s">
        <v>23</v>
      </c>
    </row>
    <row r="283" spans="1:41">
      <c r="A283" s="15" t="s">
        <v>1931</v>
      </c>
      <c r="B283" s="15" t="s">
        <v>5930</v>
      </c>
      <c r="C283" s="15" t="s">
        <v>330</v>
      </c>
      <c r="D283" s="15" t="s">
        <v>4</v>
      </c>
      <c r="E283" s="15" t="s">
        <v>28</v>
      </c>
      <c r="F283" s="15">
        <v>9</v>
      </c>
      <c r="G283" s="15">
        <v>137231702</v>
      </c>
      <c r="H283" s="15" t="s">
        <v>21</v>
      </c>
      <c r="I283" s="15" t="s">
        <v>28</v>
      </c>
      <c r="J283" s="15" t="s">
        <v>22</v>
      </c>
      <c r="K283" s="15" t="s">
        <v>23</v>
      </c>
      <c r="L283" s="15" t="s">
        <v>370</v>
      </c>
      <c r="M283" s="169">
        <v>1.48E-43</v>
      </c>
      <c r="N283" s="15" t="s">
        <v>5</v>
      </c>
      <c r="O283" s="15" t="s">
        <v>1932</v>
      </c>
      <c r="P283" s="15" t="s">
        <v>12</v>
      </c>
      <c r="Q283" s="15">
        <v>4.3E-3</v>
      </c>
      <c r="R283" s="15">
        <v>3540</v>
      </c>
      <c r="S283" s="15" t="s">
        <v>2685</v>
      </c>
      <c r="T283" s="15">
        <v>7</v>
      </c>
      <c r="U283" s="15" t="s">
        <v>80</v>
      </c>
      <c r="V283" s="15" t="s">
        <v>6069</v>
      </c>
      <c r="W283" s="15" t="s">
        <v>6168</v>
      </c>
      <c r="X283" s="15">
        <v>4</v>
      </c>
      <c r="Y283" s="15" t="s">
        <v>3249</v>
      </c>
      <c r="Z283" s="169">
        <v>8.6000000000000002E-42</v>
      </c>
      <c r="AA283" s="15" t="s">
        <v>2342</v>
      </c>
      <c r="AB283" s="15" t="s">
        <v>23</v>
      </c>
      <c r="AC283" s="15" t="s">
        <v>23</v>
      </c>
      <c r="AD283" s="15" t="s">
        <v>23</v>
      </c>
      <c r="AE283" s="15" t="s">
        <v>23</v>
      </c>
      <c r="AF283" s="15" t="s">
        <v>23</v>
      </c>
      <c r="AG283" s="15" t="s">
        <v>23</v>
      </c>
      <c r="AH283" s="15" t="s">
        <v>23</v>
      </c>
      <c r="AI283" s="15" t="s">
        <v>23</v>
      </c>
      <c r="AJ283" s="15" t="s">
        <v>23</v>
      </c>
      <c r="AK283" s="15" t="s">
        <v>6578</v>
      </c>
      <c r="AL283" s="15" t="s">
        <v>2686</v>
      </c>
      <c r="AM283" s="15" t="s">
        <v>2343</v>
      </c>
      <c r="AN283" s="15" t="s">
        <v>23</v>
      </c>
      <c r="AO283" s="15" t="s">
        <v>23</v>
      </c>
    </row>
    <row r="284" spans="1:41">
      <c r="A284" s="15" t="s">
        <v>669</v>
      </c>
      <c r="B284" s="15" t="s">
        <v>6037</v>
      </c>
      <c r="C284" s="15" t="s">
        <v>590</v>
      </c>
      <c r="D284" s="15" t="s">
        <v>4</v>
      </c>
      <c r="E284" s="15" t="s">
        <v>34</v>
      </c>
      <c r="F284" s="15">
        <v>10</v>
      </c>
      <c r="G284" s="15">
        <v>16824974</v>
      </c>
      <c r="H284" s="15" t="s">
        <v>21</v>
      </c>
      <c r="I284" s="15" t="s">
        <v>34</v>
      </c>
      <c r="J284" s="15" t="s">
        <v>22</v>
      </c>
      <c r="K284" s="15" t="s">
        <v>23</v>
      </c>
      <c r="L284" s="15" t="s">
        <v>671</v>
      </c>
      <c r="M284" s="169">
        <v>1.9800000000000001E-37</v>
      </c>
      <c r="N284" s="15" t="s">
        <v>5</v>
      </c>
      <c r="O284" s="15" t="s">
        <v>670</v>
      </c>
      <c r="P284" s="15" t="s">
        <v>12</v>
      </c>
      <c r="Q284" s="15">
        <v>0.01</v>
      </c>
      <c r="R284" s="15">
        <v>2595</v>
      </c>
      <c r="S284" s="15" t="s">
        <v>2687</v>
      </c>
      <c r="T284" s="15">
        <v>5</v>
      </c>
      <c r="U284" s="15" t="s">
        <v>249</v>
      </c>
      <c r="V284" s="15" t="s">
        <v>23</v>
      </c>
      <c r="W284" s="15" t="s">
        <v>6169</v>
      </c>
      <c r="X284" s="15">
        <v>2</v>
      </c>
      <c r="Y284" s="15" t="s">
        <v>3107</v>
      </c>
      <c r="Z284" s="169">
        <v>4.5000000000000001E-38</v>
      </c>
      <c r="AA284" s="15" t="s">
        <v>2342</v>
      </c>
      <c r="AB284" s="15" t="s">
        <v>23</v>
      </c>
      <c r="AC284" s="15" t="s">
        <v>23</v>
      </c>
      <c r="AD284" s="15" t="s">
        <v>23</v>
      </c>
      <c r="AE284" s="15" t="s">
        <v>23</v>
      </c>
      <c r="AF284" s="15" t="s">
        <v>23</v>
      </c>
      <c r="AG284" s="15" t="s">
        <v>23</v>
      </c>
      <c r="AH284" s="15" t="s">
        <v>23</v>
      </c>
      <c r="AI284" s="15" t="s">
        <v>23</v>
      </c>
      <c r="AJ284" s="15" t="s">
        <v>23</v>
      </c>
      <c r="AK284" s="15" t="s">
        <v>6605</v>
      </c>
      <c r="AL284" s="15" t="s">
        <v>2688</v>
      </c>
      <c r="AM284" s="15" t="s">
        <v>2343</v>
      </c>
      <c r="AN284" s="15" t="s">
        <v>23</v>
      </c>
      <c r="AO284" s="15" t="s">
        <v>23</v>
      </c>
    </row>
    <row r="285" spans="1:41">
      <c r="A285" s="15" t="s">
        <v>2113</v>
      </c>
      <c r="B285" s="15" t="s">
        <v>5994</v>
      </c>
      <c r="C285" s="15" t="s">
        <v>56</v>
      </c>
      <c r="D285" s="15" t="s">
        <v>4</v>
      </c>
      <c r="E285" s="15" t="s">
        <v>2114</v>
      </c>
      <c r="F285" s="15">
        <v>10</v>
      </c>
      <c r="G285" s="15">
        <v>17796275</v>
      </c>
      <c r="H285" s="15" t="s">
        <v>7</v>
      </c>
      <c r="I285" s="15" t="s">
        <v>8</v>
      </c>
      <c r="J285" s="15" t="s">
        <v>9</v>
      </c>
      <c r="K285" s="15" t="s">
        <v>2115</v>
      </c>
      <c r="L285" s="15" t="s">
        <v>2117</v>
      </c>
      <c r="M285" s="169">
        <v>2.8599999999999999E-39</v>
      </c>
      <c r="N285" s="15" t="s">
        <v>16</v>
      </c>
      <c r="O285" s="15" t="s">
        <v>2116</v>
      </c>
      <c r="P285" s="15" t="s">
        <v>12</v>
      </c>
      <c r="Q285" s="15">
        <v>9.4999999999999998E-3</v>
      </c>
      <c r="R285" s="15">
        <v>7767</v>
      </c>
      <c r="S285" s="15" t="s">
        <v>2118</v>
      </c>
      <c r="T285" s="15">
        <v>2</v>
      </c>
      <c r="U285" s="15" t="s">
        <v>2119</v>
      </c>
      <c r="V285" s="15" t="s">
        <v>5994</v>
      </c>
      <c r="W285" s="15" t="s">
        <v>23</v>
      </c>
      <c r="X285" s="15">
        <v>1</v>
      </c>
      <c r="Y285" s="15" t="s">
        <v>8240</v>
      </c>
      <c r="Z285" s="169">
        <v>5.5999999999999999E-3</v>
      </c>
      <c r="AA285" s="15" t="s">
        <v>2343</v>
      </c>
      <c r="AB285" s="15" t="s">
        <v>6568</v>
      </c>
      <c r="AC285" s="15">
        <v>108635</v>
      </c>
      <c r="AD285" s="15" t="s">
        <v>23</v>
      </c>
      <c r="AE285" s="15">
        <v>-0.17355499999999999</v>
      </c>
      <c r="AF285" s="15">
        <v>2.2663800000000001E-2</v>
      </c>
      <c r="AG285" s="169">
        <v>1.89E-14</v>
      </c>
      <c r="AH285" s="15">
        <v>1650</v>
      </c>
      <c r="AI285" s="15" t="s">
        <v>2342</v>
      </c>
      <c r="AJ285" s="15">
        <v>1</v>
      </c>
      <c r="AK285" s="15" t="s">
        <v>6569</v>
      </c>
      <c r="AL285" s="15" t="s">
        <v>2358</v>
      </c>
      <c r="AM285" s="15" t="s">
        <v>2343</v>
      </c>
      <c r="AN285" s="15" t="s">
        <v>23</v>
      </c>
      <c r="AO285" s="15" t="s">
        <v>23</v>
      </c>
    </row>
    <row r="286" spans="1:41">
      <c r="A286" s="258">
        <v>44263</v>
      </c>
      <c r="B286" s="15" t="s">
        <v>6058</v>
      </c>
      <c r="C286" s="15" t="s">
        <v>7148</v>
      </c>
      <c r="D286" s="15" t="s">
        <v>4</v>
      </c>
      <c r="E286" s="15" t="s">
        <v>20</v>
      </c>
      <c r="F286" s="15">
        <v>10</v>
      </c>
      <c r="G286" s="15">
        <v>45458238</v>
      </c>
      <c r="H286" s="15" t="s">
        <v>21</v>
      </c>
      <c r="I286" s="15" t="s">
        <v>20</v>
      </c>
      <c r="J286" s="15" t="s">
        <v>22</v>
      </c>
      <c r="K286" s="15" t="s">
        <v>23</v>
      </c>
      <c r="L286" s="15" t="s">
        <v>65</v>
      </c>
      <c r="M286" s="169">
        <v>1.11E-16</v>
      </c>
      <c r="N286" s="15" t="s">
        <v>5</v>
      </c>
      <c r="O286" s="15" t="s">
        <v>1320</v>
      </c>
      <c r="P286" s="15" t="s">
        <v>12</v>
      </c>
      <c r="Q286" s="15">
        <v>6.3000000000000003E-4</v>
      </c>
      <c r="R286" s="15">
        <v>532</v>
      </c>
      <c r="S286" s="15" t="s">
        <v>20</v>
      </c>
      <c r="T286" s="15">
        <v>1</v>
      </c>
      <c r="U286" s="15" t="s">
        <v>5</v>
      </c>
      <c r="V286" s="15" t="s">
        <v>23</v>
      </c>
      <c r="W286" s="15" t="s">
        <v>6170</v>
      </c>
      <c r="X286" s="15">
        <v>2</v>
      </c>
      <c r="Y286" s="15" t="s">
        <v>8044</v>
      </c>
      <c r="Z286" s="169">
        <v>1.6000000000000001E-14</v>
      </c>
      <c r="AA286" s="15" t="s">
        <v>2342</v>
      </c>
      <c r="AB286" s="15" t="s">
        <v>6541</v>
      </c>
      <c r="AC286" s="15">
        <v>115121</v>
      </c>
      <c r="AD286" s="15" t="s">
        <v>23</v>
      </c>
      <c r="AE286" s="15">
        <v>0.21379400000000001</v>
      </c>
      <c r="AF286" s="15">
        <v>8.8978799999999997E-2</v>
      </c>
      <c r="AG286" s="15">
        <v>1.6272100000000001E-2</v>
      </c>
      <c r="AH286" s="15">
        <v>104</v>
      </c>
      <c r="AI286" s="15" t="s">
        <v>2342</v>
      </c>
      <c r="AJ286" s="15">
        <v>0.95530000000000004</v>
      </c>
      <c r="AK286" s="15" t="s">
        <v>6542</v>
      </c>
      <c r="AL286" s="15" t="s">
        <v>23</v>
      </c>
      <c r="AM286" s="15" t="s">
        <v>2343</v>
      </c>
      <c r="AN286" s="15" t="s">
        <v>23</v>
      </c>
      <c r="AO286" s="15" t="s">
        <v>23</v>
      </c>
    </row>
    <row r="287" spans="1:41">
      <c r="A287" s="15" t="s">
        <v>844</v>
      </c>
      <c r="B287" s="15" t="s">
        <v>6000</v>
      </c>
      <c r="C287" s="15" t="s">
        <v>7137</v>
      </c>
      <c r="D287" s="15" t="s">
        <v>4</v>
      </c>
      <c r="E287" s="15" t="s">
        <v>845</v>
      </c>
      <c r="F287" s="15">
        <v>10</v>
      </c>
      <c r="G287" s="15">
        <v>45750790</v>
      </c>
      <c r="H287" s="15" t="s">
        <v>108</v>
      </c>
      <c r="I287" s="15" t="s">
        <v>75</v>
      </c>
      <c r="J287" s="15" t="s">
        <v>9</v>
      </c>
      <c r="K287" s="15" t="s">
        <v>846</v>
      </c>
      <c r="L287" s="15" t="s">
        <v>848</v>
      </c>
      <c r="M287" s="169">
        <v>2E-19</v>
      </c>
      <c r="N287" s="15" t="s">
        <v>5</v>
      </c>
      <c r="O287" s="15" t="s">
        <v>847</v>
      </c>
      <c r="P287" s="15" t="s">
        <v>12</v>
      </c>
      <c r="Q287" s="15">
        <v>9.1999999999999998E-3</v>
      </c>
      <c r="R287" s="15">
        <v>7676</v>
      </c>
      <c r="S287" s="15" t="s">
        <v>849</v>
      </c>
      <c r="T287" s="15">
        <v>2</v>
      </c>
      <c r="U287" s="15" t="s">
        <v>15</v>
      </c>
      <c r="V287" s="15" t="s">
        <v>23</v>
      </c>
      <c r="W287" s="15" t="s">
        <v>6002</v>
      </c>
      <c r="X287" s="15">
        <v>2</v>
      </c>
      <c r="Y287" s="15" t="s">
        <v>8119</v>
      </c>
      <c r="Z287" s="15">
        <v>0.27300000000000002</v>
      </c>
      <c r="AA287" s="15" t="s">
        <v>2343</v>
      </c>
      <c r="AB287" s="15" t="s">
        <v>6527</v>
      </c>
      <c r="AC287" s="15">
        <v>114860</v>
      </c>
      <c r="AD287" s="15" t="s">
        <v>23</v>
      </c>
      <c r="AE287" s="15">
        <v>8.0389100000000005E-2</v>
      </c>
      <c r="AF287" s="15">
        <v>2.00901E-2</v>
      </c>
      <c r="AG287" s="169">
        <v>6.3E-5</v>
      </c>
      <c r="AH287" s="15">
        <v>1991</v>
      </c>
      <c r="AI287" s="15" t="s">
        <v>2342</v>
      </c>
      <c r="AJ287" s="15">
        <v>0.99470000000000003</v>
      </c>
      <c r="AK287" s="15" t="s">
        <v>6528</v>
      </c>
      <c r="AL287" s="15" t="s">
        <v>23</v>
      </c>
      <c r="AM287" s="15" t="s">
        <v>2343</v>
      </c>
      <c r="AN287" s="15" t="s">
        <v>23</v>
      </c>
      <c r="AO287" s="15" t="s">
        <v>23</v>
      </c>
    </row>
    <row r="288" spans="1:41">
      <c r="A288" s="15" t="s">
        <v>2</v>
      </c>
      <c r="B288" s="15" t="s">
        <v>5955</v>
      </c>
      <c r="C288" s="15" t="s">
        <v>3</v>
      </c>
      <c r="D288" s="15" t="s">
        <v>4</v>
      </c>
      <c r="E288" s="15" t="s">
        <v>6</v>
      </c>
      <c r="F288" s="15">
        <v>10</v>
      </c>
      <c r="G288" s="15">
        <v>50814012</v>
      </c>
      <c r="H288" s="15" t="s">
        <v>7</v>
      </c>
      <c r="I288" s="15" t="s">
        <v>8</v>
      </c>
      <c r="J288" s="15" t="s">
        <v>9</v>
      </c>
      <c r="K288" s="15" t="s">
        <v>10</v>
      </c>
      <c r="L288" s="15" t="s">
        <v>13</v>
      </c>
      <c r="M288" s="169">
        <v>1.6700000000000002E-27</v>
      </c>
      <c r="N288" s="15" t="s">
        <v>5</v>
      </c>
      <c r="O288" s="15" t="s">
        <v>11</v>
      </c>
      <c r="P288" s="15" t="s">
        <v>12</v>
      </c>
      <c r="Q288" s="15">
        <v>0.01</v>
      </c>
      <c r="R288" s="15">
        <v>8197</v>
      </c>
      <c r="S288" s="15" t="s">
        <v>14</v>
      </c>
      <c r="T288" s="15">
        <v>2</v>
      </c>
      <c r="U288" s="15" t="s">
        <v>15</v>
      </c>
      <c r="V288" s="15" t="s">
        <v>23</v>
      </c>
      <c r="W288" s="15" t="s">
        <v>6171</v>
      </c>
      <c r="X288" s="15">
        <v>3</v>
      </c>
      <c r="Y288" s="15" t="s">
        <v>3025</v>
      </c>
      <c r="Z288" s="169">
        <v>5.2000000000000001E-18</v>
      </c>
      <c r="AA288" s="15" t="s">
        <v>2342</v>
      </c>
      <c r="AB288" s="15" t="s">
        <v>6520</v>
      </c>
      <c r="AC288" s="15">
        <v>93219</v>
      </c>
      <c r="AD288" s="15" t="s">
        <v>23</v>
      </c>
      <c r="AE288" s="15">
        <v>8.5924799999999996E-2</v>
      </c>
      <c r="AF288" s="15">
        <v>2.2825499999999999E-2</v>
      </c>
      <c r="AG288" s="15">
        <v>1.66937E-4</v>
      </c>
      <c r="AH288" s="15">
        <v>1635</v>
      </c>
      <c r="AI288" s="15" t="s">
        <v>2342</v>
      </c>
      <c r="AJ288" s="15">
        <v>0.99729999999999996</v>
      </c>
      <c r="AK288" s="15" t="s">
        <v>6521</v>
      </c>
      <c r="AL288" s="15" t="s">
        <v>2689</v>
      </c>
      <c r="AM288" s="15" t="s">
        <v>2343</v>
      </c>
      <c r="AN288" s="15" t="s">
        <v>23</v>
      </c>
      <c r="AO288" s="15" t="s">
        <v>23</v>
      </c>
    </row>
    <row r="289" spans="1:41">
      <c r="A289" s="15" t="s">
        <v>734</v>
      </c>
      <c r="B289" s="15" t="s">
        <v>6023</v>
      </c>
      <c r="C289" s="15" t="s">
        <v>514</v>
      </c>
      <c r="D289" s="15" t="s">
        <v>4</v>
      </c>
      <c r="E289" s="15" t="s">
        <v>735</v>
      </c>
      <c r="F289" s="15">
        <v>10</v>
      </c>
      <c r="G289" s="15">
        <v>52315038</v>
      </c>
      <c r="H289" s="15" t="s">
        <v>108</v>
      </c>
      <c r="I289" s="15" t="s">
        <v>8</v>
      </c>
      <c r="J289" s="15" t="s">
        <v>9</v>
      </c>
      <c r="K289" s="15" t="s">
        <v>736</v>
      </c>
      <c r="L289" s="15" t="s">
        <v>738</v>
      </c>
      <c r="M289" s="169">
        <v>2.36E-12</v>
      </c>
      <c r="N289" s="15" t="s">
        <v>16</v>
      </c>
      <c r="O289" s="15" t="s">
        <v>737</v>
      </c>
      <c r="P289" s="15" t="s">
        <v>12</v>
      </c>
      <c r="Q289" s="15">
        <v>3.3E-3</v>
      </c>
      <c r="R289" s="15">
        <v>2863</v>
      </c>
      <c r="S289" s="15" t="s">
        <v>739</v>
      </c>
      <c r="T289" s="15">
        <v>2</v>
      </c>
      <c r="U289" s="15" t="s">
        <v>87</v>
      </c>
      <c r="V289" s="15" t="s">
        <v>6023</v>
      </c>
      <c r="W289" s="15" t="s">
        <v>23</v>
      </c>
      <c r="X289" s="15">
        <v>1</v>
      </c>
      <c r="Y289" s="15" t="s">
        <v>8109</v>
      </c>
      <c r="Z289" s="169">
        <v>3.3000000000000001E-12</v>
      </c>
      <c r="AA289" s="15" t="s">
        <v>2342</v>
      </c>
      <c r="AB289" s="15" t="s">
        <v>23</v>
      </c>
      <c r="AC289" s="15" t="s">
        <v>23</v>
      </c>
      <c r="AD289" s="15" t="s">
        <v>23</v>
      </c>
      <c r="AE289" s="15" t="s">
        <v>23</v>
      </c>
      <c r="AF289" s="15" t="s">
        <v>23</v>
      </c>
      <c r="AG289" s="15" t="s">
        <v>23</v>
      </c>
      <c r="AH289" s="15" t="s">
        <v>23</v>
      </c>
      <c r="AI289" s="15" t="s">
        <v>23</v>
      </c>
      <c r="AJ289" s="15" t="s">
        <v>23</v>
      </c>
      <c r="AK289" s="15" t="s">
        <v>6626</v>
      </c>
      <c r="AL289" s="15" t="s">
        <v>2349</v>
      </c>
      <c r="AM289" s="15" t="s">
        <v>2343</v>
      </c>
      <c r="AN289" s="15" t="s">
        <v>23</v>
      </c>
      <c r="AO289" s="15" t="s">
        <v>23</v>
      </c>
    </row>
    <row r="290" spans="1:41">
      <c r="A290" s="15" t="s">
        <v>1211</v>
      </c>
      <c r="B290" s="15" t="s">
        <v>5951</v>
      </c>
      <c r="C290" s="15" t="s">
        <v>7131</v>
      </c>
      <c r="D290" s="15" t="s">
        <v>4</v>
      </c>
      <c r="E290" s="15" t="s">
        <v>1212</v>
      </c>
      <c r="F290" s="15">
        <v>10</v>
      </c>
      <c r="G290" s="15">
        <v>63168077</v>
      </c>
      <c r="H290" s="15" t="s">
        <v>7</v>
      </c>
      <c r="I290" s="15" t="s">
        <v>8</v>
      </c>
      <c r="J290" s="15" t="s">
        <v>9</v>
      </c>
      <c r="K290" s="15" t="s">
        <v>1213</v>
      </c>
      <c r="L290" s="15" t="s">
        <v>1215</v>
      </c>
      <c r="M290" s="169">
        <v>3.0400000000000002E-13</v>
      </c>
      <c r="N290" s="15" t="s">
        <v>5</v>
      </c>
      <c r="O290" s="15" t="s">
        <v>1214</v>
      </c>
      <c r="P290" s="15" t="s">
        <v>12</v>
      </c>
      <c r="Q290" s="15">
        <v>9.4000000000000004E-3</v>
      </c>
      <c r="R290" s="15">
        <v>7893</v>
      </c>
      <c r="S290" s="15" t="s">
        <v>1212</v>
      </c>
      <c r="T290" s="15">
        <v>1</v>
      </c>
      <c r="U290" s="15" t="s">
        <v>5</v>
      </c>
      <c r="V290" s="15" t="s">
        <v>23</v>
      </c>
      <c r="W290" s="15" t="s">
        <v>5951</v>
      </c>
      <c r="X290" s="15">
        <v>1</v>
      </c>
      <c r="Y290" s="15" t="s">
        <v>8151</v>
      </c>
      <c r="Z290" s="15">
        <v>9.1200000000000003E-2</v>
      </c>
      <c r="AA290" s="15" t="s">
        <v>2343</v>
      </c>
      <c r="AB290" s="15" t="s">
        <v>23</v>
      </c>
      <c r="AC290" s="15" t="s">
        <v>23</v>
      </c>
      <c r="AD290" s="15" t="s">
        <v>23</v>
      </c>
      <c r="AE290" s="15" t="s">
        <v>23</v>
      </c>
      <c r="AF290" s="15" t="s">
        <v>23</v>
      </c>
      <c r="AG290" s="15" t="s">
        <v>23</v>
      </c>
      <c r="AH290" s="15" t="s">
        <v>23</v>
      </c>
      <c r="AI290" s="15" t="s">
        <v>23</v>
      </c>
      <c r="AJ290" s="15" t="s">
        <v>23</v>
      </c>
      <c r="AK290" s="15" t="s">
        <v>6575</v>
      </c>
      <c r="AL290" s="15" t="s">
        <v>23</v>
      </c>
      <c r="AM290" s="15" t="s">
        <v>2343</v>
      </c>
      <c r="AN290" s="15" t="s">
        <v>23</v>
      </c>
      <c r="AO290" s="15" t="s">
        <v>23</v>
      </c>
    </row>
    <row r="291" spans="1:41">
      <c r="A291" s="15" t="s">
        <v>2069</v>
      </c>
      <c r="B291" s="15" t="s">
        <v>5964</v>
      </c>
      <c r="C291" s="15" t="s">
        <v>41</v>
      </c>
      <c r="D291" s="15" t="s">
        <v>4</v>
      </c>
      <c r="E291" s="15" t="s">
        <v>42</v>
      </c>
      <c r="F291" s="15">
        <v>10</v>
      </c>
      <c r="G291" s="15">
        <v>68572338</v>
      </c>
      <c r="H291" s="15" t="s">
        <v>21</v>
      </c>
      <c r="I291" s="15" t="s">
        <v>42</v>
      </c>
      <c r="J291" s="15" t="s">
        <v>22</v>
      </c>
      <c r="K291" s="15" t="s">
        <v>23</v>
      </c>
      <c r="L291" s="15" t="s">
        <v>2071</v>
      </c>
      <c r="M291" s="169">
        <v>2.9200000000000001E-15</v>
      </c>
      <c r="N291" s="15" t="s">
        <v>5</v>
      </c>
      <c r="O291" s="15" t="s">
        <v>2070</v>
      </c>
      <c r="P291" s="15" t="s">
        <v>12</v>
      </c>
      <c r="Q291" s="15">
        <v>2.4000000000000001E-4</v>
      </c>
      <c r="R291" s="15">
        <v>208</v>
      </c>
      <c r="S291" s="15" t="s">
        <v>2690</v>
      </c>
      <c r="T291" s="15">
        <v>8</v>
      </c>
      <c r="U291" s="15" t="s">
        <v>309</v>
      </c>
      <c r="V291" s="15" t="s">
        <v>23</v>
      </c>
      <c r="W291" s="15" t="s">
        <v>5964</v>
      </c>
      <c r="X291" s="15">
        <v>1</v>
      </c>
      <c r="Y291" s="15" t="s">
        <v>5661</v>
      </c>
      <c r="Z291" s="169">
        <v>8.8999999999999996E-12</v>
      </c>
      <c r="AA291" s="15" t="s">
        <v>2342</v>
      </c>
      <c r="AB291" s="15" t="s">
        <v>23</v>
      </c>
      <c r="AC291" s="15" t="s">
        <v>23</v>
      </c>
      <c r="AD291" s="15" t="s">
        <v>23</v>
      </c>
      <c r="AE291" s="15" t="s">
        <v>23</v>
      </c>
      <c r="AF291" s="15" t="s">
        <v>23</v>
      </c>
      <c r="AG291" s="15" t="s">
        <v>23</v>
      </c>
      <c r="AH291" s="15" t="s">
        <v>23</v>
      </c>
      <c r="AI291" s="15" t="s">
        <v>23</v>
      </c>
      <c r="AJ291" s="15" t="s">
        <v>23</v>
      </c>
      <c r="AK291" s="15" t="s">
        <v>6544</v>
      </c>
      <c r="AL291" s="15" t="s">
        <v>23</v>
      </c>
      <c r="AM291" s="15" t="s">
        <v>2343</v>
      </c>
      <c r="AN291" s="15" t="s">
        <v>23</v>
      </c>
      <c r="AO291" s="15" t="s">
        <v>23</v>
      </c>
    </row>
    <row r="292" spans="1:41">
      <c r="A292" s="15" t="s">
        <v>1087</v>
      </c>
      <c r="B292" s="15" t="s">
        <v>5942</v>
      </c>
      <c r="C292" s="15" t="s">
        <v>145</v>
      </c>
      <c r="D292" s="15" t="s">
        <v>4</v>
      </c>
      <c r="E292" s="15" t="s">
        <v>1088</v>
      </c>
      <c r="F292" s="15">
        <v>10</v>
      </c>
      <c r="G292" s="15">
        <v>69261176</v>
      </c>
      <c r="H292" s="15" t="s">
        <v>75</v>
      </c>
      <c r="I292" s="15" t="s">
        <v>108</v>
      </c>
      <c r="J292" s="15" t="s">
        <v>9</v>
      </c>
      <c r="K292" s="15" t="s">
        <v>1089</v>
      </c>
      <c r="L292" s="15" t="s">
        <v>638</v>
      </c>
      <c r="M292" s="169">
        <v>1.8499999999999999E-13</v>
      </c>
      <c r="N292" s="15" t="s">
        <v>16</v>
      </c>
      <c r="O292" s="15" t="s">
        <v>1090</v>
      </c>
      <c r="P292" s="15" t="s">
        <v>12</v>
      </c>
      <c r="Q292" s="15">
        <v>1E-3</v>
      </c>
      <c r="R292" s="15">
        <v>832</v>
      </c>
      <c r="S292" s="15" t="s">
        <v>1088</v>
      </c>
      <c r="T292" s="15">
        <v>1</v>
      </c>
      <c r="U292" s="15" t="s">
        <v>16</v>
      </c>
      <c r="V292" s="15" t="s">
        <v>5942</v>
      </c>
      <c r="W292" s="15" t="s">
        <v>23</v>
      </c>
      <c r="X292" s="15">
        <v>1</v>
      </c>
      <c r="Y292" s="15" t="s">
        <v>8141</v>
      </c>
      <c r="Z292" s="15">
        <v>0.96499999999999997</v>
      </c>
      <c r="AA292" s="15" t="s">
        <v>2343</v>
      </c>
      <c r="AB292" s="15" t="s">
        <v>6561</v>
      </c>
      <c r="AC292" s="15">
        <v>68967</v>
      </c>
      <c r="AD292" s="15" t="s">
        <v>23</v>
      </c>
      <c r="AE292" s="15">
        <v>-4.07099E-2</v>
      </c>
      <c r="AF292" s="15">
        <v>0.107083</v>
      </c>
      <c r="AG292" s="15">
        <v>0.70381899999999997</v>
      </c>
      <c r="AH292" s="15">
        <v>72</v>
      </c>
      <c r="AI292" s="15" t="s">
        <v>2342</v>
      </c>
      <c r="AJ292" s="15">
        <v>0.43659999999999999</v>
      </c>
      <c r="AK292" s="15" t="s">
        <v>6562</v>
      </c>
      <c r="AL292" s="15" t="s">
        <v>2691</v>
      </c>
      <c r="AM292" s="15" t="s">
        <v>2343</v>
      </c>
      <c r="AN292" s="15" t="s">
        <v>23</v>
      </c>
      <c r="AO292" s="15" t="s">
        <v>23</v>
      </c>
    </row>
    <row r="293" spans="1:41">
      <c r="A293" s="15" t="s">
        <v>1084</v>
      </c>
      <c r="B293" s="15" t="s">
        <v>5942</v>
      </c>
      <c r="C293" s="15" t="s">
        <v>145</v>
      </c>
      <c r="D293" s="15" t="s">
        <v>4</v>
      </c>
      <c r="E293" s="15" t="s">
        <v>42</v>
      </c>
      <c r="F293" s="15">
        <v>10</v>
      </c>
      <c r="G293" s="15">
        <v>69288743</v>
      </c>
      <c r="H293" s="15" t="s">
        <v>21</v>
      </c>
      <c r="I293" s="15" t="s">
        <v>42</v>
      </c>
      <c r="J293" s="15" t="s">
        <v>22</v>
      </c>
      <c r="K293" s="15" t="s">
        <v>23</v>
      </c>
      <c r="L293" s="15" t="s">
        <v>1086</v>
      </c>
      <c r="M293" s="169">
        <v>6.0999999999999995E-16</v>
      </c>
      <c r="N293" s="15" t="s">
        <v>16</v>
      </c>
      <c r="O293" s="15" t="s">
        <v>1085</v>
      </c>
      <c r="P293" s="15" t="s">
        <v>12</v>
      </c>
      <c r="Q293" s="15">
        <v>5.2999999999999998E-4</v>
      </c>
      <c r="R293" s="15">
        <v>435</v>
      </c>
      <c r="S293" s="15" t="s">
        <v>2692</v>
      </c>
      <c r="T293" s="15">
        <v>8</v>
      </c>
      <c r="U293" s="15" t="s">
        <v>256</v>
      </c>
      <c r="V293" s="15" t="s">
        <v>5942</v>
      </c>
      <c r="W293" s="15" t="s">
        <v>23</v>
      </c>
      <c r="X293" s="15">
        <v>1</v>
      </c>
      <c r="Y293" s="15" t="s">
        <v>3165</v>
      </c>
      <c r="Z293" s="169">
        <v>9.3000000000000004E-15</v>
      </c>
      <c r="AA293" s="15" t="s">
        <v>2342</v>
      </c>
      <c r="AB293" s="15" t="s">
        <v>6561</v>
      </c>
      <c r="AC293" s="15">
        <v>68967</v>
      </c>
      <c r="AD293" s="15" t="s">
        <v>23</v>
      </c>
      <c r="AE293" s="15">
        <v>-1.02696E-2</v>
      </c>
      <c r="AF293" s="15">
        <v>0.11633599999999999</v>
      </c>
      <c r="AG293" s="15">
        <v>0.92965799999999998</v>
      </c>
      <c r="AH293" s="15">
        <v>61</v>
      </c>
      <c r="AI293" s="15" t="s">
        <v>2342</v>
      </c>
      <c r="AJ293" s="15">
        <v>0.81769999999999998</v>
      </c>
      <c r="AK293" s="15" t="s">
        <v>6562</v>
      </c>
      <c r="AL293" s="15" t="s">
        <v>23</v>
      </c>
      <c r="AM293" s="15" t="s">
        <v>2343</v>
      </c>
      <c r="AN293" s="15" t="s">
        <v>23</v>
      </c>
      <c r="AO293" s="15" t="s">
        <v>23</v>
      </c>
    </row>
    <row r="294" spans="1:41">
      <c r="A294" s="15" t="s">
        <v>549</v>
      </c>
      <c r="B294" s="15" t="s">
        <v>5994</v>
      </c>
      <c r="C294" s="15" t="s">
        <v>56</v>
      </c>
      <c r="D294" s="15" t="s">
        <v>4</v>
      </c>
      <c r="E294" s="15" t="s">
        <v>550</v>
      </c>
      <c r="F294" s="15">
        <v>10</v>
      </c>
      <c r="G294" s="15">
        <v>99330450</v>
      </c>
      <c r="H294" s="15" t="s">
        <v>108</v>
      </c>
      <c r="I294" s="15" t="s">
        <v>75</v>
      </c>
      <c r="J294" s="15" t="s">
        <v>9</v>
      </c>
      <c r="K294" s="15" t="s">
        <v>551</v>
      </c>
      <c r="L294" s="15" t="s">
        <v>553</v>
      </c>
      <c r="M294" s="169">
        <v>6.1400000000000003E-27</v>
      </c>
      <c r="N294" s="15" t="s">
        <v>16</v>
      </c>
      <c r="O294" s="15" t="s">
        <v>552</v>
      </c>
      <c r="P294" s="15" t="s">
        <v>12</v>
      </c>
      <c r="Q294" s="169">
        <v>2.5999999999999998E-5</v>
      </c>
      <c r="R294" s="15">
        <v>21</v>
      </c>
      <c r="S294" s="15" t="s">
        <v>550</v>
      </c>
      <c r="T294" s="15">
        <v>1</v>
      </c>
      <c r="U294" s="15" t="s">
        <v>16</v>
      </c>
      <c r="V294" s="15" t="s">
        <v>5994</v>
      </c>
      <c r="W294" s="15" t="s">
        <v>23</v>
      </c>
      <c r="X294" s="15">
        <v>1</v>
      </c>
      <c r="Y294" s="15" t="s">
        <v>3090</v>
      </c>
      <c r="Z294" s="169">
        <v>9.9999999999999997E-29</v>
      </c>
      <c r="AA294" s="15" t="s">
        <v>2342</v>
      </c>
      <c r="AB294" s="15" t="s">
        <v>23</v>
      </c>
      <c r="AC294" s="15" t="s">
        <v>23</v>
      </c>
      <c r="AD294" s="15" t="s">
        <v>23</v>
      </c>
      <c r="AE294" s="15" t="s">
        <v>23</v>
      </c>
      <c r="AF294" s="15" t="s">
        <v>23</v>
      </c>
      <c r="AG294" s="15" t="s">
        <v>23</v>
      </c>
      <c r="AH294" s="15" t="s">
        <v>23</v>
      </c>
      <c r="AI294" s="15" t="s">
        <v>23</v>
      </c>
      <c r="AJ294" s="15" t="s">
        <v>23</v>
      </c>
      <c r="AK294" s="15" t="s">
        <v>6569</v>
      </c>
      <c r="AL294" s="15" t="s">
        <v>23</v>
      </c>
      <c r="AM294" s="15" t="s">
        <v>2343</v>
      </c>
      <c r="AN294" s="15" t="s">
        <v>23</v>
      </c>
      <c r="AO294" s="15" t="s">
        <v>23</v>
      </c>
    </row>
    <row r="295" spans="1:41">
      <c r="A295" s="15" t="s">
        <v>554</v>
      </c>
      <c r="B295" s="15" t="s">
        <v>5994</v>
      </c>
      <c r="C295" s="15" t="s">
        <v>56</v>
      </c>
      <c r="D295" s="15" t="s">
        <v>4</v>
      </c>
      <c r="E295" s="15" t="s">
        <v>20</v>
      </c>
      <c r="F295" s="15">
        <v>10</v>
      </c>
      <c r="G295" s="15">
        <v>99397546</v>
      </c>
      <c r="H295" s="15" t="s">
        <v>21</v>
      </c>
      <c r="I295" s="15" t="s">
        <v>20</v>
      </c>
      <c r="J295" s="15" t="s">
        <v>22</v>
      </c>
      <c r="K295" s="15" t="s">
        <v>23</v>
      </c>
      <c r="L295" s="15" t="s">
        <v>1036</v>
      </c>
      <c r="M295" s="169">
        <v>2.95E-299</v>
      </c>
      <c r="N295" s="15" t="s">
        <v>16</v>
      </c>
      <c r="O295" s="15" t="s">
        <v>1035</v>
      </c>
      <c r="P295" s="15" t="s">
        <v>12</v>
      </c>
      <c r="Q295" s="15">
        <v>5.5000000000000003E-4</v>
      </c>
      <c r="R295" s="15">
        <v>451</v>
      </c>
      <c r="S295" s="15" t="s">
        <v>2693</v>
      </c>
      <c r="T295" s="15">
        <v>24</v>
      </c>
      <c r="U295" s="15" t="s">
        <v>2694</v>
      </c>
      <c r="V295" s="15" t="s">
        <v>5994</v>
      </c>
      <c r="W295" s="15" t="s">
        <v>23</v>
      </c>
      <c r="X295" s="15">
        <v>1</v>
      </c>
      <c r="Y295" s="15" t="s">
        <v>3157</v>
      </c>
      <c r="Z295" s="169">
        <v>2.2E-307</v>
      </c>
      <c r="AA295" s="15" t="s">
        <v>2342</v>
      </c>
      <c r="AB295" s="15" t="s">
        <v>6568</v>
      </c>
      <c r="AC295" s="15">
        <v>108635</v>
      </c>
      <c r="AD295" s="15" t="s">
        <v>23</v>
      </c>
      <c r="AE295" s="15">
        <v>-0.96275200000000005</v>
      </c>
      <c r="AF295" s="15">
        <v>9.5134499999999997E-2</v>
      </c>
      <c r="AG295" s="169">
        <v>4.5100000000000001E-24</v>
      </c>
      <c r="AH295" s="15">
        <v>93</v>
      </c>
      <c r="AI295" s="15" t="s">
        <v>2342</v>
      </c>
      <c r="AJ295" s="15">
        <v>1</v>
      </c>
      <c r="AK295" s="15" t="s">
        <v>6569</v>
      </c>
      <c r="AL295" s="15" t="s">
        <v>23</v>
      </c>
      <c r="AM295" s="15" t="s">
        <v>2343</v>
      </c>
      <c r="AN295" s="15" t="s">
        <v>7237</v>
      </c>
      <c r="AO295" s="15" t="s">
        <v>23</v>
      </c>
    </row>
    <row r="296" spans="1:41">
      <c r="A296" s="15" t="s">
        <v>66</v>
      </c>
      <c r="B296" s="15" t="s">
        <v>5954</v>
      </c>
      <c r="C296" s="15" t="s">
        <v>67</v>
      </c>
      <c r="D296" s="15" t="s">
        <v>4</v>
      </c>
      <c r="E296" s="15" t="s">
        <v>34</v>
      </c>
      <c r="F296" s="15">
        <v>10</v>
      </c>
      <c r="G296" s="15">
        <v>99782844</v>
      </c>
      <c r="H296" s="15" t="s">
        <v>21</v>
      </c>
      <c r="I296" s="15" t="s">
        <v>34</v>
      </c>
      <c r="J296" s="15" t="s">
        <v>22</v>
      </c>
      <c r="K296" s="15" t="s">
        <v>23</v>
      </c>
      <c r="L296" s="15" t="s">
        <v>69</v>
      </c>
      <c r="M296" s="169">
        <v>2.54E-23</v>
      </c>
      <c r="N296" s="15" t="s">
        <v>5</v>
      </c>
      <c r="O296" s="15" t="s">
        <v>68</v>
      </c>
      <c r="P296" s="15" t="s">
        <v>12</v>
      </c>
      <c r="Q296" s="15">
        <v>8.3000000000000001E-3</v>
      </c>
      <c r="R296" s="15">
        <v>5859</v>
      </c>
      <c r="S296" s="15" t="s">
        <v>203</v>
      </c>
      <c r="T296" s="15">
        <v>4</v>
      </c>
      <c r="U296" s="15" t="s">
        <v>199</v>
      </c>
      <c r="V296" s="15" t="s">
        <v>23</v>
      </c>
      <c r="W296" s="15" t="s">
        <v>6044</v>
      </c>
      <c r="X296" s="15">
        <v>2</v>
      </c>
      <c r="Y296" s="15" t="s">
        <v>3031</v>
      </c>
      <c r="Z296" s="169">
        <v>2.3999999999999999E-20</v>
      </c>
      <c r="AA296" s="15" t="s">
        <v>2342</v>
      </c>
      <c r="AB296" s="15" t="s">
        <v>6535</v>
      </c>
      <c r="AC296" s="15">
        <v>108358</v>
      </c>
      <c r="AD296" s="15" t="s">
        <v>23</v>
      </c>
      <c r="AE296" s="15">
        <v>8.3124199999999995E-2</v>
      </c>
      <c r="AF296" s="15">
        <v>1.8382099999999998E-2</v>
      </c>
      <c r="AG296" s="169">
        <v>6.1299999999999998E-6</v>
      </c>
      <c r="AH296" s="15">
        <v>1851</v>
      </c>
      <c r="AI296" s="15" t="s">
        <v>2342</v>
      </c>
      <c r="AJ296" s="15">
        <v>0.99990000000000001</v>
      </c>
      <c r="AK296" s="15" t="s">
        <v>6536</v>
      </c>
      <c r="AL296" s="15" t="s">
        <v>2695</v>
      </c>
      <c r="AM296" s="15" t="s">
        <v>2342</v>
      </c>
      <c r="AN296" s="15" t="s">
        <v>23</v>
      </c>
      <c r="AO296" s="15" t="s">
        <v>23</v>
      </c>
    </row>
    <row r="297" spans="1:41">
      <c r="A297" s="15" t="s">
        <v>1394</v>
      </c>
      <c r="B297" s="15" t="s">
        <v>5966</v>
      </c>
      <c r="C297" s="15" t="s">
        <v>56</v>
      </c>
      <c r="D297" s="15" t="s">
        <v>4</v>
      </c>
      <c r="E297" s="15" t="s">
        <v>28</v>
      </c>
      <c r="F297" s="15">
        <v>10</v>
      </c>
      <c r="G297" s="15">
        <v>100972912</v>
      </c>
      <c r="H297" s="15" t="s">
        <v>21</v>
      </c>
      <c r="I297" s="15" t="s">
        <v>28</v>
      </c>
      <c r="J297" s="15" t="s">
        <v>22</v>
      </c>
      <c r="K297" s="15" t="s">
        <v>23</v>
      </c>
      <c r="L297" s="15" t="s">
        <v>1827</v>
      </c>
      <c r="M297" s="169">
        <v>2.9800000000000001E-16</v>
      </c>
      <c r="N297" s="15" t="s">
        <v>16</v>
      </c>
      <c r="O297" s="15" t="s">
        <v>1826</v>
      </c>
      <c r="P297" s="15" t="s">
        <v>12</v>
      </c>
      <c r="Q297" s="15">
        <v>6.6E-3</v>
      </c>
      <c r="R297" s="15">
        <v>5465</v>
      </c>
      <c r="S297" s="15" t="s">
        <v>2320</v>
      </c>
      <c r="T297" s="15">
        <v>2</v>
      </c>
      <c r="U297" s="15" t="s">
        <v>87</v>
      </c>
      <c r="V297" s="15" t="s">
        <v>5966</v>
      </c>
      <c r="W297" s="15" t="s">
        <v>23</v>
      </c>
      <c r="X297" s="15">
        <v>1</v>
      </c>
      <c r="Y297" s="15" t="s">
        <v>3275</v>
      </c>
      <c r="Z297" s="169">
        <v>7.0000000000000003E-17</v>
      </c>
      <c r="AA297" s="15" t="s">
        <v>2342</v>
      </c>
      <c r="AB297" s="15" t="s">
        <v>6592</v>
      </c>
      <c r="AC297" s="15">
        <v>7238</v>
      </c>
      <c r="AD297" s="15" t="s">
        <v>23</v>
      </c>
      <c r="AE297" s="15">
        <v>-7.5093999999999996E-4</v>
      </c>
      <c r="AF297" s="15">
        <v>9.2557399999999998E-2</v>
      </c>
      <c r="AG297" s="15">
        <v>0.99352700000000005</v>
      </c>
      <c r="AH297" s="15">
        <v>97</v>
      </c>
      <c r="AI297" s="15" t="s">
        <v>2342</v>
      </c>
      <c r="AJ297" s="15">
        <v>0.1724</v>
      </c>
      <c r="AK297" s="15" t="s">
        <v>6593</v>
      </c>
      <c r="AL297" s="15" t="s">
        <v>2358</v>
      </c>
      <c r="AM297" s="15" t="s">
        <v>2343</v>
      </c>
      <c r="AN297" s="15" t="s">
        <v>23</v>
      </c>
      <c r="AO297" s="15" t="s">
        <v>23</v>
      </c>
    </row>
    <row r="298" spans="1:41">
      <c r="A298" s="15" t="s">
        <v>457</v>
      </c>
      <c r="B298" s="15" t="s">
        <v>6172</v>
      </c>
      <c r="C298" s="15" t="s">
        <v>458</v>
      </c>
      <c r="D298" s="15" t="s">
        <v>74</v>
      </c>
      <c r="E298" s="15" t="s">
        <v>28</v>
      </c>
      <c r="F298" s="15">
        <v>10</v>
      </c>
      <c r="G298" s="15">
        <v>113679754</v>
      </c>
      <c r="H298" s="15" t="s">
        <v>21</v>
      </c>
      <c r="I298" s="15" t="s">
        <v>28</v>
      </c>
      <c r="J298" s="15" t="s">
        <v>22</v>
      </c>
      <c r="K298" s="15" t="s">
        <v>23</v>
      </c>
      <c r="L298" s="15" t="s">
        <v>461</v>
      </c>
      <c r="M298" s="169">
        <v>1.0499999999999999E-14</v>
      </c>
      <c r="N298" s="15" t="s">
        <v>5</v>
      </c>
      <c r="O298" s="15" t="s">
        <v>459</v>
      </c>
      <c r="P298" s="15" t="s">
        <v>460</v>
      </c>
      <c r="Q298" s="15">
        <v>4.3E-3</v>
      </c>
      <c r="R298" s="15">
        <v>3342</v>
      </c>
      <c r="S298" s="15" t="s">
        <v>462</v>
      </c>
      <c r="T298" s="15">
        <v>2</v>
      </c>
      <c r="U298" s="15" t="s">
        <v>15</v>
      </c>
      <c r="V298" s="15" t="s">
        <v>23</v>
      </c>
      <c r="W298" s="15" t="s">
        <v>6173</v>
      </c>
      <c r="X298" s="15">
        <v>2</v>
      </c>
      <c r="Y298" s="15" t="s">
        <v>3080</v>
      </c>
      <c r="Z298" s="169">
        <v>1.7999999999999999E-14</v>
      </c>
      <c r="AA298" s="15" t="s">
        <v>2342</v>
      </c>
      <c r="AB298" s="15" t="s">
        <v>6595</v>
      </c>
      <c r="AC298" s="15">
        <v>10824</v>
      </c>
      <c r="AD298" s="15">
        <v>103681</v>
      </c>
      <c r="AE298" s="15">
        <v>1.49753</v>
      </c>
      <c r="AF298" s="15">
        <v>0.12589900000000001</v>
      </c>
      <c r="AG298" s="15">
        <v>1.3391E-3</v>
      </c>
      <c r="AH298" s="15">
        <v>889</v>
      </c>
      <c r="AI298" s="15" t="s">
        <v>2342</v>
      </c>
      <c r="AJ298" s="15">
        <v>0.98009999999999997</v>
      </c>
      <c r="AK298" s="15" t="s">
        <v>6595</v>
      </c>
      <c r="AL298" s="15" t="s">
        <v>23</v>
      </c>
      <c r="AM298" s="15" t="s">
        <v>2343</v>
      </c>
      <c r="AN298" s="15" t="s">
        <v>7203</v>
      </c>
      <c r="AO298" s="15" t="s">
        <v>7215</v>
      </c>
    </row>
    <row r="299" spans="1:41">
      <c r="A299" s="15" t="s">
        <v>1135</v>
      </c>
      <c r="B299" s="15" t="s">
        <v>5964</v>
      </c>
      <c r="C299" s="15" t="s">
        <v>41</v>
      </c>
      <c r="D299" s="15" t="s">
        <v>4</v>
      </c>
      <c r="E299" s="15" t="s">
        <v>20</v>
      </c>
      <c r="F299" s="15">
        <v>10</v>
      </c>
      <c r="G299" s="15">
        <v>122461652</v>
      </c>
      <c r="H299" s="15" t="s">
        <v>21</v>
      </c>
      <c r="I299" s="15" t="s">
        <v>20</v>
      </c>
      <c r="J299" s="15" t="s">
        <v>22</v>
      </c>
      <c r="K299" s="15" t="s">
        <v>23</v>
      </c>
      <c r="L299" s="15" t="s">
        <v>1137</v>
      </c>
      <c r="M299" s="169">
        <v>2.96E-13</v>
      </c>
      <c r="N299" s="15" t="s">
        <v>16</v>
      </c>
      <c r="O299" s="15" t="s">
        <v>1136</v>
      </c>
      <c r="P299" s="15" t="s">
        <v>12</v>
      </c>
      <c r="Q299" s="15">
        <v>5.2999999999999998E-4</v>
      </c>
      <c r="R299" s="15">
        <v>457</v>
      </c>
      <c r="S299" s="15" t="s">
        <v>128</v>
      </c>
      <c r="T299" s="15">
        <v>3</v>
      </c>
      <c r="U299" s="15" t="s">
        <v>177</v>
      </c>
      <c r="V299" s="15" t="s">
        <v>5964</v>
      </c>
      <c r="W299" s="15" t="s">
        <v>23</v>
      </c>
      <c r="X299" s="15">
        <v>1</v>
      </c>
      <c r="Y299" s="15" t="s">
        <v>3172</v>
      </c>
      <c r="Z299" s="169">
        <v>4.1000000000000001E-11</v>
      </c>
      <c r="AA299" s="15" t="s">
        <v>2343</v>
      </c>
      <c r="AB299" s="15" t="s">
        <v>23</v>
      </c>
      <c r="AC299" s="15" t="s">
        <v>23</v>
      </c>
      <c r="AD299" s="15" t="s">
        <v>23</v>
      </c>
      <c r="AE299" s="15" t="s">
        <v>23</v>
      </c>
      <c r="AF299" s="15" t="s">
        <v>23</v>
      </c>
      <c r="AG299" s="15" t="s">
        <v>23</v>
      </c>
      <c r="AH299" s="15" t="s">
        <v>23</v>
      </c>
      <c r="AI299" s="15" t="s">
        <v>23</v>
      </c>
      <c r="AJ299" s="15" t="s">
        <v>23</v>
      </c>
      <c r="AK299" s="15" t="s">
        <v>6544</v>
      </c>
      <c r="AL299" s="15" t="s">
        <v>2367</v>
      </c>
      <c r="AM299" s="15" t="s">
        <v>2343</v>
      </c>
      <c r="AN299" s="15" t="s">
        <v>23</v>
      </c>
      <c r="AO299" s="15" t="s">
        <v>23</v>
      </c>
    </row>
    <row r="300" spans="1:41">
      <c r="A300" s="15" t="s">
        <v>1854</v>
      </c>
      <c r="B300" s="15" t="s">
        <v>6017</v>
      </c>
      <c r="C300" s="15" t="s">
        <v>7141</v>
      </c>
      <c r="D300" s="15" t="s">
        <v>4</v>
      </c>
      <c r="E300" s="15" t="s">
        <v>34</v>
      </c>
      <c r="F300" s="15">
        <v>11</v>
      </c>
      <c r="G300" s="15">
        <v>405895</v>
      </c>
      <c r="H300" s="15" t="s">
        <v>21</v>
      </c>
      <c r="I300" s="15" t="s">
        <v>34</v>
      </c>
      <c r="J300" s="15" t="s">
        <v>22</v>
      </c>
      <c r="K300" s="15" t="s">
        <v>23</v>
      </c>
      <c r="L300" s="15" t="s">
        <v>1856</v>
      </c>
      <c r="M300" s="169">
        <v>2.2899999999999998E-13</v>
      </c>
      <c r="N300" s="15" t="s">
        <v>16</v>
      </c>
      <c r="O300" s="15" t="s">
        <v>1855</v>
      </c>
      <c r="P300" s="15" t="s">
        <v>12</v>
      </c>
      <c r="Q300" s="15">
        <v>1.6999999999999999E-3</v>
      </c>
      <c r="R300" s="15">
        <v>1447</v>
      </c>
      <c r="S300" s="15" t="s">
        <v>172</v>
      </c>
      <c r="T300" s="15">
        <v>2</v>
      </c>
      <c r="U300" s="15" t="s">
        <v>87</v>
      </c>
      <c r="V300" s="15" t="s">
        <v>6017</v>
      </c>
      <c r="W300" s="15" t="s">
        <v>23</v>
      </c>
      <c r="X300" s="15">
        <v>1</v>
      </c>
      <c r="Y300" s="15" t="s">
        <v>3277</v>
      </c>
      <c r="Z300" s="169">
        <v>1.6999999999999999E-11</v>
      </c>
      <c r="AA300" s="15" t="s">
        <v>2342</v>
      </c>
      <c r="AB300" s="15" t="s">
        <v>23</v>
      </c>
      <c r="AC300" s="15" t="s">
        <v>23</v>
      </c>
      <c r="AD300" s="15" t="s">
        <v>23</v>
      </c>
      <c r="AE300" s="15" t="s">
        <v>23</v>
      </c>
      <c r="AF300" s="15" t="s">
        <v>23</v>
      </c>
      <c r="AG300" s="15" t="s">
        <v>23</v>
      </c>
      <c r="AH300" s="15" t="s">
        <v>23</v>
      </c>
      <c r="AI300" s="15" t="s">
        <v>23</v>
      </c>
      <c r="AJ300" s="15" t="s">
        <v>23</v>
      </c>
      <c r="AK300" s="15" t="s">
        <v>6679</v>
      </c>
      <c r="AL300" s="15" t="s">
        <v>23</v>
      </c>
      <c r="AM300" s="15" t="s">
        <v>2343</v>
      </c>
      <c r="AN300" s="15" t="s">
        <v>23</v>
      </c>
      <c r="AO300" s="15" t="s">
        <v>23</v>
      </c>
    </row>
    <row r="301" spans="1:41">
      <c r="A301" s="15" t="s">
        <v>666</v>
      </c>
      <c r="B301" s="15" t="s">
        <v>5994</v>
      </c>
      <c r="C301" s="15" t="s">
        <v>56</v>
      </c>
      <c r="D301" s="15" t="s">
        <v>4</v>
      </c>
      <c r="E301" s="15" t="s">
        <v>20</v>
      </c>
      <c r="F301" s="15">
        <v>11</v>
      </c>
      <c r="G301" s="15">
        <v>1753502</v>
      </c>
      <c r="H301" s="15" t="s">
        <v>21</v>
      </c>
      <c r="I301" s="15" t="s">
        <v>20</v>
      </c>
      <c r="J301" s="15" t="s">
        <v>22</v>
      </c>
      <c r="K301" s="15" t="s">
        <v>23</v>
      </c>
      <c r="L301" s="15" t="s">
        <v>668</v>
      </c>
      <c r="M301" s="169">
        <v>1.42E-11</v>
      </c>
      <c r="N301" s="15" t="s">
        <v>5</v>
      </c>
      <c r="O301" s="15" t="s">
        <v>667</v>
      </c>
      <c r="P301" s="15" t="s">
        <v>12</v>
      </c>
      <c r="Q301" s="169">
        <v>6.9999999999999999E-4</v>
      </c>
      <c r="R301" s="15">
        <v>577</v>
      </c>
      <c r="S301" s="15" t="s">
        <v>128</v>
      </c>
      <c r="T301" s="15">
        <v>3</v>
      </c>
      <c r="U301" s="15" t="s">
        <v>129</v>
      </c>
      <c r="V301" s="15" t="s">
        <v>23</v>
      </c>
      <c r="W301" s="15" t="s">
        <v>5994</v>
      </c>
      <c r="X301" s="15">
        <v>1</v>
      </c>
      <c r="Y301" s="15" t="s">
        <v>8103</v>
      </c>
      <c r="Z301" s="169">
        <v>8.8999999999999996E-12</v>
      </c>
      <c r="AA301" s="15" t="s">
        <v>2342</v>
      </c>
      <c r="AB301" s="15" t="s">
        <v>6568</v>
      </c>
      <c r="AC301" s="15">
        <v>108635</v>
      </c>
      <c r="AD301" s="15" t="s">
        <v>23</v>
      </c>
      <c r="AE301" s="15">
        <v>0.14486499999999999</v>
      </c>
      <c r="AF301" s="15">
        <v>8.3419900000000005E-2</v>
      </c>
      <c r="AG301" s="15">
        <v>8.2461699999999999E-2</v>
      </c>
      <c r="AH301" s="15">
        <v>119</v>
      </c>
      <c r="AI301" s="15" t="s">
        <v>2342</v>
      </c>
      <c r="AJ301" s="15">
        <v>0.05</v>
      </c>
      <c r="AK301" s="15" t="s">
        <v>6569</v>
      </c>
      <c r="AL301" s="15" t="s">
        <v>23</v>
      </c>
      <c r="AM301" s="15" t="s">
        <v>2343</v>
      </c>
      <c r="AN301" s="15" t="s">
        <v>23</v>
      </c>
      <c r="AO301" s="15" t="s">
        <v>23</v>
      </c>
    </row>
    <row r="302" spans="1:41">
      <c r="A302" s="15" t="s">
        <v>1071</v>
      </c>
      <c r="B302" s="15" t="s">
        <v>5945</v>
      </c>
      <c r="C302" s="15" t="s">
        <v>7128</v>
      </c>
      <c r="D302" s="15" t="s">
        <v>4</v>
      </c>
      <c r="E302" s="15" t="s">
        <v>186</v>
      </c>
      <c r="F302" s="15">
        <v>11</v>
      </c>
      <c r="G302" s="15">
        <v>5225597</v>
      </c>
      <c r="H302" s="15" t="s">
        <v>21</v>
      </c>
      <c r="I302" s="15" t="s">
        <v>186</v>
      </c>
      <c r="J302" s="15" t="s">
        <v>22</v>
      </c>
      <c r="K302" s="15" t="s">
        <v>23</v>
      </c>
      <c r="L302" s="15" t="s">
        <v>1073</v>
      </c>
      <c r="M302" s="169">
        <v>8.8000000000000001E-232</v>
      </c>
      <c r="N302" s="15" t="s">
        <v>16</v>
      </c>
      <c r="O302" s="15" t="s">
        <v>1072</v>
      </c>
      <c r="P302" s="15" t="s">
        <v>12</v>
      </c>
      <c r="Q302" s="15">
        <v>1.2E-4</v>
      </c>
      <c r="R302" s="15">
        <v>98</v>
      </c>
      <c r="S302" s="15" t="s">
        <v>1074</v>
      </c>
      <c r="T302" s="15">
        <v>14</v>
      </c>
      <c r="U302" s="15" t="s">
        <v>1075</v>
      </c>
      <c r="V302" s="15" t="s">
        <v>6174</v>
      </c>
      <c r="W302" s="15" t="s">
        <v>6175</v>
      </c>
      <c r="X302" s="15">
        <v>14</v>
      </c>
      <c r="Y302" s="15" t="s">
        <v>8140</v>
      </c>
      <c r="Z302" s="169">
        <v>2.2E-222</v>
      </c>
      <c r="AA302" s="15" t="s">
        <v>2342</v>
      </c>
      <c r="AB302" s="15" t="s">
        <v>23</v>
      </c>
      <c r="AC302" s="15" t="s">
        <v>23</v>
      </c>
      <c r="AD302" s="15" t="s">
        <v>23</v>
      </c>
      <c r="AE302" s="15" t="s">
        <v>23</v>
      </c>
      <c r="AF302" s="15" t="s">
        <v>23</v>
      </c>
      <c r="AG302" s="15" t="s">
        <v>23</v>
      </c>
      <c r="AH302" s="15" t="s">
        <v>23</v>
      </c>
      <c r="AI302" s="15" t="s">
        <v>23</v>
      </c>
      <c r="AJ302" s="15" t="s">
        <v>23</v>
      </c>
      <c r="AK302" s="15" t="s">
        <v>6555</v>
      </c>
      <c r="AL302" s="15" t="s">
        <v>2345</v>
      </c>
      <c r="AM302" s="15" t="s">
        <v>2342</v>
      </c>
      <c r="AN302" s="15" t="s">
        <v>23</v>
      </c>
      <c r="AO302" s="15" t="s">
        <v>23</v>
      </c>
    </row>
    <row r="303" spans="1:41">
      <c r="A303" s="15" t="s">
        <v>250</v>
      </c>
      <c r="B303" s="15" t="s">
        <v>5942</v>
      </c>
      <c r="C303" s="15" t="s">
        <v>145</v>
      </c>
      <c r="D303" s="15" t="s">
        <v>4</v>
      </c>
      <c r="E303" s="15" t="s">
        <v>28</v>
      </c>
      <c r="F303" s="15">
        <v>11</v>
      </c>
      <c r="G303" s="15">
        <v>10451021</v>
      </c>
      <c r="H303" s="15" t="s">
        <v>21</v>
      </c>
      <c r="I303" s="15" t="s">
        <v>28</v>
      </c>
      <c r="J303" s="15" t="s">
        <v>22</v>
      </c>
      <c r="K303" s="15" t="s">
        <v>23</v>
      </c>
      <c r="L303" s="15" t="s">
        <v>252</v>
      </c>
      <c r="M303" s="169">
        <v>3.9400000000000002E-41</v>
      </c>
      <c r="N303" s="15" t="s">
        <v>5</v>
      </c>
      <c r="O303" s="15" t="s">
        <v>251</v>
      </c>
      <c r="P303" s="15" t="s">
        <v>12</v>
      </c>
      <c r="Q303" s="15">
        <v>1.4E-2</v>
      </c>
      <c r="R303" s="15">
        <v>11835</v>
      </c>
      <c r="S303" s="15" t="s">
        <v>2696</v>
      </c>
      <c r="T303" s="15">
        <v>2</v>
      </c>
      <c r="U303" s="15" t="s">
        <v>15</v>
      </c>
      <c r="V303" s="15" t="s">
        <v>6176</v>
      </c>
      <c r="W303" s="15" t="s">
        <v>5942</v>
      </c>
      <c r="X303" s="15">
        <v>7</v>
      </c>
      <c r="Y303" s="15" t="s">
        <v>8057</v>
      </c>
      <c r="Z303" s="169">
        <v>4.3999999999999999E-23</v>
      </c>
      <c r="AA303" s="15" t="s">
        <v>2342</v>
      </c>
      <c r="AB303" s="15" t="s">
        <v>6561</v>
      </c>
      <c r="AC303" s="15">
        <v>68967</v>
      </c>
      <c r="AD303" s="15" t="s">
        <v>23</v>
      </c>
      <c r="AE303" s="15">
        <v>-4.5234799999999999E-3</v>
      </c>
      <c r="AF303" s="15">
        <v>2.1729499999999999E-2</v>
      </c>
      <c r="AG303" s="15">
        <v>0.835094</v>
      </c>
      <c r="AH303" s="15">
        <v>1761</v>
      </c>
      <c r="AI303" s="15" t="s">
        <v>2343</v>
      </c>
      <c r="AJ303" s="15">
        <v>0.99890000000000001</v>
      </c>
      <c r="AK303" s="15" t="s">
        <v>6562</v>
      </c>
      <c r="AL303" s="15" t="s">
        <v>2350</v>
      </c>
      <c r="AM303" s="15" t="s">
        <v>2343</v>
      </c>
      <c r="AN303" s="15" t="s">
        <v>23</v>
      </c>
      <c r="AO303" s="15" t="s">
        <v>23</v>
      </c>
    </row>
    <row r="304" spans="1:41">
      <c r="A304" s="15" t="s">
        <v>1593</v>
      </c>
      <c r="B304" s="15" t="s">
        <v>5955</v>
      </c>
      <c r="C304" s="15" t="s">
        <v>3</v>
      </c>
      <c r="D304" s="15" t="s">
        <v>4</v>
      </c>
      <c r="E304" s="15" t="s">
        <v>34</v>
      </c>
      <c r="F304" s="15">
        <v>11</v>
      </c>
      <c r="G304" s="15">
        <v>14644075</v>
      </c>
      <c r="H304" s="15" t="s">
        <v>21</v>
      </c>
      <c r="I304" s="15" t="s">
        <v>34</v>
      </c>
      <c r="J304" s="15" t="s">
        <v>22</v>
      </c>
      <c r="K304" s="15" t="s">
        <v>23</v>
      </c>
      <c r="L304" s="15" t="s">
        <v>1595</v>
      </c>
      <c r="M304" s="169">
        <v>2.15E-60</v>
      </c>
      <c r="N304" s="15" t="s">
        <v>16</v>
      </c>
      <c r="O304" s="15" t="s">
        <v>1594</v>
      </c>
      <c r="P304" s="15" t="s">
        <v>12</v>
      </c>
      <c r="Q304" s="15">
        <v>2.3999999999999998E-3</v>
      </c>
      <c r="R304" s="15">
        <v>2002</v>
      </c>
      <c r="S304" s="15" t="s">
        <v>2697</v>
      </c>
      <c r="T304" s="15">
        <v>6</v>
      </c>
      <c r="U304" s="15" t="s">
        <v>38</v>
      </c>
      <c r="V304" s="15" t="s">
        <v>6177</v>
      </c>
      <c r="W304" s="15" t="s">
        <v>6178</v>
      </c>
      <c r="X304" s="15">
        <v>21</v>
      </c>
      <c r="Y304" s="15" t="s">
        <v>3239</v>
      </c>
      <c r="Z304" s="169">
        <v>8.1999999999999996E-55</v>
      </c>
      <c r="AA304" s="15" t="s">
        <v>2342</v>
      </c>
      <c r="AB304" s="15" t="s">
        <v>6520</v>
      </c>
      <c r="AC304" s="15">
        <v>93219</v>
      </c>
      <c r="AD304" s="15" t="s">
        <v>23</v>
      </c>
      <c r="AE304" s="15">
        <v>-0.33563799999999999</v>
      </c>
      <c r="AF304" s="15">
        <v>4.5682800000000003E-2</v>
      </c>
      <c r="AG304" s="169">
        <v>2.0299999999999999E-13</v>
      </c>
      <c r="AH304" s="15">
        <v>416</v>
      </c>
      <c r="AI304" s="15" t="s">
        <v>2342</v>
      </c>
      <c r="AJ304" s="15">
        <v>1</v>
      </c>
      <c r="AK304" s="15" t="s">
        <v>6521</v>
      </c>
      <c r="AL304" s="15" t="s">
        <v>2620</v>
      </c>
      <c r="AM304" s="15" t="s">
        <v>2343</v>
      </c>
      <c r="AN304" s="15" t="s">
        <v>23</v>
      </c>
      <c r="AO304" s="15" t="s">
        <v>23</v>
      </c>
    </row>
    <row r="305" spans="1:41">
      <c r="A305" s="15" t="s">
        <v>692</v>
      </c>
      <c r="B305" s="15" t="s">
        <v>6079</v>
      </c>
      <c r="C305" s="15" t="s">
        <v>95</v>
      </c>
      <c r="D305" s="15" t="s">
        <v>4</v>
      </c>
      <c r="E305" s="15" t="s">
        <v>34</v>
      </c>
      <c r="F305" s="15">
        <v>11</v>
      </c>
      <c r="G305" s="15">
        <v>14878121</v>
      </c>
      <c r="H305" s="15" t="s">
        <v>21</v>
      </c>
      <c r="I305" s="15" t="s">
        <v>34</v>
      </c>
      <c r="J305" s="15" t="s">
        <v>22</v>
      </c>
      <c r="K305" s="15" t="s">
        <v>23</v>
      </c>
      <c r="L305" s="15" t="s">
        <v>694</v>
      </c>
      <c r="M305" s="169">
        <v>8.2100000000000005E-20</v>
      </c>
      <c r="N305" s="15" t="s">
        <v>16</v>
      </c>
      <c r="O305" s="15" t="s">
        <v>693</v>
      </c>
      <c r="P305" s="15" t="s">
        <v>12</v>
      </c>
      <c r="Q305" s="15">
        <v>1.1999999999999999E-3</v>
      </c>
      <c r="R305" s="15">
        <v>965</v>
      </c>
      <c r="S305" s="15" t="s">
        <v>37</v>
      </c>
      <c r="T305" s="15">
        <v>6</v>
      </c>
      <c r="U305" s="15" t="s">
        <v>38</v>
      </c>
      <c r="V305" s="15" t="s">
        <v>6079</v>
      </c>
      <c r="W305" s="15" t="s">
        <v>23</v>
      </c>
      <c r="X305" s="15">
        <v>1</v>
      </c>
      <c r="Y305" s="15" t="s">
        <v>8105</v>
      </c>
      <c r="Z305" s="169">
        <v>9.0000000000000003E-20</v>
      </c>
      <c r="AA305" s="15" t="s">
        <v>2342</v>
      </c>
      <c r="AB305" s="15" t="s">
        <v>6620</v>
      </c>
      <c r="AC305" s="15">
        <v>56282</v>
      </c>
      <c r="AD305" s="15" t="s">
        <v>23</v>
      </c>
      <c r="AE305" s="15">
        <v>-0.21518399999999999</v>
      </c>
      <c r="AF305" s="15">
        <v>6.4835000000000004E-2</v>
      </c>
      <c r="AG305" s="15">
        <v>9.0356599999999996E-4</v>
      </c>
      <c r="AH305" s="15">
        <v>214</v>
      </c>
      <c r="AI305" s="15" t="s">
        <v>2342</v>
      </c>
      <c r="AJ305" s="15">
        <v>0.99070000000000003</v>
      </c>
      <c r="AK305" s="15" t="s">
        <v>6621</v>
      </c>
      <c r="AL305" s="15" t="s">
        <v>23</v>
      </c>
      <c r="AM305" s="15" t="s">
        <v>2343</v>
      </c>
      <c r="AN305" s="15" t="s">
        <v>23</v>
      </c>
      <c r="AO305" s="15" t="s">
        <v>23</v>
      </c>
    </row>
    <row r="306" spans="1:41">
      <c r="A306" s="15" t="s">
        <v>1188</v>
      </c>
      <c r="B306" s="15" t="s">
        <v>6079</v>
      </c>
      <c r="C306" s="15" t="s">
        <v>95</v>
      </c>
      <c r="D306" s="15" t="s">
        <v>4</v>
      </c>
      <c r="E306" s="15" t="s">
        <v>2382</v>
      </c>
      <c r="F306" s="15">
        <v>11</v>
      </c>
      <c r="G306" s="15">
        <v>15240445</v>
      </c>
      <c r="H306" s="15" t="s">
        <v>75</v>
      </c>
      <c r="I306" s="15" t="s">
        <v>108</v>
      </c>
      <c r="J306" s="15" t="s">
        <v>17</v>
      </c>
      <c r="K306" s="15" t="s">
        <v>23</v>
      </c>
      <c r="L306" s="15" t="s">
        <v>2383</v>
      </c>
      <c r="M306" s="169">
        <v>2.7900000000000001E-27</v>
      </c>
      <c r="N306" s="15" t="s">
        <v>16</v>
      </c>
      <c r="O306" s="15" t="s">
        <v>2384</v>
      </c>
      <c r="P306" s="15" t="s">
        <v>12</v>
      </c>
      <c r="Q306" s="15">
        <v>1.4E-3</v>
      </c>
      <c r="R306" s="15">
        <v>1077</v>
      </c>
      <c r="S306" s="15" t="s">
        <v>2394</v>
      </c>
      <c r="T306" s="15">
        <v>2</v>
      </c>
      <c r="U306" s="15" t="s">
        <v>87</v>
      </c>
      <c r="V306" s="15" t="s">
        <v>6079</v>
      </c>
      <c r="W306" s="15" t="s">
        <v>6179</v>
      </c>
      <c r="X306" s="15">
        <v>15</v>
      </c>
      <c r="Y306" s="15" t="s">
        <v>8148</v>
      </c>
      <c r="Z306" s="15">
        <v>0.121</v>
      </c>
      <c r="AA306" s="15" t="s">
        <v>2343</v>
      </c>
      <c r="AB306" s="15" t="s">
        <v>23</v>
      </c>
      <c r="AC306" s="15" t="s">
        <v>23</v>
      </c>
      <c r="AD306" s="15" t="s">
        <v>23</v>
      </c>
      <c r="AE306" s="15" t="s">
        <v>23</v>
      </c>
      <c r="AF306" s="15" t="s">
        <v>23</v>
      </c>
      <c r="AG306" s="15" t="s">
        <v>23</v>
      </c>
      <c r="AH306" s="15" t="s">
        <v>23</v>
      </c>
      <c r="AI306" s="15" t="s">
        <v>23</v>
      </c>
      <c r="AJ306" s="15" t="s">
        <v>23</v>
      </c>
      <c r="AK306" s="15" t="s">
        <v>6621</v>
      </c>
      <c r="AL306" s="15" t="s">
        <v>2698</v>
      </c>
      <c r="AM306" s="15" t="s">
        <v>2343</v>
      </c>
      <c r="AN306" s="15" t="s">
        <v>23</v>
      </c>
      <c r="AO306" s="15" t="s">
        <v>23</v>
      </c>
    </row>
    <row r="307" spans="1:41">
      <c r="A307" s="15" t="s">
        <v>774</v>
      </c>
      <c r="B307" s="15" t="s">
        <v>5945</v>
      </c>
      <c r="C307" s="15" t="s">
        <v>7128</v>
      </c>
      <c r="D307" s="15" t="s">
        <v>4</v>
      </c>
      <c r="E307" s="15" t="s">
        <v>775</v>
      </c>
      <c r="F307" s="15">
        <v>11</v>
      </c>
      <c r="G307" s="15">
        <v>19224693</v>
      </c>
      <c r="H307" s="15" t="s">
        <v>108</v>
      </c>
      <c r="I307" s="15" t="s">
        <v>75</v>
      </c>
      <c r="J307" s="15" t="s">
        <v>17</v>
      </c>
      <c r="K307" s="15" t="s">
        <v>776</v>
      </c>
      <c r="L307" s="15" t="s">
        <v>778</v>
      </c>
      <c r="M307" s="169">
        <v>4.5999999999999997E-31</v>
      </c>
      <c r="N307" s="15" t="s">
        <v>5</v>
      </c>
      <c r="O307" s="15" t="s">
        <v>777</v>
      </c>
      <c r="P307" s="15" t="s">
        <v>12</v>
      </c>
      <c r="Q307" s="15">
        <v>2.1000000000000001E-4</v>
      </c>
      <c r="R307" s="15">
        <v>180</v>
      </c>
      <c r="S307" s="15" t="s">
        <v>2699</v>
      </c>
      <c r="T307" s="15">
        <v>3</v>
      </c>
      <c r="U307" s="15" t="s">
        <v>129</v>
      </c>
      <c r="V307" s="15" t="s">
        <v>6009</v>
      </c>
      <c r="W307" s="15" t="s">
        <v>6180</v>
      </c>
      <c r="X307" s="15">
        <v>5</v>
      </c>
      <c r="Y307" s="15" t="s">
        <v>8113</v>
      </c>
      <c r="Z307" s="169">
        <v>6.2000000000000002E-32</v>
      </c>
      <c r="AA307" s="15" t="s">
        <v>2342</v>
      </c>
      <c r="AB307" s="15" t="s">
        <v>6554</v>
      </c>
      <c r="AC307" s="15">
        <v>115408</v>
      </c>
      <c r="AD307" s="15" t="s">
        <v>23</v>
      </c>
      <c r="AE307" s="15">
        <v>0.61182599999999998</v>
      </c>
      <c r="AF307" s="15">
        <v>0.119079</v>
      </c>
      <c r="AG307" s="169">
        <v>2.7799999999999997E-7</v>
      </c>
      <c r="AH307" s="15">
        <v>55</v>
      </c>
      <c r="AI307" s="15" t="s">
        <v>2342</v>
      </c>
      <c r="AJ307" s="15">
        <v>1</v>
      </c>
      <c r="AK307" s="15" t="s">
        <v>6555</v>
      </c>
      <c r="AL307" s="15" t="s">
        <v>2700</v>
      </c>
      <c r="AM307" s="15" t="s">
        <v>2343</v>
      </c>
      <c r="AN307" s="15" t="s">
        <v>23</v>
      </c>
      <c r="AO307" s="15" t="s">
        <v>23</v>
      </c>
    </row>
    <row r="308" spans="1:41">
      <c r="A308" s="15" t="s">
        <v>289</v>
      </c>
      <c r="B308" s="15" t="s">
        <v>5994</v>
      </c>
      <c r="C308" s="15" t="s">
        <v>56</v>
      </c>
      <c r="D308" s="15" t="s">
        <v>4</v>
      </c>
      <c r="E308" s="15" t="s">
        <v>39</v>
      </c>
      <c r="F308" s="15">
        <v>11</v>
      </c>
      <c r="G308" s="15">
        <v>22193492</v>
      </c>
      <c r="H308" s="15" t="s">
        <v>21</v>
      </c>
      <c r="I308" s="15" t="s">
        <v>39</v>
      </c>
      <c r="J308" s="15" t="s">
        <v>22</v>
      </c>
      <c r="K308" s="15" t="s">
        <v>23</v>
      </c>
      <c r="L308" s="15" t="s">
        <v>291</v>
      </c>
      <c r="M308" s="169">
        <v>4.7300000000000001E-36</v>
      </c>
      <c r="N308" s="15" t="s">
        <v>5</v>
      </c>
      <c r="O308" s="15" t="s">
        <v>290</v>
      </c>
      <c r="P308" s="15" t="s">
        <v>12</v>
      </c>
      <c r="Q308" s="15">
        <v>3.8E-3</v>
      </c>
      <c r="R308" s="15">
        <v>3135</v>
      </c>
      <c r="S308" s="15" t="s">
        <v>2701</v>
      </c>
      <c r="T308" s="15">
        <v>3</v>
      </c>
      <c r="U308" s="15" t="s">
        <v>129</v>
      </c>
      <c r="V308" s="15" t="s">
        <v>23</v>
      </c>
      <c r="W308" s="15" t="s">
        <v>5996</v>
      </c>
      <c r="X308" s="15">
        <v>2</v>
      </c>
      <c r="Y308" s="15" t="s">
        <v>8062</v>
      </c>
      <c r="Z308" s="169">
        <v>1.3E-39</v>
      </c>
      <c r="AA308" s="15" t="s">
        <v>2342</v>
      </c>
      <c r="AB308" s="15" t="s">
        <v>6568</v>
      </c>
      <c r="AC308" s="15">
        <v>108635</v>
      </c>
      <c r="AD308" s="15" t="s">
        <v>23</v>
      </c>
      <c r="AE308" s="15">
        <v>0.15118999999999999</v>
      </c>
      <c r="AF308" s="15">
        <v>3.4089300000000003E-2</v>
      </c>
      <c r="AG308" s="169">
        <v>9.2E-6</v>
      </c>
      <c r="AH308" s="15">
        <v>717</v>
      </c>
      <c r="AI308" s="15" t="s">
        <v>2342</v>
      </c>
      <c r="AJ308" s="15">
        <v>1</v>
      </c>
      <c r="AK308" s="15" t="s">
        <v>6569</v>
      </c>
      <c r="AL308" s="15" t="s">
        <v>2350</v>
      </c>
      <c r="AM308" s="15" t="s">
        <v>2343</v>
      </c>
      <c r="AN308" s="15" t="s">
        <v>7205</v>
      </c>
      <c r="AO308" s="15" t="s">
        <v>7211</v>
      </c>
    </row>
    <row r="309" spans="1:41">
      <c r="A309" s="15" t="s">
        <v>915</v>
      </c>
      <c r="B309" s="15" t="s">
        <v>5964</v>
      </c>
      <c r="C309" s="15" t="s">
        <v>41</v>
      </c>
      <c r="D309" s="15" t="s">
        <v>4</v>
      </c>
      <c r="E309" s="15" t="s">
        <v>28</v>
      </c>
      <c r="F309" s="15">
        <v>11</v>
      </c>
      <c r="G309" s="15">
        <v>26994526</v>
      </c>
      <c r="H309" s="15" t="s">
        <v>21</v>
      </c>
      <c r="I309" s="15" t="s">
        <v>28</v>
      </c>
      <c r="J309" s="15" t="s">
        <v>22</v>
      </c>
      <c r="K309" s="15" t="s">
        <v>23</v>
      </c>
      <c r="L309" s="15" t="s">
        <v>917</v>
      </c>
      <c r="M309" s="169">
        <v>3.8199999999999997E-17</v>
      </c>
      <c r="N309" s="15" t="s">
        <v>16</v>
      </c>
      <c r="O309" s="15" t="s">
        <v>916</v>
      </c>
      <c r="P309" s="15" t="s">
        <v>12</v>
      </c>
      <c r="Q309" s="15">
        <v>5.4999999999999997E-3</v>
      </c>
      <c r="R309" s="15">
        <v>4764</v>
      </c>
      <c r="S309" s="15" t="s">
        <v>28</v>
      </c>
      <c r="T309" s="15">
        <v>1</v>
      </c>
      <c r="U309" s="15" t="s">
        <v>16</v>
      </c>
      <c r="V309" s="15" t="s">
        <v>6181</v>
      </c>
      <c r="W309" s="15" t="s">
        <v>23</v>
      </c>
      <c r="X309" s="15">
        <v>2</v>
      </c>
      <c r="Y309" s="15" t="s">
        <v>8126</v>
      </c>
      <c r="Z309" s="169">
        <v>1.1999999999999999E-14</v>
      </c>
      <c r="AA309" s="15" t="s">
        <v>2342</v>
      </c>
      <c r="AB309" s="15" t="s">
        <v>23</v>
      </c>
      <c r="AC309" s="15" t="s">
        <v>23</v>
      </c>
      <c r="AD309" s="15" t="s">
        <v>23</v>
      </c>
      <c r="AE309" s="15" t="s">
        <v>23</v>
      </c>
      <c r="AF309" s="15" t="s">
        <v>23</v>
      </c>
      <c r="AG309" s="15" t="s">
        <v>23</v>
      </c>
      <c r="AH309" s="15" t="s">
        <v>23</v>
      </c>
      <c r="AI309" s="15" t="s">
        <v>23</v>
      </c>
      <c r="AJ309" s="15" t="s">
        <v>23</v>
      </c>
      <c r="AK309" s="15" t="s">
        <v>6544</v>
      </c>
      <c r="AL309" s="15" t="s">
        <v>2656</v>
      </c>
      <c r="AM309" s="15" t="s">
        <v>2343</v>
      </c>
      <c r="AN309" s="15" t="s">
        <v>23</v>
      </c>
      <c r="AO309" s="15" t="s">
        <v>23</v>
      </c>
    </row>
    <row r="310" spans="1:41">
      <c r="A310" s="15" t="s">
        <v>1503</v>
      </c>
      <c r="B310" s="15" t="s">
        <v>5995</v>
      </c>
      <c r="C310" s="15" t="s">
        <v>210</v>
      </c>
      <c r="D310" s="15" t="s">
        <v>4</v>
      </c>
      <c r="E310" s="15" t="s">
        <v>34</v>
      </c>
      <c r="F310" s="15">
        <v>11</v>
      </c>
      <c r="G310" s="15">
        <v>47248803</v>
      </c>
      <c r="H310" s="15" t="s">
        <v>21</v>
      </c>
      <c r="I310" s="15" t="s">
        <v>34</v>
      </c>
      <c r="J310" s="15" t="s">
        <v>22</v>
      </c>
      <c r="K310" s="15" t="s">
        <v>23</v>
      </c>
      <c r="L310" s="15" t="s">
        <v>1505</v>
      </c>
      <c r="M310" s="169">
        <v>1.4100000000000001E-32</v>
      </c>
      <c r="N310" s="15" t="s">
        <v>5</v>
      </c>
      <c r="O310" s="15" t="s">
        <v>1504</v>
      </c>
      <c r="P310" s="15" t="s">
        <v>12</v>
      </c>
      <c r="Q310" s="15">
        <v>2.3999999999999998E-3</v>
      </c>
      <c r="R310" s="15">
        <v>1807</v>
      </c>
      <c r="S310" s="15" t="s">
        <v>2321</v>
      </c>
      <c r="T310" s="15">
        <v>6</v>
      </c>
      <c r="U310" s="15" t="s">
        <v>70</v>
      </c>
      <c r="V310" s="15" t="s">
        <v>23</v>
      </c>
      <c r="W310" s="15" t="s">
        <v>6047</v>
      </c>
      <c r="X310" s="15">
        <v>2</v>
      </c>
      <c r="Y310" s="15" t="s">
        <v>3223</v>
      </c>
      <c r="Z310" s="169">
        <v>5.8999999999999999E-33</v>
      </c>
      <c r="AA310" s="15" t="s">
        <v>2342</v>
      </c>
      <c r="AB310" s="15" t="s">
        <v>6573</v>
      </c>
      <c r="AC310" s="15">
        <v>93238</v>
      </c>
      <c r="AD310" s="15" t="s">
        <v>23</v>
      </c>
      <c r="AE310" s="15">
        <v>0.196213</v>
      </c>
      <c r="AF310" s="15">
        <v>4.6766799999999997E-2</v>
      </c>
      <c r="AG310" s="169">
        <v>2.72E-5</v>
      </c>
      <c r="AH310" s="15">
        <v>334</v>
      </c>
      <c r="AI310" s="15" t="s">
        <v>2342</v>
      </c>
      <c r="AJ310" s="15">
        <v>0.99850000000000005</v>
      </c>
      <c r="AK310" s="15" t="s">
        <v>6574</v>
      </c>
      <c r="AL310" s="15" t="s">
        <v>23</v>
      </c>
      <c r="AM310" s="15" t="s">
        <v>2343</v>
      </c>
      <c r="AN310" s="15" t="s">
        <v>23</v>
      </c>
      <c r="AO310" s="15" t="s">
        <v>23</v>
      </c>
    </row>
    <row r="311" spans="1:41">
      <c r="A311" s="15" t="s">
        <v>1414</v>
      </c>
      <c r="B311" s="15" t="s">
        <v>6182</v>
      </c>
      <c r="C311" s="15" t="s">
        <v>498</v>
      </c>
      <c r="D311" s="15" t="s">
        <v>74</v>
      </c>
      <c r="E311" s="15" t="s">
        <v>186</v>
      </c>
      <c r="F311" s="15">
        <v>11</v>
      </c>
      <c r="G311" s="15">
        <v>47331870</v>
      </c>
      <c r="H311" s="15" t="s">
        <v>21</v>
      </c>
      <c r="I311" s="15" t="s">
        <v>186</v>
      </c>
      <c r="J311" s="15" t="s">
        <v>22</v>
      </c>
      <c r="K311" s="15" t="s">
        <v>23</v>
      </c>
      <c r="L311" s="15" t="s">
        <v>1417</v>
      </c>
      <c r="M311" s="169">
        <v>4.5100000000000001E-25</v>
      </c>
      <c r="N311" s="15" t="s">
        <v>5</v>
      </c>
      <c r="O311" s="15" t="s">
        <v>1415</v>
      </c>
      <c r="P311" s="15" t="s">
        <v>1416</v>
      </c>
      <c r="Q311" s="15">
        <v>2.5999999999999998E-4</v>
      </c>
      <c r="R311" s="15">
        <v>203</v>
      </c>
      <c r="S311" s="15" t="s">
        <v>1292</v>
      </c>
      <c r="T311" s="15">
        <v>10</v>
      </c>
      <c r="U311" s="15" t="s">
        <v>156</v>
      </c>
      <c r="V311" s="15" t="s">
        <v>23</v>
      </c>
      <c r="W311" s="15" t="s">
        <v>6182</v>
      </c>
      <c r="X311" s="15">
        <v>1</v>
      </c>
      <c r="Y311" s="15" t="s">
        <v>1417</v>
      </c>
      <c r="Z311" s="169">
        <v>4.5100000000000001E-25</v>
      </c>
      <c r="AA311" s="15" t="s">
        <v>7202</v>
      </c>
      <c r="AB311" s="15" t="s">
        <v>6678</v>
      </c>
      <c r="AC311" s="15">
        <v>3264</v>
      </c>
      <c r="AD311" s="15">
        <v>94883</v>
      </c>
      <c r="AE311" s="15">
        <v>11.0266</v>
      </c>
      <c r="AF311" s="15">
        <v>0.34303499999999998</v>
      </c>
      <c r="AG311" s="169">
        <v>2.61E-12</v>
      </c>
      <c r="AH311" s="15">
        <v>85</v>
      </c>
      <c r="AI311" s="15" t="s">
        <v>2342</v>
      </c>
      <c r="AJ311" s="15">
        <v>1</v>
      </c>
      <c r="AK311" s="15" t="s">
        <v>6678</v>
      </c>
      <c r="AL311" s="15" t="s">
        <v>2702</v>
      </c>
      <c r="AM311" s="15" t="s">
        <v>2343</v>
      </c>
      <c r="AN311" s="15" t="s">
        <v>7205</v>
      </c>
      <c r="AO311" s="15" t="s">
        <v>7248</v>
      </c>
    </row>
    <row r="312" spans="1:41">
      <c r="A312" s="15" t="s">
        <v>1687</v>
      </c>
      <c r="B312" s="15" t="s">
        <v>5951</v>
      </c>
      <c r="C312" s="15" t="s">
        <v>7131</v>
      </c>
      <c r="D312" s="15" t="s">
        <v>4</v>
      </c>
      <c r="E312" s="15" t="s">
        <v>115</v>
      </c>
      <c r="F312" s="15">
        <v>11</v>
      </c>
      <c r="G312" s="15">
        <v>47980912</v>
      </c>
      <c r="H312" s="15" t="s">
        <v>21</v>
      </c>
      <c r="I312" s="15" t="s">
        <v>115</v>
      </c>
      <c r="J312" s="15" t="s">
        <v>22</v>
      </c>
      <c r="K312" s="15" t="s">
        <v>23</v>
      </c>
      <c r="L312" s="15" t="s">
        <v>1689</v>
      </c>
      <c r="M312" s="169">
        <v>1.6800000000000001E-26</v>
      </c>
      <c r="N312" s="15" t="s">
        <v>16</v>
      </c>
      <c r="O312" s="15" t="s">
        <v>1688</v>
      </c>
      <c r="P312" s="15" t="s">
        <v>12</v>
      </c>
      <c r="Q312" s="169">
        <v>2.9999999999999997E-4</v>
      </c>
      <c r="R312" s="15">
        <v>255</v>
      </c>
      <c r="S312" s="15" t="s">
        <v>583</v>
      </c>
      <c r="T312" s="15">
        <v>8</v>
      </c>
      <c r="U312" s="15" t="s">
        <v>256</v>
      </c>
      <c r="V312" s="15" t="s">
        <v>6183</v>
      </c>
      <c r="W312" s="15" t="s">
        <v>23</v>
      </c>
      <c r="X312" s="15">
        <v>2</v>
      </c>
      <c r="Y312" s="15" t="s">
        <v>8191</v>
      </c>
      <c r="Z312" s="169">
        <v>2.8999999999999998E-26</v>
      </c>
      <c r="AA312" s="15" t="s">
        <v>2342</v>
      </c>
      <c r="AB312" s="15" t="s">
        <v>23</v>
      </c>
      <c r="AC312" s="15" t="s">
        <v>23</v>
      </c>
      <c r="AD312" s="15" t="s">
        <v>23</v>
      </c>
      <c r="AE312" s="15" t="s">
        <v>23</v>
      </c>
      <c r="AF312" s="15" t="s">
        <v>23</v>
      </c>
      <c r="AG312" s="15" t="s">
        <v>23</v>
      </c>
      <c r="AH312" s="15" t="s">
        <v>23</v>
      </c>
      <c r="AI312" s="15" t="s">
        <v>23</v>
      </c>
      <c r="AJ312" s="15" t="s">
        <v>23</v>
      </c>
      <c r="AK312" s="15" t="s">
        <v>6575</v>
      </c>
      <c r="AL312" s="15" t="s">
        <v>2345</v>
      </c>
      <c r="AM312" s="15" t="s">
        <v>2343</v>
      </c>
      <c r="AN312" s="15" t="s">
        <v>23</v>
      </c>
      <c r="AO312" s="15" t="s">
        <v>23</v>
      </c>
    </row>
    <row r="313" spans="1:41">
      <c r="A313" s="15" t="s">
        <v>881</v>
      </c>
      <c r="B313" s="15" t="s">
        <v>6137</v>
      </c>
      <c r="C313" s="15" t="s">
        <v>7155</v>
      </c>
      <c r="D313" s="15" t="s">
        <v>4</v>
      </c>
      <c r="E313" s="15" t="s">
        <v>882</v>
      </c>
      <c r="F313" s="15">
        <v>11</v>
      </c>
      <c r="G313" s="15">
        <v>64207494</v>
      </c>
      <c r="H313" s="15" t="s">
        <v>108</v>
      </c>
      <c r="I313" s="15" t="s">
        <v>75</v>
      </c>
      <c r="J313" s="15" t="s">
        <v>9</v>
      </c>
      <c r="K313" s="15" t="s">
        <v>883</v>
      </c>
      <c r="L313" s="15" t="s">
        <v>167</v>
      </c>
      <c r="M313" s="169">
        <v>2.7300000000000002E-40</v>
      </c>
      <c r="N313" s="15" t="s">
        <v>16</v>
      </c>
      <c r="O313" s="15" t="s">
        <v>884</v>
      </c>
      <c r="P313" s="15" t="s">
        <v>12</v>
      </c>
      <c r="Q313" s="15">
        <v>8.9999999999999993E-3</v>
      </c>
      <c r="R313" s="15">
        <v>7387</v>
      </c>
      <c r="S313" s="15" t="s">
        <v>2322</v>
      </c>
      <c r="T313" s="15">
        <v>2</v>
      </c>
      <c r="U313" s="15" t="s">
        <v>87</v>
      </c>
      <c r="V313" s="15" t="s">
        <v>6138</v>
      </c>
      <c r="W313" s="15" t="s">
        <v>23</v>
      </c>
      <c r="X313" s="15">
        <v>3</v>
      </c>
      <c r="Y313" s="15" t="s">
        <v>8123</v>
      </c>
      <c r="Z313" s="169">
        <v>1.6000000000000001E-4</v>
      </c>
      <c r="AA313" s="15" t="s">
        <v>2343</v>
      </c>
      <c r="AB313" s="15" t="s">
        <v>23</v>
      </c>
      <c r="AC313" s="15" t="s">
        <v>23</v>
      </c>
      <c r="AD313" s="15" t="s">
        <v>23</v>
      </c>
      <c r="AE313" s="15" t="s">
        <v>23</v>
      </c>
      <c r="AF313" s="15" t="s">
        <v>23</v>
      </c>
      <c r="AG313" s="15" t="s">
        <v>23</v>
      </c>
      <c r="AH313" s="15" t="s">
        <v>23</v>
      </c>
      <c r="AI313" s="15" t="s">
        <v>23</v>
      </c>
      <c r="AJ313" s="15" t="s">
        <v>23</v>
      </c>
      <c r="AK313" s="15" t="s">
        <v>6630</v>
      </c>
      <c r="AL313" s="15" t="s">
        <v>2345</v>
      </c>
      <c r="AM313" s="15" t="s">
        <v>2343</v>
      </c>
      <c r="AN313" s="15" t="s">
        <v>23</v>
      </c>
      <c r="AO313" s="15" t="s">
        <v>23</v>
      </c>
    </row>
    <row r="314" spans="1:41">
      <c r="A314" s="15" t="s">
        <v>1887</v>
      </c>
      <c r="B314" s="15" t="s">
        <v>5963</v>
      </c>
      <c r="C314" s="15" t="s">
        <v>77</v>
      </c>
      <c r="D314" s="15" t="s">
        <v>4</v>
      </c>
      <c r="E314" s="15" t="s">
        <v>39</v>
      </c>
      <c r="F314" s="15">
        <v>11</v>
      </c>
      <c r="G314" s="15">
        <v>64555999</v>
      </c>
      <c r="H314" s="15" t="s">
        <v>21</v>
      </c>
      <c r="I314" s="15" t="s">
        <v>39</v>
      </c>
      <c r="J314" s="15" t="s">
        <v>22</v>
      </c>
      <c r="K314" s="15" t="s">
        <v>23</v>
      </c>
      <c r="L314" s="15" t="s">
        <v>1889</v>
      </c>
      <c r="M314" s="169">
        <v>2.1800000000000001E-20</v>
      </c>
      <c r="N314" s="15" t="s">
        <v>5</v>
      </c>
      <c r="O314" s="15" t="s">
        <v>1888</v>
      </c>
      <c r="P314" s="15" t="s">
        <v>12</v>
      </c>
      <c r="Q314" s="15">
        <v>5.3E-3</v>
      </c>
      <c r="R314" s="15">
        <v>4373</v>
      </c>
      <c r="S314" s="15" t="s">
        <v>1890</v>
      </c>
      <c r="T314" s="15">
        <v>3</v>
      </c>
      <c r="U314" s="15" t="s">
        <v>129</v>
      </c>
      <c r="V314" s="15" t="s">
        <v>6184</v>
      </c>
      <c r="W314" s="15" t="s">
        <v>5963</v>
      </c>
      <c r="X314" s="15">
        <v>2</v>
      </c>
      <c r="Y314" s="15" t="s">
        <v>8214</v>
      </c>
      <c r="Z314" s="169">
        <v>7.2000000000000002E-5</v>
      </c>
      <c r="AA314" s="15" t="s">
        <v>2343</v>
      </c>
      <c r="AB314" s="15" t="s">
        <v>6537</v>
      </c>
      <c r="AC314" s="15">
        <v>26348</v>
      </c>
      <c r="AD314" s="15" t="s">
        <v>23</v>
      </c>
      <c r="AE314" s="15">
        <v>8.6688399999999999E-2</v>
      </c>
      <c r="AF314" s="15">
        <v>5.5109999999999999E-2</v>
      </c>
      <c r="AG314" s="15">
        <v>0.115717</v>
      </c>
      <c r="AH314" s="15">
        <v>240</v>
      </c>
      <c r="AI314" s="15" t="s">
        <v>2342</v>
      </c>
      <c r="AJ314" s="15">
        <v>0.51459999999999995</v>
      </c>
      <c r="AK314" s="15" t="s">
        <v>6538</v>
      </c>
      <c r="AL314" s="15" t="s">
        <v>2347</v>
      </c>
      <c r="AM314" s="15" t="s">
        <v>2343</v>
      </c>
      <c r="AN314" s="15" t="s">
        <v>7203</v>
      </c>
      <c r="AO314" s="15" t="s">
        <v>7257</v>
      </c>
    </row>
    <row r="315" spans="1:41">
      <c r="A315" s="15" t="s">
        <v>1891</v>
      </c>
      <c r="B315" s="15" t="s">
        <v>5963</v>
      </c>
      <c r="C315" s="15" t="s">
        <v>77</v>
      </c>
      <c r="D315" s="15" t="s">
        <v>4</v>
      </c>
      <c r="E315" s="15" t="s">
        <v>20</v>
      </c>
      <c r="F315" s="15">
        <v>11</v>
      </c>
      <c r="G315" s="15">
        <v>64591556</v>
      </c>
      <c r="H315" s="15" t="s">
        <v>21</v>
      </c>
      <c r="I315" s="15" t="s">
        <v>20</v>
      </c>
      <c r="J315" s="15" t="s">
        <v>22</v>
      </c>
      <c r="K315" s="15" t="s">
        <v>23</v>
      </c>
      <c r="L315" s="15" t="s">
        <v>1893</v>
      </c>
      <c r="M315" s="169">
        <v>2.2299999999999998E-307</v>
      </c>
      <c r="N315" s="15" t="s">
        <v>16</v>
      </c>
      <c r="O315" s="15" t="s">
        <v>1892</v>
      </c>
      <c r="P315" s="15" t="s">
        <v>12</v>
      </c>
      <c r="Q315" s="15">
        <v>1E-3</v>
      </c>
      <c r="R315" s="15">
        <v>834</v>
      </c>
      <c r="S315" s="15" t="s">
        <v>2703</v>
      </c>
      <c r="T315" s="15">
        <v>29</v>
      </c>
      <c r="U315" s="15" t="s">
        <v>2704</v>
      </c>
      <c r="V315" s="15" t="s">
        <v>5963</v>
      </c>
      <c r="W315" s="15" t="s">
        <v>23</v>
      </c>
      <c r="X315" s="15">
        <v>1</v>
      </c>
      <c r="Y315" s="15" t="s">
        <v>3282</v>
      </c>
      <c r="Z315" s="169">
        <v>2.2E-307</v>
      </c>
      <c r="AA315" s="15" t="s">
        <v>2342</v>
      </c>
      <c r="AB315" s="15" t="s">
        <v>6537</v>
      </c>
      <c r="AC315" s="15">
        <v>26348</v>
      </c>
      <c r="AD315" s="15" t="s">
        <v>23</v>
      </c>
      <c r="AE315" s="15">
        <v>-0.41298200000000002</v>
      </c>
      <c r="AF315" s="15">
        <v>9.2746099999999998E-2</v>
      </c>
      <c r="AG315" s="169">
        <v>8.4700000000000002E-6</v>
      </c>
      <c r="AH315" s="15">
        <v>86</v>
      </c>
      <c r="AI315" s="15" t="s">
        <v>2342</v>
      </c>
      <c r="AJ315" s="15">
        <v>1</v>
      </c>
      <c r="AK315" s="15" t="s">
        <v>6538</v>
      </c>
      <c r="AL315" s="15" t="s">
        <v>2347</v>
      </c>
      <c r="AM315" s="15" t="s">
        <v>2342</v>
      </c>
      <c r="AN315" s="15" t="s">
        <v>23</v>
      </c>
      <c r="AO315" s="15" t="s">
        <v>23</v>
      </c>
    </row>
    <row r="316" spans="1:41">
      <c r="A316" s="15" t="s">
        <v>1716</v>
      </c>
      <c r="B316" s="15" t="s">
        <v>6017</v>
      </c>
      <c r="C316" s="15" t="s">
        <v>7141</v>
      </c>
      <c r="D316" s="15" t="s">
        <v>4</v>
      </c>
      <c r="E316" s="15" t="s">
        <v>34</v>
      </c>
      <c r="F316" s="15">
        <v>11</v>
      </c>
      <c r="G316" s="15">
        <v>64727301</v>
      </c>
      <c r="H316" s="15" t="s">
        <v>21</v>
      </c>
      <c r="I316" s="15" t="s">
        <v>34</v>
      </c>
      <c r="J316" s="15" t="s">
        <v>22</v>
      </c>
      <c r="K316" s="15" t="s">
        <v>23</v>
      </c>
      <c r="L316" s="15" t="s">
        <v>482</v>
      </c>
      <c r="M316" s="169">
        <v>6.08E-18</v>
      </c>
      <c r="N316" s="15" t="s">
        <v>5</v>
      </c>
      <c r="O316" s="15" t="s">
        <v>1717</v>
      </c>
      <c r="P316" s="15" t="s">
        <v>12</v>
      </c>
      <c r="Q316" s="15">
        <v>1.2999999999999999E-3</v>
      </c>
      <c r="R316" s="15">
        <v>1097</v>
      </c>
      <c r="S316" s="15" t="s">
        <v>172</v>
      </c>
      <c r="T316" s="15">
        <v>2</v>
      </c>
      <c r="U316" s="15" t="s">
        <v>15</v>
      </c>
      <c r="V316" s="15" t="s">
        <v>23</v>
      </c>
      <c r="W316" s="15" t="s">
        <v>6017</v>
      </c>
      <c r="X316" s="15">
        <v>1</v>
      </c>
      <c r="Y316" s="15" t="s">
        <v>3200</v>
      </c>
      <c r="Z316" s="169">
        <v>3.5000000000000002E-17</v>
      </c>
      <c r="AA316" s="15" t="s">
        <v>2342</v>
      </c>
      <c r="AB316" s="15" t="s">
        <v>23</v>
      </c>
      <c r="AC316" s="15" t="s">
        <v>23</v>
      </c>
      <c r="AD316" s="15" t="s">
        <v>23</v>
      </c>
      <c r="AE316" s="15" t="s">
        <v>23</v>
      </c>
      <c r="AF316" s="15" t="s">
        <v>23</v>
      </c>
      <c r="AG316" s="15" t="s">
        <v>23</v>
      </c>
      <c r="AH316" s="15" t="s">
        <v>23</v>
      </c>
      <c r="AI316" s="15" t="s">
        <v>23</v>
      </c>
      <c r="AJ316" s="15" t="s">
        <v>23</v>
      </c>
      <c r="AK316" s="15" t="s">
        <v>6679</v>
      </c>
      <c r="AL316" s="15" t="s">
        <v>2559</v>
      </c>
      <c r="AM316" s="15" t="s">
        <v>2343</v>
      </c>
      <c r="AN316" s="15" t="s">
        <v>23</v>
      </c>
      <c r="AO316" s="15" t="s">
        <v>23</v>
      </c>
    </row>
    <row r="317" spans="1:41">
      <c r="A317" s="15" t="s">
        <v>1690</v>
      </c>
      <c r="B317" s="15" t="s">
        <v>5963</v>
      </c>
      <c r="C317" s="15" t="s">
        <v>77</v>
      </c>
      <c r="D317" s="15" t="s">
        <v>4</v>
      </c>
      <c r="E317" s="15" t="s">
        <v>1691</v>
      </c>
      <c r="F317" s="15">
        <v>11</v>
      </c>
      <c r="G317" s="15">
        <v>64759751</v>
      </c>
      <c r="H317" s="15" t="s">
        <v>108</v>
      </c>
      <c r="I317" s="15" t="s">
        <v>75</v>
      </c>
      <c r="J317" s="15" t="s">
        <v>17</v>
      </c>
      <c r="K317" s="15" t="s">
        <v>1692</v>
      </c>
      <c r="L317" s="15" t="s">
        <v>1694</v>
      </c>
      <c r="M317" s="169">
        <v>1.3199999999999999E-18</v>
      </c>
      <c r="N317" s="15" t="s">
        <v>5</v>
      </c>
      <c r="O317" s="15" t="s">
        <v>1693</v>
      </c>
      <c r="P317" s="15" t="s">
        <v>12</v>
      </c>
      <c r="Q317" s="15">
        <v>4.1000000000000003E-3</v>
      </c>
      <c r="R317" s="15">
        <v>3377</v>
      </c>
      <c r="S317" s="15" t="s">
        <v>2705</v>
      </c>
      <c r="T317" s="15">
        <v>3</v>
      </c>
      <c r="U317" s="15" t="s">
        <v>129</v>
      </c>
      <c r="V317" s="15" t="s">
        <v>23</v>
      </c>
      <c r="W317" s="15" t="s">
        <v>5963</v>
      </c>
      <c r="X317" s="15">
        <v>1</v>
      </c>
      <c r="Y317" s="15" t="s">
        <v>8192</v>
      </c>
      <c r="Z317" s="169">
        <v>2.5999999999999998E-4</v>
      </c>
      <c r="AA317" s="15" t="s">
        <v>2343</v>
      </c>
      <c r="AB317" s="15" t="s">
        <v>6537</v>
      </c>
      <c r="AC317" s="15">
        <v>26348</v>
      </c>
      <c r="AD317" s="15" t="s">
        <v>23</v>
      </c>
      <c r="AE317" s="15">
        <v>0.1148</v>
      </c>
      <c r="AF317" s="15">
        <v>6.9894100000000001E-2</v>
      </c>
      <c r="AG317" s="15">
        <v>0.10049</v>
      </c>
      <c r="AH317" s="15">
        <v>152</v>
      </c>
      <c r="AI317" s="15" t="s">
        <v>2342</v>
      </c>
      <c r="AJ317" s="15">
        <v>0.39560000000000001</v>
      </c>
      <c r="AK317" s="15" t="s">
        <v>6538</v>
      </c>
      <c r="AL317" s="15" t="s">
        <v>2706</v>
      </c>
      <c r="AM317" s="15" t="s">
        <v>2343</v>
      </c>
      <c r="AN317" s="15" t="s">
        <v>23</v>
      </c>
      <c r="AO317" s="15" t="s">
        <v>23</v>
      </c>
    </row>
    <row r="318" spans="1:41">
      <c r="A318" s="15" t="s">
        <v>1341</v>
      </c>
      <c r="B318" s="15" t="s">
        <v>6185</v>
      </c>
      <c r="C318" s="15" t="s">
        <v>1342</v>
      </c>
      <c r="D318" s="15" t="s">
        <v>74</v>
      </c>
      <c r="E318" s="15" t="s">
        <v>115</v>
      </c>
      <c r="F318" s="15">
        <v>11</v>
      </c>
      <c r="G318" s="15">
        <v>64804333</v>
      </c>
      <c r="H318" s="15" t="s">
        <v>21</v>
      </c>
      <c r="I318" s="15" t="s">
        <v>115</v>
      </c>
      <c r="J318" s="15" t="s">
        <v>22</v>
      </c>
      <c r="K318" s="15" t="s">
        <v>23</v>
      </c>
      <c r="L318" s="15" t="s">
        <v>1345</v>
      </c>
      <c r="M318" s="169">
        <v>8.1299999999999997E-23</v>
      </c>
      <c r="N318" s="15" t="s">
        <v>5</v>
      </c>
      <c r="O318" s="15" t="s">
        <v>1343</v>
      </c>
      <c r="P318" s="15" t="s">
        <v>1344</v>
      </c>
      <c r="Q318" s="169">
        <v>2.5000000000000001E-5</v>
      </c>
      <c r="R318" s="15">
        <v>19</v>
      </c>
      <c r="S318" s="15" t="s">
        <v>1346</v>
      </c>
      <c r="T318" s="15">
        <v>10</v>
      </c>
      <c r="U318" s="15" t="s">
        <v>156</v>
      </c>
      <c r="V318" s="15" t="s">
        <v>23</v>
      </c>
      <c r="W318" s="15" t="s">
        <v>6186</v>
      </c>
      <c r="X318" s="15">
        <v>3</v>
      </c>
      <c r="Y318" s="15" t="s">
        <v>3206</v>
      </c>
      <c r="Z318" s="169">
        <v>8.4000000000000003E-23</v>
      </c>
      <c r="AA318" s="15" t="s">
        <v>2342</v>
      </c>
      <c r="AB318" s="15" t="s">
        <v>6671</v>
      </c>
      <c r="AC318" s="15">
        <v>2417</v>
      </c>
      <c r="AD318" s="15">
        <v>112967</v>
      </c>
      <c r="AE318" s="15">
        <v>12.594900000000001</v>
      </c>
      <c r="AF318" s="15">
        <v>0.97047799999999995</v>
      </c>
      <c r="AG318" s="15">
        <v>9.0449099999999998E-3</v>
      </c>
      <c r="AH318" s="15">
        <v>12</v>
      </c>
      <c r="AI318" s="15" t="s">
        <v>2342</v>
      </c>
      <c r="AJ318" s="15">
        <v>1</v>
      </c>
      <c r="AK318" s="15" t="s">
        <v>6671</v>
      </c>
      <c r="AL318" s="15" t="s">
        <v>23</v>
      </c>
      <c r="AM318" s="15" t="s">
        <v>2343</v>
      </c>
      <c r="AN318" s="15" t="s">
        <v>23</v>
      </c>
      <c r="AO318" s="15" t="s">
        <v>23</v>
      </c>
    </row>
    <row r="319" spans="1:41">
      <c r="A319" s="15" t="s">
        <v>451</v>
      </c>
      <c r="B319" s="15" t="s">
        <v>5963</v>
      </c>
      <c r="C319" s="15" t="s">
        <v>77</v>
      </c>
      <c r="D319" s="15" t="s">
        <v>4</v>
      </c>
      <c r="E319" s="15" t="s">
        <v>452</v>
      </c>
      <c r="F319" s="15">
        <v>11</v>
      </c>
      <c r="G319" s="15">
        <v>65185977</v>
      </c>
      <c r="H319" s="15" t="s">
        <v>108</v>
      </c>
      <c r="I319" s="15" t="s">
        <v>75</v>
      </c>
      <c r="J319" s="15" t="s">
        <v>9</v>
      </c>
      <c r="K319" s="15" t="s">
        <v>453</v>
      </c>
      <c r="L319" s="15" t="s">
        <v>455</v>
      </c>
      <c r="M319" s="169">
        <v>2.9200000000000002E-24</v>
      </c>
      <c r="N319" s="15" t="s">
        <v>16</v>
      </c>
      <c r="O319" s="15" t="s">
        <v>454</v>
      </c>
      <c r="P319" s="15" t="s">
        <v>12</v>
      </c>
      <c r="Q319" s="15">
        <v>2.9E-4</v>
      </c>
      <c r="R319" s="15">
        <v>237</v>
      </c>
      <c r="S319" s="15" t="s">
        <v>452</v>
      </c>
      <c r="T319" s="15">
        <v>1</v>
      </c>
      <c r="U319" s="15" t="s">
        <v>16</v>
      </c>
      <c r="V319" s="15" t="s">
        <v>5963</v>
      </c>
      <c r="W319" s="15" t="s">
        <v>23</v>
      </c>
      <c r="X319" s="15">
        <v>1</v>
      </c>
      <c r="Y319" s="15" t="s">
        <v>8080</v>
      </c>
      <c r="Z319" s="169">
        <v>1.4000000000000001E-26</v>
      </c>
      <c r="AA319" s="15" t="s">
        <v>2342</v>
      </c>
      <c r="AB319" s="15" t="s">
        <v>6537</v>
      </c>
      <c r="AC319" s="15">
        <v>26348</v>
      </c>
      <c r="AD319" s="15" t="s">
        <v>23</v>
      </c>
      <c r="AE319" s="15">
        <v>-7.1176900000000001E-2</v>
      </c>
      <c r="AF319" s="15">
        <v>0.183222</v>
      </c>
      <c r="AG319" s="15">
        <v>0.69766600000000001</v>
      </c>
      <c r="AH319" s="15">
        <v>22</v>
      </c>
      <c r="AI319" s="15" t="s">
        <v>2342</v>
      </c>
      <c r="AJ319" s="15">
        <v>0.80669999999999997</v>
      </c>
      <c r="AK319" s="15" t="s">
        <v>6538</v>
      </c>
      <c r="AL319" s="15" t="s">
        <v>23</v>
      </c>
      <c r="AM319" s="15" t="s">
        <v>2343</v>
      </c>
      <c r="AN319" s="15" t="s">
        <v>23</v>
      </c>
      <c r="AO319" s="15" t="s">
        <v>23</v>
      </c>
    </row>
    <row r="320" spans="1:41">
      <c r="A320" s="15" t="s">
        <v>1906</v>
      </c>
      <c r="B320" s="15" t="s">
        <v>5940</v>
      </c>
      <c r="C320" s="15" t="s">
        <v>61</v>
      </c>
      <c r="D320" s="15" t="s">
        <v>4</v>
      </c>
      <c r="E320" s="15" t="s">
        <v>28</v>
      </c>
      <c r="F320" s="15">
        <v>11</v>
      </c>
      <c r="G320" s="15">
        <v>65376406</v>
      </c>
      <c r="H320" s="15" t="s">
        <v>21</v>
      </c>
      <c r="I320" s="15" t="s">
        <v>28</v>
      </c>
      <c r="J320" s="15" t="s">
        <v>22</v>
      </c>
      <c r="K320" s="15" t="s">
        <v>23</v>
      </c>
      <c r="L320" s="15" t="s">
        <v>1908</v>
      </c>
      <c r="M320" s="169">
        <v>1.48E-11</v>
      </c>
      <c r="N320" s="15" t="s">
        <v>16</v>
      </c>
      <c r="O320" s="15" t="s">
        <v>1907</v>
      </c>
      <c r="P320" s="15" t="s">
        <v>12</v>
      </c>
      <c r="Q320" s="15">
        <v>8.0999999999999996E-3</v>
      </c>
      <c r="R320" s="15">
        <v>6695</v>
      </c>
      <c r="S320" s="15" t="s">
        <v>28</v>
      </c>
      <c r="T320" s="15">
        <v>1</v>
      </c>
      <c r="U320" s="15" t="s">
        <v>16</v>
      </c>
      <c r="V320" s="15" t="s">
        <v>5940</v>
      </c>
      <c r="W320" s="15" t="s">
        <v>23</v>
      </c>
      <c r="X320" s="15">
        <v>1</v>
      </c>
      <c r="Y320" s="15" t="s">
        <v>8217</v>
      </c>
      <c r="Z320" s="169">
        <v>1.0999999999999999E-8</v>
      </c>
      <c r="AA320" s="15" t="s">
        <v>2343</v>
      </c>
      <c r="AB320" s="15" t="s">
        <v>6533</v>
      </c>
      <c r="AC320" s="15">
        <v>115985</v>
      </c>
      <c r="AD320" s="15" t="s">
        <v>23</v>
      </c>
      <c r="AE320" s="15">
        <v>8.8936500000000003E-4</v>
      </c>
      <c r="AF320" s="15">
        <v>2.3939100000000001E-2</v>
      </c>
      <c r="AG320" s="15">
        <v>0.970364</v>
      </c>
      <c r="AH320" s="15">
        <v>1065</v>
      </c>
      <c r="AI320" s="15" t="s">
        <v>2343</v>
      </c>
      <c r="AJ320" s="15">
        <v>0.05</v>
      </c>
      <c r="AK320" s="15" t="s">
        <v>6534</v>
      </c>
      <c r="AL320" s="15" t="s">
        <v>23</v>
      </c>
      <c r="AM320" s="15" t="s">
        <v>2343</v>
      </c>
      <c r="AN320" s="15" t="s">
        <v>7203</v>
      </c>
      <c r="AO320" s="15" t="s">
        <v>7258</v>
      </c>
    </row>
    <row r="321" spans="1:41">
      <c r="A321" s="15" t="s">
        <v>1304</v>
      </c>
      <c r="B321" s="15" t="s">
        <v>5964</v>
      </c>
      <c r="C321" s="15" t="s">
        <v>41</v>
      </c>
      <c r="D321" s="15" t="s">
        <v>4</v>
      </c>
      <c r="E321" s="15" t="s">
        <v>1812</v>
      </c>
      <c r="F321" s="15">
        <v>11</v>
      </c>
      <c r="G321" s="15">
        <v>65539133</v>
      </c>
      <c r="H321" s="15" t="s">
        <v>7</v>
      </c>
      <c r="I321" s="15" t="s">
        <v>8</v>
      </c>
      <c r="J321" s="15" t="s">
        <v>9</v>
      </c>
      <c r="K321" s="15" t="s">
        <v>1813</v>
      </c>
      <c r="L321" s="15" t="s">
        <v>627</v>
      </c>
      <c r="M321" s="169">
        <v>2.41E-23</v>
      </c>
      <c r="N321" s="15" t="s">
        <v>16</v>
      </c>
      <c r="O321" s="15" t="s">
        <v>1814</v>
      </c>
      <c r="P321" s="15" t="s">
        <v>12</v>
      </c>
      <c r="Q321" s="15">
        <v>8.4999999999999995E-4</v>
      </c>
      <c r="R321" s="15">
        <v>728</v>
      </c>
      <c r="S321" s="15" t="s">
        <v>2323</v>
      </c>
      <c r="T321" s="15">
        <v>3</v>
      </c>
      <c r="U321" s="15" t="s">
        <v>177</v>
      </c>
      <c r="V321" s="15" t="s">
        <v>5964</v>
      </c>
      <c r="W321" s="15" t="s">
        <v>23</v>
      </c>
      <c r="X321" s="15">
        <v>1</v>
      </c>
      <c r="Y321" s="15" t="s">
        <v>3101</v>
      </c>
      <c r="Z321" s="169">
        <v>6.1000000000000001E-21</v>
      </c>
      <c r="AA321" s="15" t="s">
        <v>2342</v>
      </c>
      <c r="AB321" s="15" t="s">
        <v>23</v>
      </c>
      <c r="AC321" s="15" t="s">
        <v>23</v>
      </c>
      <c r="AD321" s="15" t="s">
        <v>23</v>
      </c>
      <c r="AE321" s="15" t="s">
        <v>23</v>
      </c>
      <c r="AF321" s="15" t="s">
        <v>23</v>
      </c>
      <c r="AG321" s="15" t="s">
        <v>23</v>
      </c>
      <c r="AH321" s="15" t="s">
        <v>23</v>
      </c>
      <c r="AI321" s="15" t="s">
        <v>23</v>
      </c>
      <c r="AJ321" s="15" t="s">
        <v>23</v>
      </c>
      <c r="AK321" s="15" t="s">
        <v>6544</v>
      </c>
      <c r="AL321" s="15" t="s">
        <v>23</v>
      </c>
      <c r="AM321" s="15" t="s">
        <v>2343</v>
      </c>
      <c r="AN321" s="15" t="s">
        <v>23</v>
      </c>
      <c r="AO321" s="15" t="s">
        <v>23</v>
      </c>
    </row>
    <row r="322" spans="1:41">
      <c r="A322" s="15" t="s">
        <v>1763</v>
      </c>
      <c r="B322" s="15" t="s">
        <v>5945</v>
      </c>
      <c r="C322" s="15" t="s">
        <v>7128</v>
      </c>
      <c r="D322" s="15" t="s">
        <v>4</v>
      </c>
      <c r="E322" s="15" t="s">
        <v>28</v>
      </c>
      <c r="F322" s="15">
        <v>11</v>
      </c>
      <c r="G322" s="15">
        <v>67428545</v>
      </c>
      <c r="H322" s="15" t="s">
        <v>21</v>
      </c>
      <c r="I322" s="15" t="s">
        <v>28</v>
      </c>
      <c r="J322" s="15" t="s">
        <v>22</v>
      </c>
      <c r="K322" s="15" t="s">
        <v>23</v>
      </c>
      <c r="L322" s="15" t="s">
        <v>1765</v>
      </c>
      <c r="M322" s="169">
        <v>1.18E-15</v>
      </c>
      <c r="N322" s="15" t="s">
        <v>16</v>
      </c>
      <c r="O322" s="15" t="s">
        <v>1764</v>
      </c>
      <c r="P322" s="15" t="s">
        <v>12</v>
      </c>
      <c r="Q322" s="15">
        <v>6.8999999999999999E-3</v>
      </c>
      <c r="R322" s="15">
        <v>5816</v>
      </c>
      <c r="S322" s="15" t="s">
        <v>2324</v>
      </c>
      <c r="T322" s="15">
        <v>2</v>
      </c>
      <c r="U322" s="15" t="s">
        <v>87</v>
      </c>
      <c r="V322" s="15" t="s">
        <v>6095</v>
      </c>
      <c r="W322" s="15" t="s">
        <v>23</v>
      </c>
      <c r="X322" s="15">
        <v>3</v>
      </c>
      <c r="Y322" s="15" t="s">
        <v>3266</v>
      </c>
      <c r="Z322" s="169">
        <v>2.3000000000000001E-8</v>
      </c>
      <c r="AA322" s="15" t="s">
        <v>2343</v>
      </c>
      <c r="AB322" s="15" t="s">
        <v>6554</v>
      </c>
      <c r="AC322" s="15">
        <v>115408</v>
      </c>
      <c r="AD322" s="15" t="s">
        <v>23</v>
      </c>
      <c r="AE322" s="15">
        <v>-4.4936400000000001E-2</v>
      </c>
      <c r="AF322" s="15">
        <v>2.4224099999999998E-2</v>
      </c>
      <c r="AG322" s="15">
        <v>6.3592700000000002E-2</v>
      </c>
      <c r="AH322" s="15">
        <v>1344</v>
      </c>
      <c r="AI322" s="15" t="s">
        <v>2342</v>
      </c>
      <c r="AJ322" s="15">
        <v>0.95940000000000003</v>
      </c>
      <c r="AK322" s="15" t="s">
        <v>6555</v>
      </c>
      <c r="AL322" s="15" t="s">
        <v>23</v>
      </c>
      <c r="AM322" s="15" t="s">
        <v>2343</v>
      </c>
      <c r="AN322" s="15" t="s">
        <v>7203</v>
      </c>
      <c r="AO322" s="15" t="s">
        <v>7255</v>
      </c>
    </row>
    <row r="323" spans="1:41">
      <c r="A323" s="15" t="s">
        <v>1291</v>
      </c>
      <c r="B323" s="15" t="s">
        <v>6085</v>
      </c>
      <c r="C323" s="15" t="s">
        <v>2380</v>
      </c>
      <c r="D323" s="15" t="s">
        <v>4</v>
      </c>
      <c r="E323" s="15" t="s">
        <v>186</v>
      </c>
      <c r="F323" s="15">
        <v>11</v>
      </c>
      <c r="G323" s="15">
        <v>68312714</v>
      </c>
      <c r="H323" s="15" t="s">
        <v>21</v>
      </c>
      <c r="I323" s="15" t="s">
        <v>186</v>
      </c>
      <c r="J323" s="15" t="s">
        <v>22</v>
      </c>
      <c r="K323" s="15" t="s">
        <v>23</v>
      </c>
      <c r="L323" s="15" t="s">
        <v>2385</v>
      </c>
      <c r="M323" s="169">
        <v>6.7099999999999999E-14</v>
      </c>
      <c r="N323" s="15" t="s">
        <v>16</v>
      </c>
      <c r="O323" s="15" t="s">
        <v>2386</v>
      </c>
      <c r="P323" s="15" t="s">
        <v>12</v>
      </c>
      <c r="Q323" s="15">
        <v>2.4000000000000001E-4</v>
      </c>
      <c r="R323" s="15">
        <v>120</v>
      </c>
      <c r="S323" s="15" t="s">
        <v>359</v>
      </c>
      <c r="T323" s="15">
        <v>6</v>
      </c>
      <c r="U323" s="15" t="s">
        <v>38</v>
      </c>
      <c r="V323" s="15" t="s">
        <v>6187</v>
      </c>
      <c r="W323" s="15" t="s">
        <v>23</v>
      </c>
      <c r="X323" s="15">
        <v>5</v>
      </c>
      <c r="Y323" s="15" t="s">
        <v>3197</v>
      </c>
      <c r="Z323" s="169">
        <v>3.7E-14</v>
      </c>
      <c r="AA323" s="15" t="s">
        <v>2342</v>
      </c>
      <c r="AB323" s="15" t="s">
        <v>23</v>
      </c>
      <c r="AC323" s="15" t="s">
        <v>23</v>
      </c>
      <c r="AD323" s="15" t="s">
        <v>23</v>
      </c>
      <c r="AE323" s="15" t="s">
        <v>23</v>
      </c>
      <c r="AF323" s="15" t="s">
        <v>23</v>
      </c>
      <c r="AG323" s="15" t="s">
        <v>23</v>
      </c>
      <c r="AH323" s="15" t="s">
        <v>23</v>
      </c>
      <c r="AI323" s="15" t="s">
        <v>23</v>
      </c>
      <c r="AJ323" s="15" t="s">
        <v>23</v>
      </c>
      <c r="AK323" s="15" t="s">
        <v>6667</v>
      </c>
      <c r="AL323" s="15" t="s">
        <v>23</v>
      </c>
      <c r="AM323" s="15" t="s">
        <v>2343</v>
      </c>
      <c r="AN323" s="15" t="s">
        <v>23</v>
      </c>
      <c r="AO323" s="15" t="s">
        <v>23</v>
      </c>
    </row>
    <row r="324" spans="1:41">
      <c r="A324" s="15" t="s">
        <v>2147</v>
      </c>
      <c r="B324" s="15" t="s">
        <v>5937</v>
      </c>
      <c r="C324" s="15" t="s">
        <v>7127</v>
      </c>
      <c r="D324" s="15" t="s">
        <v>74</v>
      </c>
      <c r="E324" s="15" t="s">
        <v>2148</v>
      </c>
      <c r="F324" s="15">
        <v>11</v>
      </c>
      <c r="G324" s="15">
        <v>69084002</v>
      </c>
      <c r="H324" s="15" t="s">
        <v>108</v>
      </c>
      <c r="I324" s="15" t="s">
        <v>75</v>
      </c>
      <c r="J324" s="15" t="s">
        <v>17</v>
      </c>
      <c r="K324" s="15" t="s">
        <v>2149</v>
      </c>
      <c r="L324" s="15" t="s">
        <v>2152</v>
      </c>
      <c r="M324" s="169">
        <v>4.7399999999999998E-24</v>
      </c>
      <c r="N324" s="15" t="s">
        <v>5</v>
      </c>
      <c r="O324" s="15" t="s">
        <v>2150</v>
      </c>
      <c r="P324" s="15" t="s">
        <v>2151</v>
      </c>
      <c r="Q324" s="15">
        <v>4.4999999999999999E-4</v>
      </c>
      <c r="R324" s="15">
        <v>386</v>
      </c>
      <c r="S324" s="15" t="s">
        <v>2148</v>
      </c>
      <c r="T324" s="15">
        <v>1</v>
      </c>
      <c r="U324" s="15" t="s">
        <v>5</v>
      </c>
      <c r="V324" s="15" t="s">
        <v>6065</v>
      </c>
      <c r="W324" s="15" t="s">
        <v>5937</v>
      </c>
      <c r="X324" s="15">
        <v>3</v>
      </c>
      <c r="Y324" s="15" t="s">
        <v>3318</v>
      </c>
      <c r="Z324" s="169">
        <v>6.1999999999999997E-17</v>
      </c>
      <c r="AA324" s="15" t="s">
        <v>2342</v>
      </c>
      <c r="AB324" s="15" t="s">
        <v>23</v>
      </c>
      <c r="AC324" s="15" t="s">
        <v>23</v>
      </c>
      <c r="AD324" s="15" t="s">
        <v>23</v>
      </c>
      <c r="AE324" s="15" t="s">
        <v>23</v>
      </c>
      <c r="AF324" s="15" t="s">
        <v>23</v>
      </c>
      <c r="AG324" s="15" t="s">
        <v>23</v>
      </c>
      <c r="AH324" s="15" t="s">
        <v>23</v>
      </c>
      <c r="AI324" s="15" t="s">
        <v>23</v>
      </c>
      <c r="AJ324" s="15" t="s">
        <v>23</v>
      </c>
      <c r="AK324" s="15" t="s">
        <v>6665</v>
      </c>
      <c r="AL324" s="15" t="s">
        <v>23</v>
      </c>
      <c r="AM324" s="15" t="s">
        <v>2343</v>
      </c>
      <c r="AN324" s="15" t="s">
        <v>23</v>
      </c>
      <c r="AO324" s="15" t="s">
        <v>23</v>
      </c>
    </row>
    <row r="325" spans="1:41">
      <c r="A325" s="15" t="s">
        <v>726</v>
      </c>
      <c r="B325" s="15" t="s">
        <v>6079</v>
      </c>
      <c r="C325" s="15" t="s">
        <v>95</v>
      </c>
      <c r="D325" s="15" t="s">
        <v>4</v>
      </c>
      <c r="E325" s="15" t="s">
        <v>34</v>
      </c>
      <c r="F325" s="15">
        <v>11</v>
      </c>
      <c r="G325" s="15">
        <v>71435374</v>
      </c>
      <c r="H325" s="15" t="s">
        <v>21</v>
      </c>
      <c r="I325" s="15" t="s">
        <v>34</v>
      </c>
      <c r="J325" s="15" t="s">
        <v>22</v>
      </c>
      <c r="K325" s="15" t="s">
        <v>23</v>
      </c>
      <c r="L325" s="15" t="s">
        <v>728</v>
      </c>
      <c r="M325" s="169">
        <v>4.1699999999999998E-19</v>
      </c>
      <c r="N325" s="15" t="s">
        <v>5</v>
      </c>
      <c r="O325" s="15" t="s">
        <v>727</v>
      </c>
      <c r="P325" s="15" t="s">
        <v>12</v>
      </c>
      <c r="Q325" s="15">
        <v>4.4000000000000003E-3</v>
      </c>
      <c r="R325" s="15">
        <v>3484</v>
      </c>
      <c r="S325" s="15" t="s">
        <v>288</v>
      </c>
      <c r="T325" s="15">
        <v>3</v>
      </c>
      <c r="U325" s="15" t="s">
        <v>129</v>
      </c>
      <c r="V325" s="15" t="s">
        <v>23</v>
      </c>
      <c r="W325" s="15" t="s">
        <v>6079</v>
      </c>
      <c r="X325" s="15">
        <v>1</v>
      </c>
      <c r="Y325" s="15" t="s">
        <v>3032</v>
      </c>
      <c r="Z325" s="169">
        <v>3.8999999999999999E-26</v>
      </c>
      <c r="AA325" s="15" t="s">
        <v>2342</v>
      </c>
      <c r="AB325" s="15" t="s">
        <v>6620</v>
      </c>
      <c r="AC325" s="15">
        <v>56282</v>
      </c>
      <c r="AD325" s="15" t="s">
        <v>23</v>
      </c>
      <c r="AE325" s="15">
        <v>5.6991100000000003E-2</v>
      </c>
      <c r="AF325" s="15">
        <v>4.2761399999999998E-2</v>
      </c>
      <c r="AG325" s="15">
        <v>0.18260699999999999</v>
      </c>
      <c r="AH325" s="15">
        <v>506</v>
      </c>
      <c r="AI325" s="15" t="s">
        <v>2342</v>
      </c>
      <c r="AJ325" s="15">
        <v>0.9224</v>
      </c>
      <c r="AK325" s="15" t="s">
        <v>6621</v>
      </c>
      <c r="AL325" s="15" t="s">
        <v>23</v>
      </c>
      <c r="AM325" s="15" t="s">
        <v>2343</v>
      </c>
      <c r="AN325" s="15" t="s">
        <v>23</v>
      </c>
      <c r="AO325" s="15" t="s">
        <v>23</v>
      </c>
    </row>
    <row r="326" spans="1:41">
      <c r="A326" s="15" t="s">
        <v>1831</v>
      </c>
      <c r="B326" s="15" t="s">
        <v>5964</v>
      </c>
      <c r="C326" s="15" t="s">
        <v>41</v>
      </c>
      <c r="D326" s="15" t="s">
        <v>4</v>
      </c>
      <c r="E326" s="15" t="s">
        <v>186</v>
      </c>
      <c r="F326" s="15">
        <v>11</v>
      </c>
      <c r="G326" s="15">
        <v>75566349</v>
      </c>
      <c r="H326" s="15" t="s">
        <v>21</v>
      </c>
      <c r="I326" s="15" t="s">
        <v>186</v>
      </c>
      <c r="J326" s="15" t="s">
        <v>22</v>
      </c>
      <c r="K326" s="15" t="s">
        <v>23</v>
      </c>
      <c r="L326" s="15" t="s">
        <v>1832</v>
      </c>
      <c r="M326" s="169">
        <v>7.9399999999999994E-18</v>
      </c>
      <c r="N326" s="15" t="s">
        <v>16</v>
      </c>
      <c r="O326" s="15" t="s">
        <v>1612</v>
      </c>
      <c r="P326" s="15" t="s">
        <v>12</v>
      </c>
      <c r="Q326" s="169">
        <v>8.2999999999999998E-5</v>
      </c>
      <c r="R326" s="15">
        <v>71</v>
      </c>
      <c r="S326" s="15" t="s">
        <v>1833</v>
      </c>
      <c r="T326" s="15">
        <v>8</v>
      </c>
      <c r="U326" s="15" t="s">
        <v>256</v>
      </c>
      <c r="V326" s="15" t="s">
        <v>5964</v>
      </c>
      <c r="W326" s="15" t="s">
        <v>23</v>
      </c>
      <c r="X326" s="15">
        <v>1</v>
      </c>
      <c r="Y326" s="15" t="s">
        <v>8206</v>
      </c>
      <c r="Z326" s="169">
        <v>7.6999999999999999E-16</v>
      </c>
      <c r="AA326" s="15" t="s">
        <v>2342</v>
      </c>
      <c r="AB326" s="15" t="s">
        <v>23</v>
      </c>
      <c r="AC326" s="15" t="s">
        <v>23</v>
      </c>
      <c r="AD326" s="15" t="s">
        <v>23</v>
      </c>
      <c r="AE326" s="15" t="s">
        <v>23</v>
      </c>
      <c r="AF326" s="15" t="s">
        <v>23</v>
      </c>
      <c r="AG326" s="15" t="s">
        <v>23</v>
      </c>
      <c r="AH326" s="15" t="s">
        <v>23</v>
      </c>
      <c r="AI326" s="15" t="s">
        <v>23</v>
      </c>
      <c r="AJ326" s="15" t="s">
        <v>23</v>
      </c>
      <c r="AK326" s="15" t="s">
        <v>6544</v>
      </c>
      <c r="AL326" s="15" t="s">
        <v>23</v>
      </c>
      <c r="AM326" s="15" t="s">
        <v>2343</v>
      </c>
      <c r="AN326" s="15" t="s">
        <v>23</v>
      </c>
      <c r="AO326" s="15" t="s">
        <v>23</v>
      </c>
    </row>
    <row r="327" spans="1:41">
      <c r="A327" s="15" t="s">
        <v>718</v>
      </c>
      <c r="B327" s="15" t="s">
        <v>6089</v>
      </c>
      <c r="C327" s="15" t="s">
        <v>19</v>
      </c>
      <c r="D327" s="15" t="s">
        <v>4</v>
      </c>
      <c r="E327" s="15" t="s">
        <v>28</v>
      </c>
      <c r="F327" s="15">
        <v>11</v>
      </c>
      <c r="G327" s="15">
        <v>75768991</v>
      </c>
      <c r="H327" s="15" t="s">
        <v>21</v>
      </c>
      <c r="I327" s="15" t="s">
        <v>28</v>
      </c>
      <c r="J327" s="15" t="s">
        <v>22</v>
      </c>
      <c r="K327" s="15" t="s">
        <v>23</v>
      </c>
      <c r="L327" s="15" t="s">
        <v>720</v>
      </c>
      <c r="M327" s="169">
        <v>3.6500000000000001E-16</v>
      </c>
      <c r="N327" s="15" t="s">
        <v>16</v>
      </c>
      <c r="O327" s="15" t="s">
        <v>719</v>
      </c>
      <c r="P327" s="15" t="s">
        <v>12</v>
      </c>
      <c r="Q327" s="15">
        <v>3.8999999999999998E-3</v>
      </c>
      <c r="R327" s="15">
        <v>2918</v>
      </c>
      <c r="S327" s="15" t="s">
        <v>86</v>
      </c>
      <c r="T327" s="15">
        <v>2</v>
      </c>
      <c r="U327" s="15" t="s">
        <v>87</v>
      </c>
      <c r="V327" s="15" t="s">
        <v>6089</v>
      </c>
      <c r="W327" s="15" t="s">
        <v>5978</v>
      </c>
      <c r="X327" s="15">
        <v>2</v>
      </c>
      <c r="Y327" s="15" t="s">
        <v>3117</v>
      </c>
      <c r="Z327" s="169">
        <v>4.1999999999999998E-17</v>
      </c>
      <c r="AA327" s="15" t="s">
        <v>2342</v>
      </c>
      <c r="AB327" s="15" t="s">
        <v>23</v>
      </c>
      <c r="AC327" s="15" t="s">
        <v>23</v>
      </c>
      <c r="AD327" s="15" t="s">
        <v>23</v>
      </c>
      <c r="AE327" s="15" t="s">
        <v>23</v>
      </c>
      <c r="AF327" s="15" t="s">
        <v>23</v>
      </c>
      <c r="AG327" s="15" t="s">
        <v>23</v>
      </c>
      <c r="AH327" s="15" t="s">
        <v>23</v>
      </c>
      <c r="AI327" s="15" t="s">
        <v>23</v>
      </c>
      <c r="AJ327" s="15" t="s">
        <v>23</v>
      </c>
      <c r="AK327" s="15" t="s">
        <v>6522</v>
      </c>
      <c r="AL327" s="15" t="s">
        <v>2707</v>
      </c>
      <c r="AM327" s="15" t="s">
        <v>2342</v>
      </c>
      <c r="AN327" s="15" t="s">
        <v>23</v>
      </c>
      <c r="AO327" s="15" t="s">
        <v>23</v>
      </c>
    </row>
    <row r="328" spans="1:41">
      <c r="A328" s="15" t="s">
        <v>2197</v>
      </c>
      <c r="B328" s="15" t="s">
        <v>6188</v>
      </c>
      <c r="C328" s="15" t="s">
        <v>7158</v>
      </c>
      <c r="D328" s="15" t="s">
        <v>74</v>
      </c>
      <c r="E328" s="15" t="s">
        <v>34</v>
      </c>
      <c r="F328" s="15">
        <v>11</v>
      </c>
      <c r="G328" s="15">
        <v>89177953</v>
      </c>
      <c r="H328" s="15" t="s">
        <v>21</v>
      </c>
      <c r="I328" s="15" t="s">
        <v>34</v>
      </c>
      <c r="J328" s="15" t="s">
        <v>22</v>
      </c>
      <c r="K328" s="15" t="s">
        <v>23</v>
      </c>
      <c r="L328" s="15" t="s">
        <v>2200</v>
      </c>
      <c r="M328" s="169">
        <v>2.76E-62</v>
      </c>
      <c r="N328" s="15" t="s">
        <v>5</v>
      </c>
      <c r="O328" s="15" t="s">
        <v>2198</v>
      </c>
      <c r="P328" s="15" t="s">
        <v>2199</v>
      </c>
      <c r="Q328" s="15">
        <v>3.2000000000000002E-3</v>
      </c>
      <c r="R328" s="15">
        <v>2693</v>
      </c>
      <c r="S328" s="15" t="s">
        <v>2708</v>
      </c>
      <c r="T328" s="15">
        <v>7</v>
      </c>
      <c r="U328" s="15" t="s">
        <v>80</v>
      </c>
      <c r="V328" s="15" t="s">
        <v>6189</v>
      </c>
      <c r="W328" s="15" t="s">
        <v>6190</v>
      </c>
      <c r="X328" s="15">
        <v>8</v>
      </c>
      <c r="Y328" s="15" t="s">
        <v>8245</v>
      </c>
      <c r="Z328" s="169">
        <v>8.1999999999999999E-83</v>
      </c>
      <c r="AA328" s="15" t="s">
        <v>2342</v>
      </c>
      <c r="AB328" s="15" t="s">
        <v>23</v>
      </c>
      <c r="AC328" s="15" t="s">
        <v>23</v>
      </c>
      <c r="AD328" s="15" t="s">
        <v>23</v>
      </c>
      <c r="AE328" s="15" t="s">
        <v>23</v>
      </c>
      <c r="AF328" s="15" t="s">
        <v>23</v>
      </c>
      <c r="AG328" s="15" t="s">
        <v>23</v>
      </c>
      <c r="AH328" s="15" t="s">
        <v>23</v>
      </c>
      <c r="AI328" s="15" t="s">
        <v>23</v>
      </c>
      <c r="AJ328" s="15" t="s">
        <v>23</v>
      </c>
      <c r="AK328" s="15" t="s">
        <v>6634</v>
      </c>
      <c r="AL328" s="15" t="s">
        <v>2673</v>
      </c>
      <c r="AM328" s="15" t="s">
        <v>2342</v>
      </c>
      <c r="AN328" s="15" t="s">
        <v>23</v>
      </c>
      <c r="AO328" s="15" t="s">
        <v>23</v>
      </c>
    </row>
    <row r="329" spans="1:41">
      <c r="A329" s="15" t="s">
        <v>1335</v>
      </c>
      <c r="B329" s="15" t="s">
        <v>6000</v>
      </c>
      <c r="C329" s="15" t="s">
        <v>7137</v>
      </c>
      <c r="D329" s="15" t="s">
        <v>4</v>
      </c>
      <c r="E329" s="15" t="s">
        <v>186</v>
      </c>
      <c r="F329" s="15">
        <v>11</v>
      </c>
      <c r="G329" s="15">
        <v>93784513</v>
      </c>
      <c r="H329" s="15" t="s">
        <v>21</v>
      </c>
      <c r="I329" s="15" t="s">
        <v>186</v>
      </c>
      <c r="J329" s="15" t="s">
        <v>22</v>
      </c>
      <c r="K329" s="15" t="s">
        <v>23</v>
      </c>
      <c r="L329" s="15" t="s">
        <v>1337</v>
      </c>
      <c r="M329" s="169">
        <v>1.7099999999999999E-21</v>
      </c>
      <c r="N329" s="15" t="s">
        <v>16</v>
      </c>
      <c r="O329" s="15" t="s">
        <v>1336</v>
      </c>
      <c r="P329" s="15" t="s">
        <v>12</v>
      </c>
      <c r="Q329" s="15">
        <v>2.9E-4</v>
      </c>
      <c r="R329" s="15">
        <v>243</v>
      </c>
      <c r="S329" s="15" t="s">
        <v>187</v>
      </c>
      <c r="T329" s="15">
        <v>3</v>
      </c>
      <c r="U329" s="15" t="s">
        <v>177</v>
      </c>
      <c r="V329" s="15" t="s">
        <v>6002</v>
      </c>
      <c r="W329" s="15" t="s">
        <v>23</v>
      </c>
      <c r="X329" s="15">
        <v>2</v>
      </c>
      <c r="Y329" s="15" t="s">
        <v>8163</v>
      </c>
      <c r="Z329" s="169">
        <v>2.5999999999999999E-20</v>
      </c>
      <c r="AA329" s="15" t="s">
        <v>2342</v>
      </c>
      <c r="AB329" s="15" t="s">
        <v>6527</v>
      </c>
      <c r="AC329" s="15">
        <v>114860</v>
      </c>
      <c r="AD329" s="15" t="s">
        <v>23</v>
      </c>
      <c r="AE329" s="15">
        <v>-0.58694999999999997</v>
      </c>
      <c r="AF329" s="15">
        <v>0.127495</v>
      </c>
      <c r="AG329" s="169">
        <v>4.1500000000000001E-6</v>
      </c>
      <c r="AH329" s="15">
        <v>49</v>
      </c>
      <c r="AI329" s="15" t="s">
        <v>2342</v>
      </c>
      <c r="AJ329" s="15">
        <v>0.9879</v>
      </c>
      <c r="AK329" s="15" t="s">
        <v>6528</v>
      </c>
      <c r="AL329" s="15" t="s">
        <v>23</v>
      </c>
      <c r="AM329" s="15" t="s">
        <v>2343</v>
      </c>
      <c r="AN329" s="15" t="s">
        <v>23</v>
      </c>
      <c r="AO329" s="15" t="s">
        <v>23</v>
      </c>
    </row>
    <row r="330" spans="1:41">
      <c r="A330" s="15" t="s">
        <v>349</v>
      </c>
      <c r="B330" s="15" t="s">
        <v>6191</v>
      </c>
      <c r="C330" s="15" t="s">
        <v>350</v>
      </c>
      <c r="D330" s="15" t="s">
        <v>74</v>
      </c>
      <c r="E330" s="15" t="s">
        <v>269</v>
      </c>
      <c r="F330" s="15">
        <v>11</v>
      </c>
      <c r="G330" s="15">
        <v>108227624</v>
      </c>
      <c r="H330" s="15" t="s">
        <v>21</v>
      </c>
      <c r="I330" s="15" t="s">
        <v>269</v>
      </c>
      <c r="J330" s="15" t="s">
        <v>22</v>
      </c>
      <c r="K330" s="15" t="s">
        <v>23</v>
      </c>
      <c r="L330" s="15" t="s">
        <v>353</v>
      </c>
      <c r="M330" s="169">
        <v>2.61E-16</v>
      </c>
      <c r="N330" s="15" t="s">
        <v>5</v>
      </c>
      <c r="O330" s="15" t="s">
        <v>351</v>
      </c>
      <c r="P330" s="15" t="s">
        <v>352</v>
      </c>
      <c r="Q330" s="15">
        <v>1.6000000000000001E-3</v>
      </c>
      <c r="R330" s="15">
        <v>687</v>
      </c>
      <c r="S330" s="15" t="s">
        <v>2709</v>
      </c>
      <c r="T330" s="15">
        <v>4</v>
      </c>
      <c r="U330" s="15" t="s">
        <v>199</v>
      </c>
      <c r="V330" s="15" t="s">
        <v>23</v>
      </c>
      <c r="W330" s="15" t="s">
        <v>6192</v>
      </c>
      <c r="X330" s="15">
        <v>8</v>
      </c>
      <c r="Y330" s="15" t="s">
        <v>8069</v>
      </c>
      <c r="Z330" s="169">
        <v>1.9000000000000001E-16</v>
      </c>
      <c r="AA330" s="15" t="s">
        <v>2342</v>
      </c>
      <c r="AB330" s="15" t="s">
        <v>6581</v>
      </c>
      <c r="AC330" s="15">
        <v>3449</v>
      </c>
      <c r="AD330" s="15">
        <v>120979</v>
      </c>
      <c r="AE330" s="15">
        <v>2.0315500000000002</v>
      </c>
      <c r="AF330" s="15">
        <v>0.223414</v>
      </c>
      <c r="AG330" s="15">
        <v>1.5108999999999999E-3</v>
      </c>
      <c r="AH330" s="15">
        <v>545</v>
      </c>
      <c r="AI330" s="15" t="s">
        <v>2342</v>
      </c>
      <c r="AJ330" s="15">
        <v>0.99339999999999995</v>
      </c>
      <c r="AK330" s="15" t="s">
        <v>6581</v>
      </c>
      <c r="AL330" s="15" t="s">
        <v>23</v>
      </c>
      <c r="AM330" s="15" t="s">
        <v>2343</v>
      </c>
      <c r="AN330" s="15" t="s">
        <v>23</v>
      </c>
      <c r="AO330" s="15" t="s">
        <v>23</v>
      </c>
    </row>
    <row r="331" spans="1:41">
      <c r="A331" s="15" t="s">
        <v>306</v>
      </c>
      <c r="B331" s="15" t="s">
        <v>5955</v>
      </c>
      <c r="C331" s="15" t="s">
        <v>3</v>
      </c>
      <c r="D331" s="15" t="s">
        <v>4</v>
      </c>
      <c r="E331" s="15" t="s">
        <v>269</v>
      </c>
      <c r="F331" s="15">
        <v>11</v>
      </c>
      <c r="G331" s="15">
        <v>116790127</v>
      </c>
      <c r="H331" s="15" t="s">
        <v>21</v>
      </c>
      <c r="I331" s="15" t="s">
        <v>269</v>
      </c>
      <c r="J331" s="15" t="s">
        <v>22</v>
      </c>
      <c r="K331" s="15" t="s">
        <v>23</v>
      </c>
      <c r="L331" s="15" t="s">
        <v>308</v>
      </c>
      <c r="M331" s="169">
        <v>5.2599999999999995E-72</v>
      </c>
      <c r="N331" s="15" t="s">
        <v>5</v>
      </c>
      <c r="O331" s="15" t="s">
        <v>307</v>
      </c>
      <c r="P331" s="15" t="s">
        <v>12</v>
      </c>
      <c r="Q331" s="15">
        <v>5.1000000000000004E-4</v>
      </c>
      <c r="R331" s="15">
        <v>417</v>
      </c>
      <c r="S331" s="15" t="s">
        <v>2710</v>
      </c>
      <c r="T331" s="15">
        <v>8</v>
      </c>
      <c r="U331" s="15" t="s">
        <v>309</v>
      </c>
      <c r="V331" s="15" t="s">
        <v>6047</v>
      </c>
      <c r="W331" s="15" t="s">
        <v>6193</v>
      </c>
      <c r="X331" s="15">
        <v>4</v>
      </c>
      <c r="Y331" s="15" t="s">
        <v>8065</v>
      </c>
      <c r="Z331" s="169">
        <v>5.9E-67</v>
      </c>
      <c r="AA331" s="15" t="s">
        <v>2342</v>
      </c>
      <c r="AB331" s="15" t="s">
        <v>6520</v>
      </c>
      <c r="AC331" s="15">
        <v>93219</v>
      </c>
      <c r="AD331" s="15" t="s">
        <v>23</v>
      </c>
      <c r="AE331" s="15">
        <v>0.492004</v>
      </c>
      <c r="AF331" s="15">
        <v>0.108824</v>
      </c>
      <c r="AG331" s="169">
        <v>6.1500000000000004E-6</v>
      </c>
      <c r="AH331" s="15">
        <v>70</v>
      </c>
      <c r="AI331" s="15" t="s">
        <v>2342</v>
      </c>
      <c r="AJ331" s="15">
        <v>1</v>
      </c>
      <c r="AK331" s="15" t="s">
        <v>6521</v>
      </c>
      <c r="AL331" s="15" t="s">
        <v>2344</v>
      </c>
      <c r="AM331" s="15" t="s">
        <v>2343</v>
      </c>
      <c r="AN331" s="15" t="s">
        <v>23</v>
      </c>
      <c r="AO331" s="15" t="s">
        <v>23</v>
      </c>
    </row>
    <row r="332" spans="1:41">
      <c r="A332" s="15" t="s">
        <v>313</v>
      </c>
      <c r="B332" s="15" t="s">
        <v>5995</v>
      </c>
      <c r="C332" s="15" t="s">
        <v>210</v>
      </c>
      <c r="D332" s="15" t="s">
        <v>4</v>
      </c>
      <c r="E332" s="15" t="s">
        <v>314</v>
      </c>
      <c r="F332" s="15">
        <v>11</v>
      </c>
      <c r="G332" s="15">
        <v>116830638</v>
      </c>
      <c r="H332" s="15" t="s">
        <v>108</v>
      </c>
      <c r="I332" s="15" t="s">
        <v>75</v>
      </c>
      <c r="J332" s="15" t="s">
        <v>17</v>
      </c>
      <c r="K332" s="15" t="s">
        <v>23</v>
      </c>
      <c r="L332" s="15" t="s">
        <v>316</v>
      </c>
      <c r="M332" s="169">
        <v>2.2299999999999998E-307</v>
      </c>
      <c r="N332" s="15" t="s">
        <v>5</v>
      </c>
      <c r="O332" s="15" t="s">
        <v>315</v>
      </c>
      <c r="P332" s="15" t="s">
        <v>12</v>
      </c>
      <c r="Q332" s="15">
        <v>2.3E-3</v>
      </c>
      <c r="R332" s="15">
        <v>1723</v>
      </c>
      <c r="S332" s="15" t="s">
        <v>2711</v>
      </c>
      <c r="T332" s="15">
        <v>7</v>
      </c>
      <c r="U332" s="15" t="s">
        <v>80</v>
      </c>
      <c r="V332" s="15" t="s">
        <v>6194</v>
      </c>
      <c r="W332" s="15" t="s">
        <v>7170</v>
      </c>
      <c r="X332" s="15">
        <v>13</v>
      </c>
      <c r="Y332" s="15" t="s">
        <v>3059</v>
      </c>
      <c r="Z332" s="169">
        <v>3.3999999999999997E-210</v>
      </c>
      <c r="AA332" s="15" t="s">
        <v>2342</v>
      </c>
      <c r="AB332" s="15" t="s">
        <v>6573</v>
      </c>
      <c r="AC332" s="15">
        <v>93237</v>
      </c>
      <c r="AD332" s="15" t="s">
        <v>23</v>
      </c>
      <c r="AE332" s="15">
        <v>0.792045</v>
      </c>
      <c r="AF332" s="15">
        <v>4.0777899999999999E-2</v>
      </c>
      <c r="AG332" s="169">
        <v>4.8899999999999999E-84</v>
      </c>
      <c r="AH332" s="15">
        <v>440</v>
      </c>
      <c r="AI332" s="15" t="s">
        <v>2342</v>
      </c>
      <c r="AJ332" s="15">
        <v>1</v>
      </c>
      <c r="AK332" s="15" t="s">
        <v>6574</v>
      </c>
      <c r="AL332" s="15" t="s">
        <v>2556</v>
      </c>
      <c r="AM332" s="15" t="s">
        <v>2343</v>
      </c>
      <c r="AN332" s="15" t="s">
        <v>23</v>
      </c>
      <c r="AO332" s="15" t="s">
        <v>23</v>
      </c>
    </row>
    <row r="333" spans="1:41">
      <c r="A333" s="15" t="s">
        <v>303</v>
      </c>
      <c r="B333" s="15" t="s">
        <v>6089</v>
      </c>
      <c r="C333" s="15" t="s">
        <v>19</v>
      </c>
      <c r="D333" s="15" t="s">
        <v>4</v>
      </c>
      <c r="E333" s="15" t="s">
        <v>186</v>
      </c>
      <c r="F333" s="15">
        <v>11</v>
      </c>
      <c r="G333" s="15">
        <v>116835807</v>
      </c>
      <c r="H333" s="15" t="s">
        <v>21</v>
      </c>
      <c r="I333" s="15" t="s">
        <v>186</v>
      </c>
      <c r="J333" s="15" t="s">
        <v>22</v>
      </c>
      <c r="K333" s="15" t="s">
        <v>23</v>
      </c>
      <c r="L333" s="15" t="s">
        <v>305</v>
      </c>
      <c r="M333" s="169">
        <v>1.22E-33</v>
      </c>
      <c r="N333" s="15" t="s">
        <v>16</v>
      </c>
      <c r="O333" s="15" t="s">
        <v>304</v>
      </c>
      <c r="P333" s="15" t="s">
        <v>12</v>
      </c>
      <c r="Q333" s="169">
        <v>7.2000000000000002E-5</v>
      </c>
      <c r="R333" s="15">
        <v>54</v>
      </c>
      <c r="S333" s="15" t="s">
        <v>2712</v>
      </c>
      <c r="T333" s="15">
        <v>8</v>
      </c>
      <c r="U333" s="15" t="s">
        <v>256</v>
      </c>
      <c r="V333" s="15" t="s">
        <v>6195</v>
      </c>
      <c r="W333" s="15" t="s">
        <v>23</v>
      </c>
      <c r="X333" s="15">
        <v>2</v>
      </c>
      <c r="Y333" s="15" t="s">
        <v>3057</v>
      </c>
      <c r="Z333" s="169">
        <v>9.7000000000000001E-32</v>
      </c>
      <c r="AA333" s="15" t="s">
        <v>2342</v>
      </c>
      <c r="AB333" s="15" t="s">
        <v>23</v>
      </c>
      <c r="AC333" s="15" t="s">
        <v>23</v>
      </c>
      <c r="AD333" s="15" t="s">
        <v>23</v>
      </c>
      <c r="AE333" s="15" t="s">
        <v>23</v>
      </c>
      <c r="AF333" s="15" t="s">
        <v>23</v>
      </c>
      <c r="AG333" s="15" t="s">
        <v>23</v>
      </c>
      <c r="AH333" s="15" t="s">
        <v>23</v>
      </c>
      <c r="AI333" s="15" t="s">
        <v>23</v>
      </c>
      <c r="AJ333" s="15" t="s">
        <v>23</v>
      </c>
      <c r="AK333" s="15" t="s">
        <v>6522</v>
      </c>
      <c r="AL333" s="15" t="s">
        <v>2550</v>
      </c>
      <c r="AM333" s="15" t="s">
        <v>2343</v>
      </c>
      <c r="AN333" s="15" t="s">
        <v>23</v>
      </c>
      <c r="AO333" s="15" t="s">
        <v>23</v>
      </c>
    </row>
    <row r="334" spans="1:41">
      <c r="A334" s="15" t="s">
        <v>1349</v>
      </c>
      <c r="B334" s="15" t="s">
        <v>6196</v>
      </c>
      <c r="C334" s="15" t="s">
        <v>23</v>
      </c>
      <c r="D334" s="15" t="s">
        <v>4</v>
      </c>
      <c r="E334" s="15" t="s">
        <v>34</v>
      </c>
      <c r="F334" s="15">
        <v>11</v>
      </c>
      <c r="G334" s="15">
        <v>119341547</v>
      </c>
      <c r="H334" s="15" t="s">
        <v>21</v>
      </c>
      <c r="I334" s="15" t="s">
        <v>34</v>
      </c>
      <c r="J334" s="15" t="s">
        <v>22</v>
      </c>
      <c r="K334" s="15" t="s">
        <v>23</v>
      </c>
      <c r="L334" s="15" t="s">
        <v>1226</v>
      </c>
      <c r="M334" s="169">
        <v>8.4699999999999996E-16</v>
      </c>
      <c r="N334" s="15" t="s">
        <v>5</v>
      </c>
      <c r="O334" s="15" t="s">
        <v>1350</v>
      </c>
      <c r="P334" s="15" t="s">
        <v>12</v>
      </c>
      <c r="Q334" s="15">
        <v>2.8E-3</v>
      </c>
      <c r="R334" s="15">
        <v>273</v>
      </c>
      <c r="S334" s="15" t="s">
        <v>172</v>
      </c>
      <c r="T334" s="15">
        <v>2</v>
      </c>
      <c r="U334" s="15" t="s">
        <v>15</v>
      </c>
      <c r="V334" s="15" t="s">
        <v>23</v>
      </c>
      <c r="W334" s="15" t="s">
        <v>6197</v>
      </c>
      <c r="X334" s="15">
        <v>6</v>
      </c>
      <c r="Y334" s="15" t="s">
        <v>3208</v>
      </c>
      <c r="Z334" s="169">
        <v>2.0000000000000002E-15</v>
      </c>
      <c r="AA334" s="15" t="s">
        <v>2342</v>
      </c>
      <c r="AB334" s="15" t="s">
        <v>23</v>
      </c>
      <c r="AC334" s="15" t="s">
        <v>23</v>
      </c>
      <c r="AD334" s="15" t="s">
        <v>23</v>
      </c>
      <c r="AE334" s="15" t="s">
        <v>23</v>
      </c>
      <c r="AF334" s="15" t="s">
        <v>23</v>
      </c>
      <c r="AG334" s="15" t="s">
        <v>23</v>
      </c>
      <c r="AH334" s="15" t="s">
        <v>23</v>
      </c>
      <c r="AI334" s="15" t="s">
        <v>23</v>
      </c>
      <c r="AJ334" s="15" t="s">
        <v>23</v>
      </c>
      <c r="AK334" s="15" t="s">
        <v>6672</v>
      </c>
      <c r="AL334" s="15" t="s">
        <v>2713</v>
      </c>
      <c r="AM334" s="15" t="s">
        <v>2343</v>
      </c>
      <c r="AN334" s="15" t="s">
        <v>23</v>
      </c>
      <c r="AO334" s="15" t="s">
        <v>23</v>
      </c>
    </row>
    <row r="335" spans="1:41">
      <c r="A335" s="15" t="s">
        <v>2063</v>
      </c>
      <c r="B335" s="15" t="s">
        <v>6198</v>
      </c>
      <c r="C335" s="15" t="s">
        <v>23</v>
      </c>
      <c r="D335" s="15" t="s">
        <v>74</v>
      </c>
      <c r="E335" s="15" t="s">
        <v>20</v>
      </c>
      <c r="F335" s="15">
        <v>11</v>
      </c>
      <c r="G335" s="15">
        <v>121102665</v>
      </c>
      <c r="H335" s="15" t="s">
        <v>21</v>
      </c>
      <c r="I335" s="15" t="s">
        <v>20</v>
      </c>
      <c r="J335" s="15" t="s">
        <v>22</v>
      </c>
      <c r="K335" s="15" t="s">
        <v>23</v>
      </c>
      <c r="L335" s="15" t="s">
        <v>1233</v>
      </c>
      <c r="M335" s="169">
        <v>4.19E-17</v>
      </c>
      <c r="N335" s="15" t="s">
        <v>5</v>
      </c>
      <c r="O335" s="15" t="s">
        <v>2064</v>
      </c>
      <c r="P335" s="15" t="s">
        <v>2065</v>
      </c>
      <c r="Q335" s="15">
        <v>3.8E-3</v>
      </c>
      <c r="R335" s="15">
        <v>2230</v>
      </c>
      <c r="S335" s="15" t="s">
        <v>2714</v>
      </c>
      <c r="T335" s="15">
        <v>5</v>
      </c>
      <c r="U335" s="15" t="s">
        <v>249</v>
      </c>
      <c r="V335" s="15" t="s">
        <v>23</v>
      </c>
      <c r="W335" s="15" t="s">
        <v>6199</v>
      </c>
      <c r="X335" s="15">
        <v>4</v>
      </c>
      <c r="Y335" s="15" t="s">
        <v>3302</v>
      </c>
      <c r="Z335" s="169">
        <v>5.8999999999999997E-17</v>
      </c>
      <c r="AA335" s="15" t="s">
        <v>2342</v>
      </c>
      <c r="AB335" s="15" t="s">
        <v>6648</v>
      </c>
      <c r="AC335" s="15">
        <v>5362</v>
      </c>
      <c r="AD335" s="15">
        <v>107415</v>
      </c>
      <c r="AE335" s="15">
        <v>1.36778</v>
      </c>
      <c r="AF335" s="15">
        <v>0.163213</v>
      </c>
      <c r="AG335" s="15">
        <v>5.4997400000000002E-2</v>
      </c>
      <c r="AH335" s="15">
        <v>888</v>
      </c>
      <c r="AI335" s="15" t="s">
        <v>2342</v>
      </c>
      <c r="AJ335" s="15">
        <v>0.63490000000000002</v>
      </c>
      <c r="AK335" s="15" t="s">
        <v>6649</v>
      </c>
      <c r="AL335" s="15" t="s">
        <v>23</v>
      </c>
      <c r="AM335" s="15" t="s">
        <v>2343</v>
      </c>
      <c r="AN335" s="15" t="s">
        <v>23</v>
      </c>
      <c r="AO335" s="15" t="s">
        <v>23</v>
      </c>
    </row>
    <row r="336" spans="1:41">
      <c r="A336" s="15" t="s">
        <v>1220</v>
      </c>
      <c r="B336" s="15" t="s">
        <v>6200</v>
      </c>
      <c r="C336" s="15" t="s">
        <v>287</v>
      </c>
      <c r="D336" s="15" t="s">
        <v>4</v>
      </c>
      <c r="E336" s="15" t="s">
        <v>34</v>
      </c>
      <c r="F336" s="15">
        <v>11</v>
      </c>
      <c r="G336" s="15">
        <v>128911273</v>
      </c>
      <c r="H336" s="15" t="s">
        <v>21</v>
      </c>
      <c r="I336" s="15" t="s">
        <v>34</v>
      </c>
      <c r="J336" s="15" t="s">
        <v>22</v>
      </c>
      <c r="K336" s="15" t="s">
        <v>23</v>
      </c>
      <c r="L336" s="15" t="s">
        <v>1222</v>
      </c>
      <c r="M336" s="169">
        <v>2.26E-14</v>
      </c>
      <c r="N336" s="15" t="s">
        <v>5</v>
      </c>
      <c r="O336" s="15" t="s">
        <v>1221</v>
      </c>
      <c r="P336" s="15" t="s">
        <v>12</v>
      </c>
      <c r="Q336" s="15">
        <v>9.6000000000000002E-4</v>
      </c>
      <c r="R336" s="15">
        <v>782</v>
      </c>
      <c r="S336" s="15" t="s">
        <v>172</v>
      </c>
      <c r="T336" s="15">
        <v>2</v>
      </c>
      <c r="U336" s="15" t="s">
        <v>15</v>
      </c>
      <c r="V336" s="15" t="s">
        <v>23</v>
      </c>
      <c r="W336" s="15" t="s">
        <v>6200</v>
      </c>
      <c r="X336" s="15">
        <v>1</v>
      </c>
      <c r="Y336" s="15" t="s">
        <v>3184</v>
      </c>
      <c r="Z336" s="169">
        <v>2.1999999999999999E-15</v>
      </c>
      <c r="AA336" s="15" t="s">
        <v>2342</v>
      </c>
      <c r="AB336" s="15" t="s">
        <v>6642</v>
      </c>
      <c r="AC336" s="15">
        <v>121418</v>
      </c>
      <c r="AD336" s="15" t="s">
        <v>23</v>
      </c>
      <c r="AE336" s="15">
        <v>9.4696000000000002E-2</v>
      </c>
      <c r="AF336" s="15">
        <v>5.46858E-2</v>
      </c>
      <c r="AG336" s="15">
        <v>8.3338200000000001E-2</v>
      </c>
      <c r="AH336" s="15">
        <v>274</v>
      </c>
      <c r="AI336" s="15" t="s">
        <v>2342</v>
      </c>
      <c r="AJ336" s="15">
        <v>0.99339999999999995</v>
      </c>
      <c r="AK336" s="15" t="s">
        <v>6643</v>
      </c>
      <c r="AL336" s="15" t="s">
        <v>2715</v>
      </c>
      <c r="AM336" s="15" t="s">
        <v>2343</v>
      </c>
      <c r="AN336" s="15" t="s">
        <v>23</v>
      </c>
      <c r="AO336" s="15" t="s">
        <v>23</v>
      </c>
    </row>
    <row r="337" spans="1:41">
      <c r="A337" s="15" t="s">
        <v>368</v>
      </c>
      <c r="B337" s="15" t="s">
        <v>5939</v>
      </c>
      <c r="C337" s="15" t="s">
        <v>50</v>
      </c>
      <c r="D337" s="15" t="s">
        <v>4</v>
      </c>
      <c r="E337" s="15" t="s">
        <v>34</v>
      </c>
      <c r="F337" s="15">
        <v>12</v>
      </c>
      <c r="G337" s="15">
        <v>460376</v>
      </c>
      <c r="H337" s="15" t="s">
        <v>21</v>
      </c>
      <c r="I337" s="15" t="s">
        <v>34</v>
      </c>
      <c r="J337" s="15" t="s">
        <v>22</v>
      </c>
      <c r="K337" s="15" t="s">
        <v>23</v>
      </c>
      <c r="L337" s="15" t="s">
        <v>370</v>
      </c>
      <c r="M337" s="169">
        <v>4.7700000000000001E-39</v>
      </c>
      <c r="N337" s="15" t="s">
        <v>5</v>
      </c>
      <c r="O337" s="15" t="s">
        <v>369</v>
      </c>
      <c r="P337" s="15" t="s">
        <v>12</v>
      </c>
      <c r="Q337" s="15">
        <v>4.4999999999999997E-3</v>
      </c>
      <c r="R337" s="15">
        <v>3740</v>
      </c>
      <c r="S337" s="15" t="s">
        <v>729</v>
      </c>
      <c r="T337" s="15">
        <v>5</v>
      </c>
      <c r="U337" s="15" t="s">
        <v>249</v>
      </c>
      <c r="V337" s="15" t="s">
        <v>23</v>
      </c>
      <c r="W337" s="15" t="s">
        <v>6201</v>
      </c>
      <c r="X337" s="15">
        <v>3</v>
      </c>
      <c r="Y337" s="15" t="s">
        <v>8072</v>
      </c>
      <c r="Z337" s="169">
        <v>4.2000000000000003E-38</v>
      </c>
      <c r="AA337" s="15" t="s">
        <v>2342</v>
      </c>
      <c r="AB337" s="15" t="s">
        <v>6529</v>
      </c>
      <c r="AC337" s="15">
        <v>108268</v>
      </c>
      <c r="AD337" s="15" t="s">
        <v>23</v>
      </c>
      <c r="AE337" s="15">
        <v>0.121223</v>
      </c>
      <c r="AF337" s="15">
        <v>2.7537800000000001E-2</v>
      </c>
      <c r="AG337" s="169">
        <v>1.0699999999999999E-5</v>
      </c>
      <c r="AH337" s="15">
        <v>1147</v>
      </c>
      <c r="AI337" s="15" t="s">
        <v>2342</v>
      </c>
      <c r="AJ337" s="15">
        <v>1</v>
      </c>
      <c r="AK337" s="15" t="s">
        <v>6530</v>
      </c>
      <c r="AL337" s="15" t="s">
        <v>2716</v>
      </c>
      <c r="AM337" s="15" t="s">
        <v>2343</v>
      </c>
      <c r="AN337" s="15" t="s">
        <v>23</v>
      </c>
      <c r="AO337" s="15" t="s">
        <v>23</v>
      </c>
    </row>
    <row r="338" spans="1:41">
      <c r="A338" s="15" t="s">
        <v>1683</v>
      </c>
      <c r="B338" s="15" t="s">
        <v>5962</v>
      </c>
      <c r="C338" s="15" t="s">
        <v>7132</v>
      </c>
      <c r="D338" s="15" t="s">
        <v>4</v>
      </c>
      <c r="E338" s="15" t="s">
        <v>28</v>
      </c>
      <c r="F338" s="15">
        <v>12</v>
      </c>
      <c r="G338" s="15">
        <v>6946725</v>
      </c>
      <c r="H338" s="15" t="s">
        <v>21</v>
      </c>
      <c r="I338" s="15" t="s">
        <v>28</v>
      </c>
      <c r="J338" s="15" t="s">
        <v>22</v>
      </c>
      <c r="K338" s="15" t="s">
        <v>23</v>
      </c>
      <c r="L338" s="15" t="s">
        <v>502</v>
      </c>
      <c r="M338" s="169">
        <v>2.2800000000000001E-14</v>
      </c>
      <c r="N338" s="15" t="s">
        <v>5</v>
      </c>
      <c r="O338" s="15" t="s">
        <v>1684</v>
      </c>
      <c r="P338" s="15" t="s">
        <v>12</v>
      </c>
      <c r="Q338" s="15">
        <v>1.9E-3</v>
      </c>
      <c r="R338" s="15">
        <v>1614</v>
      </c>
      <c r="S338" s="15" t="s">
        <v>28</v>
      </c>
      <c r="T338" s="15">
        <v>1</v>
      </c>
      <c r="U338" s="15" t="s">
        <v>5</v>
      </c>
      <c r="V338" s="15" t="s">
        <v>23</v>
      </c>
      <c r="W338" s="15" t="s">
        <v>5962</v>
      </c>
      <c r="X338" s="15">
        <v>1</v>
      </c>
      <c r="Y338" s="15" t="s">
        <v>3257</v>
      </c>
      <c r="Z338" s="169">
        <v>7.3999999999999998E-13</v>
      </c>
      <c r="AA338" s="15" t="s">
        <v>2342</v>
      </c>
      <c r="AB338" s="15" t="s">
        <v>23</v>
      </c>
      <c r="AC338" s="15" t="s">
        <v>23</v>
      </c>
      <c r="AD338" s="15" t="s">
        <v>23</v>
      </c>
      <c r="AE338" s="15" t="s">
        <v>23</v>
      </c>
      <c r="AF338" s="15" t="s">
        <v>23</v>
      </c>
      <c r="AG338" s="15" t="s">
        <v>23</v>
      </c>
      <c r="AH338" s="15" t="s">
        <v>23</v>
      </c>
      <c r="AI338" s="15" t="s">
        <v>23</v>
      </c>
      <c r="AJ338" s="15" t="s">
        <v>23</v>
      </c>
      <c r="AK338" s="15" t="s">
        <v>6609</v>
      </c>
      <c r="AL338" s="15" t="s">
        <v>2368</v>
      </c>
      <c r="AM338" s="15" t="s">
        <v>2343</v>
      </c>
      <c r="AN338" s="15" t="s">
        <v>23</v>
      </c>
      <c r="AO338" s="15" t="s">
        <v>23</v>
      </c>
    </row>
    <row r="339" spans="1:41">
      <c r="A339" s="15" t="s">
        <v>1965</v>
      </c>
      <c r="B339" s="15" t="s">
        <v>5978</v>
      </c>
      <c r="C339" s="15" t="s">
        <v>337</v>
      </c>
      <c r="D339" s="15" t="s">
        <v>4</v>
      </c>
      <c r="E339" s="15" t="s">
        <v>28</v>
      </c>
      <c r="F339" s="15">
        <v>12</v>
      </c>
      <c r="G339" s="15">
        <v>20815738</v>
      </c>
      <c r="H339" s="15" t="s">
        <v>21</v>
      </c>
      <c r="I339" s="15" t="s">
        <v>28</v>
      </c>
      <c r="J339" s="15" t="s">
        <v>22</v>
      </c>
      <c r="K339" s="15" t="s">
        <v>23</v>
      </c>
      <c r="L339" s="15" t="s">
        <v>1967</v>
      </c>
      <c r="M339" s="169">
        <v>1.9800000000000001E-140</v>
      </c>
      <c r="N339" s="15" t="s">
        <v>5</v>
      </c>
      <c r="O339" s="15" t="s">
        <v>1966</v>
      </c>
      <c r="P339" s="15" t="s">
        <v>12</v>
      </c>
      <c r="Q339" s="15">
        <v>5.8999999999999999E-3</v>
      </c>
      <c r="R339" s="15">
        <v>4827</v>
      </c>
      <c r="S339" s="15" t="s">
        <v>2717</v>
      </c>
      <c r="T339" s="15">
        <v>9</v>
      </c>
      <c r="U339" s="15" t="s">
        <v>54</v>
      </c>
      <c r="V339" s="15" t="s">
        <v>23</v>
      </c>
      <c r="W339" s="15" t="s">
        <v>5979</v>
      </c>
      <c r="X339" s="15">
        <v>2</v>
      </c>
      <c r="Y339" s="15" t="s">
        <v>8228</v>
      </c>
      <c r="Z339" s="169">
        <v>5.3999999999999999E-90</v>
      </c>
      <c r="AA339" s="15" t="s">
        <v>2342</v>
      </c>
      <c r="AB339" s="15" t="s">
        <v>6535</v>
      </c>
      <c r="AC339" s="15">
        <v>108358</v>
      </c>
      <c r="AD339" s="15" t="s">
        <v>23</v>
      </c>
      <c r="AE339" s="15">
        <v>0.249307</v>
      </c>
      <c r="AF339" s="15">
        <v>2.0087500000000001E-2</v>
      </c>
      <c r="AG339" s="169">
        <v>2.28E-35</v>
      </c>
      <c r="AH339" s="15">
        <v>1565</v>
      </c>
      <c r="AI339" s="15" t="s">
        <v>2342</v>
      </c>
      <c r="AJ339" s="15">
        <v>1</v>
      </c>
      <c r="AK339" s="15" t="s">
        <v>6625</v>
      </c>
      <c r="AL339" s="15" t="s">
        <v>2718</v>
      </c>
      <c r="AM339" s="15" t="s">
        <v>2343</v>
      </c>
      <c r="AN339" s="15" t="s">
        <v>23</v>
      </c>
      <c r="AO339" s="15" t="s">
        <v>23</v>
      </c>
    </row>
    <row r="340" spans="1:41">
      <c r="A340" s="15" t="s">
        <v>1754</v>
      </c>
      <c r="B340" s="15" t="s">
        <v>5978</v>
      </c>
      <c r="C340" s="15" t="s">
        <v>337</v>
      </c>
      <c r="D340" s="15" t="s">
        <v>4</v>
      </c>
      <c r="E340" s="15" t="s">
        <v>1968</v>
      </c>
      <c r="F340" s="15">
        <v>12</v>
      </c>
      <c r="G340" s="15">
        <v>20855146</v>
      </c>
      <c r="H340" s="15" t="s">
        <v>8</v>
      </c>
      <c r="I340" s="15" t="s">
        <v>1969</v>
      </c>
      <c r="J340" s="15" t="s">
        <v>17</v>
      </c>
      <c r="K340" s="15" t="s">
        <v>1970</v>
      </c>
      <c r="L340" s="15" t="s">
        <v>1972</v>
      </c>
      <c r="M340" s="169">
        <v>7.5100000000000001E-82</v>
      </c>
      <c r="N340" s="15" t="s">
        <v>5</v>
      </c>
      <c r="O340" s="15" t="s">
        <v>1971</v>
      </c>
      <c r="P340" s="15" t="s">
        <v>12</v>
      </c>
      <c r="Q340" s="15">
        <v>3.0999999999999999E-3</v>
      </c>
      <c r="R340" s="15">
        <v>2536</v>
      </c>
      <c r="S340" s="15" t="s">
        <v>2719</v>
      </c>
      <c r="T340" s="15">
        <v>9</v>
      </c>
      <c r="U340" s="15" t="s">
        <v>54</v>
      </c>
      <c r="V340" s="15" t="s">
        <v>23</v>
      </c>
      <c r="W340" s="15" t="s">
        <v>5979</v>
      </c>
      <c r="X340" s="15">
        <v>2</v>
      </c>
      <c r="Y340" s="15" t="s">
        <v>8198</v>
      </c>
      <c r="Z340" s="169">
        <v>3.1000000000000001E-40</v>
      </c>
      <c r="AA340" s="15" t="s">
        <v>2342</v>
      </c>
      <c r="AB340" s="15" t="s">
        <v>6535</v>
      </c>
      <c r="AC340" s="15">
        <v>108349</v>
      </c>
      <c r="AD340" s="15" t="s">
        <v>23</v>
      </c>
      <c r="AE340" s="15">
        <v>0.248247</v>
      </c>
      <c r="AF340" s="15">
        <v>2.73149E-2</v>
      </c>
      <c r="AG340" s="169">
        <v>1.0099999999999999E-19</v>
      </c>
      <c r="AH340" s="15">
        <v>843</v>
      </c>
      <c r="AI340" s="15" t="s">
        <v>2342</v>
      </c>
      <c r="AJ340" s="15">
        <v>1</v>
      </c>
      <c r="AK340" s="15" t="s">
        <v>6625</v>
      </c>
      <c r="AL340" s="15" t="s">
        <v>23</v>
      </c>
      <c r="AM340" s="15" t="s">
        <v>2343</v>
      </c>
      <c r="AN340" s="15" t="s">
        <v>23</v>
      </c>
      <c r="AO340" s="15" t="s">
        <v>23</v>
      </c>
    </row>
    <row r="341" spans="1:41">
      <c r="A341" s="15" t="s">
        <v>1962</v>
      </c>
      <c r="B341" s="15" t="s">
        <v>5978</v>
      </c>
      <c r="C341" s="15" t="s">
        <v>337</v>
      </c>
      <c r="D341" s="15" t="s">
        <v>4</v>
      </c>
      <c r="E341" s="15" t="s">
        <v>34</v>
      </c>
      <c r="F341" s="15">
        <v>12</v>
      </c>
      <c r="G341" s="15">
        <v>21141574</v>
      </c>
      <c r="H341" s="15" t="s">
        <v>21</v>
      </c>
      <c r="I341" s="15" t="s">
        <v>34</v>
      </c>
      <c r="J341" s="15" t="s">
        <v>22</v>
      </c>
      <c r="K341" s="15" t="s">
        <v>23</v>
      </c>
      <c r="L341" s="15" t="s">
        <v>1964</v>
      </c>
      <c r="M341" s="169">
        <v>7.1400000000000005E-58</v>
      </c>
      <c r="N341" s="15" t="s">
        <v>5</v>
      </c>
      <c r="O341" s="15" t="s">
        <v>1963</v>
      </c>
      <c r="P341" s="15" t="s">
        <v>12</v>
      </c>
      <c r="Q341" s="15">
        <v>2.5000000000000001E-3</v>
      </c>
      <c r="R341" s="15">
        <v>2026</v>
      </c>
      <c r="S341" s="15" t="s">
        <v>2720</v>
      </c>
      <c r="T341" s="15">
        <v>6</v>
      </c>
      <c r="U341" s="15" t="s">
        <v>70</v>
      </c>
      <c r="V341" s="15" t="s">
        <v>23</v>
      </c>
      <c r="W341" s="15" t="s">
        <v>5979</v>
      </c>
      <c r="X341" s="15">
        <v>2</v>
      </c>
      <c r="Y341" s="15" t="s">
        <v>8227</v>
      </c>
      <c r="Z341" s="169">
        <v>9.8000000000000005E-31</v>
      </c>
      <c r="AA341" s="15" t="s">
        <v>2342</v>
      </c>
      <c r="AB341" s="15" t="s">
        <v>6535</v>
      </c>
      <c r="AC341" s="15">
        <v>108358</v>
      </c>
      <c r="AD341" s="15" t="s">
        <v>23</v>
      </c>
      <c r="AE341" s="15">
        <v>0.21016799999999999</v>
      </c>
      <c r="AF341" s="15">
        <v>3.6785100000000001E-2</v>
      </c>
      <c r="AG341" s="169">
        <v>1.11E-8</v>
      </c>
      <c r="AH341" s="15">
        <v>465</v>
      </c>
      <c r="AI341" s="15" t="s">
        <v>2342</v>
      </c>
      <c r="AJ341" s="15">
        <v>1</v>
      </c>
      <c r="AK341" s="15" t="s">
        <v>6625</v>
      </c>
      <c r="AL341" s="15" t="s">
        <v>2344</v>
      </c>
      <c r="AM341" s="15" t="s">
        <v>2343</v>
      </c>
      <c r="AN341" s="15" t="s">
        <v>23</v>
      </c>
      <c r="AO341" s="15" t="s">
        <v>23</v>
      </c>
    </row>
    <row r="342" spans="1:41">
      <c r="A342" s="15" t="s">
        <v>1298</v>
      </c>
      <c r="B342" s="15" t="s">
        <v>6202</v>
      </c>
      <c r="C342" s="15" t="s">
        <v>7159</v>
      </c>
      <c r="D342" s="15" t="s">
        <v>74</v>
      </c>
      <c r="E342" s="15" t="s">
        <v>1299</v>
      </c>
      <c r="F342" s="15">
        <v>12</v>
      </c>
      <c r="G342" s="15">
        <v>40340400</v>
      </c>
      <c r="H342" s="15" t="s">
        <v>108</v>
      </c>
      <c r="I342" s="15" t="s">
        <v>75</v>
      </c>
      <c r="J342" s="15" t="s">
        <v>9</v>
      </c>
      <c r="K342" s="15" t="s">
        <v>1300</v>
      </c>
      <c r="L342" s="15" t="s">
        <v>1303</v>
      </c>
      <c r="M342" s="169">
        <v>2.2100000000000001E-12</v>
      </c>
      <c r="N342" s="15" t="s">
        <v>5</v>
      </c>
      <c r="O342" s="15" t="s">
        <v>1301</v>
      </c>
      <c r="P342" s="15" t="s">
        <v>1302</v>
      </c>
      <c r="Q342" s="15">
        <v>3.3E-4</v>
      </c>
      <c r="R342" s="15">
        <v>278</v>
      </c>
      <c r="S342" s="15" t="s">
        <v>1299</v>
      </c>
      <c r="T342" s="15">
        <v>1</v>
      </c>
      <c r="U342" s="15" t="s">
        <v>5</v>
      </c>
      <c r="V342" s="15" t="s">
        <v>23</v>
      </c>
      <c r="W342" s="15" t="s">
        <v>6202</v>
      </c>
      <c r="X342" s="15">
        <v>1</v>
      </c>
      <c r="Y342" s="15" t="s">
        <v>3199</v>
      </c>
      <c r="Z342" s="169">
        <v>2.2999999999999999E-12</v>
      </c>
      <c r="AA342" s="15" t="s">
        <v>2342</v>
      </c>
      <c r="AB342" s="15" t="s">
        <v>6668</v>
      </c>
      <c r="AC342" s="15">
        <v>1327</v>
      </c>
      <c r="AD342" s="15">
        <v>115197</v>
      </c>
      <c r="AE342" s="15">
        <v>9.7043300000000006</v>
      </c>
      <c r="AF342" s="15">
        <v>0.81895700000000005</v>
      </c>
      <c r="AG342" s="15">
        <v>5.5208399999999999E-3</v>
      </c>
      <c r="AH342" s="15">
        <v>31</v>
      </c>
      <c r="AI342" s="15" t="s">
        <v>2342</v>
      </c>
      <c r="AJ342" s="15">
        <v>0.26939999999999997</v>
      </c>
      <c r="AK342" s="15" t="s">
        <v>6669</v>
      </c>
      <c r="AL342" s="15" t="s">
        <v>2721</v>
      </c>
      <c r="AM342" s="15" t="s">
        <v>2343</v>
      </c>
      <c r="AN342" s="15" t="s">
        <v>23</v>
      </c>
      <c r="AO342" s="15" t="s">
        <v>23</v>
      </c>
    </row>
    <row r="343" spans="1:41">
      <c r="A343" s="15" t="s">
        <v>584</v>
      </c>
      <c r="B343" s="15" t="s">
        <v>5964</v>
      </c>
      <c r="C343" s="15" t="s">
        <v>41</v>
      </c>
      <c r="D343" s="15" t="s">
        <v>4</v>
      </c>
      <c r="E343" s="15" t="s">
        <v>585</v>
      </c>
      <c r="F343" s="15">
        <v>12</v>
      </c>
      <c r="G343" s="15">
        <v>47978114</v>
      </c>
      <c r="H343" s="15" t="s">
        <v>7</v>
      </c>
      <c r="I343" s="15" t="s">
        <v>8</v>
      </c>
      <c r="J343" s="15" t="s">
        <v>9</v>
      </c>
      <c r="K343" s="15" t="s">
        <v>586</v>
      </c>
      <c r="L343" s="15" t="s">
        <v>588</v>
      </c>
      <c r="M343" s="169">
        <v>7.4200000000000003E-12</v>
      </c>
      <c r="N343" s="15" t="s">
        <v>16</v>
      </c>
      <c r="O343" s="15" t="s">
        <v>587</v>
      </c>
      <c r="P343" s="15" t="s">
        <v>12</v>
      </c>
      <c r="Q343" s="15">
        <v>1.1E-4</v>
      </c>
      <c r="R343" s="15">
        <v>92</v>
      </c>
      <c r="S343" s="15" t="s">
        <v>585</v>
      </c>
      <c r="T343" s="15">
        <v>1</v>
      </c>
      <c r="U343" s="15" t="s">
        <v>16</v>
      </c>
      <c r="V343" s="15" t="s">
        <v>5964</v>
      </c>
      <c r="W343" s="15" t="s">
        <v>23</v>
      </c>
      <c r="X343" s="15">
        <v>1</v>
      </c>
      <c r="Y343" s="15" t="s">
        <v>8097</v>
      </c>
      <c r="Z343" s="169">
        <v>3.9000000000000001E-11</v>
      </c>
      <c r="AA343" s="15" t="s">
        <v>2343</v>
      </c>
      <c r="AB343" s="15" t="s">
        <v>23</v>
      </c>
      <c r="AC343" s="15" t="s">
        <v>23</v>
      </c>
      <c r="AD343" s="15" t="s">
        <v>23</v>
      </c>
      <c r="AE343" s="15" t="s">
        <v>23</v>
      </c>
      <c r="AF343" s="15" t="s">
        <v>23</v>
      </c>
      <c r="AG343" s="15" t="s">
        <v>23</v>
      </c>
      <c r="AH343" s="15" t="s">
        <v>23</v>
      </c>
      <c r="AI343" s="15" t="s">
        <v>23</v>
      </c>
      <c r="AJ343" s="15" t="s">
        <v>23</v>
      </c>
      <c r="AK343" s="15" t="s">
        <v>6544</v>
      </c>
      <c r="AL343" s="15" t="s">
        <v>2722</v>
      </c>
      <c r="AM343" s="15" t="s">
        <v>2343</v>
      </c>
      <c r="AN343" s="15" t="s">
        <v>23</v>
      </c>
      <c r="AO343" s="15" t="s">
        <v>23</v>
      </c>
    </row>
    <row r="344" spans="1:41">
      <c r="A344" s="15" t="s">
        <v>1604</v>
      </c>
      <c r="B344" s="15" t="s">
        <v>5942</v>
      </c>
      <c r="C344" s="15" t="s">
        <v>145</v>
      </c>
      <c r="D344" s="15" t="s">
        <v>4</v>
      </c>
      <c r="E344" s="15" t="s">
        <v>20</v>
      </c>
      <c r="F344" s="15">
        <v>12</v>
      </c>
      <c r="G344" s="15">
        <v>48107373</v>
      </c>
      <c r="H344" s="15" t="s">
        <v>21</v>
      </c>
      <c r="I344" s="15" t="s">
        <v>20</v>
      </c>
      <c r="J344" s="15" t="s">
        <v>22</v>
      </c>
      <c r="K344" s="15" t="s">
        <v>23</v>
      </c>
      <c r="L344" s="15" t="s">
        <v>1606</v>
      </c>
      <c r="M344" s="169">
        <v>2.23E-42</v>
      </c>
      <c r="N344" s="15" t="s">
        <v>16</v>
      </c>
      <c r="O344" s="15" t="s">
        <v>1605</v>
      </c>
      <c r="P344" s="15" t="s">
        <v>12</v>
      </c>
      <c r="Q344" s="15">
        <v>1.8E-3</v>
      </c>
      <c r="R344" s="15">
        <v>1515</v>
      </c>
      <c r="S344" s="15" t="s">
        <v>47</v>
      </c>
      <c r="T344" s="15">
        <v>7</v>
      </c>
      <c r="U344" s="15" t="s">
        <v>48</v>
      </c>
      <c r="V344" s="15" t="s">
        <v>5942</v>
      </c>
      <c r="W344" s="15" t="s">
        <v>6203</v>
      </c>
      <c r="X344" s="15">
        <v>3</v>
      </c>
      <c r="Y344" s="15" t="s">
        <v>3243</v>
      </c>
      <c r="Z344" s="169">
        <v>8.5999999999999997E-41</v>
      </c>
      <c r="AA344" s="15" t="s">
        <v>2342</v>
      </c>
      <c r="AB344" s="15" t="s">
        <v>6561</v>
      </c>
      <c r="AC344" s="15">
        <v>68967</v>
      </c>
      <c r="AD344" s="15" t="s">
        <v>23</v>
      </c>
      <c r="AE344" s="15">
        <v>-0.189218</v>
      </c>
      <c r="AF344" s="15">
        <v>6.6707799999999998E-2</v>
      </c>
      <c r="AG344" s="15">
        <v>4.5607599999999996E-3</v>
      </c>
      <c r="AH344" s="15">
        <v>185</v>
      </c>
      <c r="AI344" s="15" t="s">
        <v>2342</v>
      </c>
      <c r="AJ344" s="15">
        <v>0.99590000000000001</v>
      </c>
      <c r="AK344" s="15" t="s">
        <v>6562</v>
      </c>
      <c r="AL344" s="15" t="s">
        <v>2350</v>
      </c>
      <c r="AM344" s="15" t="s">
        <v>2343</v>
      </c>
      <c r="AN344" s="15" t="s">
        <v>23</v>
      </c>
      <c r="AO344" s="15" t="s">
        <v>23</v>
      </c>
    </row>
    <row r="345" spans="1:41">
      <c r="A345" s="15" t="s">
        <v>2260</v>
      </c>
      <c r="B345" s="15" t="s">
        <v>6204</v>
      </c>
      <c r="C345" s="15" t="s">
        <v>548</v>
      </c>
      <c r="D345" s="15" t="s">
        <v>4</v>
      </c>
      <c r="E345" s="15" t="s">
        <v>20</v>
      </c>
      <c r="F345" s="15">
        <v>12</v>
      </c>
      <c r="G345" s="15">
        <v>48978650</v>
      </c>
      <c r="H345" s="15" t="s">
        <v>21</v>
      </c>
      <c r="I345" s="15" t="s">
        <v>20</v>
      </c>
      <c r="J345" s="15" t="s">
        <v>22</v>
      </c>
      <c r="K345" s="15" t="s">
        <v>23</v>
      </c>
      <c r="L345" s="15" t="s">
        <v>2390</v>
      </c>
      <c r="M345" s="169">
        <v>9.5299999999999991E-16</v>
      </c>
      <c r="N345" s="15" t="s">
        <v>16</v>
      </c>
      <c r="O345" s="15" t="s">
        <v>2392</v>
      </c>
      <c r="P345" s="15" t="s">
        <v>12</v>
      </c>
      <c r="Q345" s="15">
        <v>4.6000000000000001E-4</v>
      </c>
      <c r="R345" s="15">
        <v>227</v>
      </c>
      <c r="S345" s="15" t="s">
        <v>128</v>
      </c>
      <c r="T345" s="15">
        <v>3</v>
      </c>
      <c r="U345" s="15" t="s">
        <v>177</v>
      </c>
      <c r="V345" s="15" t="s">
        <v>6205</v>
      </c>
      <c r="W345" s="15" t="s">
        <v>6206</v>
      </c>
      <c r="X345" s="15">
        <v>17</v>
      </c>
      <c r="Y345" s="15" t="s">
        <v>3331</v>
      </c>
      <c r="Z345" s="169">
        <v>5.1E-16</v>
      </c>
      <c r="AA345" s="15" t="s">
        <v>2342</v>
      </c>
      <c r="AB345" s="15" t="s">
        <v>23</v>
      </c>
      <c r="AC345" s="15" t="s">
        <v>23</v>
      </c>
      <c r="AD345" s="15" t="s">
        <v>23</v>
      </c>
      <c r="AE345" s="15" t="s">
        <v>23</v>
      </c>
      <c r="AF345" s="15" t="s">
        <v>23</v>
      </c>
      <c r="AG345" s="15" t="s">
        <v>23</v>
      </c>
      <c r="AH345" s="15" t="s">
        <v>23</v>
      </c>
      <c r="AI345" s="15" t="s">
        <v>23</v>
      </c>
      <c r="AJ345" s="15" t="s">
        <v>23</v>
      </c>
      <c r="AK345" s="15" t="s">
        <v>6709</v>
      </c>
      <c r="AL345" s="15" t="s">
        <v>2723</v>
      </c>
      <c r="AM345" s="15" t="s">
        <v>2343</v>
      </c>
      <c r="AN345" s="15" t="s">
        <v>23</v>
      </c>
      <c r="AO345" s="15" t="s">
        <v>23</v>
      </c>
    </row>
    <row r="346" spans="1:41">
      <c r="A346" s="15" t="s">
        <v>375</v>
      </c>
      <c r="B346" s="15" t="s">
        <v>5951</v>
      </c>
      <c r="C346" s="15" t="s">
        <v>7131</v>
      </c>
      <c r="D346" s="15" t="s">
        <v>4</v>
      </c>
      <c r="E346" s="15" t="s">
        <v>34</v>
      </c>
      <c r="F346" s="15">
        <v>12</v>
      </c>
      <c r="G346" s="15">
        <v>51281498</v>
      </c>
      <c r="H346" s="15" t="s">
        <v>21</v>
      </c>
      <c r="I346" s="15" t="s">
        <v>34</v>
      </c>
      <c r="J346" s="15" t="s">
        <v>22</v>
      </c>
      <c r="K346" s="15" t="s">
        <v>23</v>
      </c>
      <c r="L346" s="15" t="s">
        <v>377</v>
      </c>
      <c r="M346" s="169">
        <v>2.2999999999999999E-16</v>
      </c>
      <c r="N346" s="15" t="s">
        <v>16</v>
      </c>
      <c r="O346" s="15" t="s">
        <v>376</v>
      </c>
      <c r="P346" s="15" t="s">
        <v>12</v>
      </c>
      <c r="Q346" s="169">
        <v>6.9999999999999999E-4</v>
      </c>
      <c r="R346" s="15">
        <v>590</v>
      </c>
      <c r="S346" s="15" t="s">
        <v>569</v>
      </c>
      <c r="T346" s="15">
        <v>2</v>
      </c>
      <c r="U346" s="15" t="s">
        <v>87</v>
      </c>
      <c r="V346" s="15" t="s">
        <v>5951</v>
      </c>
      <c r="W346" s="15" t="s">
        <v>7173</v>
      </c>
      <c r="X346" s="15">
        <v>2</v>
      </c>
      <c r="Y346" s="15" t="s">
        <v>8073</v>
      </c>
      <c r="Z346" s="169">
        <v>1.6E-13</v>
      </c>
      <c r="AA346" s="15" t="s">
        <v>2342</v>
      </c>
      <c r="AB346" s="15" t="s">
        <v>23</v>
      </c>
      <c r="AC346" s="15" t="s">
        <v>23</v>
      </c>
      <c r="AD346" s="15" t="s">
        <v>23</v>
      </c>
      <c r="AE346" s="15" t="s">
        <v>23</v>
      </c>
      <c r="AF346" s="15" t="s">
        <v>23</v>
      </c>
      <c r="AG346" s="15" t="s">
        <v>23</v>
      </c>
      <c r="AH346" s="15" t="s">
        <v>23</v>
      </c>
      <c r="AI346" s="15" t="s">
        <v>23</v>
      </c>
      <c r="AJ346" s="15" t="s">
        <v>23</v>
      </c>
      <c r="AK346" s="15" t="s">
        <v>6575</v>
      </c>
      <c r="AL346" s="15" t="s">
        <v>2360</v>
      </c>
      <c r="AM346" s="15" t="s">
        <v>2343</v>
      </c>
      <c r="AN346" s="15" t="s">
        <v>23</v>
      </c>
      <c r="AO346" s="15" t="s">
        <v>23</v>
      </c>
    </row>
    <row r="347" spans="1:41">
      <c r="A347" s="15" t="s">
        <v>151</v>
      </c>
      <c r="B347" s="15" t="s">
        <v>6164</v>
      </c>
      <c r="C347" s="15" t="s">
        <v>152</v>
      </c>
      <c r="D347" s="15" t="s">
        <v>74</v>
      </c>
      <c r="E347" s="15" t="s">
        <v>42</v>
      </c>
      <c r="F347" s="15">
        <v>12</v>
      </c>
      <c r="G347" s="15">
        <v>51912432</v>
      </c>
      <c r="H347" s="15" t="s">
        <v>21</v>
      </c>
      <c r="I347" s="15" t="s">
        <v>42</v>
      </c>
      <c r="J347" s="15" t="s">
        <v>22</v>
      </c>
      <c r="K347" s="15" t="s">
        <v>23</v>
      </c>
      <c r="L347" s="15" t="s">
        <v>155</v>
      </c>
      <c r="M347" s="169">
        <v>7.0900000000000002E-22</v>
      </c>
      <c r="N347" s="15" t="s">
        <v>5</v>
      </c>
      <c r="O347" s="15" t="s">
        <v>153</v>
      </c>
      <c r="P347" s="15" t="s">
        <v>154</v>
      </c>
      <c r="Q347" s="15">
        <v>1.3999999999999999E-4</v>
      </c>
      <c r="R347" s="15">
        <v>109</v>
      </c>
      <c r="S347" s="15" t="s">
        <v>2724</v>
      </c>
      <c r="T347" s="15">
        <v>8</v>
      </c>
      <c r="U347" s="15" t="s">
        <v>309</v>
      </c>
      <c r="V347" s="15" t="s">
        <v>23</v>
      </c>
      <c r="W347" s="15" t="s">
        <v>6207</v>
      </c>
      <c r="X347" s="15">
        <v>2</v>
      </c>
      <c r="Y347" s="15" t="s">
        <v>155</v>
      </c>
      <c r="Z347" s="169">
        <v>7.0900000000000002E-22</v>
      </c>
      <c r="AA347" s="15" t="s">
        <v>7202</v>
      </c>
      <c r="AB347" s="15" t="s">
        <v>6551</v>
      </c>
      <c r="AC347" s="15">
        <v>1261</v>
      </c>
      <c r="AD347" s="15">
        <v>104448</v>
      </c>
      <c r="AE347" s="15">
        <v>10.0191</v>
      </c>
      <c r="AF347" s="15">
        <v>0.63279799999999997</v>
      </c>
      <c r="AG347" s="15">
        <v>2.7079399999999998E-4</v>
      </c>
      <c r="AH347" s="15">
        <v>42</v>
      </c>
      <c r="AI347" s="15" t="s">
        <v>2342</v>
      </c>
      <c r="AJ347" s="15">
        <v>1</v>
      </c>
      <c r="AK347" s="15" t="s">
        <v>6551</v>
      </c>
      <c r="AL347" s="15" t="s">
        <v>2642</v>
      </c>
      <c r="AM347" s="15" t="s">
        <v>2343</v>
      </c>
      <c r="AN347" s="15" t="s">
        <v>23</v>
      </c>
      <c r="AO347" s="15" t="s">
        <v>23</v>
      </c>
    </row>
    <row r="348" spans="1:41">
      <c r="A348" s="15" t="s">
        <v>1238</v>
      </c>
      <c r="B348" s="15" t="s">
        <v>5937</v>
      </c>
      <c r="C348" s="15" t="s">
        <v>7127</v>
      </c>
      <c r="D348" s="15" t="s">
        <v>74</v>
      </c>
      <c r="E348" s="15" t="s">
        <v>1239</v>
      </c>
      <c r="F348" s="15">
        <v>12</v>
      </c>
      <c r="G348" s="15">
        <v>52428266</v>
      </c>
      <c r="H348" s="15" t="s">
        <v>7</v>
      </c>
      <c r="I348" s="15" t="s">
        <v>8</v>
      </c>
      <c r="J348" s="15" t="s">
        <v>9</v>
      </c>
      <c r="K348" s="15" t="s">
        <v>1240</v>
      </c>
      <c r="L348" s="15" t="s">
        <v>1243</v>
      </c>
      <c r="M348" s="169">
        <v>3.2199999999999998E-18</v>
      </c>
      <c r="N348" s="15" t="s">
        <v>5</v>
      </c>
      <c r="O348" s="15" t="s">
        <v>1241</v>
      </c>
      <c r="P348" s="15" t="s">
        <v>1242</v>
      </c>
      <c r="Q348" s="15">
        <v>2.8E-3</v>
      </c>
      <c r="R348" s="15">
        <v>2414</v>
      </c>
      <c r="S348" s="15" t="s">
        <v>1239</v>
      </c>
      <c r="T348" s="15">
        <v>1</v>
      </c>
      <c r="U348" s="15" t="s">
        <v>5</v>
      </c>
      <c r="V348" s="15" t="s">
        <v>5938</v>
      </c>
      <c r="W348" s="15" t="s">
        <v>5937</v>
      </c>
      <c r="X348" s="15">
        <v>2</v>
      </c>
      <c r="Y348" s="15" t="s">
        <v>3189</v>
      </c>
      <c r="Z348" s="169">
        <v>4.2000000000000002E-22</v>
      </c>
      <c r="AA348" s="15" t="s">
        <v>2342</v>
      </c>
      <c r="AB348" s="15" t="s">
        <v>23</v>
      </c>
      <c r="AC348" s="15" t="s">
        <v>23</v>
      </c>
      <c r="AD348" s="15" t="s">
        <v>23</v>
      </c>
      <c r="AE348" s="15" t="s">
        <v>23</v>
      </c>
      <c r="AF348" s="15" t="s">
        <v>23</v>
      </c>
      <c r="AG348" s="15" t="s">
        <v>23</v>
      </c>
      <c r="AH348" s="15" t="s">
        <v>23</v>
      </c>
      <c r="AI348" s="15" t="s">
        <v>23</v>
      </c>
      <c r="AJ348" s="15" t="s">
        <v>23</v>
      </c>
      <c r="AK348" s="15" t="s">
        <v>6665</v>
      </c>
      <c r="AL348" s="15" t="s">
        <v>2530</v>
      </c>
      <c r="AM348" s="15" t="s">
        <v>2343</v>
      </c>
      <c r="AN348" s="15" t="s">
        <v>23</v>
      </c>
      <c r="AO348" s="15" t="s">
        <v>23</v>
      </c>
    </row>
    <row r="349" spans="1:41">
      <c r="A349" s="15" t="s">
        <v>1167</v>
      </c>
      <c r="B349" s="15" t="s">
        <v>5984</v>
      </c>
      <c r="C349" s="15" t="s">
        <v>95</v>
      </c>
      <c r="D349" s="15" t="s">
        <v>4</v>
      </c>
      <c r="E349" s="15" t="s">
        <v>34</v>
      </c>
      <c r="F349" s="15">
        <v>12</v>
      </c>
      <c r="G349" s="15">
        <v>53097717</v>
      </c>
      <c r="H349" s="15" t="s">
        <v>21</v>
      </c>
      <c r="I349" s="15" t="s">
        <v>34</v>
      </c>
      <c r="J349" s="15" t="s">
        <v>22</v>
      </c>
      <c r="K349" s="15" t="s">
        <v>23</v>
      </c>
      <c r="L349" s="15" t="s">
        <v>1169</v>
      </c>
      <c r="M349" s="169">
        <v>5.2499999999999996E-12</v>
      </c>
      <c r="N349" s="15" t="s">
        <v>16</v>
      </c>
      <c r="O349" s="15" t="s">
        <v>1168</v>
      </c>
      <c r="P349" s="15" t="s">
        <v>12</v>
      </c>
      <c r="Q349" s="15">
        <v>4.8000000000000001E-4</v>
      </c>
      <c r="R349" s="15">
        <v>397</v>
      </c>
      <c r="S349" s="15" t="s">
        <v>172</v>
      </c>
      <c r="T349" s="15">
        <v>2</v>
      </c>
      <c r="U349" s="15" t="s">
        <v>87</v>
      </c>
      <c r="V349" s="15" t="s">
        <v>5984</v>
      </c>
      <c r="W349" s="15" t="s">
        <v>23</v>
      </c>
      <c r="X349" s="15">
        <v>1</v>
      </c>
      <c r="Y349" s="15" t="s">
        <v>3176</v>
      </c>
      <c r="Z349" s="169">
        <v>1.1000000000000001E-11</v>
      </c>
      <c r="AA349" s="15" t="s">
        <v>2342</v>
      </c>
      <c r="AB349" s="15" t="s">
        <v>23</v>
      </c>
      <c r="AC349" s="15" t="s">
        <v>23</v>
      </c>
      <c r="AD349" s="15" t="s">
        <v>23</v>
      </c>
      <c r="AE349" s="15" t="s">
        <v>23</v>
      </c>
      <c r="AF349" s="15" t="s">
        <v>23</v>
      </c>
      <c r="AG349" s="15" t="s">
        <v>23</v>
      </c>
      <c r="AH349" s="15" t="s">
        <v>23</v>
      </c>
      <c r="AI349" s="15" t="s">
        <v>23</v>
      </c>
      <c r="AJ349" s="15" t="s">
        <v>23</v>
      </c>
      <c r="AK349" s="15" t="s">
        <v>6552</v>
      </c>
      <c r="AL349" s="15" t="s">
        <v>2348</v>
      </c>
      <c r="AM349" s="15" t="s">
        <v>2343</v>
      </c>
      <c r="AN349" s="15" t="s">
        <v>23</v>
      </c>
      <c r="AO349" s="15" t="s">
        <v>23</v>
      </c>
    </row>
    <row r="350" spans="1:41">
      <c r="A350" s="15" t="s">
        <v>1933</v>
      </c>
      <c r="B350" s="15" t="s">
        <v>5939</v>
      </c>
      <c r="C350" s="15" t="s">
        <v>50</v>
      </c>
      <c r="D350" s="15" t="s">
        <v>4</v>
      </c>
      <c r="E350" s="15" t="s">
        <v>34</v>
      </c>
      <c r="F350" s="15">
        <v>12</v>
      </c>
      <c r="G350" s="15">
        <v>56231274</v>
      </c>
      <c r="H350" s="15" t="s">
        <v>21</v>
      </c>
      <c r="I350" s="15" t="s">
        <v>34</v>
      </c>
      <c r="J350" s="15" t="s">
        <v>22</v>
      </c>
      <c r="K350" s="15" t="s">
        <v>23</v>
      </c>
      <c r="L350" s="15" t="s">
        <v>502</v>
      </c>
      <c r="M350" s="169">
        <v>6.9599999999999999E-19</v>
      </c>
      <c r="N350" s="15" t="s">
        <v>5</v>
      </c>
      <c r="O350" s="15" t="s">
        <v>1934</v>
      </c>
      <c r="P350" s="15" t="s">
        <v>12</v>
      </c>
      <c r="Q350" s="15">
        <v>2.5000000000000001E-3</v>
      </c>
      <c r="R350" s="15">
        <v>2095</v>
      </c>
      <c r="S350" s="15" t="s">
        <v>172</v>
      </c>
      <c r="T350" s="15">
        <v>2</v>
      </c>
      <c r="U350" s="15" t="s">
        <v>15</v>
      </c>
      <c r="V350" s="15" t="s">
        <v>23</v>
      </c>
      <c r="W350" s="15" t="s">
        <v>5939</v>
      </c>
      <c r="X350" s="15">
        <v>1</v>
      </c>
      <c r="Y350" s="15" t="s">
        <v>3121</v>
      </c>
      <c r="Z350" s="169">
        <v>5.9999999999999999E-19</v>
      </c>
      <c r="AA350" s="15" t="s">
        <v>2342</v>
      </c>
      <c r="AB350" s="15" t="s">
        <v>6529</v>
      </c>
      <c r="AC350" s="15">
        <v>108268</v>
      </c>
      <c r="AD350" s="15" t="s">
        <v>23</v>
      </c>
      <c r="AE350" s="15">
        <v>0.12414600000000001</v>
      </c>
      <c r="AF350" s="15">
        <v>4.0840000000000001E-2</v>
      </c>
      <c r="AG350" s="15">
        <v>2.3673499999999998E-3</v>
      </c>
      <c r="AH350" s="15">
        <v>518</v>
      </c>
      <c r="AI350" s="15" t="s">
        <v>2342</v>
      </c>
      <c r="AJ350" s="15">
        <v>0.98650000000000004</v>
      </c>
      <c r="AK350" s="15" t="s">
        <v>6530</v>
      </c>
      <c r="AL350" s="15" t="s">
        <v>2725</v>
      </c>
      <c r="AM350" s="15" t="s">
        <v>2343</v>
      </c>
      <c r="AN350" s="15" t="s">
        <v>23</v>
      </c>
      <c r="AO350" s="15" t="s">
        <v>23</v>
      </c>
    </row>
    <row r="351" spans="1:41">
      <c r="A351" s="15" t="s">
        <v>561</v>
      </c>
      <c r="B351" s="15" t="s">
        <v>5964</v>
      </c>
      <c r="C351" s="15" t="s">
        <v>41</v>
      </c>
      <c r="D351" s="15" t="s">
        <v>4</v>
      </c>
      <c r="E351" s="15" t="s">
        <v>20</v>
      </c>
      <c r="F351" s="15">
        <v>12</v>
      </c>
      <c r="G351" s="15">
        <v>56310551</v>
      </c>
      <c r="H351" s="15" t="s">
        <v>21</v>
      </c>
      <c r="I351" s="15" t="s">
        <v>20</v>
      </c>
      <c r="J351" s="15" t="s">
        <v>22</v>
      </c>
      <c r="K351" s="15" t="s">
        <v>23</v>
      </c>
      <c r="L351" s="15" t="s">
        <v>563</v>
      </c>
      <c r="M351" s="169">
        <v>4.8700000000000002E-16</v>
      </c>
      <c r="N351" s="15" t="s">
        <v>16</v>
      </c>
      <c r="O351" s="15" t="s">
        <v>562</v>
      </c>
      <c r="P351" s="15" t="s">
        <v>12</v>
      </c>
      <c r="Q351" s="15">
        <v>4.6999999999999999E-4</v>
      </c>
      <c r="R351" s="15">
        <v>405</v>
      </c>
      <c r="S351" s="15" t="s">
        <v>2726</v>
      </c>
      <c r="T351" s="15">
        <v>4</v>
      </c>
      <c r="U351" s="15" t="s">
        <v>204</v>
      </c>
      <c r="V351" s="15" t="s">
        <v>6181</v>
      </c>
      <c r="W351" s="15" t="s">
        <v>23</v>
      </c>
      <c r="X351" s="15">
        <v>2</v>
      </c>
      <c r="Y351" s="15" t="s">
        <v>8095</v>
      </c>
      <c r="Z351" s="169">
        <v>2.0999999999999999E-14</v>
      </c>
      <c r="AA351" s="15" t="s">
        <v>2342</v>
      </c>
      <c r="AB351" s="15" t="s">
        <v>23</v>
      </c>
      <c r="AC351" s="15" t="s">
        <v>23</v>
      </c>
      <c r="AD351" s="15" t="s">
        <v>23</v>
      </c>
      <c r="AE351" s="15" t="s">
        <v>23</v>
      </c>
      <c r="AF351" s="15" t="s">
        <v>23</v>
      </c>
      <c r="AG351" s="15" t="s">
        <v>23</v>
      </c>
      <c r="AH351" s="15" t="s">
        <v>23</v>
      </c>
      <c r="AI351" s="15" t="s">
        <v>23</v>
      </c>
      <c r="AJ351" s="15" t="s">
        <v>23</v>
      </c>
      <c r="AK351" s="15" t="s">
        <v>6544</v>
      </c>
      <c r="AL351" s="15" t="s">
        <v>23</v>
      </c>
      <c r="AM351" s="15" t="s">
        <v>2343</v>
      </c>
      <c r="AN351" s="15" t="s">
        <v>23</v>
      </c>
      <c r="AO351" s="15" t="s">
        <v>23</v>
      </c>
    </row>
    <row r="352" spans="1:41">
      <c r="A352" s="15" t="s">
        <v>1354</v>
      </c>
      <c r="B352" s="15" t="s">
        <v>6172</v>
      </c>
      <c r="C352" s="15" t="s">
        <v>458</v>
      </c>
      <c r="D352" s="15" t="s">
        <v>74</v>
      </c>
      <c r="E352" s="15" t="s">
        <v>20</v>
      </c>
      <c r="F352" s="15">
        <v>12</v>
      </c>
      <c r="G352" s="15">
        <v>56451279</v>
      </c>
      <c r="H352" s="15" t="s">
        <v>21</v>
      </c>
      <c r="I352" s="15" t="s">
        <v>20</v>
      </c>
      <c r="J352" s="15" t="s">
        <v>22</v>
      </c>
      <c r="K352" s="15" t="s">
        <v>23</v>
      </c>
      <c r="L352" s="15" t="s">
        <v>1357</v>
      </c>
      <c r="M352" s="169">
        <v>4.6099999999999997E-33</v>
      </c>
      <c r="N352" s="15" t="s">
        <v>5</v>
      </c>
      <c r="O352" s="15" t="s">
        <v>1355</v>
      </c>
      <c r="P352" s="15" t="s">
        <v>1356</v>
      </c>
      <c r="Q352" s="15">
        <v>3.4000000000000002E-4</v>
      </c>
      <c r="R352" s="15">
        <v>262</v>
      </c>
      <c r="S352" s="15" t="s">
        <v>2325</v>
      </c>
      <c r="T352" s="15">
        <v>9</v>
      </c>
      <c r="U352" s="15" t="s">
        <v>54</v>
      </c>
      <c r="V352" s="15" t="s">
        <v>23</v>
      </c>
      <c r="W352" s="15" t="s">
        <v>6208</v>
      </c>
      <c r="X352" s="15">
        <v>6</v>
      </c>
      <c r="Y352" s="15" t="s">
        <v>3209</v>
      </c>
      <c r="Z352" s="169">
        <v>2.5999999999999999E-33</v>
      </c>
      <c r="AA352" s="15" t="s">
        <v>2342</v>
      </c>
      <c r="AB352" s="15" t="s">
        <v>6595</v>
      </c>
      <c r="AC352" s="15">
        <v>10824</v>
      </c>
      <c r="AD352" s="15">
        <v>103681</v>
      </c>
      <c r="AE352" s="15">
        <v>2.12527</v>
      </c>
      <c r="AF352" s="15">
        <v>0.38217200000000001</v>
      </c>
      <c r="AG352" s="15">
        <v>4.8532600000000002E-2</v>
      </c>
      <c r="AH352" s="15">
        <v>82</v>
      </c>
      <c r="AI352" s="15" t="s">
        <v>2342</v>
      </c>
      <c r="AJ352" s="15">
        <v>0.99980000000000002</v>
      </c>
      <c r="AK352" s="15" t="s">
        <v>6595</v>
      </c>
      <c r="AL352" s="15" t="s">
        <v>23</v>
      </c>
      <c r="AM352" s="15" t="s">
        <v>2343</v>
      </c>
      <c r="AN352" s="15" t="s">
        <v>7203</v>
      </c>
      <c r="AO352" s="15" t="s">
        <v>7244</v>
      </c>
    </row>
    <row r="353" spans="1:41">
      <c r="A353" s="15" t="s">
        <v>1283</v>
      </c>
      <c r="B353" s="15" t="s">
        <v>5931</v>
      </c>
      <c r="C353" s="15" t="s">
        <v>27</v>
      </c>
      <c r="D353" s="15" t="s">
        <v>4</v>
      </c>
      <c r="E353" s="15" t="s">
        <v>1284</v>
      </c>
      <c r="F353" s="15">
        <v>12</v>
      </c>
      <c r="G353" s="15">
        <v>57184132</v>
      </c>
      <c r="H353" s="15" t="s">
        <v>7</v>
      </c>
      <c r="I353" s="15" t="s">
        <v>8</v>
      </c>
      <c r="J353" s="15" t="s">
        <v>9</v>
      </c>
      <c r="K353" s="15" t="s">
        <v>1285</v>
      </c>
      <c r="L353" s="15" t="s">
        <v>1287</v>
      </c>
      <c r="M353" s="169">
        <v>1.6499999999999999E-14</v>
      </c>
      <c r="N353" s="15" t="s">
        <v>16</v>
      </c>
      <c r="O353" s="15" t="s">
        <v>1286</v>
      </c>
      <c r="P353" s="15" t="s">
        <v>12</v>
      </c>
      <c r="Q353" s="15">
        <v>4.4000000000000003E-3</v>
      </c>
      <c r="R353" s="15">
        <v>3006</v>
      </c>
      <c r="S353" s="15" t="s">
        <v>1284</v>
      </c>
      <c r="T353" s="15">
        <v>1</v>
      </c>
      <c r="U353" s="15" t="s">
        <v>16</v>
      </c>
      <c r="V353" s="15" t="s">
        <v>5931</v>
      </c>
      <c r="W353" s="15" t="s">
        <v>23</v>
      </c>
      <c r="X353" s="15">
        <v>1</v>
      </c>
      <c r="Y353" s="15" t="s">
        <v>3195</v>
      </c>
      <c r="Z353" s="169">
        <v>2.5E-15</v>
      </c>
      <c r="AA353" s="15" t="s">
        <v>2342</v>
      </c>
      <c r="AB353" s="15" t="s">
        <v>6523</v>
      </c>
      <c r="AC353" s="15">
        <v>25467</v>
      </c>
      <c r="AD353" s="15" t="s">
        <v>23</v>
      </c>
      <c r="AE353" s="15">
        <v>1.5049E-2</v>
      </c>
      <c r="AF353" s="15">
        <v>6.0792699999999998E-2</v>
      </c>
      <c r="AG353" s="15">
        <v>0.80448600000000003</v>
      </c>
      <c r="AH353" s="15">
        <v>214</v>
      </c>
      <c r="AI353" s="15" t="s">
        <v>2342</v>
      </c>
      <c r="AJ353" s="15">
        <v>0.52910000000000001</v>
      </c>
      <c r="AK353" s="15" t="s">
        <v>6524</v>
      </c>
      <c r="AL353" s="15" t="s">
        <v>2349</v>
      </c>
      <c r="AM353" s="15" t="s">
        <v>2343</v>
      </c>
      <c r="AN353" s="15" t="s">
        <v>23</v>
      </c>
      <c r="AO353" s="15" t="s">
        <v>23</v>
      </c>
    </row>
    <row r="354" spans="1:41">
      <c r="A354" s="15" t="s">
        <v>328</v>
      </c>
      <c r="B354" s="15" t="s">
        <v>6019</v>
      </c>
      <c r="C354" s="15" t="s">
        <v>7142</v>
      </c>
      <c r="D354" s="15" t="s">
        <v>4</v>
      </c>
      <c r="E354" s="15" t="s">
        <v>1011</v>
      </c>
      <c r="F354" s="15">
        <v>12</v>
      </c>
      <c r="G354" s="15">
        <v>57474102</v>
      </c>
      <c r="H354" s="15" t="s">
        <v>108</v>
      </c>
      <c r="I354" s="15" t="s">
        <v>75</v>
      </c>
      <c r="J354" s="15" t="s">
        <v>9</v>
      </c>
      <c r="K354" s="15" t="s">
        <v>1012</v>
      </c>
      <c r="L354" s="15" t="s">
        <v>1014</v>
      </c>
      <c r="M354" s="169">
        <v>9.5299999999999995E-14</v>
      </c>
      <c r="N354" s="15" t="s">
        <v>16</v>
      </c>
      <c r="O354" s="15" t="s">
        <v>1013</v>
      </c>
      <c r="P354" s="15" t="s">
        <v>12</v>
      </c>
      <c r="Q354" s="15">
        <v>4.7999999999999996E-3</v>
      </c>
      <c r="R354" s="15">
        <v>4011</v>
      </c>
      <c r="S354" s="15" t="s">
        <v>1011</v>
      </c>
      <c r="T354" s="15">
        <v>1</v>
      </c>
      <c r="U354" s="15" t="s">
        <v>16</v>
      </c>
      <c r="V354" s="15" t="s">
        <v>6020</v>
      </c>
      <c r="W354" s="15" t="s">
        <v>23</v>
      </c>
      <c r="X354" s="15">
        <v>2</v>
      </c>
      <c r="Y354" s="15" t="s">
        <v>3060</v>
      </c>
      <c r="Z354" s="169">
        <v>1.5E-11</v>
      </c>
      <c r="AA354" s="15" t="s">
        <v>2342</v>
      </c>
      <c r="AB354" s="15" t="s">
        <v>6576</v>
      </c>
      <c r="AC354" s="15">
        <v>101419</v>
      </c>
      <c r="AD354" s="15" t="s">
        <v>23</v>
      </c>
      <c r="AE354" s="15">
        <v>-8.1534499999999996E-2</v>
      </c>
      <c r="AF354" s="15">
        <v>3.0227199999999999E-2</v>
      </c>
      <c r="AG354" s="15">
        <v>6.9886000000000002E-3</v>
      </c>
      <c r="AH354" s="15">
        <v>902</v>
      </c>
      <c r="AI354" s="15" t="s">
        <v>2342</v>
      </c>
      <c r="AJ354" s="15">
        <v>0.86650000000000005</v>
      </c>
      <c r="AK354" s="15" t="s">
        <v>6577</v>
      </c>
      <c r="AL354" s="15" t="s">
        <v>2727</v>
      </c>
      <c r="AM354" s="15" t="s">
        <v>2343</v>
      </c>
      <c r="AN354" s="15" t="s">
        <v>23</v>
      </c>
      <c r="AO354" s="15" t="s">
        <v>23</v>
      </c>
    </row>
    <row r="355" spans="1:41">
      <c r="A355" s="15" t="s">
        <v>1094</v>
      </c>
      <c r="B355" s="15" t="s">
        <v>5964</v>
      </c>
      <c r="C355" s="15" t="s">
        <v>41</v>
      </c>
      <c r="D355" s="15" t="s">
        <v>4</v>
      </c>
      <c r="E355" s="15" t="s">
        <v>20</v>
      </c>
      <c r="F355" s="15">
        <v>12</v>
      </c>
      <c r="G355" s="15">
        <v>65825270</v>
      </c>
      <c r="H355" s="15" t="s">
        <v>21</v>
      </c>
      <c r="I355" s="15" t="s">
        <v>20</v>
      </c>
      <c r="J355" s="15" t="s">
        <v>22</v>
      </c>
      <c r="K355" s="15" t="s">
        <v>23</v>
      </c>
      <c r="L355" s="15" t="s">
        <v>1096</v>
      </c>
      <c r="M355" s="169">
        <v>8.11E-12</v>
      </c>
      <c r="N355" s="15" t="s">
        <v>16</v>
      </c>
      <c r="O355" s="15" t="s">
        <v>1095</v>
      </c>
      <c r="P355" s="15" t="s">
        <v>12</v>
      </c>
      <c r="Q355" s="169">
        <v>7.2000000000000002E-5</v>
      </c>
      <c r="R355" s="15">
        <v>62</v>
      </c>
      <c r="S355" s="15" t="s">
        <v>20</v>
      </c>
      <c r="T355" s="15">
        <v>1</v>
      </c>
      <c r="U355" s="15" t="s">
        <v>16</v>
      </c>
      <c r="V355" s="15" t="s">
        <v>5964</v>
      </c>
      <c r="W355" s="15" t="s">
        <v>23</v>
      </c>
      <c r="X355" s="15">
        <v>1</v>
      </c>
      <c r="Y355" s="15" t="s">
        <v>3167</v>
      </c>
      <c r="Z355" s="169">
        <v>3.5999999999999998E-13</v>
      </c>
      <c r="AA355" s="15" t="s">
        <v>2342</v>
      </c>
      <c r="AB355" s="15" t="s">
        <v>23</v>
      </c>
      <c r="AC355" s="15" t="s">
        <v>23</v>
      </c>
      <c r="AD355" s="15" t="s">
        <v>23</v>
      </c>
      <c r="AE355" s="15" t="s">
        <v>23</v>
      </c>
      <c r="AF355" s="15" t="s">
        <v>23</v>
      </c>
      <c r="AG355" s="15" t="s">
        <v>23</v>
      </c>
      <c r="AH355" s="15" t="s">
        <v>23</v>
      </c>
      <c r="AI355" s="15" t="s">
        <v>23</v>
      </c>
      <c r="AJ355" s="15" t="s">
        <v>23</v>
      </c>
      <c r="AK355" s="15" t="s">
        <v>6544</v>
      </c>
      <c r="AL355" s="15" t="s">
        <v>2349</v>
      </c>
      <c r="AM355" s="15" t="s">
        <v>2343</v>
      </c>
      <c r="AN355" s="15" t="s">
        <v>23</v>
      </c>
      <c r="AO355" s="15" t="s">
        <v>23</v>
      </c>
    </row>
    <row r="356" spans="1:41">
      <c r="A356" s="15" t="s">
        <v>1063</v>
      </c>
      <c r="B356" s="15" t="s">
        <v>6079</v>
      </c>
      <c r="C356" s="15" t="s">
        <v>95</v>
      </c>
      <c r="D356" s="15" t="s">
        <v>4</v>
      </c>
      <c r="E356" s="15" t="s">
        <v>28</v>
      </c>
      <c r="F356" s="15">
        <v>12</v>
      </c>
      <c r="G356" s="15">
        <v>95974231</v>
      </c>
      <c r="H356" s="15" t="s">
        <v>21</v>
      </c>
      <c r="I356" s="15" t="s">
        <v>28</v>
      </c>
      <c r="J356" s="15" t="s">
        <v>22</v>
      </c>
      <c r="K356" s="15" t="s">
        <v>23</v>
      </c>
      <c r="L356" s="15" t="s">
        <v>1065</v>
      </c>
      <c r="M356" s="169">
        <v>3.7300000000000001E-43</v>
      </c>
      <c r="N356" s="15" t="s">
        <v>5</v>
      </c>
      <c r="O356" s="15" t="s">
        <v>1064</v>
      </c>
      <c r="P356" s="15" t="s">
        <v>12</v>
      </c>
      <c r="Q356" s="15">
        <v>1.7000000000000001E-2</v>
      </c>
      <c r="R356" s="15">
        <v>13178</v>
      </c>
      <c r="S356" s="15" t="s">
        <v>2728</v>
      </c>
      <c r="T356" s="15">
        <v>3</v>
      </c>
      <c r="U356" s="15" t="s">
        <v>129</v>
      </c>
      <c r="V356" s="15" t="s">
        <v>23</v>
      </c>
      <c r="W356" s="15" t="s">
        <v>6079</v>
      </c>
      <c r="X356" s="15">
        <v>1</v>
      </c>
      <c r="Y356" s="15" t="s">
        <v>3162</v>
      </c>
      <c r="Z356" s="169">
        <v>1.6000000000000001E-36</v>
      </c>
      <c r="AA356" s="15" t="s">
        <v>2342</v>
      </c>
      <c r="AB356" s="15" t="s">
        <v>6620</v>
      </c>
      <c r="AC356" s="15">
        <v>56282</v>
      </c>
      <c r="AD356" s="15" t="s">
        <v>23</v>
      </c>
      <c r="AE356" s="15">
        <v>5.86712E-2</v>
      </c>
      <c r="AF356" s="15">
        <v>2.1259799999999999E-2</v>
      </c>
      <c r="AG356" s="15">
        <v>5.7850200000000001E-3</v>
      </c>
      <c r="AH356" s="15">
        <v>2040</v>
      </c>
      <c r="AI356" s="15" t="s">
        <v>2342</v>
      </c>
      <c r="AJ356" s="15">
        <v>0.99970000000000003</v>
      </c>
      <c r="AK356" s="15" t="s">
        <v>6621</v>
      </c>
      <c r="AL356" s="15" t="s">
        <v>2729</v>
      </c>
      <c r="AM356" s="15" t="s">
        <v>2343</v>
      </c>
      <c r="AN356" s="15" t="s">
        <v>23</v>
      </c>
      <c r="AO356" s="15" t="s">
        <v>23</v>
      </c>
    </row>
    <row r="357" spans="1:41">
      <c r="A357" s="15" t="s">
        <v>1506</v>
      </c>
      <c r="B357" s="15" t="s">
        <v>5957</v>
      </c>
      <c r="C357" s="15" t="s">
        <v>212</v>
      </c>
      <c r="D357" s="15" t="s">
        <v>4</v>
      </c>
      <c r="E357" s="15" t="s">
        <v>1507</v>
      </c>
      <c r="F357" s="15">
        <v>12</v>
      </c>
      <c r="G357" s="15">
        <v>100532530</v>
      </c>
      <c r="H357" s="15" t="s">
        <v>8</v>
      </c>
      <c r="I357" s="15" t="s">
        <v>7</v>
      </c>
      <c r="J357" s="15" t="s">
        <v>9</v>
      </c>
      <c r="K357" s="15" t="s">
        <v>1508</v>
      </c>
      <c r="L357" s="15" t="s">
        <v>1181</v>
      </c>
      <c r="M357" s="169">
        <v>8.56E-98</v>
      </c>
      <c r="N357" s="15" t="s">
        <v>16</v>
      </c>
      <c r="O357" s="15" t="s">
        <v>1509</v>
      </c>
      <c r="P357" s="15" t="s">
        <v>12</v>
      </c>
      <c r="Q357" s="15">
        <v>6.1000000000000004E-3</v>
      </c>
      <c r="R357" s="15">
        <v>4583</v>
      </c>
      <c r="S357" s="15" t="s">
        <v>1510</v>
      </c>
      <c r="T357" s="15">
        <v>2</v>
      </c>
      <c r="U357" s="15" t="s">
        <v>87</v>
      </c>
      <c r="V357" s="15" t="s">
        <v>6209</v>
      </c>
      <c r="W357" s="15" t="s">
        <v>23</v>
      </c>
      <c r="X357" s="15">
        <v>3</v>
      </c>
      <c r="Y357" s="15" t="s">
        <v>8179</v>
      </c>
      <c r="Z357" s="169">
        <v>1.3999999999999999E-33</v>
      </c>
      <c r="AA357" s="15" t="s">
        <v>2342</v>
      </c>
      <c r="AB357" s="15" t="s">
        <v>6579</v>
      </c>
      <c r="AC357" s="15">
        <v>5908</v>
      </c>
      <c r="AD357" s="15" t="s">
        <v>23</v>
      </c>
      <c r="AE357" s="15">
        <v>-0.25365399999999999</v>
      </c>
      <c r="AF357" s="15">
        <v>9.8746E-2</v>
      </c>
      <c r="AG357" s="15">
        <v>1.02065E-2</v>
      </c>
      <c r="AH357" s="15">
        <v>79</v>
      </c>
      <c r="AI357" s="15" t="s">
        <v>2342</v>
      </c>
      <c r="AJ357" s="15">
        <v>0.73809999999999998</v>
      </c>
      <c r="AK357" s="15" t="s">
        <v>6580</v>
      </c>
      <c r="AL357" s="15" t="s">
        <v>2730</v>
      </c>
      <c r="AM357" s="15" t="s">
        <v>2342</v>
      </c>
      <c r="AN357" s="15" t="s">
        <v>23</v>
      </c>
      <c r="AO357" s="15" t="s">
        <v>23</v>
      </c>
    </row>
    <row r="358" spans="1:41">
      <c r="A358" s="15" t="s">
        <v>1547</v>
      </c>
      <c r="B358" s="15" t="s">
        <v>5984</v>
      </c>
      <c r="C358" s="15" t="s">
        <v>95</v>
      </c>
      <c r="D358" s="15" t="s">
        <v>4</v>
      </c>
      <c r="E358" s="15" t="s">
        <v>1548</v>
      </c>
      <c r="F358" s="15">
        <v>12</v>
      </c>
      <c r="G358" s="15">
        <v>102912801</v>
      </c>
      <c r="H358" s="15" t="s">
        <v>7</v>
      </c>
      <c r="I358" s="15" t="s">
        <v>8</v>
      </c>
      <c r="J358" s="15" t="s">
        <v>9</v>
      </c>
      <c r="K358" s="15" t="s">
        <v>1549</v>
      </c>
      <c r="L358" s="15" t="s">
        <v>1551</v>
      </c>
      <c r="M358" s="169">
        <v>2.7500000000000002E-12</v>
      </c>
      <c r="N358" s="15" t="s">
        <v>5</v>
      </c>
      <c r="O358" s="15" t="s">
        <v>1550</v>
      </c>
      <c r="P358" s="15" t="s">
        <v>12</v>
      </c>
      <c r="Q358" s="15">
        <v>7.7999999999999999E-4</v>
      </c>
      <c r="R358" s="15">
        <v>639</v>
      </c>
      <c r="S358" s="15" t="s">
        <v>1548</v>
      </c>
      <c r="T358" s="15">
        <v>1</v>
      </c>
      <c r="U358" s="15" t="s">
        <v>5</v>
      </c>
      <c r="V358" s="15" t="s">
        <v>23</v>
      </c>
      <c r="W358" s="15" t="s">
        <v>5984</v>
      </c>
      <c r="X358" s="15">
        <v>1</v>
      </c>
      <c r="Y358" s="15" t="s">
        <v>3230</v>
      </c>
      <c r="Z358" s="169">
        <v>5.1E-10</v>
      </c>
      <c r="AA358" s="15" t="s">
        <v>2343</v>
      </c>
      <c r="AB358" s="15" t="s">
        <v>23</v>
      </c>
      <c r="AC358" s="15" t="s">
        <v>23</v>
      </c>
      <c r="AD358" s="15" t="s">
        <v>23</v>
      </c>
      <c r="AE358" s="15" t="s">
        <v>23</v>
      </c>
      <c r="AF358" s="15" t="s">
        <v>23</v>
      </c>
      <c r="AG358" s="15" t="s">
        <v>23</v>
      </c>
      <c r="AH358" s="15" t="s">
        <v>23</v>
      </c>
      <c r="AI358" s="15" t="s">
        <v>23</v>
      </c>
      <c r="AJ358" s="15" t="s">
        <v>23</v>
      </c>
      <c r="AK358" s="15" t="s">
        <v>6552</v>
      </c>
      <c r="AL358" s="15" t="s">
        <v>2646</v>
      </c>
      <c r="AM358" s="15" t="s">
        <v>2342</v>
      </c>
      <c r="AN358" s="15" t="s">
        <v>23</v>
      </c>
      <c r="AO358" s="15" t="s">
        <v>23</v>
      </c>
    </row>
    <row r="359" spans="1:41">
      <c r="A359" s="15" t="s">
        <v>2029</v>
      </c>
      <c r="B359" s="15" t="s">
        <v>5984</v>
      </c>
      <c r="C359" s="15" t="s">
        <v>95</v>
      </c>
      <c r="D359" s="15" t="s">
        <v>4</v>
      </c>
      <c r="E359" s="15" t="s">
        <v>34</v>
      </c>
      <c r="F359" s="15">
        <v>12</v>
      </c>
      <c r="G359" s="15">
        <v>103587476</v>
      </c>
      <c r="H359" s="15" t="s">
        <v>21</v>
      </c>
      <c r="I359" s="15" t="s">
        <v>34</v>
      </c>
      <c r="J359" s="15" t="s">
        <v>22</v>
      </c>
      <c r="K359" s="15" t="s">
        <v>23</v>
      </c>
      <c r="L359" s="15" t="s">
        <v>2031</v>
      </c>
      <c r="M359" s="169">
        <v>2.7399999999999999E-14</v>
      </c>
      <c r="N359" s="15" t="s">
        <v>16</v>
      </c>
      <c r="O359" s="15" t="s">
        <v>2030</v>
      </c>
      <c r="P359" s="15" t="s">
        <v>12</v>
      </c>
      <c r="Q359" s="15">
        <v>6.6E-3</v>
      </c>
      <c r="R359" s="15">
        <v>5385</v>
      </c>
      <c r="S359" s="15" t="s">
        <v>569</v>
      </c>
      <c r="T359" s="15">
        <v>2</v>
      </c>
      <c r="U359" s="15" t="s">
        <v>87</v>
      </c>
      <c r="V359" s="15" t="s">
        <v>5984</v>
      </c>
      <c r="W359" s="15" t="s">
        <v>23</v>
      </c>
      <c r="X359" s="15">
        <v>1</v>
      </c>
      <c r="Y359" s="15" t="s">
        <v>3296</v>
      </c>
      <c r="Z359" s="169">
        <v>5.9000000000000003E-12</v>
      </c>
      <c r="AA359" s="15" t="s">
        <v>2342</v>
      </c>
      <c r="AB359" s="15" t="s">
        <v>23</v>
      </c>
      <c r="AC359" s="15" t="s">
        <v>23</v>
      </c>
      <c r="AD359" s="15" t="s">
        <v>23</v>
      </c>
      <c r="AE359" s="15" t="s">
        <v>23</v>
      </c>
      <c r="AF359" s="15" t="s">
        <v>23</v>
      </c>
      <c r="AG359" s="15" t="s">
        <v>23</v>
      </c>
      <c r="AH359" s="15" t="s">
        <v>23</v>
      </c>
      <c r="AI359" s="15" t="s">
        <v>23</v>
      </c>
      <c r="AJ359" s="15" t="s">
        <v>23</v>
      </c>
      <c r="AK359" s="15" t="s">
        <v>6552</v>
      </c>
      <c r="AL359" s="15" t="s">
        <v>2357</v>
      </c>
      <c r="AM359" s="15" t="s">
        <v>2343</v>
      </c>
      <c r="AN359" s="15" t="s">
        <v>23</v>
      </c>
      <c r="AO359" s="15" t="s">
        <v>23</v>
      </c>
    </row>
    <row r="360" spans="1:41">
      <c r="A360" s="15" t="s">
        <v>1797</v>
      </c>
      <c r="B360" s="15" t="s">
        <v>6058</v>
      </c>
      <c r="C360" s="15" t="s">
        <v>7148</v>
      </c>
      <c r="D360" s="15" t="s">
        <v>4</v>
      </c>
      <c r="E360" s="15" t="s">
        <v>1798</v>
      </c>
      <c r="F360" s="15">
        <v>12</v>
      </c>
      <c r="G360" s="15">
        <v>108562726</v>
      </c>
      <c r="H360" s="15" t="s">
        <v>75</v>
      </c>
      <c r="I360" s="15" t="s">
        <v>108</v>
      </c>
      <c r="J360" s="15" t="s">
        <v>9</v>
      </c>
      <c r="K360" s="15" t="s">
        <v>1799</v>
      </c>
      <c r="L360" s="15" t="s">
        <v>1801</v>
      </c>
      <c r="M360" s="169">
        <v>3.3399999999999999E-12</v>
      </c>
      <c r="N360" s="15" t="s">
        <v>5</v>
      </c>
      <c r="O360" s="15" t="s">
        <v>1800</v>
      </c>
      <c r="P360" s="15" t="s">
        <v>12</v>
      </c>
      <c r="Q360" s="169">
        <v>2.0000000000000002E-5</v>
      </c>
      <c r="R360" s="15">
        <v>17</v>
      </c>
      <c r="S360" s="15" t="s">
        <v>1798</v>
      </c>
      <c r="T360" s="15">
        <v>1</v>
      </c>
      <c r="U360" s="15" t="s">
        <v>5</v>
      </c>
      <c r="V360" s="15" t="s">
        <v>23</v>
      </c>
      <c r="W360" s="15" t="s">
        <v>6058</v>
      </c>
      <c r="X360" s="15">
        <v>1</v>
      </c>
      <c r="Y360" s="15" t="s">
        <v>3181</v>
      </c>
      <c r="Z360" s="169">
        <v>1.9E-12</v>
      </c>
      <c r="AA360" s="15" t="s">
        <v>2342</v>
      </c>
      <c r="AB360" s="15" t="s">
        <v>23</v>
      </c>
      <c r="AC360" s="15" t="s">
        <v>23</v>
      </c>
      <c r="AD360" s="15" t="s">
        <v>23</v>
      </c>
      <c r="AE360" s="15" t="s">
        <v>23</v>
      </c>
      <c r="AF360" s="15" t="s">
        <v>23</v>
      </c>
      <c r="AG360" s="15" t="s">
        <v>23</v>
      </c>
      <c r="AH360" s="15" t="s">
        <v>23</v>
      </c>
      <c r="AI360" s="15" t="s">
        <v>23</v>
      </c>
      <c r="AJ360" s="15" t="s">
        <v>23</v>
      </c>
      <c r="AK360" s="15" t="s">
        <v>6542</v>
      </c>
      <c r="AL360" s="15" t="s">
        <v>23</v>
      </c>
      <c r="AM360" s="15" t="s">
        <v>2343</v>
      </c>
      <c r="AN360" s="15" t="s">
        <v>23</v>
      </c>
      <c r="AO360" s="15" t="s">
        <v>23</v>
      </c>
    </row>
    <row r="361" spans="1:41">
      <c r="A361" s="15" t="s">
        <v>1839</v>
      </c>
      <c r="B361" s="15" t="s">
        <v>6005</v>
      </c>
      <c r="C361" s="15" t="s">
        <v>7139</v>
      </c>
      <c r="D361" s="15" t="s">
        <v>4</v>
      </c>
      <c r="E361" s="15" t="s">
        <v>28</v>
      </c>
      <c r="F361" s="15">
        <v>12</v>
      </c>
      <c r="G361" s="15">
        <v>111418145</v>
      </c>
      <c r="H361" s="15" t="s">
        <v>21</v>
      </c>
      <c r="I361" s="15" t="s">
        <v>28</v>
      </c>
      <c r="J361" s="15" t="s">
        <v>22</v>
      </c>
      <c r="K361" s="15" t="s">
        <v>23</v>
      </c>
      <c r="L361" s="15" t="s">
        <v>1841</v>
      </c>
      <c r="M361" s="169">
        <v>4.4600000000000001E-248</v>
      </c>
      <c r="N361" s="15" t="s">
        <v>5</v>
      </c>
      <c r="O361" s="15" t="s">
        <v>1840</v>
      </c>
      <c r="P361" s="15" t="s">
        <v>12</v>
      </c>
      <c r="Q361" s="15">
        <v>4.4000000000000003E-3</v>
      </c>
      <c r="R361" s="15">
        <v>3699</v>
      </c>
      <c r="S361" s="15" t="s">
        <v>2731</v>
      </c>
      <c r="T361" s="15">
        <v>11</v>
      </c>
      <c r="U361" s="15" t="s">
        <v>596</v>
      </c>
      <c r="V361" s="15" t="s">
        <v>6210</v>
      </c>
      <c r="W361" s="15" t="s">
        <v>7185</v>
      </c>
      <c r="X361" s="15">
        <v>22</v>
      </c>
      <c r="Y361" s="15" t="s">
        <v>8208</v>
      </c>
      <c r="Z361" s="169">
        <v>5.9999999999999999E-295</v>
      </c>
      <c r="AA361" s="15" t="s">
        <v>2342</v>
      </c>
      <c r="AB361" s="15" t="s">
        <v>23</v>
      </c>
      <c r="AC361" s="15" t="s">
        <v>23</v>
      </c>
      <c r="AD361" s="15" t="s">
        <v>23</v>
      </c>
      <c r="AE361" s="15" t="s">
        <v>23</v>
      </c>
      <c r="AF361" s="15" t="s">
        <v>23</v>
      </c>
      <c r="AG361" s="15" t="s">
        <v>23</v>
      </c>
      <c r="AH361" s="15" t="s">
        <v>23</v>
      </c>
      <c r="AI361" s="15" t="s">
        <v>23</v>
      </c>
      <c r="AJ361" s="15" t="s">
        <v>23</v>
      </c>
      <c r="AK361" s="15" t="s">
        <v>6543</v>
      </c>
      <c r="AL361" s="15" t="s">
        <v>23</v>
      </c>
      <c r="AM361" s="15" t="s">
        <v>2343</v>
      </c>
      <c r="AN361" s="15" t="s">
        <v>23</v>
      </c>
      <c r="AO361" s="15" t="s">
        <v>23</v>
      </c>
    </row>
    <row r="362" spans="1:41">
      <c r="A362" s="15" t="s">
        <v>109</v>
      </c>
      <c r="B362" s="15" t="s">
        <v>6005</v>
      </c>
      <c r="C362" s="15" t="s">
        <v>7139</v>
      </c>
      <c r="D362" s="15" t="s">
        <v>4</v>
      </c>
      <c r="E362" s="15" t="s">
        <v>110</v>
      </c>
      <c r="F362" s="15">
        <v>12</v>
      </c>
      <c r="G362" s="15">
        <v>111729949</v>
      </c>
      <c r="H362" s="15" t="s">
        <v>108</v>
      </c>
      <c r="I362" s="15" t="s">
        <v>75</v>
      </c>
      <c r="J362" s="15" t="s">
        <v>9</v>
      </c>
      <c r="K362" s="15" t="s">
        <v>111</v>
      </c>
      <c r="L362" s="15" t="s">
        <v>113</v>
      </c>
      <c r="M362" s="169">
        <v>3.04E-12</v>
      </c>
      <c r="N362" s="15" t="s">
        <v>16</v>
      </c>
      <c r="O362" s="15" t="s">
        <v>112</v>
      </c>
      <c r="P362" s="15" t="s">
        <v>12</v>
      </c>
      <c r="Q362" s="15">
        <v>5.4000000000000003E-3</v>
      </c>
      <c r="R362" s="15">
        <v>4567</v>
      </c>
      <c r="S362" s="15" t="s">
        <v>110</v>
      </c>
      <c r="T362" s="15">
        <v>1</v>
      </c>
      <c r="U362" s="15" t="s">
        <v>16</v>
      </c>
      <c r="V362" s="15" t="s">
        <v>6026</v>
      </c>
      <c r="W362" s="15" t="s">
        <v>23</v>
      </c>
      <c r="X362" s="15">
        <v>2</v>
      </c>
      <c r="Y362" s="15" t="s">
        <v>8047</v>
      </c>
      <c r="Z362" s="15">
        <v>0.54700000000000004</v>
      </c>
      <c r="AA362" s="15" t="s">
        <v>2343</v>
      </c>
      <c r="AB362" s="15" t="s">
        <v>23</v>
      </c>
      <c r="AC362" s="15" t="s">
        <v>23</v>
      </c>
      <c r="AD362" s="15" t="s">
        <v>23</v>
      </c>
      <c r="AE362" s="15" t="s">
        <v>23</v>
      </c>
      <c r="AF362" s="15" t="s">
        <v>23</v>
      </c>
      <c r="AG362" s="15" t="s">
        <v>23</v>
      </c>
      <c r="AH362" s="15" t="s">
        <v>23</v>
      </c>
      <c r="AI362" s="15" t="s">
        <v>23</v>
      </c>
      <c r="AJ362" s="15" t="s">
        <v>23</v>
      </c>
      <c r="AK362" s="15" t="s">
        <v>6543</v>
      </c>
      <c r="AL362" s="15" t="s">
        <v>23</v>
      </c>
      <c r="AM362" s="15" t="s">
        <v>2343</v>
      </c>
      <c r="AN362" s="15" t="s">
        <v>23</v>
      </c>
      <c r="AO362" s="15" t="s">
        <v>23</v>
      </c>
    </row>
    <row r="363" spans="1:41">
      <c r="A363" s="15" t="s">
        <v>1675</v>
      </c>
      <c r="B363" s="15" t="s">
        <v>5964</v>
      </c>
      <c r="C363" s="15" t="s">
        <v>41</v>
      </c>
      <c r="D363" s="15" t="s">
        <v>4</v>
      </c>
      <c r="E363" s="15" t="s">
        <v>20</v>
      </c>
      <c r="F363" s="15">
        <v>12</v>
      </c>
      <c r="G363" s="15">
        <v>112419111</v>
      </c>
      <c r="H363" s="15" t="s">
        <v>21</v>
      </c>
      <c r="I363" s="15" t="s">
        <v>20</v>
      </c>
      <c r="J363" s="15" t="s">
        <v>22</v>
      </c>
      <c r="K363" s="15" t="s">
        <v>23</v>
      </c>
      <c r="L363" s="15" t="s">
        <v>1677</v>
      </c>
      <c r="M363" s="169">
        <v>4.6900000000000001E-15</v>
      </c>
      <c r="N363" s="15" t="s">
        <v>16</v>
      </c>
      <c r="O363" s="15" t="s">
        <v>1676</v>
      </c>
      <c r="P363" s="15" t="s">
        <v>12</v>
      </c>
      <c r="Q363" s="169">
        <v>4.0000000000000002E-4</v>
      </c>
      <c r="R363" s="15">
        <v>340</v>
      </c>
      <c r="S363" s="15" t="s">
        <v>128</v>
      </c>
      <c r="T363" s="15">
        <v>3</v>
      </c>
      <c r="U363" s="15" t="s">
        <v>177</v>
      </c>
      <c r="V363" s="15" t="s">
        <v>6211</v>
      </c>
      <c r="W363" s="15" t="s">
        <v>23</v>
      </c>
      <c r="X363" s="15">
        <v>2</v>
      </c>
      <c r="Y363" s="15" t="s">
        <v>3134</v>
      </c>
      <c r="Z363" s="169">
        <v>1.7E-14</v>
      </c>
      <c r="AA363" s="15" t="s">
        <v>2342</v>
      </c>
      <c r="AB363" s="15" t="s">
        <v>23</v>
      </c>
      <c r="AC363" s="15" t="s">
        <v>23</v>
      </c>
      <c r="AD363" s="15" t="s">
        <v>23</v>
      </c>
      <c r="AE363" s="15" t="s">
        <v>23</v>
      </c>
      <c r="AF363" s="15" t="s">
        <v>23</v>
      </c>
      <c r="AG363" s="15" t="s">
        <v>23</v>
      </c>
      <c r="AH363" s="15" t="s">
        <v>23</v>
      </c>
      <c r="AI363" s="15" t="s">
        <v>23</v>
      </c>
      <c r="AJ363" s="15" t="s">
        <v>23</v>
      </c>
      <c r="AK363" s="15" t="s">
        <v>6544</v>
      </c>
      <c r="AL363" s="15" t="s">
        <v>23</v>
      </c>
      <c r="AM363" s="15" t="s">
        <v>2343</v>
      </c>
      <c r="AN363" s="15" t="s">
        <v>23</v>
      </c>
      <c r="AO363" s="15" t="s">
        <v>23</v>
      </c>
    </row>
    <row r="364" spans="1:41">
      <c r="A364" s="15" t="s">
        <v>2051</v>
      </c>
      <c r="B364" s="15" t="s">
        <v>6200</v>
      </c>
      <c r="C364" s="15" t="s">
        <v>287</v>
      </c>
      <c r="D364" s="15" t="s">
        <v>4</v>
      </c>
      <c r="E364" s="15" t="s">
        <v>2052</v>
      </c>
      <c r="F364" s="15">
        <v>12</v>
      </c>
      <c r="G364" s="15">
        <v>114399544</v>
      </c>
      <c r="H364" s="15" t="s">
        <v>7</v>
      </c>
      <c r="I364" s="15" t="s">
        <v>75</v>
      </c>
      <c r="J364" s="15" t="s">
        <v>9</v>
      </c>
      <c r="K364" s="15" t="s">
        <v>2053</v>
      </c>
      <c r="L364" s="15" t="s">
        <v>486</v>
      </c>
      <c r="M364" s="169">
        <v>6.07E-41</v>
      </c>
      <c r="N364" s="15" t="s">
        <v>5</v>
      </c>
      <c r="O364" s="15" t="s">
        <v>2054</v>
      </c>
      <c r="P364" s="15" t="s">
        <v>12</v>
      </c>
      <c r="Q364" s="15">
        <v>4.8999999999999998E-3</v>
      </c>
      <c r="R364" s="15">
        <v>3997</v>
      </c>
      <c r="S364" s="15" t="s">
        <v>2055</v>
      </c>
      <c r="T364" s="15">
        <v>2</v>
      </c>
      <c r="U364" s="15" t="s">
        <v>15</v>
      </c>
      <c r="V364" s="15" t="s">
        <v>23</v>
      </c>
      <c r="W364" s="15" t="s">
        <v>6212</v>
      </c>
      <c r="X364" s="15">
        <v>2</v>
      </c>
      <c r="Y364" s="15" t="s">
        <v>3295</v>
      </c>
      <c r="Z364" s="169">
        <v>5.8999999999999999E-33</v>
      </c>
      <c r="AA364" s="15" t="s">
        <v>2342</v>
      </c>
      <c r="AB364" s="15" t="s">
        <v>6642</v>
      </c>
      <c r="AC364" s="15">
        <v>121418</v>
      </c>
      <c r="AD364" s="15" t="s">
        <v>23</v>
      </c>
      <c r="AE364" s="15">
        <v>0.14521700000000001</v>
      </c>
      <c r="AF364" s="15">
        <v>2.7452500000000001E-2</v>
      </c>
      <c r="AG364" s="169">
        <v>1.2200000000000001E-7</v>
      </c>
      <c r="AH364" s="15">
        <v>1077</v>
      </c>
      <c r="AI364" s="15" t="s">
        <v>2342</v>
      </c>
      <c r="AJ364" s="15">
        <v>1</v>
      </c>
      <c r="AK364" s="15" t="s">
        <v>6643</v>
      </c>
      <c r="AL364" s="15" t="s">
        <v>2732</v>
      </c>
      <c r="AM364" s="15" t="s">
        <v>2343</v>
      </c>
      <c r="AN364" s="15" t="s">
        <v>23</v>
      </c>
      <c r="AO364" s="15" t="s">
        <v>23</v>
      </c>
    </row>
    <row r="365" spans="1:41">
      <c r="A365" s="15" t="s">
        <v>1737</v>
      </c>
      <c r="B365" s="15" t="s">
        <v>6056</v>
      </c>
      <c r="C365" s="15" t="s">
        <v>7147</v>
      </c>
      <c r="D365" s="15" t="s">
        <v>4</v>
      </c>
      <c r="E365" s="15" t="s">
        <v>115</v>
      </c>
      <c r="F365" s="15">
        <v>12</v>
      </c>
      <c r="G365" s="15">
        <v>120534811</v>
      </c>
      <c r="H365" s="15" t="s">
        <v>21</v>
      </c>
      <c r="I365" s="15" t="s">
        <v>115</v>
      </c>
      <c r="J365" s="15" t="s">
        <v>22</v>
      </c>
      <c r="K365" s="15" t="s">
        <v>23</v>
      </c>
      <c r="L365" s="15" t="s">
        <v>1739</v>
      </c>
      <c r="M365" s="169">
        <v>5.5099999999999998E-16</v>
      </c>
      <c r="N365" s="15" t="s">
        <v>5</v>
      </c>
      <c r="O365" s="15" t="s">
        <v>1738</v>
      </c>
      <c r="P365" s="15" t="s">
        <v>12</v>
      </c>
      <c r="Q365" s="169">
        <v>7.2999999999999999E-5</v>
      </c>
      <c r="R365" s="15">
        <v>60</v>
      </c>
      <c r="S365" s="15" t="s">
        <v>211</v>
      </c>
      <c r="T365" s="15">
        <v>3</v>
      </c>
      <c r="U365" s="15" t="s">
        <v>129</v>
      </c>
      <c r="V365" s="15" t="s">
        <v>23</v>
      </c>
      <c r="W365" s="15" t="s">
        <v>6062</v>
      </c>
      <c r="X365" s="15">
        <v>4</v>
      </c>
      <c r="Y365" s="15" t="s">
        <v>3263</v>
      </c>
      <c r="Z365" s="169">
        <v>1.9000000000000001E-15</v>
      </c>
      <c r="AA365" s="15" t="s">
        <v>2342</v>
      </c>
      <c r="AB365" s="15" t="s">
        <v>23</v>
      </c>
      <c r="AC365" s="15" t="s">
        <v>23</v>
      </c>
      <c r="AD365" s="15" t="s">
        <v>23</v>
      </c>
      <c r="AE365" s="15" t="s">
        <v>23</v>
      </c>
      <c r="AF365" s="15" t="s">
        <v>23</v>
      </c>
      <c r="AG365" s="15" t="s">
        <v>23</v>
      </c>
      <c r="AH365" s="15" t="s">
        <v>23</v>
      </c>
      <c r="AI365" s="15" t="s">
        <v>23</v>
      </c>
      <c r="AJ365" s="15" t="s">
        <v>23</v>
      </c>
      <c r="AK365" s="15" t="s">
        <v>6585</v>
      </c>
      <c r="AL365" s="15" t="s">
        <v>2345</v>
      </c>
      <c r="AM365" s="15" t="s">
        <v>2343</v>
      </c>
      <c r="AN365" s="15" t="s">
        <v>23</v>
      </c>
      <c r="AO365" s="15" t="s">
        <v>23</v>
      </c>
    </row>
    <row r="366" spans="1:41">
      <c r="A366" s="15" t="s">
        <v>1098</v>
      </c>
      <c r="B366" s="15" t="s">
        <v>7195</v>
      </c>
      <c r="C366" s="15" t="s">
        <v>1099</v>
      </c>
      <c r="D366" s="15" t="s">
        <v>74</v>
      </c>
      <c r="E366" s="15" t="s">
        <v>186</v>
      </c>
      <c r="F366" s="15">
        <v>12</v>
      </c>
      <c r="G366" s="15">
        <v>120978768</v>
      </c>
      <c r="H366" s="15" t="s">
        <v>21</v>
      </c>
      <c r="I366" s="15" t="s">
        <v>186</v>
      </c>
      <c r="J366" s="15" t="s">
        <v>22</v>
      </c>
      <c r="K366" s="15" t="s">
        <v>23</v>
      </c>
      <c r="L366" s="15" t="s">
        <v>1102</v>
      </c>
      <c r="M366" s="169">
        <v>2.6299999999999999E-13</v>
      </c>
      <c r="N366" s="15" t="s">
        <v>5</v>
      </c>
      <c r="O366" s="15" t="s">
        <v>1100</v>
      </c>
      <c r="P366" s="15" t="s">
        <v>1101</v>
      </c>
      <c r="Q366" s="15">
        <v>1.3999999999999999E-4</v>
      </c>
      <c r="R366" s="15">
        <v>109</v>
      </c>
      <c r="S366" s="15" t="s">
        <v>187</v>
      </c>
      <c r="T366" s="15">
        <v>3</v>
      </c>
      <c r="U366" s="15" t="s">
        <v>129</v>
      </c>
      <c r="V366" s="15" t="s">
        <v>23</v>
      </c>
      <c r="W366" s="15" t="s">
        <v>7199</v>
      </c>
      <c r="X366" s="15">
        <v>8</v>
      </c>
      <c r="Y366" s="15" t="s">
        <v>3168</v>
      </c>
      <c r="Z366" s="169">
        <v>4.3E-14</v>
      </c>
      <c r="AA366" s="15" t="s">
        <v>2342</v>
      </c>
      <c r="AB366" s="15" t="s">
        <v>6656</v>
      </c>
      <c r="AC366" s="15">
        <v>29639</v>
      </c>
      <c r="AD366" s="15">
        <v>91572</v>
      </c>
      <c r="AE366" s="15">
        <v>2.0554000000000001</v>
      </c>
      <c r="AF366" s="15">
        <v>0.44617299999999999</v>
      </c>
      <c r="AG366" s="15">
        <v>0.10635799999999999</v>
      </c>
      <c r="AH366" s="15">
        <v>31</v>
      </c>
      <c r="AI366" s="15" t="s">
        <v>2342</v>
      </c>
      <c r="AJ366" s="15">
        <v>0.92300000000000004</v>
      </c>
      <c r="AK366" s="15" t="s">
        <v>6657</v>
      </c>
      <c r="AL366" s="15" t="s">
        <v>2733</v>
      </c>
      <c r="AM366" s="15" t="s">
        <v>2343</v>
      </c>
      <c r="AN366" s="15" t="s">
        <v>23</v>
      </c>
      <c r="AO366" s="15" t="s">
        <v>23</v>
      </c>
    </row>
    <row r="367" spans="1:41">
      <c r="A367" s="15" t="s">
        <v>1729</v>
      </c>
      <c r="B367" s="15" t="s">
        <v>5951</v>
      </c>
      <c r="C367" s="15" t="s">
        <v>7131</v>
      </c>
      <c r="D367" s="15" t="s">
        <v>4</v>
      </c>
      <c r="E367" s="15" t="s">
        <v>34</v>
      </c>
      <c r="F367" s="15">
        <v>12</v>
      </c>
      <c r="G367" s="15">
        <v>121779497</v>
      </c>
      <c r="H367" s="15" t="s">
        <v>21</v>
      </c>
      <c r="I367" s="15" t="s">
        <v>34</v>
      </c>
      <c r="J367" s="15" t="s">
        <v>22</v>
      </c>
      <c r="K367" s="15" t="s">
        <v>23</v>
      </c>
      <c r="L367" s="15" t="s">
        <v>1731</v>
      </c>
      <c r="M367" s="169">
        <v>3.0499999999999999E-34</v>
      </c>
      <c r="N367" s="15" t="s">
        <v>5</v>
      </c>
      <c r="O367" s="15" t="s">
        <v>1730</v>
      </c>
      <c r="P367" s="15" t="s">
        <v>12</v>
      </c>
      <c r="Q367" s="15">
        <v>7.5000000000000002E-4</v>
      </c>
      <c r="R367" s="15">
        <v>632</v>
      </c>
      <c r="S367" s="15" t="s">
        <v>806</v>
      </c>
      <c r="T367" s="15">
        <v>4</v>
      </c>
      <c r="U367" s="15" t="s">
        <v>199</v>
      </c>
      <c r="V367" s="15" t="s">
        <v>23</v>
      </c>
      <c r="W367" s="15" t="s">
        <v>5951</v>
      </c>
      <c r="X367" s="15">
        <v>1</v>
      </c>
      <c r="Y367" s="15" t="s">
        <v>8196</v>
      </c>
      <c r="Z367" s="169">
        <v>5.8000000000000003E-28</v>
      </c>
      <c r="AA367" s="15" t="s">
        <v>2342</v>
      </c>
      <c r="AB367" s="15" t="s">
        <v>23</v>
      </c>
      <c r="AC367" s="15" t="s">
        <v>23</v>
      </c>
      <c r="AD367" s="15" t="s">
        <v>23</v>
      </c>
      <c r="AE367" s="15" t="s">
        <v>23</v>
      </c>
      <c r="AF367" s="15" t="s">
        <v>23</v>
      </c>
      <c r="AG367" s="15" t="s">
        <v>23</v>
      </c>
      <c r="AH367" s="15" t="s">
        <v>23</v>
      </c>
      <c r="AI367" s="15" t="s">
        <v>23</v>
      </c>
      <c r="AJ367" s="15" t="s">
        <v>23</v>
      </c>
      <c r="AK367" s="15" t="s">
        <v>6575</v>
      </c>
      <c r="AL367" s="15" t="s">
        <v>23</v>
      </c>
      <c r="AM367" s="15" t="s">
        <v>2343</v>
      </c>
      <c r="AN367" s="15" t="s">
        <v>23</v>
      </c>
      <c r="AO367" s="15" t="s">
        <v>23</v>
      </c>
    </row>
    <row r="368" spans="1:41">
      <c r="A368" s="15" t="s">
        <v>1116</v>
      </c>
      <c r="B368" s="15" t="s">
        <v>5951</v>
      </c>
      <c r="C368" s="15" t="s">
        <v>7131</v>
      </c>
      <c r="D368" s="15" t="s">
        <v>4</v>
      </c>
      <c r="E368" s="15" t="s">
        <v>1117</v>
      </c>
      <c r="F368" s="15">
        <v>12</v>
      </c>
      <c r="G368" s="15">
        <v>121854786</v>
      </c>
      <c r="H368" s="15" t="s">
        <v>108</v>
      </c>
      <c r="I368" s="15" t="s">
        <v>75</v>
      </c>
      <c r="J368" s="15" t="s">
        <v>9</v>
      </c>
      <c r="K368" s="15" t="s">
        <v>1118</v>
      </c>
      <c r="L368" s="15" t="s">
        <v>1120</v>
      </c>
      <c r="M368" s="169">
        <v>3.19E-13</v>
      </c>
      <c r="N368" s="15" t="s">
        <v>5</v>
      </c>
      <c r="O368" s="15" t="s">
        <v>1119</v>
      </c>
      <c r="P368" s="15" t="s">
        <v>12</v>
      </c>
      <c r="Q368" s="15">
        <v>3.5E-4</v>
      </c>
      <c r="R368" s="15">
        <v>296</v>
      </c>
      <c r="S368" s="15" t="s">
        <v>1117</v>
      </c>
      <c r="T368" s="15">
        <v>1</v>
      </c>
      <c r="U368" s="15" t="s">
        <v>5</v>
      </c>
      <c r="V368" s="15" t="s">
        <v>23</v>
      </c>
      <c r="W368" s="15" t="s">
        <v>5951</v>
      </c>
      <c r="X368" s="15">
        <v>1</v>
      </c>
      <c r="Y368" s="15" t="s">
        <v>8143</v>
      </c>
      <c r="Z368" s="15">
        <v>0.373</v>
      </c>
      <c r="AA368" s="15" t="s">
        <v>2343</v>
      </c>
      <c r="AB368" s="15" t="s">
        <v>23</v>
      </c>
      <c r="AC368" s="15" t="s">
        <v>23</v>
      </c>
      <c r="AD368" s="15" t="s">
        <v>23</v>
      </c>
      <c r="AE368" s="15" t="s">
        <v>23</v>
      </c>
      <c r="AF368" s="15" t="s">
        <v>23</v>
      </c>
      <c r="AG368" s="15" t="s">
        <v>23</v>
      </c>
      <c r="AH368" s="15" t="s">
        <v>23</v>
      </c>
      <c r="AI368" s="15" t="s">
        <v>23</v>
      </c>
      <c r="AJ368" s="15" t="s">
        <v>23</v>
      </c>
      <c r="AK368" s="15" t="s">
        <v>6575</v>
      </c>
      <c r="AL368" s="15" t="s">
        <v>2353</v>
      </c>
      <c r="AM368" s="15" t="s">
        <v>2342</v>
      </c>
      <c r="AN368" s="15" t="s">
        <v>23</v>
      </c>
      <c r="AO368" s="15" t="s">
        <v>23</v>
      </c>
    </row>
    <row r="369" spans="1:41">
      <c r="A369" s="15" t="s">
        <v>1374</v>
      </c>
      <c r="B369" s="15" t="s">
        <v>5951</v>
      </c>
      <c r="C369" s="15" t="s">
        <v>7131</v>
      </c>
      <c r="D369" s="15" t="s">
        <v>4</v>
      </c>
      <c r="E369" s="15" t="s">
        <v>39</v>
      </c>
      <c r="F369" s="15">
        <v>12</v>
      </c>
      <c r="G369" s="15">
        <v>122078853</v>
      </c>
      <c r="H369" s="15" t="s">
        <v>21</v>
      </c>
      <c r="I369" s="15" t="s">
        <v>39</v>
      </c>
      <c r="J369" s="15" t="s">
        <v>22</v>
      </c>
      <c r="K369" s="15" t="s">
        <v>23</v>
      </c>
      <c r="L369" s="15" t="s">
        <v>1376</v>
      </c>
      <c r="M369" s="169">
        <v>3.5799999999999999E-19</v>
      </c>
      <c r="N369" s="15" t="s">
        <v>5</v>
      </c>
      <c r="O369" s="15" t="s">
        <v>1375</v>
      </c>
      <c r="P369" s="15" t="s">
        <v>12</v>
      </c>
      <c r="Q369" s="15">
        <v>6.8999999999999999E-3</v>
      </c>
      <c r="R369" s="15">
        <v>5807</v>
      </c>
      <c r="S369" s="15" t="s">
        <v>1377</v>
      </c>
      <c r="T369" s="15">
        <v>3</v>
      </c>
      <c r="U369" s="15" t="s">
        <v>129</v>
      </c>
      <c r="V369" s="15" t="s">
        <v>23</v>
      </c>
      <c r="W369" s="15" t="s">
        <v>5951</v>
      </c>
      <c r="X369" s="15">
        <v>1</v>
      </c>
      <c r="Y369" s="15" t="s">
        <v>8166</v>
      </c>
      <c r="Z369" s="15">
        <v>0.435</v>
      </c>
      <c r="AA369" s="15" t="s">
        <v>2343</v>
      </c>
      <c r="AB369" s="15" t="s">
        <v>23</v>
      </c>
      <c r="AC369" s="15" t="s">
        <v>23</v>
      </c>
      <c r="AD369" s="15" t="s">
        <v>23</v>
      </c>
      <c r="AE369" s="15" t="s">
        <v>23</v>
      </c>
      <c r="AF369" s="15" t="s">
        <v>23</v>
      </c>
      <c r="AG369" s="15" t="s">
        <v>23</v>
      </c>
      <c r="AH369" s="15" t="s">
        <v>23</v>
      </c>
      <c r="AI369" s="15" t="s">
        <v>23</v>
      </c>
      <c r="AJ369" s="15" t="s">
        <v>23</v>
      </c>
      <c r="AK369" s="15" t="s">
        <v>6575</v>
      </c>
      <c r="AL369" s="15" t="s">
        <v>23</v>
      </c>
      <c r="AM369" s="15" t="s">
        <v>2343</v>
      </c>
      <c r="AN369" s="15" t="s">
        <v>7205</v>
      </c>
      <c r="AO369" s="15" t="s">
        <v>7245</v>
      </c>
    </row>
    <row r="370" spans="1:41">
      <c r="A370" s="15" t="s">
        <v>1806</v>
      </c>
      <c r="B370" s="15" t="s">
        <v>5995</v>
      </c>
      <c r="C370" s="15" t="s">
        <v>210</v>
      </c>
      <c r="D370" s="15" t="s">
        <v>4</v>
      </c>
      <c r="E370" s="15" t="s">
        <v>34</v>
      </c>
      <c r="F370" s="15">
        <v>12</v>
      </c>
      <c r="G370" s="15">
        <v>124778466</v>
      </c>
      <c r="H370" s="15" t="s">
        <v>21</v>
      </c>
      <c r="I370" s="15" t="s">
        <v>34</v>
      </c>
      <c r="J370" s="15" t="s">
        <v>22</v>
      </c>
      <c r="K370" s="15" t="s">
        <v>23</v>
      </c>
      <c r="L370" s="15" t="s">
        <v>1808</v>
      </c>
      <c r="M370" s="169">
        <v>3.3500000000000002E-117</v>
      </c>
      <c r="N370" s="15" t="s">
        <v>5</v>
      </c>
      <c r="O370" s="15" t="s">
        <v>1807</v>
      </c>
      <c r="P370" s="15" t="s">
        <v>12</v>
      </c>
      <c r="Q370" s="15">
        <v>2.7000000000000001E-3</v>
      </c>
      <c r="R370" s="15">
        <v>2079</v>
      </c>
      <c r="S370" s="15" t="s">
        <v>2734</v>
      </c>
      <c r="T370" s="15">
        <v>6</v>
      </c>
      <c r="U370" s="15" t="s">
        <v>70</v>
      </c>
      <c r="V370" s="15" t="s">
        <v>23</v>
      </c>
      <c r="W370" s="15" t="s">
        <v>6213</v>
      </c>
      <c r="X370" s="15">
        <v>4</v>
      </c>
      <c r="Y370" s="15" t="s">
        <v>3271</v>
      </c>
      <c r="Z370" s="169">
        <v>5.4999999999999998E-104</v>
      </c>
      <c r="AA370" s="15" t="s">
        <v>2342</v>
      </c>
      <c r="AB370" s="15" t="s">
        <v>6573</v>
      </c>
      <c r="AC370" s="15">
        <v>93238</v>
      </c>
      <c r="AD370" s="15" t="s">
        <v>23</v>
      </c>
      <c r="AE370" s="15">
        <v>0.45197199999999998</v>
      </c>
      <c r="AF370" s="15">
        <v>4.3030199999999998E-2</v>
      </c>
      <c r="AG370" s="169">
        <v>8.3099999999999994E-26</v>
      </c>
      <c r="AH370" s="15">
        <v>393</v>
      </c>
      <c r="AI370" s="15" t="s">
        <v>2342</v>
      </c>
      <c r="AJ370" s="15">
        <v>1</v>
      </c>
      <c r="AK370" s="15" t="s">
        <v>6574</v>
      </c>
      <c r="AL370" s="15" t="s">
        <v>2554</v>
      </c>
      <c r="AM370" s="15" t="s">
        <v>2343</v>
      </c>
      <c r="AN370" s="15" t="s">
        <v>23</v>
      </c>
      <c r="AO370" s="15" t="s">
        <v>23</v>
      </c>
    </row>
    <row r="371" spans="1:41">
      <c r="A371" s="15" t="s">
        <v>815</v>
      </c>
      <c r="B371" s="15" t="s">
        <v>6214</v>
      </c>
      <c r="C371" s="15" t="s">
        <v>357</v>
      </c>
      <c r="D371" s="15" t="s">
        <v>4</v>
      </c>
      <c r="E371" s="15" t="s">
        <v>336</v>
      </c>
      <c r="F371" s="15">
        <v>12</v>
      </c>
      <c r="G371" s="15">
        <v>131960619</v>
      </c>
      <c r="H371" s="15" t="s">
        <v>21</v>
      </c>
      <c r="I371" s="15" t="s">
        <v>336</v>
      </c>
      <c r="J371" s="15" t="s">
        <v>22</v>
      </c>
      <c r="K371" s="15" t="s">
        <v>23</v>
      </c>
      <c r="L371" s="15" t="s">
        <v>817</v>
      </c>
      <c r="M371" s="169">
        <v>8.4500000000000002E-16</v>
      </c>
      <c r="N371" s="15" t="s">
        <v>16</v>
      </c>
      <c r="O371" s="15" t="s">
        <v>816</v>
      </c>
      <c r="P371" s="15" t="s">
        <v>12</v>
      </c>
      <c r="Q371" s="15">
        <v>1.1E-4</v>
      </c>
      <c r="R371" s="15">
        <v>96</v>
      </c>
      <c r="S371" s="15" t="s">
        <v>2735</v>
      </c>
      <c r="T371" s="15">
        <v>3</v>
      </c>
      <c r="U371" s="15" t="s">
        <v>177</v>
      </c>
      <c r="V371" s="15" t="s">
        <v>6215</v>
      </c>
      <c r="W371" s="15" t="s">
        <v>23</v>
      </c>
      <c r="X371" s="15">
        <v>2</v>
      </c>
      <c r="Y371" s="15" t="s">
        <v>3130</v>
      </c>
      <c r="Z371" s="169">
        <v>5.9000000000000002E-16</v>
      </c>
      <c r="AA371" s="15" t="s">
        <v>2342</v>
      </c>
      <c r="AB371" s="15" t="s">
        <v>23</v>
      </c>
      <c r="AC371" s="15" t="s">
        <v>23</v>
      </c>
      <c r="AD371" s="15" t="s">
        <v>23</v>
      </c>
      <c r="AE371" s="15" t="s">
        <v>23</v>
      </c>
      <c r="AF371" s="15" t="s">
        <v>23</v>
      </c>
      <c r="AG371" s="15" t="s">
        <v>23</v>
      </c>
      <c r="AH371" s="15" t="s">
        <v>23</v>
      </c>
      <c r="AI371" s="15" t="s">
        <v>23</v>
      </c>
      <c r="AJ371" s="15" t="s">
        <v>23</v>
      </c>
      <c r="AK371" s="15" t="s">
        <v>6633</v>
      </c>
      <c r="AL371" s="15" t="s">
        <v>23</v>
      </c>
      <c r="AM371" s="15" t="s">
        <v>2343</v>
      </c>
      <c r="AN371" s="15" t="s">
        <v>23</v>
      </c>
      <c r="AO371" s="15" t="s">
        <v>23</v>
      </c>
    </row>
    <row r="372" spans="1:41">
      <c r="A372" s="15" t="s">
        <v>1650</v>
      </c>
      <c r="B372" s="15" t="s">
        <v>5974</v>
      </c>
      <c r="C372" s="15" t="s">
        <v>7134</v>
      </c>
      <c r="D372" s="15" t="s">
        <v>4</v>
      </c>
      <c r="E372" s="15" t="s">
        <v>20</v>
      </c>
      <c r="F372" s="15">
        <v>12</v>
      </c>
      <c r="G372" s="15">
        <v>132624696</v>
      </c>
      <c r="H372" s="15" t="s">
        <v>21</v>
      </c>
      <c r="I372" s="15" t="s">
        <v>20</v>
      </c>
      <c r="J372" s="15" t="s">
        <v>22</v>
      </c>
      <c r="K372" s="15" t="s">
        <v>23</v>
      </c>
      <c r="L372" s="15" t="s">
        <v>486</v>
      </c>
      <c r="M372" s="169">
        <v>4.3400000000000002E-39</v>
      </c>
      <c r="N372" s="15" t="s">
        <v>5</v>
      </c>
      <c r="O372" s="15" t="s">
        <v>1651</v>
      </c>
      <c r="P372" s="15" t="s">
        <v>12</v>
      </c>
      <c r="Q372" s="15">
        <v>4.4999999999999997E-3</v>
      </c>
      <c r="R372" s="15">
        <v>3741</v>
      </c>
      <c r="S372" s="15" t="s">
        <v>2736</v>
      </c>
      <c r="T372" s="15">
        <v>6</v>
      </c>
      <c r="U372" s="15" t="s">
        <v>70</v>
      </c>
      <c r="V372" s="15" t="s">
        <v>23</v>
      </c>
      <c r="W372" s="15" t="s">
        <v>6216</v>
      </c>
      <c r="X372" s="15">
        <v>5</v>
      </c>
      <c r="Y372" s="15" t="s">
        <v>3249</v>
      </c>
      <c r="Z372" s="169">
        <v>9.4000000000000006E-37</v>
      </c>
      <c r="AA372" s="15" t="s">
        <v>2342</v>
      </c>
      <c r="AB372" s="15" t="s">
        <v>23</v>
      </c>
      <c r="AC372" s="15" t="s">
        <v>23</v>
      </c>
      <c r="AD372" s="15" t="s">
        <v>23</v>
      </c>
      <c r="AE372" s="15" t="s">
        <v>23</v>
      </c>
      <c r="AF372" s="15" t="s">
        <v>23</v>
      </c>
      <c r="AG372" s="15" t="s">
        <v>23</v>
      </c>
      <c r="AH372" s="15" t="s">
        <v>23</v>
      </c>
      <c r="AI372" s="15" t="s">
        <v>23</v>
      </c>
      <c r="AJ372" s="15" t="s">
        <v>23</v>
      </c>
      <c r="AK372" s="15" t="s">
        <v>6586</v>
      </c>
      <c r="AL372" s="15" t="s">
        <v>2512</v>
      </c>
      <c r="AM372" s="15" t="s">
        <v>2343</v>
      </c>
      <c r="AN372" s="15" t="s">
        <v>23</v>
      </c>
      <c r="AO372" s="15" t="s">
        <v>23</v>
      </c>
    </row>
    <row r="373" spans="1:41">
      <c r="A373" s="15" t="s">
        <v>1006</v>
      </c>
      <c r="B373" s="15" t="s">
        <v>6198</v>
      </c>
      <c r="C373" s="15" t="s">
        <v>23</v>
      </c>
      <c r="D373" s="15" t="s">
        <v>74</v>
      </c>
      <c r="E373" s="15" t="s">
        <v>28</v>
      </c>
      <c r="F373" s="15">
        <v>13</v>
      </c>
      <c r="G373" s="15">
        <v>20188900</v>
      </c>
      <c r="H373" s="15" t="s">
        <v>21</v>
      </c>
      <c r="I373" s="15" t="s">
        <v>28</v>
      </c>
      <c r="J373" s="15" t="s">
        <v>22</v>
      </c>
      <c r="K373" s="15" t="s">
        <v>23</v>
      </c>
      <c r="L373" s="15" t="s">
        <v>1009</v>
      </c>
      <c r="M373" s="169">
        <v>8.7099999999999999E-15</v>
      </c>
      <c r="N373" s="15" t="s">
        <v>5</v>
      </c>
      <c r="O373" s="15" t="s">
        <v>1007</v>
      </c>
      <c r="P373" s="15" t="s">
        <v>1008</v>
      </c>
      <c r="Q373" s="15">
        <v>0.01</v>
      </c>
      <c r="R373" s="15">
        <v>6065</v>
      </c>
      <c r="S373" s="15" t="s">
        <v>1010</v>
      </c>
      <c r="T373" s="15">
        <v>3</v>
      </c>
      <c r="U373" s="15" t="s">
        <v>129</v>
      </c>
      <c r="V373" s="15" t="s">
        <v>23</v>
      </c>
      <c r="W373" s="15" t="s">
        <v>6217</v>
      </c>
      <c r="X373" s="15">
        <v>2</v>
      </c>
      <c r="Y373" s="15" t="s">
        <v>3153</v>
      </c>
      <c r="Z373" s="169">
        <v>5.3000000000000001E-15</v>
      </c>
      <c r="AA373" s="15" t="s">
        <v>2342</v>
      </c>
      <c r="AB373" s="15" t="s">
        <v>6648</v>
      </c>
      <c r="AC373" s="15">
        <v>5362</v>
      </c>
      <c r="AD373" s="15">
        <v>107415</v>
      </c>
      <c r="AE373" s="15">
        <v>1.41246</v>
      </c>
      <c r="AF373" s="15">
        <v>0.17951</v>
      </c>
      <c r="AG373" s="15">
        <v>5.4383399999999998E-2</v>
      </c>
      <c r="AH373" s="15">
        <v>803</v>
      </c>
      <c r="AI373" s="15" t="s">
        <v>2342</v>
      </c>
      <c r="AJ373" s="15">
        <v>0.20730000000000001</v>
      </c>
      <c r="AK373" s="15" t="s">
        <v>6649</v>
      </c>
      <c r="AL373" s="15" t="s">
        <v>2737</v>
      </c>
      <c r="AM373" s="15" t="s">
        <v>2343</v>
      </c>
      <c r="AN373" s="15" t="s">
        <v>7205</v>
      </c>
      <c r="AO373" s="15" t="s">
        <v>7235</v>
      </c>
    </row>
    <row r="374" spans="1:41">
      <c r="A374" s="15" t="s">
        <v>931</v>
      </c>
      <c r="B374" s="15" t="s">
        <v>6019</v>
      </c>
      <c r="C374" s="15" t="s">
        <v>7142</v>
      </c>
      <c r="D374" s="15" t="s">
        <v>4</v>
      </c>
      <c r="E374" s="15" t="s">
        <v>20</v>
      </c>
      <c r="F374" s="15">
        <v>13</v>
      </c>
      <c r="G374" s="15">
        <v>28004051</v>
      </c>
      <c r="H374" s="15" t="s">
        <v>21</v>
      </c>
      <c r="I374" s="15" t="s">
        <v>20</v>
      </c>
      <c r="J374" s="15" t="s">
        <v>22</v>
      </c>
      <c r="K374" s="15" t="s">
        <v>23</v>
      </c>
      <c r="L374" s="15" t="s">
        <v>933</v>
      </c>
      <c r="M374" s="169">
        <v>2.6299999999999999E-24</v>
      </c>
      <c r="N374" s="15" t="s">
        <v>5</v>
      </c>
      <c r="O374" s="15" t="s">
        <v>932</v>
      </c>
      <c r="P374" s="15" t="s">
        <v>12</v>
      </c>
      <c r="Q374" s="15">
        <v>9.7000000000000005E-4</v>
      </c>
      <c r="R374" s="15">
        <v>814</v>
      </c>
      <c r="S374" s="15" t="s">
        <v>622</v>
      </c>
      <c r="T374" s="15">
        <v>4</v>
      </c>
      <c r="U374" s="15" t="s">
        <v>199</v>
      </c>
      <c r="V374" s="15" t="s">
        <v>23</v>
      </c>
      <c r="W374" s="15" t="s">
        <v>6020</v>
      </c>
      <c r="X374" s="15">
        <v>2</v>
      </c>
      <c r="Y374" s="15" t="s">
        <v>3142</v>
      </c>
      <c r="Z374" s="169">
        <v>1.2E-26</v>
      </c>
      <c r="AA374" s="15" t="s">
        <v>2342</v>
      </c>
      <c r="AB374" s="15" t="s">
        <v>6576</v>
      </c>
      <c r="AC374" s="15">
        <v>101419</v>
      </c>
      <c r="AD374" s="15" t="s">
        <v>23</v>
      </c>
      <c r="AE374" s="15">
        <v>0.32684000000000002</v>
      </c>
      <c r="AF374" s="15">
        <v>6.3882800000000003E-2</v>
      </c>
      <c r="AG374" s="169">
        <v>3.1199999999999999E-7</v>
      </c>
      <c r="AH374" s="15">
        <v>204</v>
      </c>
      <c r="AI374" s="15" t="s">
        <v>2342</v>
      </c>
      <c r="AJ374" s="15">
        <v>0.99880000000000002</v>
      </c>
      <c r="AK374" s="15" t="s">
        <v>6577</v>
      </c>
      <c r="AL374" s="15" t="s">
        <v>2738</v>
      </c>
      <c r="AM374" s="15" t="s">
        <v>2343</v>
      </c>
      <c r="AN374" s="15" t="s">
        <v>23</v>
      </c>
      <c r="AO374" s="15" t="s">
        <v>23</v>
      </c>
    </row>
    <row r="375" spans="1:41">
      <c r="A375" s="15" t="s">
        <v>402</v>
      </c>
      <c r="B375" s="15" t="s">
        <v>6218</v>
      </c>
      <c r="C375" s="15" t="s">
        <v>397</v>
      </c>
      <c r="D375" s="15" t="s">
        <v>74</v>
      </c>
      <c r="E375" s="15" t="s">
        <v>269</v>
      </c>
      <c r="F375" s="15">
        <v>13</v>
      </c>
      <c r="G375" s="15">
        <v>32316460</v>
      </c>
      <c r="H375" s="15" t="s">
        <v>21</v>
      </c>
      <c r="I375" s="15" t="s">
        <v>269</v>
      </c>
      <c r="J375" s="15" t="s">
        <v>22</v>
      </c>
      <c r="K375" s="15" t="s">
        <v>23</v>
      </c>
      <c r="L375" s="15" t="s">
        <v>405</v>
      </c>
      <c r="M375" s="169">
        <v>1.0599999999999999E-66</v>
      </c>
      <c r="N375" s="15" t="s">
        <v>5</v>
      </c>
      <c r="O375" s="15" t="s">
        <v>403</v>
      </c>
      <c r="P375" s="15" t="s">
        <v>404</v>
      </c>
      <c r="Q375" s="15">
        <v>1.8E-3</v>
      </c>
      <c r="R375" s="15">
        <v>1420</v>
      </c>
      <c r="S375" s="15" t="s">
        <v>2739</v>
      </c>
      <c r="T375" s="15">
        <v>9</v>
      </c>
      <c r="U375" s="15" t="s">
        <v>54</v>
      </c>
      <c r="V375" s="15" t="s">
        <v>6219</v>
      </c>
      <c r="W375" s="15" t="s">
        <v>6220</v>
      </c>
      <c r="X375" s="15">
        <v>41</v>
      </c>
      <c r="Y375" s="15" t="s">
        <v>3074</v>
      </c>
      <c r="Z375" s="169">
        <v>9.1999999999999999E-68</v>
      </c>
      <c r="AA375" s="15" t="s">
        <v>2342</v>
      </c>
      <c r="AB375" s="15" t="s">
        <v>23</v>
      </c>
      <c r="AC375" s="15" t="s">
        <v>23</v>
      </c>
      <c r="AD375" s="15" t="s">
        <v>23</v>
      </c>
      <c r="AE375" s="15" t="s">
        <v>23</v>
      </c>
      <c r="AF375" s="15" t="s">
        <v>23</v>
      </c>
      <c r="AG375" s="15" t="s">
        <v>23</v>
      </c>
      <c r="AH375" s="15" t="s">
        <v>23</v>
      </c>
      <c r="AI375" s="15" t="s">
        <v>23</v>
      </c>
      <c r="AJ375" s="15" t="s">
        <v>23</v>
      </c>
      <c r="AK375" s="15" t="s">
        <v>6584</v>
      </c>
      <c r="AL375" s="15" t="s">
        <v>2365</v>
      </c>
      <c r="AM375" s="15" t="s">
        <v>2343</v>
      </c>
      <c r="AN375" s="15" t="s">
        <v>23</v>
      </c>
      <c r="AO375" s="15" t="s">
        <v>23</v>
      </c>
    </row>
    <row r="376" spans="1:41">
      <c r="A376" s="15" t="s">
        <v>385</v>
      </c>
      <c r="B376" s="15" t="s">
        <v>5945</v>
      </c>
      <c r="C376" s="15" t="s">
        <v>7128</v>
      </c>
      <c r="D376" s="15" t="s">
        <v>4</v>
      </c>
      <c r="E376" s="15" t="s">
        <v>386</v>
      </c>
      <c r="F376" s="15">
        <v>13</v>
      </c>
      <c r="G376" s="15">
        <v>72745001</v>
      </c>
      <c r="H376" s="15" t="s">
        <v>108</v>
      </c>
      <c r="I376" s="15" t="s">
        <v>75</v>
      </c>
      <c r="J376" s="15" t="s">
        <v>9</v>
      </c>
      <c r="K376" s="15" t="s">
        <v>387</v>
      </c>
      <c r="L376" s="15" t="s">
        <v>389</v>
      </c>
      <c r="M376" s="169">
        <v>5.4900000000000005E-26</v>
      </c>
      <c r="N376" s="15" t="s">
        <v>16</v>
      </c>
      <c r="O376" s="15" t="s">
        <v>388</v>
      </c>
      <c r="P376" s="15" t="s">
        <v>12</v>
      </c>
      <c r="Q376" s="15">
        <v>4.0000000000000001E-3</v>
      </c>
      <c r="R376" s="15">
        <v>3349</v>
      </c>
      <c r="S376" s="15" t="s">
        <v>390</v>
      </c>
      <c r="T376" s="15">
        <v>2</v>
      </c>
      <c r="U376" s="15" t="s">
        <v>87</v>
      </c>
      <c r="V376" s="15" t="s">
        <v>5946</v>
      </c>
      <c r="W376" s="15" t="s">
        <v>6009</v>
      </c>
      <c r="X376" s="15">
        <v>5</v>
      </c>
      <c r="Y376" s="15" t="s">
        <v>3071</v>
      </c>
      <c r="Z376" s="169">
        <v>2.8999999999999999E-24</v>
      </c>
      <c r="AA376" s="15" t="s">
        <v>2342</v>
      </c>
      <c r="AB376" s="15" t="s">
        <v>6554</v>
      </c>
      <c r="AC376" s="15">
        <v>115408</v>
      </c>
      <c r="AD376" s="15" t="s">
        <v>23</v>
      </c>
      <c r="AE376" s="15">
        <v>-9.3358700000000003E-2</v>
      </c>
      <c r="AF376" s="15">
        <v>3.51688E-2</v>
      </c>
      <c r="AG376" s="15">
        <v>7.9405299999999995E-3</v>
      </c>
      <c r="AH376" s="15">
        <v>629</v>
      </c>
      <c r="AI376" s="15" t="s">
        <v>2342</v>
      </c>
      <c r="AJ376" s="15">
        <v>0.99529999999999996</v>
      </c>
      <c r="AK376" s="15" t="s">
        <v>6555</v>
      </c>
      <c r="AL376" s="15" t="s">
        <v>2363</v>
      </c>
      <c r="AM376" s="15" t="s">
        <v>2343</v>
      </c>
      <c r="AN376" s="15" t="s">
        <v>23</v>
      </c>
      <c r="AO376" s="15" t="s">
        <v>23</v>
      </c>
    </row>
    <row r="377" spans="1:41">
      <c r="A377" s="15" t="s">
        <v>703</v>
      </c>
      <c r="B377" s="15" t="s">
        <v>6221</v>
      </c>
      <c r="C377" s="15" t="s">
        <v>7160</v>
      </c>
      <c r="D377" s="15" t="s">
        <v>74</v>
      </c>
      <c r="E377" s="15" t="s">
        <v>34</v>
      </c>
      <c r="F377" s="15">
        <v>13</v>
      </c>
      <c r="G377" s="15">
        <v>94439897</v>
      </c>
      <c r="H377" s="15" t="s">
        <v>21</v>
      </c>
      <c r="I377" s="15" t="s">
        <v>34</v>
      </c>
      <c r="J377" s="15" t="s">
        <v>22</v>
      </c>
      <c r="K377" s="15" t="s">
        <v>23</v>
      </c>
      <c r="L377" s="15" t="s">
        <v>706</v>
      </c>
      <c r="M377" s="169">
        <v>5.1900000000000003E-12</v>
      </c>
      <c r="N377" s="15" t="s">
        <v>16</v>
      </c>
      <c r="O377" s="15" t="s">
        <v>704</v>
      </c>
      <c r="P377" s="15" t="s">
        <v>705</v>
      </c>
      <c r="Q377" s="15">
        <v>3.2000000000000002E-3</v>
      </c>
      <c r="R377" s="15">
        <v>2754</v>
      </c>
      <c r="S377" s="15" t="s">
        <v>172</v>
      </c>
      <c r="T377" s="15">
        <v>2</v>
      </c>
      <c r="U377" s="15" t="s">
        <v>87</v>
      </c>
      <c r="V377" s="15" t="s">
        <v>6221</v>
      </c>
      <c r="W377" s="15" t="s">
        <v>23</v>
      </c>
      <c r="X377" s="15">
        <v>1</v>
      </c>
      <c r="Y377" s="15" t="s">
        <v>3114</v>
      </c>
      <c r="Z377" s="169">
        <v>9.0999999999999996E-13</v>
      </c>
      <c r="AA377" s="15" t="s">
        <v>2342</v>
      </c>
      <c r="AB377" s="15" t="s">
        <v>23</v>
      </c>
      <c r="AC377" s="15" t="s">
        <v>23</v>
      </c>
      <c r="AD377" s="15" t="s">
        <v>23</v>
      </c>
      <c r="AE377" s="15" t="s">
        <v>23</v>
      </c>
      <c r="AF377" s="15" t="s">
        <v>23</v>
      </c>
      <c r="AG377" s="15" t="s">
        <v>23</v>
      </c>
      <c r="AH377" s="15" t="s">
        <v>23</v>
      </c>
      <c r="AI377" s="15" t="s">
        <v>23</v>
      </c>
      <c r="AJ377" s="15" t="s">
        <v>23</v>
      </c>
      <c r="AK377" s="15" t="s">
        <v>6624</v>
      </c>
      <c r="AL377" s="15" t="s">
        <v>2530</v>
      </c>
      <c r="AM377" s="15" t="s">
        <v>2343</v>
      </c>
      <c r="AN377" s="15" t="s">
        <v>23</v>
      </c>
      <c r="AO377" s="15" t="s">
        <v>23</v>
      </c>
    </row>
    <row r="378" spans="1:41">
      <c r="A378" s="15" t="s">
        <v>521</v>
      </c>
      <c r="B378" s="15" t="s">
        <v>5930</v>
      </c>
      <c r="C378" s="15" t="s">
        <v>330</v>
      </c>
      <c r="D378" s="15" t="s">
        <v>4</v>
      </c>
      <c r="E378" s="15" t="s">
        <v>20</v>
      </c>
      <c r="F378" s="15">
        <v>13</v>
      </c>
      <c r="G378" s="15">
        <v>95433833</v>
      </c>
      <c r="H378" s="15" t="s">
        <v>21</v>
      </c>
      <c r="I378" s="15" t="s">
        <v>20</v>
      </c>
      <c r="J378" s="15" t="s">
        <v>22</v>
      </c>
      <c r="K378" s="15" t="s">
        <v>23</v>
      </c>
      <c r="L378" s="15" t="s">
        <v>523</v>
      </c>
      <c r="M378" s="169">
        <v>3.2399999999999997E-33</v>
      </c>
      <c r="N378" s="15" t="s">
        <v>5</v>
      </c>
      <c r="O378" s="15" t="s">
        <v>522</v>
      </c>
      <c r="P378" s="15" t="s">
        <v>12</v>
      </c>
      <c r="Q378" s="169">
        <v>4.0000000000000002E-4</v>
      </c>
      <c r="R378" s="15">
        <v>327</v>
      </c>
      <c r="S378" s="15" t="s">
        <v>2326</v>
      </c>
      <c r="T378" s="15">
        <v>9</v>
      </c>
      <c r="U378" s="15" t="s">
        <v>54</v>
      </c>
      <c r="V378" s="15" t="s">
        <v>23</v>
      </c>
      <c r="W378" s="15" t="s">
        <v>6222</v>
      </c>
      <c r="X378" s="15">
        <v>3</v>
      </c>
      <c r="Y378" s="15" t="s">
        <v>3089</v>
      </c>
      <c r="Z378" s="169">
        <v>1.3999999999999999E-32</v>
      </c>
      <c r="AA378" s="15" t="s">
        <v>2342</v>
      </c>
      <c r="AB378" s="15" t="s">
        <v>23</v>
      </c>
      <c r="AC378" s="15" t="s">
        <v>23</v>
      </c>
      <c r="AD378" s="15" t="s">
        <v>23</v>
      </c>
      <c r="AE378" s="15" t="s">
        <v>23</v>
      </c>
      <c r="AF378" s="15" t="s">
        <v>23</v>
      </c>
      <c r="AG378" s="15" t="s">
        <v>23</v>
      </c>
      <c r="AH378" s="15" t="s">
        <v>23</v>
      </c>
      <c r="AI378" s="15" t="s">
        <v>23</v>
      </c>
      <c r="AJ378" s="15" t="s">
        <v>23</v>
      </c>
      <c r="AK378" s="15" t="s">
        <v>6578</v>
      </c>
      <c r="AL378" s="15" t="s">
        <v>2740</v>
      </c>
      <c r="AM378" s="15" t="s">
        <v>2343</v>
      </c>
      <c r="AN378" s="15" t="s">
        <v>23</v>
      </c>
      <c r="AO378" s="15" t="s">
        <v>23</v>
      </c>
    </row>
    <row r="379" spans="1:41">
      <c r="A379" s="15" t="s">
        <v>1705</v>
      </c>
      <c r="B379" s="15" t="s">
        <v>6017</v>
      </c>
      <c r="C379" s="15" t="s">
        <v>7141</v>
      </c>
      <c r="D379" s="15" t="s">
        <v>4</v>
      </c>
      <c r="E379" s="15" t="s">
        <v>20</v>
      </c>
      <c r="F379" s="15">
        <v>13</v>
      </c>
      <c r="G379" s="15">
        <v>113979346</v>
      </c>
      <c r="H379" s="15" t="s">
        <v>21</v>
      </c>
      <c r="I379" s="15" t="s">
        <v>20</v>
      </c>
      <c r="J379" s="15" t="s">
        <v>22</v>
      </c>
      <c r="K379" s="15" t="s">
        <v>23</v>
      </c>
      <c r="L379" s="15" t="s">
        <v>1707</v>
      </c>
      <c r="M379" s="169">
        <v>5.9600000000000001E-22</v>
      </c>
      <c r="N379" s="15" t="s">
        <v>16</v>
      </c>
      <c r="O379" s="15" t="s">
        <v>1706</v>
      </c>
      <c r="P379" s="15" t="s">
        <v>12</v>
      </c>
      <c r="Q379" s="15">
        <v>1.4E-3</v>
      </c>
      <c r="R379" s="15">
        <v>1172</v>
      </c>
      <c r="S379" s="15" t="s">
        <v>1708</v>
      </c>
      <c r="T379" s="15">
        <v>6</v>
      </c>
      <c r="U379" s="15" t="s">
        <v>38</v>
      </c>
      <c r="V379" s="15" t="s">
        <v>6223</v>
      </c>
      <c r="W379" s="15" t="s">
        <v>23</v>
      </c>
      <c r="X379" s="15">
        <v>2</v>
      </c>
      <c r="Y379" s="15" t="s">
        <v>3261</v>
      </c>
      <c r="Z379" s="169">
        <v>5.9000000000000003E-21</v>
      </c>
      <c r="AA379" s="15" t="s">
        <v>2342</v>
      </c>
      <c r="AB379" s="15" t="s">
        <v>23</v>
      </c>
      <c r="AC379" s="15" t="s">
        <v>23</v>
      </c>
      <c r="AD379" s="15" t="s">
        <v>23</v>
      </c>
      <c r="AE379" s="15" t="s">
        <v>23</v>
      </c>
      <c r="AF379" s="15" t="s">
        <v>23</v>
      </c>
      <c r="AG379" s="15" t="s">
        <v>23</v>
      </c>
      <c r="AH379" s="15" t="s">
        <v>23</v>
      </c>
      <c r="AI379" s="15" t="s">
        <v>23</v>
      </c>
      <c r="AJ379" s="15" t="s">
        <v>23</v>
      </c>
      <c r="AK379" s="15" t="s">
        <v>6679</v>
      </c>
      <c r="AL379" s="15" t="s">
        <v>23</v>
      </c>
      <c r="AM379" s="15" t="s">
        <v>2343</v>
      </c>
      <c r="AN379" s="15" t="s">
        <v>23</v>
      </c>
      <c r="AO379" s="15" t="s">
        <v>23</v>
      </c>
    </row>
    <row r="380" spans="1:41">
      <c r="A380" s="15" t="s">
        <v>487</v>
      </c>
      <c r="B380" s="15" t="s">
        <v>6054</v>
      </c>
      <c r="C380" s="15" t="s">
        <v>7146</v>
      </c>
      <c r="D380" s="15" t="s">
        <v>4</v>
      </c>
      <c r="E380" s="15" t="s">
        <v>28</v>
      </c>
      <c r="F380" s="15">
        <v>14</v>
      </c>
      <c r="G380" s="15">
        <v>23117486</v>
      </c>
      <c r="H380" s="15" t="s">
        <v>21</v>
      </c>
      <c r="I380" s="15" t="s">
        <v>28</v>
      </c>
      <c r="J380" s="15" t="s">
        <v>22</v>
      </c>
      <c r="K380" s="15" t="s">
        <v>23</v>
      </c>
      <c r="L380" s="15" t="s">
        <v>489</v>
      </c>
      <c r="M380" s="169">
        <v>8.2099999999999997E-34</v>
      </c>
      <c r="N380" s="15" t="s">
        <v>5</v>
      </c>
      <c r="O380" s="15" t="s">
        <v>488</v>
      </c>
      <c r="P380" s="15" t="s">
        <v>12</v>
      </c>
      <c r="Q380" s="15">
        <v>8.3999999999999995E-3</v>
      </c>
      <c r="R380" s="15">
        <v>7003</v>
      </c>
      <c r="S380" s="15" t="s">
        <v>490</v>
      </c>
      <c r="T380" s="15">
        <v>2</v>
      </c>
      <c r="U380" s="15" t="s">
        <v>15</v>
      </c>
      <c r="V380" s="15" t="s">
        <v>7168</v>
      </c>
      <c r="W380" s="15" t="s">
        <v>6055</v>
      </c>
      <c r="X380" s="15">
        <v>4</v>
      </c>
      <c r="Y380" s="15" t="s">
        <v>3085</v>
      </c>
      <c r="Z380" s="169">
        <v>1.4000000000000001E-13</v>
      </c>
      <c r="AA380" s="15" t="s">
        <v>2342</v>
      </c>
      <c r="AB380" s="15" t="s">
        <v>23</v>
      </c>
      <c r="AC380" s="15" t="s">
        <v>23</v>
      </c>
      <c r="AD380" s="15" t="s">
        <v>23</v>
      </c>
      <c r="AE380" s="15" t="s">
        <v>23</v>
      </c>
      <c r="AF380" s="15" t="s">
        <v>23</v>
      </c>
      <c r="AG380" s="15" t="s">
        <v>23</v>
      </c>
      <c r="AH380" s="15" t="s">
        <v>23</v>
      </c>
      <c r="AI380" s="15" t="s">
        <v>23</v>
      </c>
      <c r="AJ380" s="15" t="s">
        <v>23</v>
      </c>
      <c r="AK380" s="15" t="s">
        <v>6598</v>
      </c>
      <c r="AL380" s="15" t="s">
        <v>2360</v>
      </c>
      <c r="AM380" s="15" t="s">
        <v>2343</v>
      </c>
      <c r="AN380" s="15" t="s">
        <v>23</v>
      </c>
      <c r="AO380" s="15" t="s">
        <v>23</v>
      </c>
    </row>
    <row r="381" spans="1:41">
      <c r="A381" s="15" t="s">
        <v>1818</v>
      </c>
      <c r="B381" s="15" t="s">
        <v>6224</v>
      </c>
      <c r="C381" s="15" t="s">
        <v>7161</v>
      </c>
      <c r="D381" s="15" t="s">
        <v>4</v>
      </c>
      <c r="E381" s="15" t="s">
        <v>1819</v>
      </c>
      <c r="F381" s="15">
        <v>14</v>
      </c>
      <c r="G381" s="15">
        <v>39067186</v>
      </c>
      <c r="H381" s="15" t="s">
        <v>108</v>
      </c>
      <c r="I381" s="15" t="s">
        <v>75</v>
      </c>
      <c r="J381" s="15" t="s">
        <v>9</v>
      </c>
      <c r="K381" s="15" t="s">
        <v>1820</v>
      </c>
      <c r="L381" s="15" t="s">
        <v>1822</v>
      </c>
      <c r="M381" s="169">
        <v>2.96E-13</v>
      </c>
      <c r="N381" s="15" t="s">
        <v>16</v>
      </c>
      <c r="O381" s="15" t="s">
        <v>1821</v>
      </c>
      <c r="P381" s="15" t="s">
        <v>12</v>
      </c>
      <c r="Q381" s="169">
        <v>2.9E-5</v>
      </c>
      <c r="R381" s="15">
        <v>8</v>
      </c>
      <c r="S381" s="15" t="s">
        <v>1819</v>
      </c>
      <c r="T381" s="15">
        <v>1</v>
      </c>
      <c r="U381" s="15" t="s">
        <v>16</v>
      </c>
      <c r="V381" s="15" t="s">
        <v>6224</v>
      </c>
      <c r="W381" s="15" t="s">
        <v>23</v>
      </c>
      <c r="X381" s="15">
        <v>1</v>
      </c>
      <c r="Y381" s="15" t="s">
        <v>3273</v>
      </c>
      <c r="Z381" s="169">
        <v>2.0000000000000001E-13</v>
      </c>
      <c r="AA381" s="15" t="s">
        <v>2342</v>
      </c>
      <c r="AB381" s="15" t="s">
        <v>23</v>
      </c>
      <c r="AC381" s="15" t="s">
        <v>23</v>
      </c>
      <c r="AD381" s="15" t="s">
        <v>23</v>
      </c>
      <c r="AE381" s="15" t="s">
        <v>23</v>
      </c>
      <c r="AF381" s="15" t="s">
        <v>23</v>
      </c>
      <c r="AG381" s="15" t="s">
        <v>23</v>
      </c>
      <c r="AH381" s="15" t="s">
        <v>23</v>
      </c>
      <c r="AI381" s="15" t="s">
        <v>23</v>
      </c>
      <c r="AJ381" s="15" t="s">
        <v>23</v>
      </c>
      <c r="AK381" s="15" t="s">
        <v>6697</v>
      </c>
      <c r="AL381" s="15" t="s">
        <v>23</v>
      </c>
      <c r="AM381" s="15" t="s">
        <v>2343</v>
      </c>
      <c r="AN381" s="15" t="s">
        <v>23</v>
      </c>
      <c r="AO381" s="15" t="s">
        <v>23</v>
      </c>
    </row>
    <row r="382" spans="1:41">
      <c r="A382" s="15" t="s">
        <v>1865</v>
      </c>
      <c r="B382" s="15" t="s">
        <v>6225</v>
      </c>
      <c r="C382" s="15" t="s">
        <v>1866</v>
      </c>
      <c r="D382" s="15" t="s">
        <v>4</v>
      </c>
      <c r="E382" s="15" t="s">
        <v>28</v>
      </c>
      <c r="F382" s="15">
        <v>14</v>
      </c>
      <c r="G382" s="15">
        <v>60509398</v>
      </c>
      <c r="H382" s="15" t="s">
        <v>21</v>
      </c>
      <c r="I382" s="15" t="s">
        <v>28</v>
      </c>
      <c r="J382" s="15" t="s">
        <v>22</v>
      </c>
      <c r="K382" s="15" t="s">
        <v>23</v>
      </c>
      <c r="L382" s="15" t="s">
        <v>1868</v>
      </c>
      <c r="M382" s="169">
        <v>1.7399999999999999E-23</v>
      </c>
      <c r="N382" s="15" t="s">
        <v>16</v>
      </c>
      <c r="O382" s="15" t="s">
        <v>1867</v>
      </c>
      <c r="P382" s="15" t="s">
        <v>12</v>
      </c>
      <c r="Q382" s="15">
        <v>7.0000000000000001E-3</v>
      </c>
      <c r="R382" s="15">
        <v>1494</v>
      </c>
      <c r="S382" s="15" t="s">
        <v>1869</v>
      </c>
      <c r="T382" s="15">
        <v>2</v>
      </c>
      <c r="U382" s="15" t="s">
        <v>87</v>
      </c>
      <c r="V382" s="15" t="s">
        <v>6226</v>
      </c>
      <c r="W382" s="15" t="s">
        <v>23</v>
      </c>
      <c r="X382" s="15">
        <v>12</v>
      </c>
      <c r="Y382" s="15" t="s">
        <v>3134</v>
      </c>
      <c r="Z382" s="169">
        <v>2.9000000000000002E-15</v>
      </c>
      <c r="AA382" s="15" t="s">
        <v>2342</v>
      </c>
      <c r="AB382" s="15" t="s">
        <v>23</v>
      </c>
      <c r="AC382" s="15" t="s">
        <v>23</v>
      </c>
      <c r="AD382" s="15" t="s">
        <v>23</v>
      </c>
      <c r="AE382" s="15" t="s">
        <v>23</v>
      </c>
      <c r="AF382" s="15" t="s">
        <v>23</v>
      </c>
      <c r="AG382" s="15" t="s">
        <v>23</v>
      </c>
      <c r="AH382" s="15" t="s">
        <v>23</v>
      </c>
      <c r="AI382" s="15" t="s">
        <v>23</v>
      </c>
      <c r="AJ382" s="15" t="s">
        <v>23</v>
      </c>
      <c r="AK382" s="15" t="s">
        <v>6699</v>
      </c>
      <c r="AL382" s="15" t="s">
        <v>2741</v>
      </c>
      <c r="AM382" s="15" t="s">
        <v>2343</v>
      </c>
      <c r="AN382" s="15" t="s">
        <v>7203</v>
      </c>
      <c r="AO382" s="15" t="s">
        <v>7256</v>
      </c>
    </row>
    <row r="383" spans="1:41">
      <c r="A383" s="15" t="s">
        <v>1861</v>
      </c>
      <c r="B383" s="15" t="s">
        <v>6118</v>
      </c>
      <c r="C383" s="15" t="s">
        <v>7152</v>
      </c>
      <c r="D383" s="15" t="s">
        <v>74</v>
      </c>
      <c r="E383" s="15" t="s">
        <v>42</v>
      </c>
      <c r="F383" s="15">
        <v>14</v>
      </c>
      <c r="G383" s="15">
        <v>60646282</v>
      </c>
      <c r="H383" s="15" t="s">
        <v>21</v>
      </c>
      <c r="I383" s="15" t="s">
        <v>42</v>
      </c>
      <c r="J383" s="15" t="s">
        <v>22</v>
      </c>
      <c r="K383" s="15" t="s">
        <v>23</v>
      </c>
      <c r="L383" s="15" t="s">
        <v>1864</v>
      </c>
      <c r="M383" s="169">
        <v>1.66E-11</v>
      </c>
      <c r="N383" s="15" t="s">
        <v>5</v>
      </c>
      <c r="O383" s="15" t="s">
        <v>1862</v>
      </c>
      <c r="P383" s="15" t="s">
        <v>1863</v>
      </c>
      <c r="Q383" s="15">
        <v>1.3999999999999999E-4</v>
      </c>
      <c r="R383" s="15">
        <v>115</v>
      </c>
      <c r="S383" s="15" t="s">
        <v>42</v>
      </c>
      <c r="T383" s="15">
        <v>1</v>
      </c>
      <c r="U383" s="15" t="s">
        <v>5</v>
      </c>
      <c r="V383" s="15" t="s">
        <v>23</v>
      </c>
      <c r="W383" s="15" t="s">
        <v>6118</v>
      </c>
      <c r="X383" s="15">
        <v>1</v>
      </c>
      <c r="Y383" s="15" t="s">
        <v>3279</v>
      </c>
      <c r="Z383" s="169">
        <v>1.2000000000000001E-11</v>
      </c>
      <c r="AA383" s="15" t="s">
        <v>2342</v>
      </c>
      <c r="AB383" s="15" t="s">
        <v>23</v>
      </c>
      <c r="AC383" s="15" t="s">
        <v>23</v>
      </c>
      <c r="AD383" s="15" t="s">
        <v>23</v>
      </c>
      <c r="AE383" s="15" t="s">
        <v>23</v>
      </c>
      <c r="AF383" s="15" t="s">
        <v>23</v>
      </c>
      <c r="AG383" s="15" t="s">
        <v>23</v>
      </c>
      <c r="AH383" s="15" t="s">
        <v>23</v>
      </c>
      <c r="AI383" s="15" t="s">
        <v>23</v>
      </c>
      <c r="AJ383" s="15" t="s">
        <v>23</v>
      </c>
      <c r="AK383" s="15" t="s">
        <v>6600</v>
      </c>
      <c r="AL383" s="15" t="s">
        <v>2742</v>
      </c>
      <c r="AM383" s="15" t="s">
        <v>2343</v>
      </c>
      <c r="AN383" s="15" t="s">
        <v>23</v>
      </c>
      <c r="AO383" s="15" t="s">
        <v>23</v>
      </c>
    </row>
    <row r="384" spans="1:41">
      <c r="A384" s="15" t="s">
        <v>2019</v>
      </c>
      <c r="B384" s="15" t="s">
        <v>5977</v>
      </c>
      <c r="C384" s="15" t="s">
        <v>7135</v>
      </c>
      <c r="D384" s="15" t="s">
        <v>4</v>
      </c>
      <c r="E384" s="15" t="s">
        <v>336</v>
      </c>
      <c r="F384" s="15">
        <v>14</v>
      </c>
      <c r="G384" s="15">
        <v>64749305</v>
      </c>
      <c r="H384" s="15" t="s">
        <v>21</v>
      </c>
      <c r="I384" s="15" t="s">
        <v>336</v>
      </c>
      <c r="J384" s="15" t="s">
        <v>22</v>
      </c>
      <c r="K384" s="15" t="s">
        <v>23</v>
      </c>
      <c r="L384" s="15" t="s">
        <v>2021</v>
      </c>
      <c r="M384" s="169">
        <v>4.8400000000000001E-25</v>
      </c>
      <c r="N384" s="15" t="s">
        <v>16</v>
      </c>
      <c r="O384" s="15" t="s">
        <v>2020</v>
      </c>
      <c r="P384" s="15" t="s">
        <v>12</v>
      </c>
      <c r="Q384" s="169">
        <v>5.5999999999999999E-5</v>
      </c>
      <c r="R384" s="15">
        <v>46</v>
      </c>
      <c r="S384" s="15" t="s">
        <v>2743</v>
      </c>
      <c r="T384" s="15">
        <v>8</v>
      </c>
      <c r="U384" s="15" t="s">
        <v>256</v>
      </c>
      <c r="V384" s="15" t="s">
        <v>6148</v>
      </c>
      <c r="W384" s="15" t="s">
        <v>6227</v>
      </c>
      <c r="X384" s="15">
        <v>8</v>
      </c>
      <c r="Y384" s="15" t="s">
        <v>3294</v>
      </c>
      <c r="Z384" s="169">
        <v>1.3999999999999999E-23</v>
      </c>
      <c r="AA384" s="15" t="s">
        <v>2342</v>
      </c>
      <c r="AB384" s="15" t="s">
        <v>23</v>
      </c>
      <c r="AC384" s="15" t="s">
        <v>23</v>
      </c>
      <c r="AD384" s="15" t="s">
        <v>23</v>
      </c>
      <c r="AE384" s="15" t="s">
        <v>23</v>
      </c>
      <c r="AF384" s="15" t="s">
        <v>23</v>
      </c>
      <c r="AG384" s="15" t="s">
        <v>23</v>
      </c>
      <c r="AH384" s="15" t="s">
        <v>23</v>
      </c>
      <c r="AI384" s="15" t="s">
        <v>23</v>
      </c>
      <c r="AJ384" s="15" t="s">
        <v>23</v>
      </c>
      <c r="AK384" s="15" t="s">
        <v>6565</v>
      </c>
      <c r="AL384" s="15" t="s">
        <v>2350</v>
      </c>
      <c r="AM384" s="15" t="s">
        <v>2343</v>
      </c>
      <c r="AN384" s="15" t="s">
        <v>23</v>
      </c>
      <c r="AO384" s="15" t="s">
        <v>23</v>
      </c>
    </row>
    <row r="385" spans="1:41">
      <c r="A385" s="15" t="s">
        <v>140</v>
      </c>
      <c r="B385" s="15" t="s">
        <v>5949</v>
      </c>
      <c r="C385" s="15" t="s">
        <v>7130</v>
      </c>
      <c r="D385" s="15" t="s">
        <v>4</v>
      </c>
      <c r="E385" s="15" t="s">
        <v>141</v>
      </c>
      <c r="F385" s="15">
        <v>14</v>
      </c>
      <c r="G385" s="15">
        <v>68925642</v>
      </c>
      <c r="H385" s="15" t="s">
        <v>108</v>
      </c>
      <c r="I385" s="15" t="s">
        <v>75</v>
      </c>
      <c r="J385" s="15" t="s">
        <v>9</v>
      </c>
      <c r="K385" s="15" t="s">
        <v>142</v>
      </c>
      <c r="L385" s="15" t="s">
        <v>144</v>
      </c>
      <c r="M385" s="169">
        <v>4.3999999999999999E-13</v>
      </c>
      <c r="N385" s="15" t="s">
        <v>16</v>
      </c>
      <c r="O385" s="15" t="s">
        <v>143</v>
      </c>
      <c r="P385" s="15" t="s">
        <v>12</v>
      </c>
      <c r="Q385" s="169">
        <v>7.1999999999999997E-6</v>
      </c>
      <c r="R385" s="15">
        <v>6</v>
      </c>
      <c r="S385" s="15" t="s">
        <v>141</v>
      </c>
      <c r="T385" s="15">
        <v>1</v>
      </c>
      <c r="U385" s="15" t="s">
        <v>16</v>
      </c>
      <c r="V385" s="15" t="s">
        <v>5949</v>
      </c>
      <c r="W385" s="15" t="s">
        <v>23</v>
      </c>
      <c r="X385" s="15">
        <v>1</v>
      </c>
      <c r="Y385" s="15" t="s">
        <v>3037</v>
      </c>
      <c r="Z385" s="169">
        <v>8.5000000000000001E-13</v>
      </c>
      <c r="AA385" s="15" t="s">
        <v>2342</v>
      </c>
      <c r="AB385" s="15" t="s">
        <v>23</v>
      </c>
      <c r="AC385" s="15" t="s">
        <v>23</v>
      </c>
      <c r="AD385" s="15" t="s">
        <v>23</v>
      </c>
      <c r="AE385" s="15" t="s">
        <v>23</v>
      </c>
      <c r="AF385" s="15" t="s">
        <v>23</v>
      </c>
      <c r="AG385" s="15" t="s">
        <v>23</v>
      </c>
      <c r="AH385" s="15" t="s">
        <v>23</v>
      </c>
      <c r="AI385" s="15" t="s">
        <v>23</v>
      </c>
      <c r="AJ385" s="15" t="s">
        <v>23</v>
      </c>
      <c r="AK385" s="15" t="s">
        <v>6549</v>
      </c>
      <c r="AL385" s="15" t="s">
        <v>23</v>
      </c>
      <c r="AM385" s="15" t="s">
        <v>2342</v>
      </c>
      <c r="AN385" s="15" t="s">
        <v>23</v>
      </c>
      <c r="AO385" s="15" t="s">
        <v>23</v>
      </c>
    </row>
    <row r="386" spans="1:41">
      <c r="A386" s="15" t="s">
        <v>2170</v>
      </c>
      <c r="B386" s="15" t="s">
        <v>1142</v>
      </c>
      <c r="C386" s="15" t="s">
        <v>1142</v>
      </c>
      <c r="D386" s="15" t="s">
        <v>74</v>
      </c>
      <c r="E386" s="15" t="s">
        <v>34</v>
      </c>
      <c r="F386" s="15">
        <v>14</v>
      </c>
      <c r="G386" s="15">
        <v>80955680</v>
      </c>
      <c r="H386" s="15" t="s">
        <v>21</v>
      </c>
      <c r="I386" s="15" t="s">
        <v>34</v>
      </c>
      <c r="J386" s="15" t="s">
        <v>22</v>
      </c>
      <c r="K386" s="15" t="s">
        <v>23</v>
      </c>
      <c r="L386" s="15" t="s">
        <v>2173</v>
      </c>
      <c r="M386" s="169">
        <v>6.9199999999999995E-29</v>
      </c>
      <c r="N386" s="15" t="s">
        <v>5</v>
      </c>
      <c r="O386" s="15" t="s">
        <v>2171</v>
      </c>
      <c r="P386" s="15" t="s">
        <v>2172</v>
      </c>
      <c r="Q386" s="15">
        <v>2.3E-3</v>
      </c>
      <c r="R386" s="15">
        <v>1507</v>
      </c>
      <c r="S386" s="15" t="s">
        <v>2174</v>
      </c>
      <c r="T386" s="15">
        <v>7</v>
      </c>
      <c r="U386" s="15" t="s">
        <v>80</v>
      </c>
      <c r="V386" s="15" t="s">
        <v>23</v>
      </c>
      <c r="W386" s="15" t="s">
        <v>6228</v>
      </c>
      <c r="X386" s="15">
        <v>5</v>
      </c>
      <c r="Y386" s="15" t="s">
        <v>3321</v>
      </c>
      <c r="Z386" s="169">
        <v>2.0999999999999999E-29</v>
      </c>
      <c r="AA386" s="15" t="s">
        <v>2342</v>
      </c>
      <c r="AB386" s="15" t="s">
        <v>6703</v>
      </c>
      <c r="AC386" s="15">
        <v>25043</v>
      </c>
      <c r="AD386" s="15">
        <v>90108</v>
      </c>
      <c r="AE386" s="15">
        <v>2.8855900000000001</v>
      </c>
      <c r="AF386" s="15">
        <v>0.103588</v>
      </c>
      <c r="AG386" s="169">
        <v>1.4499999999999999E-24</v>
      </c>
      <c r="AH386" s="15">
        <v>478</v>
      </c>
      <c r="AI386" s="15" t="s">
        <v>2342</v>
      </c>
      <c r="AJ386" s="15">
        <v>1</v>
      </c>
      <c r="AK386" s="15" t="s">
        <v>6705</v>
      </c>
      <c r="AL386" s="15" t="s">
        <v>2361</v>
      </c>
      <c r="AM386" s="15" t="s">
        <v>2342</v>
      </c>
      <c r="AN386" s="15" t="s">
        <v>7203</v>
      </c>
      <c r="AO386" s="15" t="s">
        <v>7266</v>
      </c>
    </row>
    <row r="387" spans="1:41">
      <c r="A387" s="15" t="s">
        <v>840</v>
      </c>
      <c r="B387" s="15" t="s">
        <v>5951</v>
      </c>
      <c r="C387" s="15" t="s">
        <v>7131</v>
      </c>
      <c r="D387" s="15" t="s">
        <v>4</v>
      </c>
      <c r="E387" s="15" t="s">
        <v>34</v>
      </c>
      <c r="F387" s="15">
        <v>14</v>
      </c>
      <c r="G387" s="15">
        <v>103100219</v>
      </c>
      <c r="H387" s="15" t="s">
        <v>21</v>
      </c>
      <c r="I387" s="15" t="s">
        <v>34</v>
      </c>
      <c r="J387" s="15" t="s">
        <v>22</v>
      </c>
      <c r="K387" s="15" t="s">
        <v>23</v>
      </c>
      <c r="L387" s="15" t="s">
        <v>842</v>
      </c>
      <c r="M387" s="169">
        <v>7.5099999999999998E-75</v>
      </c>
      <c r="N387" s="15" t="s">
        <v>16</v>
      </c>
      <c r="O387" s="15" t="s">
        <v>841</v>
      </c>
      <c r="P387" s="15" t="s">
        <v>12</v>
      </c>
      <c r="Q387" s="15">
        <v>2.0999999999999999E-3</v>
      </c>
      <c r="R387" s="15">
        <v>1789</v>
      </c>
      <c r="S387" s="15" t="s">
        <v>2744</v>
      </c>
      <c r="T387" s="15">
        <v>8</v>
      </c>
      <c r="U387" s="15" t="s">
        <v>256</v>
      </c>
      <c r="V387" s="15" t="s">
        <v>6229</v>
      </c>
      <c r="W387" s="15" t="s">
        <v>5949</v>
      </c>
      <c r="X387" s="15">
        <v>3</v>
      </c>
      <c r="Y387" s="15" t="s">
        <v>3133</v>
      </c>
      <c r="Z387" s="169">
        <v>1.9999999999999999E-82</v>
      </c>
      <c r="AA387" s="15" t="s">
        <v>2342</v>
      </c>
      <c r="AB387" s="15" t="s">
        <v>23</v>
      </c>
      <c r="AC387" s="15" t="s">
        <v>23</v>
      </c>
      <c r="AD387" s="15" t="s">
        <v>23</v>
      </c>
      <c r="AE387" s="15" t="s">
        <v>23</v>
      </c>
      <c r="AF387" s="15" t="s">
        <v>23</v>
      </c>
      <c r="AG387" s="15" t="s">
        <v>23</v>
      </c>
      <c r="AH387" s="15" t="s">
        <v>23</v>
      </c>
      <c r="AI387" s="15" t="s">
        <v>23</v>
      </c>
      <c r="AJ387" s="15" t="s">
        <v>23</v>
      </c>
      <c r="AK387" s="15" t="s">
        <v>6575</v>
      </c>
      <c r="AL387" s="15" t="s">
        <v>2344</v>
      </c>
      <c r="AM387" s="15" t="s">
        <v>2343</v>
      </c>
      <c r="AN387" s="15" t="s">
        <v>23</v>
      </c>
      <c r="AO387" s="15" t="s">
        <v>23</v>
      </c>
    </row>
    <row r="388" spans="1:41">
      <c r="A388" s="15" t="s">
        <v>1519</v>
      </c>
      <c r="B388" s="15" t="s">
        <v>5937</v>
      </c>
      <c r="C388" s="15" t="s">
        <v>7127</v>
      </c>
      <c r="D388" s="15" t="s">
        <v>74</v>
      </c>
      <c r="E388" s="15" t="s">
        <v>28</v>
      </c>
      <c r="F388" s="15">
        <v>15</v>
      </c>
      <c r="G388" s="15">
        <v>27755387</v>
      </c>
      <c r="H388" s="15" t="s">
        <v>21</v>
      </c>
      <c r="I388" s="15" t="s">
        <v>28</v>
      </c>
      <c r="J388" s="15" t="s">
        <v>22</v>
      </c>
      <c r="K388" s="15" t="s">
        <v>23</v>
      </c>
      <c r="L388" s="15" t="s">
        <v>1522</v>
      </c>
      <c r="M388" s="169">
        <v>2.2299999999999998E-307</v>
      </c>
      <c r="N388" s="15" t="s">
        <v>5</v>
      </c>
      <c r="O388" s="15" t="s">
        <v>1520</v>
      </c>
      <c r="P388" s="15" t="s">
        <v>1521</v>
      </c>
      <c r="Q388" s="15">
        <v>1.2999999999999999E-2</v>
      </c>
      <c r="R388" s="15">
        <v>10812</v>
      </c>
      <c r="S388" s="15" t="s">
        <v>2745</v>
      </c>
      <c r="T388" s="15">
        <v>12</v>
      </c>
      <c r="U388" s="15" t="s">
        <v>467</v>
      </c>
      <c r="V388" s="15" t="s">
        <v>6230</v>
      </c>
      <c r="W388" s="15" t="s">
        <v>6231</v>
      </c>
      <c r="X388" s="15">
        <v>18</v>
      </c>
      <c r="Y388" s="15" t="s">
        <v>8180</v>
      </c>
      <c r="Z388" s="169">
        <v>2.2E-307</v>
      </c>
      <c r="AA388" s="15" t="s">
        <v>2342</v>
      </c>
      <c r="AB388" s="15" t="s">
        <v>23</v>
      </c>
      <c r="AC388" s="15" t="s">
        <v>23</v>
      </c>
      <c r="AD388" s="15" t="s">
        <v>23</v>
      </c>
      <c r="AE388" s="15" t="s">
        <v>23</v>
      </c>
      <c r="AF388" s="15" t="s">
        <v>23</v>
      </c>
      <c r="AG388" s="15" t="s">
        <v>23</v>
      </c>
      <c r="AH388" s="15" t="s">
        <v>23</v>
      </c>
      <c r="AI388" s="15" t="s">
        <v>23</v>
      </c>
      <c r="AJ388" s="15" t="s">
        <v>23</v>
      </c>
      <c r="AK388" s="15" t="s">
        <v>6665</v>
      </c>
      <c r="AL388" s="15" t="s">
        <v>23</v>
      </c>
      <c r="AM388" s="15" t="s">
        <v>2343</v>
      </c>
      <c r="AN388" s="15" t="s">
        <v>23</v>
      </c>
      <c r="AO388" s="15" t="s">
        <v>23</v>
      </c>
    </row>
    <row r="389" spans="1:41">
      <c r="A389" s="15" t="s">
        <v>2286</v>
      </c>
      <c r="B389" s="15" t="s">
        <v>5957</v>
      </c>
      <c r="C389" s="15" t="s">
        <v>212</v>
      </c>
      <c r="D389" s="15" t="s">
        <v>4</v>
      </c>
      <c r="E389" s="15" t="s">
        <v>186</v>
      </c>
      <c r="F389" s="15">
        <v>15</v>
      </c>
      <c r="G389" s="15">
        <v>34981358</v>
      </c>
      <c r="H389" s="15" t="s">
        <v>21</v>
      </c>
      <c r="I389" s="15" t="s">
        <v>186</v>
      </c>
      <c r="J389" s="15" t="s">
        <v>22</v>
      </c>
      <c r="K389" s="15" t="s">
        <v>23</v>
      </c>
      <c r="L389" s="15" t="s">
        <v>2288</v>
      </c>
      <c r="M389" s="169">
        <v>1.8000000000000001E-18</v>
      </c>
      <c r="N389" s="15" t="s">
        <v>5</v>
      </c>
      <c r="O389" s="15" t="s">
        <v>2287</v>
      </c>
      <c r="P389" s="15" t="s">
        <v>12</v>
      </c>
      <c r="Q389" s="15">
        <v>1.1E-4</v>
      </c>
      <c r="R389" s="15">
        <v>82</v>
      </c>
      <c r="S389" s="15" t="s">
        <v>2746</v>
      </c>
      <c r="T389" s="15">
        <v>8</v>
      </c>
      <c r="U389" s="15" t="s">
        <v>309</v>
      </c>
      <c r="V389" s="15" t="s">
        <v>23</v>
      </c>
      <c r="W389" s="15" t="s">
        <v>5957</v>
      </c>
      <c r="X389" s="15">
        <v>1</v>
      </c>
      <c r="Y389" s="15" t="s">
        <v>3336</v>
      </c>
      <c r="Z389" s="169">
        <v>7.4000000000000007E-18</v>
      </c>
      <c r="AA389" s="15" t="s">
        <v>2342</v>
      </c>
      <c r="AB389" s="15" t="s">
        <v>23</v>
      </c>
      <c r="AC389" s="15" t="s">
        <v>23</v>
      </c>
      <c r="AD389" s="15" t="s">
        <v>23</v>
      </c>
      <c r="AE389" s="15" t="s">
        <v>23</v>
      </c>
      <c r="AF389" s="15" t="s">
        <v>23</v>
      </c>
      <c r="AG389" s="15" t="s">
        <v>23</v>
      </c>
      <c r="AH389" s="15" t="s">
        <v>23</v>
      </c>
      <c r="AI389" s="15" t="s">
        <v>23</v>
      </c>
      <c r="AJ389" s="15" t="s">
        <v>23</v>
      </c>
      <c r="AK389" s="15" t="s">
        <v>6580</v>
      </c>
      <c r="AL389" s="15" t="s">
        <v>23</v>
      </c>
      <c r="AM389" s="15" t="s">
        <v>2343</v>
      </c>
      <c r="AN389" s="15" t="s">
        <v>23</v>
      </c>
      <c r="AO389" s="15" t="s">
        <v>23</v>
      </c>
    </row>
    <row r="390" spans="1:41">
      <c r="A390" s="15" t="s">
        <v>834</v>
      </c>
      <c r="B390" s="15" t="s">
        <v>5964</v>
      </c>
      <c r="C390" s="15" t="s">
        <v>41</v>
      </c>
      <c r="D390" s="15" t="s">
        <v>4</v>
      </c>
      <c r="E390" s="15" t="s">
        <v>835</v>
      </c>
      <c r="F390" s="15">
        <v>15</v>
      </c>
      <c r="G390" s="15">
        <v>41196033</v>
      </c>
      <c r="H390" s="15" t="s">
        <v>108</v>
      </c>
      <c r="I390" s="15" t="s">
        <v>7</v>
      </c>
      <c r="J390" s="15" t="s">
        <v>9</v>
      </c>
      <c r="K390" s="15" t="s">
        <v>836</v>
      </c>
      <c r="L390" s="15" t="s">
        <v>838</v>
      </c>
      <c r="M390" s="169">
        <v>3.4300000000000003E-14</v>
      </c>
      <c r="N390" s="15" t="s">
        <v>16</v>
      </c>
      <c r="O390" s="15" t="s">
        <v>837</v>
      </c>
      <c r="P390" s="15" t="s">
        <v>12</v>
      </c>
      <c r="Q390" s="15">
        <v>8.3999999999999995E-3</v>
      </c>
      <c r="R390" s="15">
        <v>7196</v>
      </c>
      <c r="S390" s="15" t="s">
        <v>839</v>
      </c>
      <c r="T390" s="15">
        <v>2</v>
      </c>
      <c r="U390" s="15" t="s">
        <v>87</v>
      </c>
      <c r="V390" s="15" t="s">
        <v>5964</v>
      </c>
      <c r="W390" s="15" t="s">
        <v>23</v>
      </c>
      <c r="X390" s="15">
        <v>1</v>
      </c>
      <c r="Y390" s="15" t="s">
        <v>8118</v>
      </c>
      <c r="Z390" s="169">
        <v>8.0999999999999996E-4</v>
      </c>
      <c r="AA390" s="15" t="s">
        <v>2343</v>
      </c>
      <c r="AB390" s="15" t="s">
        <v>23</v>
      </c>
      <c r="AC390" s="15" t="s">
        <v>23</v>
      </c>
      <c r="AD390" s="15" t="s">
        <v>23</v>
      </c>
      <c r="AE390" s="15" t="s">
        <v>23</v>
      </c>
      <c r="AF390" s="15" t="s">
        <v>23</v>
      </c>
      <c r="AG390" s="15" t="s">
        <v>23</v>
      </c>
      <c r="AH390" s="15" t="s">
        <v>23</v>
      </c>
      <c r="AI390" s="15" t="s">
        <v>23</v>
      </c>
      <c r="AJ390" s="15" t="s">
        <v>23</v>
      </c>
      <c r="AK390" s="15" t="s">
        <v>6544</v>
      </c>
      <c r="AL390" s="15" t="s">
        <v>23</v>
      </c>
      <c r="AM390" s="15" t="s">
        <v>2343</v>
      </c>
      <c r="AN390" s="15" t="s">
        <v>23</v>
      </c>
      <c r="AO390" s="15" t="s">
        <v>23</v>
      </c>
    </row>
    <row r="391" spans="1:41">
      <c r="A391" s="15" t="s">
        <v>821</v>
      </c>
      <c r="B391" s="15" t="s">
        <v>5977</v>
      </c>
      <c r="C391" s="15" t="s">
        <v>7135</v>
      </c>
      <c r="D391" s="15" t="s">
        <v>4</v>
      </c>
      <c r="E391" s="15" t="s">
        <v>34</v>
      </c>
      <c r="F391" s="15">
        <v>15</v>
      </c>
      <c r="G391" s="15">
        <v>43197301</v>
      </c>
      <c r="H391" s="15" t="s">
        <v>21</v>
      </c>
      <c r="I391" s="15" t="s">
        <v>34</v>
      </c>
      <c r="J391" s="15" t="s">
        <v>22</v>
      </c>
      <c r="K391" s="15" t="s">
        <v>23</v>
      </c>
      <c r="L391" s="15" t="s">
        <v>638</v>
      </c>
      <c r="M391" s="169">
        <v>2.2999999999999998E-13</v>
      </c>
      <c r="N391" s="15" t="s">
        <v>16</v>
      </c>
      <c r="O391" s="15" t="s">
        <v>822</v>
      </c>
      <c r="P391" s="15" t="s">
        <v>12</v>
      </c>
      <c r="Q391" s="15">
        <v>1E-3</v>
      </c>
      <c r="R391" s="15">
        <v>864</v>
      </c>
      <c r="S391" s="15" t="s">
        <v>288</v>
      </c>
      <c r="T391" s="15">
        <v>3</v>
      </c>
      <c r="U391" s="15" t="s">
        <v>177</v>
      </c>
      <c r="V391" s="15" t="s">
        <v>6232</v>
      </c>
      <c r="W391" s="15" t="s">
        <v>23</v>
      </c>
      <c r="X391" s="15">
        <v>2</v>
      </c>
      <c r="Y391" s="15" t="s">
        <v>3103</v>
      </c>
      <c r="Z391" s="169">
        <v>5.4999999999999999E-14</v>
      </c>
      <c r="AA391" s="15" t="s">
        <v>2342</v>
      </c>
      <c r="AB391" s="15" t="s">
        <v>23</v>
      </c>
      <c r="AC391" s="15" t="s">
        <v>23</v>
      </c>
      <c r="AD391" s="15" t="s">
        <v>23</v>
      </c>
      <c r="AE391" s="15" t="s">
        <v>23</v>
      </c>
      <c r="AF391" s="15" t="s">
        <v>23</v>
      </c>
      <c r="AG391" s="15" t="s">
        <v>23</v>
      </c>
      <c r="AH391" s="15" t="s">
        <v>23</v>
      </c>
      <c r="AI391" s="15" t="s">
        <v>23</v>
      </c>
      <c r="AJ391" s="15" t="s">
        <v>23</v>
      </c>
      <c r="AK391" s="15" t="s">
        <v>6565</v>
      </c>
      <c r="AL391" s="15" t="s">
        <v>2360</v>
      </c>
      <c r="AM391" s="15" t="s">
        <v>2343</v>
      </c>
      <c r="AN391" s="15" t="s">
        <v>23</v>
      </c>
      <c r="AO391" s="15" t="s">
        <v>23</v>
      </c>
    </row>
    <row r="392" spans="1:41">
      <c r="A392" s="15" t="s">
        <v>1574</v>
      </c>
      <c r="B392" s="15" t="s">
        <v>6233</v>
      </c>
      <c r="C392" s="15" t="s">
        <v>1223</v>
      </c>
      <c r="D392" s="15" t="s">
        <v>4</v>
      </c>
      <c r="E392" s="15" t="s">
        <v>1575</v>
      </c>
      <c r="F392" s="15">
        <v>15</v>
      </c>
      <c r="G392" s="15">
        <v>44672240</v>
      </c>
      <c r="H392" s="15" t="s">
        <v>7</v>
      </c>
      <c r="I392" s="15" t="s">
        <v>8</v>
      </c>
      <c r="J392" s="15" t="s">
        <v>17</v>
      </c>
      <c r="K392" s="15" t="s">
        <v>23</v>
      </c>
      <c r="L392" s="15" t="s">
        <v>1577</v>
      </c>
      <c r="M392" s="169">
        <v>1.4900000000000002E-11</v>
      </c>
      <c r="N392" s="15" t="s">
        <v>16</v>
      </c>
      <c r="O392" s="15" t="s">
        <v>1576</v>
      </c>
      <c r="P392" s="15" t="s">
        <v>12</v>
      </c>
      <c r="Q392" s="169">
        <v>1.0000000000000001E-5</v>
      </c>
      <c r="R392" s="15">
        <v>9</v>
      </c>
      <c r="S392" s="15" t="s">
        <v>1575</v>
      </c>
      <c r="T392" s="15">
        <v>1</v>
      </c>
      <c r="U392" s="15" t="s">
        <v>16</v>
      </c>
      <c r="V392" s="15" t="s">
        <v>6233</v>
      </c>
      <c r="W392" s="15" t="s">
        <v>23</v>
      </c>
      <c r="X392" s="15">
        <v>1</v>
      </c>
      <c r="Y392" s="15" t="s">
        <v>3235</v>
      </c>
      <c r="Z392" s="169">
        <v>1.4E-11</v>
      </c>
      <c r="AA392" s="15" t="s">
        <v>2342</v>
      </c>
      <c r="AB392" s="15" t="s">
        <v>23</v>
      </c>
      <c r="AC392" s="15" t="s">
        <v>23</v>
      </c>
      <c r="AD392" s="15" t="s">
        <v>23</v>
      </c>
      <c r="AE392" s="15" t="s">
        <v>23</v>
      </c>
      <c r="AF392" s="15" t="s">
        <v>23</v>
      </c>
      <c r="AG392" s="15" t="s">
        <v>23</v>
      </c>
      <c r="AH392" s="15" t="s">
        <v>23</v>
      </c>
      <c r="AI392" s="15" t="s">
        <v>23</v>
      </c>
      <c r="AJ392" s="15" t="s">
        <v>23</v>
      </c>
      <c r="AK392" s="15" t="s">
        <v>6687</v>
      </c>
      <c r="AL392" s="15" t="s">
        <v>2727</v>
      </c>
      <c r="AM392" s="15" t="s">
        <v>2343</v>
      </c>
      <c r="AN392" s="15" t="s">
        <v>23</v>
      </c>
      <c r="AO392" s="15" t="s">
        <v>23</v>
      </c>
    </row>
    <row r="393" spans="1:41">
      <c r="A393" s="15" t="s">
        <v>1870</v>
      </c>
      <c r="B393" s="15" t="s">
        <v>6234</v>
      </c>
      <c r="C393" s="15" t="s">
        <v>1724</v>
      </c>
      <c r="D393" s="15" t="s">
        <v>4</v>
      </c>
      <c r="E393" s="15" t="s">
        <v>28</v>
      </c>
      <c r="F393" s="15">
        <v>15</v>
      </c>
      <c r="G393" s="15">
        <v>48207719</v>
      </c>
      <c r="H393" s="15" t="s">
        <v>21</v>
      </c>
      <c r="I393" s="15" t="s">
        <v>28</v>
      </c>
      <c r="J393" s="15" t="s">
        <v>22</v>
      </c>
      <c r="K393" s="15" t="s">
        <v>23</v>
      </c>
      <c r="L393" s="15" t="s">
        <v>1872</v>
      </c>
      <c r="M393" s="169">
        <v>2.9500000000000002E-12</v>
      </c>
      <c r="N393" s="15" t="s">
        <v>5</v>
      </c>
      <c r="O393" s="15" t="s">
        <v>1871</v>
      </c>
      <c r="P393" s="15" t="s">
        <v>12</v>
      </c>
      <c r="Q393" s="15">
        <v>1.0999999999999999E-2</v>
      </c>
      <c r="R393" s="15">
        <v>8686</v>
      </c>
      <c r="S393" s="15" t="s">
        <v>28</v>
      </c>
      <c r="T393" s="15">
        <v>1</v>
      </c>
      <c r="U393" s="15" t="s">
        <v>5</v>
      </c>
      <c r="V393" s="15" t="s">
        <v>23</v>
      </c>
      <c r="W393" s="15" t="s">
        <v>6234</v>
      </c>
      <c r="X393" s="15">
        <v>1</v>
      </c>
      <c r="Y393" s="15" t="s">
        <v>3280</v>
      </c>
      <c r="Z393" s="169">
        <v>9.9999999999999994E-12</v>
      </c>
      <c r="AA393" s="15" t="s">
        <v>2342</v>
      </c>
      <c r="AB393" s="15" t="s">
        <v>6700</v>
      </c>
      <c r="AC393" s="15">
        <v>116216</v>
      </c>
      <c r="AD393" s="15" t="s">
        <v>23</v>
      </c>
      <c r="AE393" s="15">
        <v>1.31024E-2</v>
      </c>
      <c r="AF393" s="15">
        <v>1.78776E-2</v>
      </c>
      <c r="AG393" s="15">
        <v>0.46362500000000001</v>
      </c>
      <c r="AH393" s="15">
        <v>1926</v>
      </c>
      <c r="AI393" s="15" t="s">
        <v>2342</v>
      </c>
      <c r="AJ393" s="15">
        <v>0.5504</v>
      </c>
      <c r="AK393" s="15" t="s">
        <v>6701</v>
      </c>
      <c r="AL393" s="15" t="s">
        <v>2347</v>
      </c>
      <c r="AM393" s="15" t="s">
        <v>2342</v>
      </c>
      <c r="AN393" s="15" t="s">
        <v>23</v>
      </c>
      <c r="AO393" s="15" t="s">
        <v>23</v>
      </c>
    </row>
    <row r="394" spans="1:41">
      <c r="A394" s="15" t="s">
        <v>865</v>
      </c>
      <c r="B394" s="15" t="s">
        <v>6235</v>
      </c>
      <c r="C394" s="15" t="s">
        <v>866</v>
      </c>
      <c r="D394" s="15" t="s">
        <v>74</v>
      </c>
      <c r="E394" s="15" t="s">
        <v>248</v>
      </c>
      <c r="F394" s="15">
        <v>15</v>
      </c>
      <c r="G394" s="15">
        <v>48410989</v>
      </c>
      <c r="H394" s="15" t="s">
        <v>21</v>
      </c>
      <c r="I394" s="15" t="s">
        <v>248</v>
      </c>
      <c r="J394" s="15" t="s">
        <v>22</v>
      </c>
      <c r="K394" s="15" t="s">
        <v>23</v>
      </c>
      <c r="L394" s="15" t="s">
        <v>869</v>
      </c>
      <c r="M394" s="169">
        <v>1.05E-18</v>
      </c>
      <c r="N394" s="15" t="s">
        <v>5</v>
      </c>
      <c r="O394" s="15" t="s">
        <v>867</v>
      </c>
      <c r="P394" s="15" t="s">
        <v>868</v>
      </c>
      <c r="Q394" s="15">
        <v>2.9E-4</v>
      </c>
      <c r="R394" s="15">
        <v>225</v>
      </c>
      <c r="S394" s="15" t="s">
        <v>248</v>
      </c>
      <c r="T394" s="15">
        <v>1</v>
      </c>
      <c r="U394" s="15" t="s">
        <v>5</v>
      </c>
      <c r="V394" s="15" t="s">
        <v>23</v>
      </c>
      <c r="W394" s="15" t="s">
        <v>6235</v>
      </c>
      <c r="X394" s="15">
        <v>1</v>
      </c>
      <c r="Y394" s="15" t="s">
        <v>3135</v>
      </c>
      <c r="Z394" s="169">
        <v>1.0999999999999999E-18</v>
      </c>
      <c r="AA394" s="15" t="s">
        <v>2342</v>
      </c>
      <c r="AB394" s="15" t="s">
        <v>6637</v>
      </c>
      <c r="AC394" s="15">
        <v>4254</v>
      </c>
      <c r="AD394" s="15">
        <v>107013</v>
      </c>
      <c r="AE394" s="15">
        <v>7.1649099999999999</v>
      </c>
      <c r="AF394" s="15">
        <v>0.37513800000000003</v>
      </c>
      <c r="AG394" s="169">
        <v>1.5300000000000001E-7</v>
      </c>
      <c r="AH394" s="15">
        <v>93</v>
      </c>
      <c r="AI394" s="15" t="s">
        <v>2342</v>
      </c>
      <c r="AJ394" s="15">
        <v>1</v>
      </c>
      <c r="AK394" s="15" t="s">
        <v>6637</v>
      </c>
      <c r="AL394" s="15" t="s">
        <v>2349</v>
      </c>
      <c r="AM394" s="15" t="s">
        <v>2343</v>
      </c>
      <c r="AN394" s="15" t="s">
        <v>23</v>
      </c>
      <c r="AO394" s="15" t="s">
        <v>23</v>
      </c>
    </row>
    <row r="395" spans="1:41">
      <c r="A395" s="15" t="s">
        <v>504</v>
      </c>
      <c r="B395" s="15" t="s">
        <v>5930</v>
      </c>
      <c r="C395" s="15" t="s">
        <v>330</v>
      </c>
      <c r="D395" s="15" t="s">
        <v>4</v>
      </c>
      <c r="E395" s="15" t="s">
        <v>115</v>
      </c>
      <c r="F395" s="15">
        <v>15</v>
      </c>
      <c r="G395" s="15">
        <v>57437999</v>
      </c>
      <c r="H395" s="15" t="s">
        <v>21</v>
      </c>
      <c r="I395" s="15" t="s">
        <v>115</v>
      </c>
      <c r="J395" s="15" t="s">
        <v>22</v>
      </c>
      <c r="K395" s="15" t="s">
        <v>23</v>
      </c>
      <c r="L395" s="15" t="s">
        <v>506</v>
      </c>
      <c r="M395" s="169">
        <v>2.5999999999999999E-20</v>
      </c>
      <c r="N395" s="15" t="s">
        <v>5</v>
      </c>
      <c r="O395" s="15" t="s">
        <v>505</v>
      </c>
      <c r="P395" s="15" t="s">
        <v>12</v>
      </c>
      <c r="Q395" s="15">
        <v>2.5000000000000001E-4</v>
      </c>
      <c r="R395" s="15">
        <v>206</v>
      </c>
      <c r="S395" s="15" t="s">
        <v>2747</v>
      </c>
      <c r="T395" s="15">
        <v>4</v>
      </c>
      <c r="U395" s="15" t="s">
        <v>199</v>
      </c>
      <c r="V395" s="15" t="s">
        <v>23</v>
      </c>
      <c r="W395" s="15" t="s">
        <v>6108</v>
      </c>
      <c r="X395" s="15">
        <v>2</v>
      </c>
      <c r="Y395" s="15" t="s">
        <v>8085</v>
      </c>
      <c r="Z395" s="169">
        <v>1.0000000000000001E-18</v>
      </c>
      <c r="AA395" s="15" t="s">
        <v>2342</v>
      </c>
      <c r="AB395" s="15" t="s">
        <v>23</v>
      </c>
      <c r="AC395" s="15" t="s">
        <v>23</v>
      </c>
      <c r="AD395" s="15" t="s">
        <v>23</v>
      </c>
      <c r="AE395" s="15" t="s">
        <v>23</v>
      </c>
      <c r="AF395" s="15" t="s">
        <v>23</v>
      </c>
      <c r="AG395" s="15" t="s">
        <v>23</v>
      </c>
      <c r="AH395" s="15" t="s">
        <v>23</v>
      </c>
      <c r="AI395" s="15" t="s">
        <v>23</v>
      </c>
      <c r="AJ395" s="15" t="s">
        <v>23</v>
      </c>
      <c r="AK395" s="15" t="s">
        <v>6578</v>
      </c>
      <c r="AL395" s="15" t="s">
        <v>23</v>
      </c>
      <c r="AM395" s="15" t="s">
        <v>2343</v>
      </c>
      <c r="AN395" s="15" t="s">
        <v>23</v>
      </c>
      <c r="AO395" s="15" t="s">
        <v>23</v>
      </c>
    </row>
    <row r="396" spans="1:41">
      <c r="A396" s="15" t="s">
        <v>1263</v>
      </c>
      <c r="B396" s="15" t="s">
        <v>6089</v>
      </c>
      <c r="C396" s="15" t="s">
        <v>19</v>
      </c>
      <c r="D396" s="15" t="s">
        <v>4</v>
      </c>
      <c r="E396" s="15" t="s">
        <v>28</v>
      </c>
      <c r="F396" s="15">
        <v>15</v>
      </c>
      <c r="G396" s="15">
        <v>58432032</v>
      </c>
      <c r="H396" s="15" t="s">
        <v>21</v>
      </c>
      <c r="I396" s="15" t="s">
        <v>28</v>
      </c>
      <c r="J396" s="15" t="s">
        <v>22</v>
      </c>
      <c r="K396" s="15" t="s">
        <v>23</v>
      </c>
      <c r="L396" s="15" t="s">
        <v>1265</v>
      </c>
      <c r="M396" s="169">
        <v>4.9199999999999999E-110</v>
      </c>
      <c r="N396" s="15" t="s">
        <v>5</v>
      </c>
      <c r="O396" s="15" t="s">
        <v>1264</v>
      </c>
      <c r="P396" s="15" t="s">
        <v>12</v>
      </c>
      <c r="Q396" s="15">
        <v>4.4999999999999997E-3</v>
      </c>
      <c r="R396" s="15">
        <v>3355</v>
      </c>
      <c r="S396" s="15" t="s">
        <v>2748</v>
      </c>
      <c r="T396" s="15">
        <v>7</v>
      </c>
      <c r="U396" s="15" t="s">
        <v>80</v>
      </c>
      <c r="V396" s="15" t="s">
        <v>23</v>
      </c>
      <c r="W396" s="15" t="s">
        <v>6236</v>
      </c>
      <c r="X396" s="15">
        <v>4</v>
      </c>
      <c r="Y396" s="15" t="s">
        <v>8155</v>
      </c>
      <c r="Z396" s="169">
        <v>3.7000000000000001E-105</v>
      </c>
      <c r="AA396" s="15" t="s">
        <v>2342</v>
      </c>
      <c r="AB396" s="15" t="s">
        <v>23</v>
      </c>
      <c r="AC396" s="15" t="s">
        <v>23</v>
      </c>
      <c r="AD396" s="15" t="s">
        <v>23</v>
      </c>
      <c r="AE396" s="15" t="s">
        <v>23</v>
      </c>
      <c r="AF396" s="15" t="s">
        <v>23</v>
      </c>
      <c r="AG396" s="15" t="s">
        <v>23</v>
      </c>
      <c r="AH396" s="15" t="s">
        <v>23</v>
      </c>
      <c r="AI396" s="15" t="s">
        <v>23</v>
      </c>
      <c r="AJ396" s="15" t="s">
        <v>23</v>
      </c>
      <c r="AK396" s="15" t="s">
        <v>6522</v>
      </c>
      <c r="AL396" s="15" t="s">
        <v>2749</v>
      </c>
      <c r="AM396" s="15" t="s">
        <v>2343</v>
      </c>
      <c r="AN396" s="15" t="s">
        <v>23</v>
      </c>
      <c r="AO396" s="15" t="s">
        <v>23</v>
      </c>
    </row>
    <row r="397" spans="1:41">
      <c r="A397" s="15" t="s">
        <v>1976</v>
      </c>
      <c r="B397" s="15" t="s">
        <v>5947</v>
      </c>
      <c r="C397" s="15" t="s">
        <v>607</v>
      </c>
      <c r="D397" s="15" t="s">
        <v>4</v>
      </c>
      <c r="E397" s="15" t="s">
        <v>115</v>
      </c>
      <c r="F397" s="15">
        <v>15</v>
      </c>
      <c r="G397" s="15">
        <v>58879998</v>
      </c>
      <c r="H397" s="15" t="s">
        <v>21</v>
      </c>
      <c r="I397" s="15" t="s">
        <v>115</v>
      </c>
      <c r="J397" s="15" t="s">
        <v>22</v>
      </c>
      <c r="K397" s="15" t="s">
        <v>23</v>
      </c>
      <c r="L397" s="15" t="s">
        <v>1978</v>
      </c>
      <c r="M397" s="169">
        <v>5.1300000000000002E-12</v>
      </c>
      <c r="N397" s="15" t="s">
        <v>16</v>
      </c>
      <c r="O397" s="15" t="s">
        <v>1977</v>
      </c>
      <c r="P397" s="15" t="s">
        <v>12</v>
      </c>
      <c r="Q397" s="15">
        <v>1.2E-4</v>
      </c>
      <c r="R397" s="15">
        <v>99</v>
      </c>
      <c r="S397" s="15" t="s">
        <v>768</v>
      </c>
      <c r="T397" s="15">
        <v>2</v>
      </c>
      <c r="U397" s="15" t="s">
        <v>87</v>
      </c>
      <c r="V397" s="15" t="s">
        <v>5947</v>
      </c>
      <c r="W397" s="15" t="s">
        <v>23</v>
      </c>
      <c r="X397" s="15">
        <v>1</v>
      </c>
      <c r="Y397" s="15" t="s">
        <v>3290</v>
      </c>
      <c r="Z397" s="169">
        <v>3.6999999999999999E-13</v>
      </c>
      <c r="AA397" s="15" t="s">
        <v>2342</v>
      </c>
      <c r="AB397" s="15" t="s">
        <v>23</v>
      </c>
      <c r="AC397" s="15" t="s">
        <v>23</v>
      </c>
      <c r="AD397" s="15" t="s">
        <v>23</v>
      </c>
      <c r="AE397" s="15" t="s">
        <v>23</v>
      </c>
      <c r="AF397" s="15" t="s">
        <v>23</v>
      </c>
      <c r="AG397" s="15" t="s">
        <v>23</v>
      </c>
      <c r="AH397" s="15" t="s">
        <v>23</v>
      </c>
      <c r="AI397" s="15" t="s">
        <v>23</v>
      </c>
      <c r="AJ397" s="15" t="s">
        <v>23</v>
      </c>
      <c r="AK397" s="15" t="s">
        <v>6607</v>
      </c>
      <c r="AL397" s="15" t="s">
        <v>23</v>
      </c>
      <c r="AM397" s="15" t="s">
        <v>2343</v>
      </c>
      <c r="AN397" s="15" t="s">
        <v>23</v>
      </c>
      <c r="AO397" s="15" t="s">
        <v>23</v>
      </c>
    </row>
    <row r="398" spans="1:41">
      <c r="A398" s="15" t="s">
        <v>417</v>
      </c>
      <c r="B398" s="15" t="s">
        <v>5984</v>
      </c>
      <c r="C398" s="15" t="s">
        <v>95</v>
      </c>
      <c r="D398" s="15" t="s">
        <v>4</v>
      </c>
      <c r="E398" s="15" t="s">
        <v>28</v>
      </c>
      <c r="F398" s="15">
        <v>15</v>
      </c>
      <c r="G398" s="15">
        <v>62067613</v>
      </c>
      <c r="H398" s="15" t="s">
        <v>21</v>
      </c>
      <c r="I398" s="15" t="s">
        <v>28</v>
      </c>
      <c r="J398" s="15" t="s">
        <v>22</v>
      </c>
      <c r="K398" s="15" t="s">
        <v>23</v>
      </c>
      <c r="L398" s="15" t="s">
        <v>419</v>
      </c>
      <c r="M398" s="169">
        <v>4.3899999999999998E-37</v>
      </c>
      <c r="N398" s="15" t="s">
        <v>16</v>
      </c>
      <c r="O398" s="15" t="s">
        <v>418</v>
      </c>
      <c r="P398" s="15" t="s">
        <v>12</v>
      </c>
      <c r="Q398" s="15">
        <v>5.4000000000000003E-3</v>
      </c>
      <c r="R398" s="15">
        <v>4453</v>
      </c>
      <c r="S398" s="15" t="s">
        <v>420</v>
      </c>
      <c r="T398" s="15">
        <v>2</v>
      </c>
      <c r="U398" s="15" t="s">
        <v>87</v>
      </c>
      <c r="V398" s="15" t="s">
        <v>5984</v>
      </c>
      <c r="W398" s="15" t="s">
        <v>23</v>
      </c>
      <c r="X398" s="15">
        <v>1</v>
      </c>
      <c r="Y398" s="15" t="s">
        <v>3075</v>
      </c>
      <c r="Z398" s="169">
        <v>2.2999999999999998E-31</v>
      </c>
      <c r="AA398" s="15" t="s">
        <v>2342</v>
      </c>
      <c r="AB398" s="15" t="s">
        <v>23</v>
      </c>
      <c r="AC398" s="15" t="s">
        <v>23</v>
      </c>
      <c r="AD398" s="15" t="s">
        <v>23</v>
      </c>
      <c r="AE398" s="15" t="s">
        <v>23</v>
      </c>
      <c r="AF398" s="15" t="s">
        <v>23</v>
      </c>
      <c r="AG398" s="15" t="s">
        <v>23</v>
      </c>
      <c r="AH398" s="15" t="s">
        <v>23</v>
      </c>
      <c r="AI398" s="15" t="s">
        <v>23</v>
      </c>
      <c r="AJ398" s="15" t="s">
        <v>23</v>
      </c>
      <c r="AK398" s="15" t="s">
        <v>6552</v>
      </c>
      <c r="AL398" s="15" t="s">
        <v>2355</v>
      </c>
      <c r="AM398" s="15" t="s">
        <v>2343</v>
      </c>
      <c r="AN398" s="15" t="s">
        <v>23</v>
      </c>
      <c r="AO398" s="15" t="s">
        <v>23</v>
      </c>
    </row>
    <row r="399" spans="1:41">
      <c r="A399" s="15" t="s">
        <v>1642</v>
      </c>
      <c r="B399" s="15" t="s">
        <v>5962</v>
      </c>
      <c r="C399" s="15" t="s">
        <v>7132</v>
      </c>
      <c r="D399" s="15" t="s">
        <v>4</v>
      </c>
      <c r="E399" s="15" t="s">
        <v>28</v>
      </c>
      <c r="F399" s="15">
        <v>15</v>
      </c>
      <c r="G399" s="15">
        <v>64842016</v>
      </c>
      <c r="H399" s="15" t="s">
        <v>21</v>
      </c>
      <c r="I399" s="15" t="s">
        <v>28</v>
      </c>
      <c r="J399" s="15" t="s">
        <v>22</v>
      </c>
      <c r="K399" s="15" t="s">
        <v>23</v>
      </c>
      <c r="L399" s="15" t="s">
        <v>1644</v>
      </c>
      <c r="M399" s="169">
        <v>1.36E-13</v>
      </c>
      <c r="N399" s="15" t="s">
        <v>5</v>
      </c>
      <c r="O399" s="15" t="s">
        <v>1643</v>
      </c>
      <c r="P399" s="15" t="s">
        <v>12</v>
      </c>
      <c r="Q399" s="15">
        <v>2.2000000000000001E-3</v>
      </c>
      <c r="R399" s="15">
        <v>1806</v>
      </c>
      <c r="S399" s="15" t="s">
        <v>2750</v>
      </c>
      <c r="T399" s="15">
        <v>4</v>
      </c>
      <c r="U399" s="15" t="s">
        <v>199</v>
      </c>
      <c r="V399" s="15" t="s">
        <v>23</v>
      </c>
      <c r="W399" s="15" t="s">
        <v>5962</v>
      </c>
      <c r="X399" s="15">
        <v>1</v>
      </c>
      <c r="Y399" s="15" t="s">
        <v>3248</v>
      </c>
      <c r="Z399" s="169">
        <v>6.1999999999999998E-13</v>
      </c>
      <c r="AA399" s="15" t="s">
        <v>2342</v>
      </c>
      <c r="AB399" s="15" t="s">
        <v>23</v>
      </c>
      <c r="AC399" s="15" t="s">
        <v>23</v>
      </c>
      <c r="AD399" s="15" t="s">
        <v>23</v>
      </c>
      <c r="AE399" s="15" t="s">
        <v>23</v>
      </c>
      <c r="AF399" s="15" t="s">
        <v>23</v>
      </c>
      <c r="AG399" s="15" t="s">
        <v>23</v>
      </c>
      <c r="AH399" s="15" t="s">
        <v>23</v>
      </c>
      <c r="AI399" s="15" t="s">
        <v>23</v>
      </c>
      <c r="AJ399" s="15" t="s">
        <v>23</v>
      </c>
      <c r="AK399" s="15" t="s">
        <v>6609</v>
      </c>
      <c r="AL399" s="15" t="s">
        <v>2345</v>
      </c>
      <c r="AM399" s="15" t="s">
        <v>2343</v>
      </c>
      <c r="AN399" s="15" t="s">
        <v>23</v>
      </c>
      <c r="AO399" s="15" t="s">
        <v>23</v>
      </c>
    </row>
    <row r="400" spans="1:41">
      <c r="A400" s="15" t="s">
        <v>541</v>
      </c>
      <c r="B400" s="15" t="s">
        <v>5940</v>
      </c>
      <c r="C400" s="15" t="s">
        <v>61</v>
      </c>
      <c r="D400" s="15" t="s">
        <v>4</v>
      </c>
      <c r="E400" s="15" t="s">
        <v>28</v>
      </c>
      <c r="F400" s="15">
        <v>15</v>
      </c>
      <c r="G400" s="15">
        <v>65150822</v>
      </c>
      <c r="H400" s="15" t="s">
        <v>21</v>
      </c>
      <c r="I400" s="15" t="s">
        <v>28</v>
      </c>
      <c r="J400" s="15" t="s">
        <v>22</v>
      </c>
      <c r="K400" s="15" t="s">
        <v>23</v>
      </c>
      <c r="L400" s="15" t="s">
        <v>543</v>
      </c>
      <c r="M400" s="169">
        <v>8.0600000000000005E-14</v>
      </c>
      <c r="N400" s="15" t="s">
        <v>5</v>
      </c>
      <c r="O400" s="15" t="s">
        <v>542</v>
      </c>
      <c r="P400" s="15" t="s">
        <v>12</v>
      </c>
      <c r="Q400" s="15">
        <v>7.1000000000000004E-3</v>
      </c>
      <c r="R400" s="15">
        <v>5870</v>
      </c>
      <c r="S400" s="15" t="s">
        <v>28</v>
      </c>
      <c r="T400" s="15">
        <v>1</v>
      </c>
      <c r="U400" s="15" t="s">
        <v>5</v>
      </c>
      <c r="V400" s="15" t="s">
        <v>23</v>
      </c>
      <c r="W400" s="15" t="s">
        <v>5940</v>
      </c>
      <c r="X400" s="15">
        <v>1</v>
      </c>
      <c r="Y400" s="15" t="s">
        <v>8091</v>
      </c>
      <c r="Z400" s="169">
        <v>1.1E-12</v>
      </c>
      <c r="AA400" s="15" t="s">
        <v>2342</v>
      </c>
      <c r="AB400" s="15" t="s">
        <v>6533</v>
      </c>
      <c r="AC400" s="15">
        <v>115985</v>
      </c>
      <c r="AD400" s="15" t="s">
        <v>23</v>
      </c>
      <c r="AE400" s="15">
        <v>5.28239E-2</v>
      </c>
      <c r="AF400" s="15">
        <v>2.1993800000000001E-2</v>
      </c>
      <c r="AG400" s="15">
        <v>1.6316299999999999E-2</v>
      </c>
      <c r="AH400" s="15">
        <v>1268</v>
      </c>
      <c r="AI400" s="15" t="s">
        <v>2342</v>
      </c>
      <c r="AJ400" s="15">
        <v>0.84909999999999997</v>
      </c>
      <c r="AK400" s="15" t="s">
        <v>6534</v>
      </c>
      <c r="AL400" s="15" t="s">
        <v>23</v>
      </c>
      <c r="AM400" s="15" t="s">
        <v>2343</v>
      </c>
      <c r="AN400" s="15" t="s">
        <v>23</v>
      </c>
      <c r="AO400" s="15" t="s">
        <v>23</v>
      </c>
    </row>
    <row r="401" spans="1:41">
      <c r="A401" s="15" t="s">
        <v>1979</v>
      </c>
      <c r="B401" s="15" t="s">
        <v>6237</v>
      </c>
      <c r="C401" s="15" t="s">
        <v>379</v>
      </c>
      <c r="D401" s="15" t="s">
        <v>4</v>
      </c>
      <c r="E401" s="15" t="s">
        <v>42</v>
      </c>
      <c r="F401" s="15">
        <v>15</v>
      </c>
      <c r="G401" s="15">
        <v>66703258</v>
      </c>
      <c r="H401" s="15" t="s">
        <v>21</v>
      </c>
      <c r="I401" s="15" t="s">
        <v>42</v>
      </c>
      <c r="J401" s="15" t="s">
        <v>22</v>
      </c>
      <c r="K401" s="15" t="s">
        <v>23</v>
      </c>
      <c r="L401" s="15" t="s">
        <v>1981</v>
      </c>
      <c r="M401" s="169">
        <v>1.1099999999999999E-28</v>
      </c>
      <c r="N401" s="15" t="s">
        <v>5</v>
      </c>
      <c r="O401" s="15" t="s">
        <v>1980</v>
      </c>
      <c r="P401" s="15" t="s">
        <v>12</v>
      </c>
      <c r="Q401" s="15">
        <v>9.7999999999999997E-4</v>
      </c>
      <c r="R401" s="15">
        <v>481</v>
      </c>
      <c r="S401" s="15" t="s">
        <v>2751</v>
      </c>
      <c r="T401" s="15">
        <v>8</v>
      </c>
      <c r="U401" s="15" t="s">
        <v>309</v>
      </c>
      <c r="V401" s="15" t="s">
        <v>6238</v>
      </c>
      <c r="W401" s="15" t="s">
        <v>6239</v>
      </c>
      <c r="X401" s="15">
        <v>16</v>
      </c>
      <c r="Y401" s="15" t="s">
        <v>3291</v>
      </c>
      <c r="Z401" s="169">
        <v>1.8999999999999999E-29</v>
      </c>
      <c r="AA401" s="15" t="s">
        <v>2342</v>
      </c>
      <c r="AB401" s="15" t="s">
        <v>23</v>
      </c>
      <c r="AC401" s="15" t="s">
        <v>23</v>
      </c>
      <c r="AD401" s="15" t="s">
        <v>23</v>
      </c>
      <c r="AE401" s="15" t="s">
        <v>23</v>
      </c>
      <c r="AF401" s="15" t="s">
        <v>23</v>
      </c>
      <c r="AG401" s="15" t="s">
        <v>23</v>
      </c>
      <c r="AH401" s="15" t="s">
        <v>23</v>
      </c>
      <c r="AI401" s="15" t="s">
        <v>23</v>
      </c>
      <c r="AJ401" s="15" t="s">
        <v>23</v>
      </c>
      <c r="AK401" s="15" t="s">
        <v>6702</v>
      </c>
      <c r="AL401" s="15" t="s">
        <v>2642</v>
      </c>
      <c r="AM401" s="15" t="s">
        <v>2343</v>
      </c>
      <c r="AN401" s="15" t="s">
        <v>23</v>
      </c>
      <c r="AO401" s="15" t="s">
        <v>23</v>
      </c>
    </row>
    <row r="402" spans="1:41">
      <c r="A402" s="15" t="s">
        <v>1052</v>
      </c>
      <c r="B402" s="15" t="s">
        <v>5964</v>
      </c>
      <c r="C402" s="15" t="s">
        <v>41</v>
      </c>
      <c r="D402" s="15" t="s">
        <v>4</v>
      </c>
      <c r="E402" s="15" t="s">
        <v>28</v>
      </c>
      <c r="F402" s="15">
        <v>15</v>
      </c>
      <c r="G402" s="15">
        <v>72162008</v>
      </c>
      <c r="H402" s="15" t="s">
        <v>21</v>
      </c>
      <c r="I402" s="15" t="s">
        <v>28</v>
      </c>
      <c r="J402" s="15" t="s">
        <v>22</v>
      </c>
      <c r="K402" s="15" t="s">
        <v>23</v>
      </c>
      <c r="L402" s="15" t="s">
        <v>1054</v>
      </c>
      <c r="M402" s="169">
        <v>3.77E-31</v>
      </c>
      <c r="N402" s="15" t="s">
        <v>5</v>
      </c>
      <c r="O402" s="15" t="s">
        <v>1053</v>
      </c>
      <c r="P402" s="15" t="s">
        <v>12</v>
      </c>
      <c r="Q402" s="15">
        <v>1.2E-2</v>
      </c>
      <c r="R402" s="15">
        <v>10102</v>
      </c>
      <c r="S402" s="15" t="s">
        <v>1055</v>
      </c>
      <c r="T402" s="15">
        <v>4</v>
      </c>
      <c r="U402" s="15" t="s">
        <v>199</v>
      </c>
      <c r="V402" s="15" t="s">
        <v>23</v>
      </c>
      <c r="W402" s="15" t="s">
        <v>6240</v>
      </c>
      <c r="X402" s="15">
        <v>3</v>
      </c>
      <c r="Y402" s="15" t="s">
        <v>3161</v>
      </c>
      <c r="Z402" s="169">
        <v>1.8E-9</v>
      </c>
      <c r="AA402" s="15" t="s">
        <v>2343</v>
      </c>
      <c r="AB402" s="15" t="s">
        <v>23</v>
      </c>
      <c r="AC402" s="15" t="s">
        <v>23</v>
      </c>
      <c r="AD402" s="15" t="s">
        <v>23</v>
      </c>
      <c r="AE402" s="15" t="s">
        <v>23</v>
      </c>
      <c r="AF402" s="15" t="s">
        <v>23</v>
      </c>
      <c r="AG402" s="15" t="s">
        <v>23</v>
      </c>
      <c r="AH402" s="15" t="s">
        <v>23</v>
      </c>
      <c r="AI402" s="15" t="s">
        <v>23</v>
      </c>
      <c r="AJ402" s="15" t="s">
        <v>23</v>
      </c>
      <c r="AK402" s="15" t="s">
        <v>6544</v>
      </c>
      <c r="AL402" s="15" t="s">
        <v>2752</v>
      </c>
      <c r="AM402" s="15" t="s">
        <v>2343</v>
      </c>
      <c r="AN402" s="15" t="s">
        <v>7237</v>
      </c>
      <c r="AO402" s="15" t="s">
        <v>23</v>
      </c>
    </row>
    <row r="403" spans="1:41">
      <c r="A403" s="15" t="s">
        <v>689</v>
      </c>
      <c r="B403" s="15" t="s">
        <v>6140</v>
      </c>
      <c r="C403" s="15" t="s">
        <v>7156</v>
      </c>
      <c r="D403" s="15" t="s">
        <v>4</v>
      </c>
      <c r="E403" s="15" t="s">
        <v>28</v>
      </c>
      <c r="F403" s="15">
        <v>15</v>
      </c>
      <c r="G403" s="15">
        <v>74749738</v>
      </c>
      <c r="H403" s="15" t="s">
        <v>21</v>
      </c>
      <c r="I403" s="15" t="s">
        <v>28</v>
      </c>
      <c r="J403" s="15" t="s">
        <v>22</v>
      </c>
      <c r="K403" s="15" t="s">
        <v>23</v>
      </c>
      <c r="L403" s="15" t="s">
        <v>2389</v>
      </c>
      <c r="M403" s="169">
        <v>6.5900000000000003E-38</v>
      </c>
      <c r="N403" s="15" t="s">
        <v>16</v>
      </c>
      <c r="O403" s="15" t="s">
        <v>2421</v>
      </c>
      <c r="P403" s="15" t="s">
        <v>12</v>
      </c>
      <c r="Q403" s="15">
        <v>5.1999999999999998E-3</v>
      </c>
      <c r="R403" s="15">
        <v>4349</v>
      </c>
      <c r="S403" s="15" t="s">
        <v>2753</v>
      </c>
      <c r="T403" s="15">
        <v>4</v>
      </c>
      <c r="U403" s="15" t="s">
        <v>204</v>
      </c>
      <c r="V403" s="15" t="s">
        <v>6241</v>
      </c>
      <c r="W403" s="15" t="s">
        <v>23</v>
      </c>
      <c r="X403" s="15">
        <v>2</v>
      </c>
      <c r="Y403" s="15" t="s">
        <v>3100</v>
      </c>
      <c r="Z403" s="169">
        <v>5.0999999999999997E-36</v>
      </c>
      <c r="AA403" s="15" t="s">
        <v>2342</v>
      </c>
      <c r="AB403" s="15" t="s">
        <v>23</v>
      </c>
      <c r="AC403" s="15" t="s">
        <v>23</v>
      </c>
      <c r="AD403" s="15" t="s">
        <v>23</v>
      </c>
      <c r="AE403" s="15" t="s">
        <v>23</v>
      </c>
      <c r="AF403" s="15" t="s">
        <v>23</v>
      </c>
      <c r="AG403" s="15" t="s">
        <v>23</v>
      </c>
      <c r="AH403" s="15" t="s">
        <v>23</v>
      </c>
      <c r="AI403" s="15" t="s">
        <v>23</v>
      </c>
      <c r="AJ403" s="15" t="s">
        <v>23</v>
      </c>
      <c r="AK403" s="15" t="s">
        <v>6618</v>
      </c>
      <c r="AL403" s="15" t="s">
        <v>2344</v>
      </c>
      <c r="AM403" s="15" t="s">
        <v>2343</v>
      </c>
      <c r="AN403" s="15" t="s">
        <v>7203</v>
      </c>
      <c r="AO403" s="15" t="s">
        <v>7224</v>
      </c>
    </row>
    <row r="404" spans="1:41">
      <c r="A404" s="15" t="s">
        <v>2048</v>
      </c>
      <c r="B404" s="15" t="s">
        <v>6082</v>
      </c>
      <c r="C404" s="15" t="s">
        <v>33</v>
      </c>
      <c r="D404" s="15" t="s">
        <v>4</v>
      </c>
      <c r="E404" s="15" t="s">
        <v>186</v>
      </c>
      <c r="F404" s="15">
        <v>15</v>
      </c>
      <c r="G404" s="15">
        <v>77998159</v>
      </c>
      <c r="H404" s="15" t="s">
        <v>21</v>
      </c>
      <c r="I404" s="15" t="s">
        <v>186</v>
      </c>
      <c r="J404" s="15" t="s">
        <v>22</v>
      </c>
      <c r="K404" s="15" t="s">
        <v>23</v>
      </c>
      <c r="L404" s="15" t="s">
        <v>2050</v>
      </c>
      <c r="M404" s="169">
        <v>1.3499999999999999E-14</v>
      </c>
      <c r="N404" s="15" t="s">
        <v>16</v>
      </c>
      <c r="O404" s="15" t="s">
        <v>2049</v>
      </c>
      <c r="P404" s="15" t="s">
        <v>12</v>
      </c>
      <c r="Q404" s="15">
        <v>1.7000000000000001E-4</v>
      </c>
      <c r="R404" s="15">
        <v>125</v>
      </c>
      <c r="S404" s="15" t="s">
        <v>187</v>
      </c>
      <c r="T404" s="15">
        <v>3</v>
      </c>
      <c r="U404" s="15" t="s">
        <v>177</v>
      </c>
      <c r="V404" s="15" t="s">
        <v>6082</v>
      </c>
      <c r="W404" s="15" t="s">
        <v>23</v>
      </c>
      <c r="X404" s="15">
        <v>1</v>
      </c>
      <c r="Y404" s="15" t="s">
        <v>3301</v>
      </c>
      <c r="Z404" s="169">
        <v>4.8000000000000001E-16</v>
      </c>
      <c r="AA404" s="15" t="s">
        <v>2342</v>
      </c>
      <c r="AB404" s="15" t="s">
        <v>6525</v>
      </c>
      <c r="AC404" s="15">
        <v>108913</v>
      </c>
      <c r="AD404" s="15" t="s">
        <v>23</v>
      </c>
      <c r="AE404" s="15">
        <v>-0.45074999999999998</v>
      </c>
      <c r="AF404" s="15">
        <v>0.148784</v>
      </c>
      <c r="AG404" s="15">
        <v>2.4491399999999998E-3</v>
      </c>
      <c r="AH404" s="15">
        <v>37</v>
      </c>
      <c r="AI404" s="15" t="s">
        <v>2342</v>
      </c>
      <c r="AJ404" s="15">
        <v>0.98250000000000004</v>
      </c>
      <c r="AK404" s="15" t="s">
        <v>6526</v>
      </c>
      <c r="AL404" s="15" t="s">
        <v>23</v>
      </c>
      <c r="AM404" s="15" t="s">
        <v>2343</v>
      </c>
      <c r="AN404" s="15" t="s">
        <v>23</v>
      </c>
      <c r="AO404" s="15" t="s">
        <v>23</v>
      </c>
    </row>
    <row r="405" spans="1:41">
      <c r="A405" s="15" t="s">
        <v>114</v>
      </c>
      <c r="B405" s="15" t="s">
        <v>5964</v>
      </c>
      <c r="C405" s="15" t="s">
        <v>41</v>
      </c>
      <c r="D405" s="15" t="s">
        <v>4</v>
      </c>
      <c r="E405" s="15" t="s">
        <v>115</v>
      </c>
      <c r="F405" s="15">
        <v>15</v>
      </c>
      <c r="G405" s="15">
        <v>88836206</v>
      </c>
      <c r="H405" s="15" t="s">
        <v>21</v>
      </c>
      <c r="I405" s="15" t="s">
        <v>115</v>
      </c>
      <c r="J405" s="15" t="s">
        <v>22</v>
      </c>
      <c r="K405" s="15" t="s">
        <v>23</v>
      </c>
      <c r="L405" s="15" t="s">
        <v>117</v>
      </c>
      <c r="M405" s="169">
        <v>1.0700000000000001E-81</v>
      </c>
      <c r="N405" s="15" t="s">
        <v>16</v>
      </c>
      <c r="O405" s="15" t="s">
        <v>116</v>
      </c>
      <c r="P405" s="15" t="s">
        <v>12</v>
      </c>
      <c r="Q405" s="169">
        <v>7.3999999999999996E-5</v>
      </c>
      <c r="R405" s="15">
        <v>64</v>
      </c>
      <c r="S405" s="15" t="s">
        <v>118</v>
      </c>
      <c r="T405" s="15">
        <v>10</v>
      </c>
      <c r="U405" s="15" t="s">
        <v>119</v>
      </c>
      <c r="V405" s="15" t="s">
        <v>6242</v>
      </c>
      <c r="W405" s="15" t="s">
        <v>6121</v>
      </c>
      <c r="X405" s="15">
        <v>18</v>
      </c>
      <c r="Y405" s="15" t="s">
        <v>3035</v>
      </c>
      <c r="Z405" s="169">
        <v>1.8000000000000001E-80</v>
      </c>
      <c r="AA405" s="15" t="s">
        <v>2342</v>
      </c>
      <c r="AB405" s="15" t="s">
        <v>23</v>
      </c>
      <c r="AC405" s="15" t="s">
        <v>23</v>
      </c>
      <c r="AD405" s="15" t="s">
        <v>23</v>
      </c>
      <c r="AE405" s="15" t="s">
        <v>23</v>
      </c>
      <c r="AF405" s="15" t="s">
        <v>23</v>
      </c>
      <c r="AG405" s="15" t="s">
        <v>23</v>
      </c>
      <c r="AH405" s="15" t="s">
        <v>23</v>
      </c>
      <c r="AI405" s="15" t="s">
        <v>23</v>
      </c>
      <c r="AJ405" s="15" t="s">
        <v>23</v>
      </c>
      <c r="AK405" s="15" t="s">
        <v>6544</v>
      </c>
      <c r="AL405" s="15" t="s">
        <v>2351</v>
      </c>
      <c r="AM405" s="15" t="s">
        <v>2343</v>
      </c>
      <c r="AN405" s="15" t="s">
        <v>23</v>
      </c>
      <c r="AO405" s="15" t="s">
        <v>23</v>
      </c>
    </row>
    <row r="406" spans="1:41">
      <c r="A406" s="15" t="s">
        <v>1645</v>
      </c>
      <c r="B406" s="15" t="s">
        <v>5995</v>
      </c>
      <c r="C406" s="15" t="s">
        <v>210</v>
      </c>
      <c r="D406" s="15" t="s">
        <v>4</v>
      </c>
      <c r="E406" s="15" t="s">
        <v>269</v>
      </c>
      <c r="F406" s="15">
        <v>15</v>
      </c>
      <c r="G406" s="15">
        <v>89665582</v>
      </c>
      <c r="H406" s="15" t="s">
        <v>21</v>
      </c>
      <c r="I406" s="15" t="s">
        <v>269</v>
      </c>
      <c r="J406" s="15" t="s">
        <v>22</v>
      </c>
      <c r="K406" s="15" t="s">
        <v>23</v>
      </c>
      <c r="L406" s="15" t="s">
        <v>1647</v>
      </c>
      <c r="M406" s="169">
        <v>2.4999999999999998E-22</v>
      </c>
      <c r="N406" s="15" t="s">
        <v>5</v>
      </c>
      <c r="O406" s="15" t="s">
        <v>1646</v>
      </c>
      <c r="P406" s="15" t="s">
        <v>12</v>
      </c>
      <c r="Q406" s="15">
        <v>1E-3</v>
      </c>
      <c r="R406" s="15">
        <v>774</v>
      </c>
      <c r="S406" s="15" t="s">
        <v>1648</v>
      </c>
      <c r="T406" s="15">
        <v>5</v>
      </c>
      <c r="U406" s="15" t="s">
        <v>249</v>
      </c>
      <c r="V406" s="15" t="s">
        <v>6243</v>
      </c>
      <c r="W406" s="15" t="s">
        <v>6047</v>
      </c>
      <c r="X406" s="15">
        <v>4</v>
      </c>
      <c r="Y406" s="15" t="s">
        <v>3143</v>
      </c>
      <c r="Z406" s="169">
        <v>8.5000000000000002E-24</v>
      </c>
      <c r="AA406" s="15" t="s">
        <v>2342</v>
      </c>
      <c r="AB406" s="15" t="s">
        <v>6573</v>
      </c>
      <c r="AC406" s="15">
        <v>93238</v>
      </c>
      <c r="AD406" s="15" t="s">
        <v>23</v>
      </c>
      <c r="AE406" s="15">
        <v>0.183089</v>
      </c>
      <c r="AF406" s="15">
        <v>8.1635600000000003E-2</v>
      </c>
      <c r="AG406" s="15">
        <v>2.49126E-2</v>
      </c>
      <c r="AH406" s="15">
        <v>109</v>
      </c>
      <c r="AI406" s="15" t="s">
        <v>2342</v>
      </c>
      <c r="AJ406" s="15">
        <v>0.94130000000000003</v>
      </c>
      <c r="AK406" s="15" t="s">
        <v>6574</v>
      </c>
      <c r="AL406" s="15" t="s">
        <v>2754</v>
      </c>
      <c r="AM406" s="15" t="s">
        <v>2343</v>
      </c>
      <c r="AN406" s="15" t="s">
        <v>23</v>
      </c>
      <c r="AO406" s="15" t="s">
        <v>23</v>
      </c>
    </row>
    <row r="407" spans="1:41">
      <c r="A407" s="15" t="s">
        <v>1138</v>
      </c>
      <c r="B407" s="15" t="s">
        <v>6244</v>
      </c>
      <c r="C407" s="15" t="s">
        <v>843</v>
      </c>
      <c r="D407" s="15" t="s">
        <v>74</v>
      </c>
      <c r="E407" s="15" t="s">
        <v>20</v>
      </c>
      <c r="F407" s="15">
        <v>15</v>
      </c>
      <c r="G407" s="15">
        <v>90084265</v>
      </c>
      <c r="H407" s="15" t="s">
        <v>21</v>
      </c>
      <c r="I407" s="15" t="s">
        <v>20</v>
      </c>
      <c r="J407" s="15" t="s">
        <v>22</v>
      </c>
      <c r="K407" s="15" t="s">
        <v>23</v>
      </c>
      <c r="L407" s="15" t="s">
        <v>1141</v>
      </c>
      <c r="M407" s="169">
        <v>9.4799999999999995E-17</v>
      </c>
      <c r="N407" s="15" t="s">
        <v>5</v>
      </c>
      <c r="O407" s="15" t="s">
        <v>1139</v>
      </c>
      <c r="P407" s="15" t="s">
        <v>1140</v>
      </c>
      <c r="Q407" s="15">
        <v>7.6999999999999996E-4</v>
      </c>
      <c r="R407" s="15">
        <v>600</v>
      </c>
      <c r="S407" s="15" t="s">
        <v>2091</v>
      </c>
      <c r="T407" s="15">
        <v>2</v>
      </c>
      <c r="U407" s="15" t="s">
        <v>15</v>
      </c>
      <c r="V407" s="15" t="s">
        <v>23</v>
      </c>
      <c r="W407" s="15" t="s">
        <v>6244</v>
      </c>
      <c r="X407" s="15">
        <v>1</v>
      </c>
      <c r="Y407" s="15" t="s">
        <v>1141</v>
      </c>
      <c r="Z407" s="169">
        <v>9.4799999999999995E-17</v>
      </c>
      <c r="AA407" s="15" t="s">
        <v>7202</v>
      </c>
      <c r="AB407" s="15" t="s">
        <v>6660</v>
      </c>
      <c r="AC407" s="15">
        <v>207</v>
      </c>
      <c r="AD407" s="15">
        <v>122669</v>
      </c>
      <c r="AE407" s="15">
        <v>4.4103399999999997</v>
      </c>
      <c r="AF407" s="15">
        <v>1.58033</v>
      </c>
      <c r="AG407" s="15">
        <v>0.34772399999999998</v>
      </c>
      <c r="AH407" s="15">
        <v>222</v>
      </c>
      <c r="AI407" s="15" t="s">
        <v>2342</v>
      </c>
      <c r="AJ407" s="15">
        <v>0.4501</v>
      </c>
      <c r="AK407" s="15" t="s">
        <v>6660</v>
      </c>
      <c r="AL407" s="15" t="s">
        <v>23</v>
      </c>
      <c r="AM407" s="15" t="s">
        <v>2343</v>
      </c>
      <c r="AN407" s="15" t="s">
        <v>7203</v>
      </c>
      <c r="AO407" s="15" t="s">
        <v>7238</v>
      </c>
    </row>
    <row r="408" spans="1:41">
      <c r="A408" s="15" t="s">
        <v>885</v>
      </c>
      <c r="B408" s="15" t="s">
        <v>886</v>
      </c>
      <c r="C408" s="15" t="s">
        <v>886</v>
      </c>
      <c r="D408" s="15" t="s">
        <v>74</v>
      </c>
      <c r="E408" s="15" t="s">
        <v>20</v>
      </c>
      <c r="F408" s="15">
        <v>15</v>
      </c>
      <c r="G408" s="15">
        <v>90885045</v>
      </c>
      <c r="H408" s="15" t="s">
        <v>21</v>
      </c>
      <c r="I408" s="15" t="s">
        <v>20</v>
      </c>
      <c r="J408" s="15" t="s">
        <v>22</v>
      </c>
      <c r="K408" s="15" t="s">
        <v>23</v>
      </c>
      <c r="L408" s="15" t="s">
        <v>889</v>
      </c>
      <c r="M408" s="169">
        <v>7.5300000000000002E-13</v>
      </c>
      <c r="N408" s="15" t="s">
        <v>5</v>
      </c>
      <c r="O408" s="15" t="s">
        <v>887</v>
      </c>
      <c r="P408" s="15" t="s">
        <v>888</v>
      </c>
      <c r="Q408" s="15">
        <v>1.9E-3</v>
      </c>
      <c r="R408" s="15">
        <v>1275</v>
      </c>
      <c r="S408" s="15" t="s">
        <v>20</v>
      </c>
      <c r="T408" s="15">
        <v>1</v>
      </c>
      <c r="U408" s="15" t="s">
        <v>5</v>
      </c>
      <c r="V408" s="15" t="s">
        <v>23</v>
      </c>
      <c r="W408" s="15" t="s">
        <v>886</v>
      </c>
      <c r="X408" s="15">
        <v>1</v>
      </c>
      <c r="Y408" s="15" t="s">
        <v>3138</v>
      </c>
      <c r="Z408" s="169">
        <v>2.2000000000000001E-14</v>
      </c>
      <c r="AA408" s="15" t="s">
        <v>2342</v>
      </c>
      <c r="AB408" s="15" t="s">
        <v>6638</v>
      </c>
      <c r="AC408" s="15">
        <v>65295</v>
      </c>
      <c r="AD408" s="15">
        <v>53444</v>
      </c>
      <c r="AE408" s="15">
        <v>1.1181000000000001</v>
      </c>
      <c r="AF408" s="15">
        <v>0.10618900000000001</v>
      </c>
      <c r="AG408" s="15">
        <v>0.29313</v>
      </c>
      <c r="AH408" s="15">
        <v>548</v>
      </c>
      <c r="AI408" s="15" t="s">
        <v>2342</v>
      </c>
      <c r="AJ408" s="15">
        <v>0.87509999999999999</v>
      </c>
      <c r="AK408" s="15" t="s">
        <v>6639</v>
      </c>
      <c r="AL408" s="15" t="s">
        <v>2345</v>
      </c>
      <c r="AM408" s="15" t="s">
        <v>2343</v>
      </c>
      <c r="AN408" s="15" t="s">
        <v>23</v>
      </c>
      <c r="AO408" s="15" t="s">
        <v>23</v>
      </c>
    </row>
    <row r="409" spans="1:41">
      <c r="A409" s="15" t="s">
        <v>507</v>
      </c>
      <c r="B409" s="15" t="s">
        <v>6126</v>
      </c>
      <c r="C409" s="15" t="s">
        <v>378</v>
      </c>
      <c r="D409" s="15" t="s">
        <v>74</v>
      </c>
      <c r="E409" s="15" t="s">
        <v>336</v>
      </c>
      <c r="F409" s="15">
        <v>15</v>
      </c>
      <c r="G409" s="15">
        <v>92901237</v>
      </c>
      <c r="H409" s="15" t="s">
        <v>21</v>
      </c>
      <c r="I409" s="15" t="s">
        <v>336</v>
      </c>
      <c r="J409" s="15" t="s">
        <v>22</v>
      </c>
      <c r="K409" s="15" t="s">
        <v>23</v>
      </c>
      <c r="L409" s="15" t="s">
        <v>510</v>
      </c>
      <c r="M409" s="169">
        <v>2.28E-22</v>
      </c>
      <c r="N409" s="15" t="s">
        <v>5</v>
      </c>
      <c r="O409" s="15" t="s">
        <v>508</v>
      </c>
      <c r="P409" s="15" t="s">
        <v>509</v>
      </c>
      <c r="Q409" s="169">
        <v>5.3000000000000001E-5</v>
      </c>
      <c r="R409" s="15">
        <v>41</v>
      </c>
      <c r="S409" s="15" t="s">
        <v>2755</v>
      </c>
      <c r="T409" s="15">
        <v>6</v>
      </c>
      <c r="U409" s="15" t="s">
        <v>70</v>
      </c>
      <c r="V409" s="15" t="s">
        <v>23</v>
      </c>
      <c r="W409" s="15" t="s">
        <v>6245</v>
      </c>
      <c r="X409" s="15">
        <v>4</v>
      </c>
      <c r="Y409" s="15" t="s">
        <v>3087</v>
      </c>
      <c r="Z409" s="169">
        <v>5.6999999999999996E-22</v>
      </c>
      <c r="AA409" s="15" t="s">
        <v>2342</v>
      </c>
      <c r="AB409" s="15" t="s">
        <v>6599</v>
      </c>
      <c r="AC409" s="15">
        <v>353</v>
      </c>
      <c r="AD409" s="15">
        <v>122673</v>
      </c>
      <c r="AE409" s="15">
        <v>141.50299999999999</v>
      </c>
      <c r="AF409" s="15">
        <v>0.80775799999999998</v>
      </c>
      <c r="AG409" s="169">
        <v>8.7399999999999998E-10</v>
      </c>
      <c r="AH409" s="15">
        <v>18</v>
      </c>
      <c r="AI409" s="15" t="s">
        <v>2342</v>
      </c>
      <c r="AJ409" s="15">
        <v>1</v>
      </c>
      <c r="AK409" s="15" t="s">
        <v>6599</v>
      </c>
      <c r="AL409" s="15" t="s">
        <v>23</v>
      </c>
      <c r="AM409" s="15" t="s">
        <v>2343</v>
      </c>
      <c r="AN409" s="15" t="s">
        <v>23</v>
      </c>
      <c r="AO409" s="15" t="s">
        <v>23</v>
      </c>
    </row>
    <row r="410" spans="1:41">
      <c r="A410" s="15" t="s">
        <v>1151</v>
      </c>
      <c r="B410" s="15" t="s">
        <v>5964</v>
      </c>
      <c r="C410" s="15" t="s">
        <v>41</v>
      </c>
      <c r="D410" s="15" t="s">
        <v>4</v>
      </c>
      <c r="E410" s="15" t="s">
        <v>42</v>
      </c>
      <c r="F410" s="15">
        <v>15</v>
      </c>
      <c r="G410" s="15">
        <v>98649581</v>
      </c>
      <c r="H410" s="15" t="s">
        <v>21</v>
      </c>
      <c r="I410" s="15" t="s">
        <v>42</v>
      </c>
      <c r="J410" s="15" t="s">
        <v>22</v>
      </c>
      <c r="K410" s="15" t="s">
        <v>23</v>
      </c>
      <c r="L410" s="15" t="s">
        <v>1153</v>
      </c>
      <c r="M410" s="169">
        <v>1.6600000000000001E-29</v>
      </c>
      <c r="N410" s="15" t="s">
        <v>16</v>
      </c>
      <c r="O410" s="15" t="s">
        <v>1152</v>
      </c>
      <c r="P410" s="15" t="s">
        <v>12</v>
      </c>
      <c r="Q410" s="15">
        <v>6.7000000000000002E-4</v>
      </c>
      <c r="R410" s="15">
        <v>577</v>
      </c>
      <c r="S410" s="15" t="s">
        <v>2756</v>
      </c>
      <c r="T410" s="15">
        <v>7</v>
      </c>
      <c r="U410" s="15" t="s">
        <v>48</v>
      </c>
      <c r="V410" s="15" t="s">
        <v>6246</v>
      </c>
      <c r="W410" s="15" t="s">
        <v>6247</v>
      </c>
      <c r="X410" s="15">
        <v>18</v>
      </c>
      <c r="Y410" s="15" t="s">
        <v>8145</v>
      </c>
      <c r="Z410" s="169">
        <v>5.5999999999999998E-31</v>
      </c>
      <c r="AA410" s="15" t="s">
        <v>2342</v>
      </c>
      <c r="AB410" s="15" t="s">
        <v>23</v>
      </c>
      <c r="AC410" s="15" t="s">
        <v>23</v>
      </c>
      <c r="AD410" s="15" t="s">
        <v>23</v>
      </c>
      <c r="AE410" s="15" t="s">
        <v>23</v>
      </c>
      <c r="AF410" s="15" t="s">
        <v>23</v>
      </c>
      <c r="AG410" s="15" t="s">
        <v>23</v>
      </c>
      <c r="AH410" s="15" t="s">
        <v>23</v>
      </c>
      <c r="AI410" s="15" t="s">
        <v>23</v>
      </c>
      <c r="AJ410" s="15" t="s">
        <v>23</v>
      </c>
      <c r="AK410" s="15" t="s">
        <v>6544</v>
      </c>
      <c r="AL410" s="15" t="s">
        <v>23</v>
      </c>
      <c r="AM410" s="15" t="s">
        <v>2342</v>
      </c>
      <c r="AN410" s="15" t="s">
        <v>23</v>
      </c>
      <c r="AO410" s="15" t="s">
        <v>23</v>
      </c>
    </row>
    <row r="411" spans="1:41">
      <c r="A411" s="15" t="s">
        <v>161</v>
      </c>
      <c r="B411" s="15" t="s">
        <v>5964</v>
      </c>
      <c r="C411" s="15" t="s">
        <v>41</v>
      </c>
      <c r="D411" s="15" t="s">
        <v>4</v>
      </c>
      <c r="E411" s="15" t="s">
        <v>20</v>
      </c>
      <c r="F411" s="15">
        <v>15</v>
      </c>
      <c r="G411" s="15">
        <v>99974401</v>
      </c>
      <c r="H411" s="15" t="s">
        <v>21</v>
      </c>
      <c r="I411" s="15" t="s">
        <v>20</v>
      </c>
      <c r="J411" s="15" t="s">
        <v>22</v>
      </c>
      <c r="K411" s="15" t="s">
        <v>23</v>
      </c>
      <c r="L411" s="15" t="s">
        <v>163</v>
      </c>
      <c r="M411" s="169">
        <v>1.74E-53</v>
      </c>
      <c r="N411" s="15" t="s">
        <v>16</v>
      </c>
      <c r="O411" s="15" t="s">
        <v>162</v>
      </c>
      <c r="P411" s="15" t="s">
        <v>12</v>
      </c>
      <c r="Q411" s="15">
        <v>2.8999999999999998E-3</v>
      </c>
      <c r="R411" s="15">
        <v>2488</v>
      </c>
      <c r="S411" s="15" t="s">
        <v>524</v>
      </c>
      <c r="T411" s="15">
        <v>8</v>
      </c>
      <c r="U411" s="15" t="s">
        <v>256</v>
      </c>
      <c r="V411" s="15" t="s">
        <v>6248</v>
      </c>
      <c r="W411" s="15" t="s">
        <v>6121</v>
      </c>
      <c r="X411" s="15">
        <v>15</v>
      </c>
      <c r="Y411" s="15" t="s">
        <v>8050</v>
      </c>
      <c r="Z411" s="169">
        <v>2.1000000000000001E-47</v>
      </c>
      <c r="AA411" s="15" t="s">
        <v>2342</v>
      </c>
      <c r="AB411" s="15" t="s">
        <v>23</v>
      </c>
      <c r="AC411" s="15" t="s">
        <v>23</v>
      </c>
      <c r="AD411" s="15" t="s">
        <v>23</v>
      </c>
      <c r="AE411" s="15" t="s">
        <v>23</v>
      </c>
      <c r="AF411" s="15" t="s">
        <v>23</v>
      </c>
      <c r="AG411" s="15" t="s">
        <v>23</v>
      </c>
      <c r="AH411" s="15" t="s">
        <v>23</v>
      </c>
      <c r="AI411" s="15" t="s">
        <v>23</v>
      </c>
      <c r="AJ411" s="15" t="s">
        <v>23</v>
      </c>
      <c r="AK411" s="15" t="s">
        <v>6544</v>
      </c>
      <c r="AL411" s="15" t="s">
        <v>2350</v>
      </c>
      <c r="AM411" s="15" t="s">
        <v>2343</v>
      </c>
      <c r="AN411" s="15" t="s">
        <v>23</v>
      </c>
      <c r="AO411" s="15" t="s">
        <v>23</v>
      </c>
    </row>
    <row r="412" spans="1:41">
      <c r="A412" s="15" t="s">
        <v>1498</v>
      </c>
      <c r="B412" s="15" t="s">
        <v>6000</v>
      </c>
      <c r="C412" s="15" t="s">
        <v>7137</v>
      </c>
      <c r="D412" s="15" t="s">
        <v>4</v>
      </c>
      <c r="E412" s="15" t="s">
        <v>1499</v>
      </c>
      <c r="F412" s="15">
        <v>16</v>
      </c>
      <c r="G412" s="15">
        <v>119169</v>
      </c>
      <c r="H412" s="15" t="s">
        <v>7</v>
      </c>
      <c r="I412" s="15" t="s">
        <v>8</v>
      </c>
      <c r="J412" s="15" t="s">
        <v>9</v>
      </c>
      <c r="K412" s="15" t="s">
        <v>1500</v>
      </c>
      <c r="L412" s="15" t="s">
        <v>1502</v>
      </c>
      <c r="M412" s="169">
        <v>5.7599999999999999E-31</v>
      </c>
      <c r="N412" s="15" t="s">
        <v>16</v>
      </c>
      <c r="O412" s="15" t="s">
        <v>1501</v>
      </c>
      <c r="P412" s="15" t="s">
        <v>12</v>
      </c>
      <c r="Q412" s="169">
        <v>2.0000000000000001E-4</v>
      </c>
      <c r="R412" s="15">
        <v>169</v>
      </c>
      <c r="S412" s="15" t="s">
        <v>1499</v>
      </c>
      <c r="T412" s="15">
        <v>1</v>
      </c>
      <c r="U412" s="15" t="s">
        <v>16</v>
      </c>
      <c r="V412" s="15" t="s">
        <v>6002</v>
      </c>
      <c r="W412" s="15" t="s">
        <v>23</v>
      </c>
      <c r="X412" s="15">
        <v>2</v>
      </c>
      <c r="Y412" s="15" t="s">
        <v>3222</v>
      </c>
      <c r="Z412" s="169">
        <v>1.2000000000000001E-35</v>
      </c>
      <c r="AA412" s="15" t="s">
        <v>2342</v>
      </c>
      <c r="AB412" s="15" t="s">
        <v>6527</v>
      </c>
      <c r="AC412" s="15">
        <v>114860</v>
      </c>
      <c r="AD412" s="15" t="s">
        <v>23</v>
      </c>
      <c r="AE412" s="15">
        <v>-0.320994</v>
      </c>
      <c r="AF412" s="15">
        <v>0.16630900000000001</v>
      </c>
      <c r="AG412" s="15">
        <v>5.3593500000000002E-2</v>
      </c>
      <c r="AH412" s="15">
        <v>29</v>
      </c>
      <c r="AI412" s="15" t="s">
        <v>2342</v>
      </c>
      <c r="AJ412" s="15">
        <v>0.99719999999999998</v>
      </c>
      <c r="AK412" s="15" t="s">
        <v>6528</v>
      </c>
      <c r="AL412" s="15" t="s">
        <v>2345</v>
      </c>
      <c r="AM412" s="15" t="s">
        <v>2343</v>
      </c>
      <c r="AN412" s="15" t="s">
        <v>23</v>
      </c>
      <c r="AO412" s="15" t="s">
        <v>23</v>
      </c>
    </row>
    <row r="413" spans="1:41">
      <c r="A413" s="15" t="s">
        <v>1066</v>
      </c>
      <c r="B413" s="15" t="s">
        <v>6000</v>
      </c>
      <c r="C413" s="15" t="s">
        <v>7137</v>
      </c>
      <c r="D413" s="15" t="s">
        <v>4</v>
      </c>
      <c r="E413" s="15" t="s">
        <v>1067</v>
      </c>
      <c r="F413" s="15">
        <v>16</v>
      </c>
      <c r="G413" s="15">
        <v>173540</v>
      </c>
      <c r="H413" s="15" t="s">
        <v>7</v>
      </c>
      <c r="I413" s="15" t="s">
        <v>108</v>
      </c>
      <c r="J413" s="15" t="s">
        <v>9</v>
      </c>
      <c r="K413" s="15" t="s">
        <v>1068</v>
      </c>
      <c r="L413" s="15" t="s">
        <v>1070</v>
      </c>
      <c r="M413" s="169">
        <v>6.7299999999999995E-41</v>
      </c>
      <c r="N413" s="15" t="s">
        <v>16</v>
      </c>
      <c r="O413" s="15" t="s">
        <v>1069</v>
      </c>
      <c r="P413" s="15" t="s">
        <v>12</v>
      </c>
      <c r="Q413" s="15">
        <v>1.6000000000000001E-4</v>
      </c>
      <c r="R413" s="15">
        <v>134</v>
      </c>
      <c r="S413" s="15" t="s">
        <v>2757</v>
      </c>
      <c r="T413" s="15">
        <v>7</v>
      </c>
      <c r="U413" s="15" t="s">
        <v>48</v>
      </c>
      <c r="V413" s="15" t="s">
        <v>6249</v>
      </c>
      <c r="W413" s="15" t="s">
        <v>6009</v>
      </c>
      <c r="X413" s="15">
        <v>4</v>
      </c>
      <c r="Y413" s="15" t="s">
        <v>8139</v>
      </c>
      <c r="Z413" s="169">
        <v>2.4000000000000001E-35</v>
      </c>
      <c r="AA413" s="15" t="s">
        <v>2342</v>
      </c>
      <c r="AB413" s="15" t="s">
        <v>6527</v>
      </c>
      <c r="AC413" s="15">
        <v>114860</v>
      </c>
      <c r="AD413" s="15" t="s">
        <v>23</v>
      </c>
      <c r="AE413" s="15">
        <v>-0.70294400000000001</v>
      </c>
      <c r="AF413" s="15">
        <v>0.338335</v>
      </c>
      <c r="AG413" s="15">
        <v>3.7741299999999998E-2</v>
      </c>
      <c r="AH413" s="15">
        <v>7</v>
      </c>
      <c r="AI413" s="15" t="s">
        <v>2342</v>
      </c>
      <c r="AJ413" s="15">
        <v>0.84519999999999995</v>
      </c>
      <c r="AK413" s="15" t="s">
        <v>6528</v>
      </c>
      <c r="AL413" s="15" t="s">
        <v>2345</v>
      </c>
      <c r="AM413" s="15" t="s">
        <v>2343</v>
      </c>
      <c r="AN413" s="15" t="s">
        <v>23</v>
      </c>
      <c r="AO413" s="15" t="s">
        <v>23</v>
      </c>
    </row>
    <row r="414" spans="1:41">
      <c r="A414" s="15" t="s">
        <v>850</v>
      </c>
      <c r="B414" s="15" t="s">
        <v>6027</v>
      </c>
      <c r="C414" s="15" t="s">
        <v>107</v>
      </c>
      <c r="D414" s="15" t="s">
        <v>4</v>
      </c>
      <c r="E414" s="15" t="s">
        <v>39</v>
      </c>
      <c r="F414" s="15">
        <v>16</v>
      </c>
      <c r="G414" s="15">
        <v>254413</v>
      </c>
      <c r="H414" s="15" t="s">
        <v>21</v>
      </c>
      <c r="I414" s="15" t="s">
        <v>39</v>
      </c>
      <c r="J414" s="15" t="s">
        <v>22</v>
      </c>
      <c r="K414" s="15" t="s">
        <v>23</v>
      </c>
      <c r="L414" s="15" t="s">
        <v>852</v>
      </c>
      <c r="M414" s="169">
        <v>1.9899999999999998E-12</v>
      </c>
      <c r="N414" s="15" t="s">
        <v>16</v>
      </c>
      <c r="O414" s="15" t="s">
        <v>851</v>
      </c>
      <c r="P414" s="15" t="s">
        <v>12</v>
      </c>
      <c r="Q414" s="15">
        <v>3.2000000000000002E-3</v>
      </c>
      <c r="R414" s="15">
        <v>2441</v>
      </c>
      <c r="S414" s="15" t="s">
        <v>39</v>
      </c>
      <c r="T414" s="15">
        <v>1</v>
      </c>
      <c r="U414" s="15" t="s">
        <v>16</v>
      </c>
      <c r="V414" s="15" t="s">
        <v>6027</v>
      </c>
      <c r="W414" s="15" t="s">
        <v>23</v>
      </c>
      <c r="X414" s="15">
        <v>1</v>
      </c>
      <c r="Y414" s="15" t="s">
        <v>8120</v>
      </c>
      <c r="Z414" s="169">
        <v>3.3000000000000001E-12</v>
      </c>
      <c r="AA414" s="15" t="s">
        <v>2342</v>
      </c>
      <c r="AB414" s="15" t="s">
        <v>6635</v>
      </c>
      <c r="AC414" s="15">
        <v>87333</v>
      </c>
      <c r="AD414" s="15" t="s">
        <v>23</v>
      </c>
      <c r="AE414" s="15">
        <v>-4.6001300000000002E-2</v>
      </c>
      <c r="AF414" s="15">
        <v>2.7165700000000001E-2</v>
      </c>
      <c r="AG414" s="15">
        <v>9.0387099999999998E-2</v>
      </c>
      <c r="AH414" s="15">
        <v>1132</v>
      </c>
      <c r="AI414" s="15" t="s">
        <v>2342</v>
      </c>
      <c r="AJ414" s="15">
        <v>0.88339999999999996</v>
      </c>
      <c r="AK414" s="15" t="s">
        <v>6636</v>
      </c>
      <c r="AL414" s="15" t="s">
        <v>23</v>
      </c>
      <c r="AM414" s="15" t="s">
        <v>2343</v>
      </c>
      <c r="AN414" s="15" t="s">
        <v>7205</v>
      </c>
      <c r="AO414" s="15" t="s">
        <v>7228</v>
      </c>
    </row>
    <row r="415" spans="1:41">
      <c r="A415" s="15" t="s">
        <v>515</v>
      </c>
      <c r="B415" s="15" t="s">
        <v>6000</v>
      </c>
      <c r="C415" s="15" t="s">
        <v>7137</v>
      </c>
      <c r="D415" s="15" t="s">
        <v>4</v>
      </c>
      <c r="E415" s="15" t="s">
        <v>269</v>
      </c>
      <c r="F415" s="15">
        <v>16</v>
      </c>
      <c r="G415" s="15">
        <v>788045</v>
      </c>
      <c r="H415" s="15" t="s">
        <v>21</v>
      </c>
      <c r="I415" s="15" t="s">
        <v>269</v>
      </c>
      <c r="J415" s="15" t="s">
        <v>22</v>
      </c>
      <c r="K415" s="15" t="s">
        <v>23</v>
      </c>
      <c r="L415" s="15" t="s">
        <v>517</v>
      </c>
      <c r="M415" s="169">
        <v>2.7900000000000002E-18</v>
      </c>
      <c r="N415" s="15" t="s">
        <v>5</v>
      </c>
      <c r="O415" s="15" t="s">
        <v>516</v>
      </c>
      <c r="P415" s="15" t="s">
        <v>12</v>
      </c>
      <c r="Q415" s="15">
        <v>1.1000000000000001E-3</v>
      </c>
      <c r="R415" s="15">
        <v>959</v>
      </c>
      <c r="S415" s="15" t="s">
        <v>491</v>
      </c>
      <c r="T415" s="15">
        <v>3</v>
      </c>
      <c r="U415" s="15" t="s">
        <v>129</v>
      </c>
      <c r="V415" s="15" t="s">
        <v>23</v>
      </c>
      <c r="W415" s="15" t="s">
        <v>6250</v>
      </c>
      <c r="X415" s="15">
        <v>4</v>
      </c>
      <c r="Y415" s="15" t="s">
        <v>3088</v>
      </c>
      <c r="Z415" s="169">
        <v>1.3000000000000001E-19</v>
      </c>
      <c r="AA415" s="15" t="s">
        <v>2342</v>
      </c>
      <c r="AB415" s="15" t="s">
        <v>6527</v>
      </c>
      <c r="AC415" s="15">
        <v>114860</v>
      </c>
      <c r="AD415" s="15" t="s">
        <v>23</v>
      </c>
      <c r="AE415" s="15">
        <v>0.167072</v>
      </c>
      <c r="AF415" s="15">
        <v>5.0284000000000002E-2</v>
      </c>
      <c r="AG415" s="15">
        <v>8.9192500000000001E-4</v>
      </c>
      <c r="AH415" s="15">
        <v>318</v>
      </c>
      <c r="AI415" s="15" t="s">
        <v>2342</v>
      </c>
      <c r="AJ415" s="15">
        <v>0.99839999999999995</v>
      </c>
      <c r="AK415" s="15" t="s">
        <v>6528</v>
      </c>
      <c r="AL415" s="15" t="s">
        <v>23</v>
      </c>
      <c r="AM415" s="15" t="s">
        <v>2343</v>
      </c>
      <c r="AN415" s="15" t="s">
        <v>23</v>
      </c>
      <c r="AO415" s="15" t="s">
        <v>23</v>
      </c>
    </row>
    <row r="416" spans="1:41">
      <c r="A416" s="15" t="s">
        <v>2025</v>
      </c>
      <c r="B416" s="15" t="s">
        <v>5984</v>
      </c>
      <c r="C416" s="15" t="s">
        <v>95</v>
      </c>
      <c r="D416" s="15" t="s">
        <v>4</v>
      </c>
      <c r="E416" s="15" t="s">
        <v>28</v>
      </c>
      <c r="F416" s="15">
        <v>16</v>
      </c>
      <c r="G416" s="15">
        <v>1078868</v>
      </c>
      <c r="H416" s="15" t="s">
        <v>21</v>
      </c>
      <c r="I416" s="15" t="s">
        <v>28</v>
      </c>
      <c r="J416" s="15" t="s">
        <v>22</v>
      </c>
      <c r="K416" s="15" t="s">
        <v>23</v>
      </c>
      <c r="L416" s="15" t="s">
        <v>2027</v>
      </c>
      <c r="M416" s="169">
        <v>1.4400000000000001E-25</v>
      </c>
      <c r="N416" s="15" t="s">
        <v>5</v>
      </c>
      <c r="O416" s="15" t="s">
        <v>2026</v>
      </c>
      <c r="P416" s="15" t="s">
        <v>12</v>
      </c>
      <c r="Q416" s="15">
        <v>3.0000000000000001E-3</v>
      </c>
      <c r="R416" s="15">
        <v>2499</v>
      </c>
      <c r="S416" s="15" t="s">
        <v>2758</v>
      </c>
      <c r="T416" s="15">
        <v>2</v>
      </c>
      <c r="U416" s="15" t="s">
        <v>15</v>
      </c>
      <c r="V416" s="15" t="s">
        <v>23</v>
      </c>
      <c r="W416" s="15" t="s">
        <v>5984</v>
      </c>
      <c r="X416" s="15">
        <v>1</v>
      </c>
      <c r="Y416" s="15" t="s">
        <v>3295</v>
      </c>
      <c r="Z416" s="169">
        <v>8.4000000000000007E-30</v>
      </c>
      <c r="AA416" s="15" t="s">
        <v>2342</v>
      </c>
      <c r="AB416" s="15" t="s">
        <v>23</v>
      </c>
      <c r="AC416" s="15" t="s">
        <v>23</v>
      </c>
      <c r="AD416" s="15" t="s">
        <v>23</v>
      </c>
      <c r="AE416" s="15" t="s">
        <v>23</v>
      </c>
      <c r="AF416" s="15" t="s">
        <v>23</v>
      </c>
      <c r="AG416" s="15" t="s">
        <v>23</v>
      </c>
      <c r="AH416" s="15" t="s">
        <v>23</v>
      </c>
      <c r="AI416" s="15" t="s">
        <v>23</v>
      </c>
      <c r="AJ416" s="15" t="s">
        <v>23</v>
      </c>
      <c r="AK416" s="15" t="s">
        <v>6552</v>
      </c>
      <c r="AL416" s="15" t="s">
        <v>2759</v>
      </c>
      <c r="AM416" s="15" t="s">
        <v>2343</v>
      </c>
      <c r="AN416" s="15" t="s">
        <v>23</v>
      </c>
      <c r="AO416" s="15" t="s">
        <v>23</v>
      </c>
    </row>
    <row r="417" spans="1:41">
      <c r="A417" s="15" t="s">
        <v>1146</v>
      </c>
      <c r="B417" s="15" t="s">
        <v>6251</v>
      </c>
      <c r="C417" s="15" t="s">
        <v>1147</v>
      </c>
      <c r="D417" s="15" t="s">
        <v>74</v>
      </c>
      <c r="E417" s="15" t="s">
        <v>269</v>
      </c>
      <c r="F417" s="15">
        <v>16</v>
      </c>
      <c r="G417" s="15">
        <v>1510943</v>
      </c>
      <c r="H417" s="15" t="s">
        <v>21</v>
      </c>
      <c r="I417" s="15" t="s">
        <v>269</v>
      </c>
      <c r="J417" s="15" t="s">
        <v>22</v>
      </c>
      <c r="K417" s="15" t="s">
        <v>23</v>
      </c>
      <c r="L417" s="15" t="s">
        <v>1150</v>
      </c>
      <c r="M417" s="169">
        <v>1.16E-18</v>
      </c>
      <c r="N417" s="15" t="s">
        <v>5</v>
      </c>
      <c r="O417" s="15" t="s">
        <v>1148</v>
      </c>
      <c r="P417" s="15" t="s">
        <v>1149</v>
      </c>
      <c r="Q417" s="15">
        <v>1.1999999999999999E-3</v>
      </c>
      <c r="R417" s="15">
        <v>900</v>
      </c>
      <c r="S417" s="15" t="s">
        <v>491</v>
      </c>
      <c r="T417" s="15">
        <v>3</v>
      </c>
      <c r="U417" s="15" t="s">
        <v>129</v>
      </c>
      <c r="V417" s="15" t="s">
        <v>23</v>
      </c>
      <c r="W417" s="15" t="s">
        <v>6252</v>
      </c>
      <c r="X417" s="15">
        <v>3</v>
      </c>
      <c r="Y417" s="15" t="s">
        <v>1150</v>
      </c>
      <c r="Z417" s="169">
        <v>1.16E-18</v>
      </c>
      <c r="AA417" s="15" t="s">
        <v>7202</v>
      </c>
      <c r="AB417" s="15" t="s">
        <v>6661</v>
      </c>
      <c r="AC417" s="15">
        <v>3347</v>
      </c>
      <c r="AD417" s="15">
        <v>110159</v>
      </c>
      <c r="AE417" s="15">
        <v>2.9606699999999999</v>
      </c>
      <c r="AF417" s="15">
        <v>0.27617000000000003</v>
      </c>
      <c r="AG417" s="169">
        <v>8.4900000000000004E-5</v>
      </c>
      <c r="AH417" s="15">
        <v>238</v>
      </c>
      <c r="AI417" s="15" t="s">
        <v>2342</v>
      </c>
      <c r="AJ417" s="15">
        <v>1</v>
      </c>
      <c r="AK417" s="15" t="s">
        <v>6661</v>
      </c>
      <c r="AL417" s="15" t="s">
        <v>2354</v>
      </c>
      <c r="AM417" s="15" t="s">
        <v>2343</v>
      </c>
      <c r="AN417" s="15" t="s">
        <v>7203</v>
      </c>
      <c r="AO417" s="15" t="s">
        <v>7239</v>
      </c>
    </row>
    <row r="418" spans="1:41">
      <c r="A418" s="15" t="s">
        <v>1396</v>
      </c>
      <c r="B418" s="15" t="s">
        <v>6023</v>
      </c>
      <c r="C418" s="15" t="s">
        <v>514</v>
      </c>
      <c r="D418" s="15" t="s">
        <v>4</v>
      </c>
      <c r="E418" s="15" t="s">
        <v>1397</v>
      </c>
      <c r="F418" s="15">
        <v>16</v>
      </c>
      <c r="G418" s="15">
        <v>1778029</v>
      </c>
      <c r="H418" s="15" t="s">
        <v>108</v>
      </c>
      <c r="I418" s="15" t="s">
        <v>75</v>
      </c>
      <c r="J418" s="15" t="s">
        <v>9</v>
      </c>
      <c r="K418" s="15" t="s">
        <v>1398</v>
      </c>
      <c r="L418" s="15" t="s">
        <v>1400</v>
      </c>
      <c r="M418" s="169">
        <v>7.6599999999999998E-33</v>
      </c>
      <c r="N418" s="15" t="s">
        <v>16</v>
      </c>
      <c r="O418" s="15" t="s">
        <v>1399</v>
      </c>
      <c r="P418" s="15" t="s">
        <v>12</v>
      </c>
      <c r="Q418" s="15">
        <v>6.6E-3</v>
      </c>
      <c r="R418" s="15">
        <v>5644</v>
      </c>
      <c r="S418" s="15" t="s">
        <v>2327</v>
      </c>
      <c r="T418" s="15">
        <v>2</v>
      </c>
      <c r="U418" s="15" t="s">
        <v>87</v>
      </c>
      <c r="V418" s="15" t="s">
        <v>6253</v>
      </c>
      <c r="W418" s="15" t="s">
        <v>6080</v>
      </c>
      <c r="X418" s="15">
        <v>16</v>
      </c>
      <c r="Y418" s="15" t="s">
        <v>8235</v>
      </c>
      <c r="Z418" s="169">
        <v>1.9E-32</v>
      </c>
      <c r="AA418" s="15" t="s">
        <v>2342</v>
      </c>
      <c r="AB418" s="15" t="s">
        <v>23</v>
      </c>
      <c r="AC418" s="15" t="s">
        <v>23</v>
      </c>
      <c r="AD418" s="15" t="s">
        <v>23</v>
      </c>
      <c r="AE418" s="15" t="s">
        <v>23</v>
      </c>
      <c r="AF418" s="15" t="s">
        <v>23</v>
      </c>
      <c r="AG418" s="15" t="s">
        <v>23</v>
      </c>
      <c r="AH418" s="15" t="s">
        <v>23</v>
      </c>
      <c r="AI418" s="15" t="s">
        <v>23</v>
      </c>
      <c r="AJ418" s="15" t="s">
        <v>23</v>
      </c>
      <c r="AK418" s="15" t="s">
        <v>6626</v>
      </c>
      <c r="AL418" s="15" t="s">
        <v>23</v>
      </c>
      <c r="AM418" s="15" t="s">
        <v>2343</v>
      </c>
      <c r="AN418" s="15" t="s">
        <v>23</v>
      </c>
      <c r="AO418" s="15" t="s">
        <v>23</v>
      </c>
    </row>
    <row r="419" spans="1:41">
      <c r="A419" s="15" t="s">
        <v>1161</v>
      </c>
      <c r="B419" s="15" t="s">
        <v>5984</v>
      </c>
      <c r="C419" s="15" t="s">
        <v>95</v>
      </c>
      <c r="D419" s="15" t="s">
        <v>4</v>
      </c>
      <c r="E419" s="15" t="s">
        <v>34</v>
      </c>
      <c r="F419" s="15">
        <v>16</v>
      </c>
      <c r="G419" s="15">
        <v>1790599</v>
      </c>
      <c r="H419" s="15" t="s">
        <v>21</v>
      </c>
      <c r="I419" s="15" t="s">
        <v>34</v>
      </c>
      <c r="J419" s="15" t="s">
        <v>22</v>
      </c>
      <c r="K419" s="15" t="s">
        <v>23</v>
      </c>
      <c r="L419" s="15" t="s">
        <v>1163</v>
      </c>
      <c r="M419" s="169">
        <v>2.2300000000000002E-140</v>
      </c>
      <c r="N419" s="15" t="s">
        <v>16</v>
      </c>
      <c r="O419" s="15" t="s">
        <v>1162</v>
      </c>
      <c r="P419" s="15" t="s">
        <v>12</v>
      </c>
      <c r="Q419" s="15">
        <v>2.3E-3</v>
      </c>
      <c r="R419" s="15">
        <v>1916</v>
      </c>
      <c r="S419" s="15" t="s">
        <v>2760</v>
      </c>
      <c r="T419" s="15">
        <v>15</v>
      </c>
      <c r="U419" s="15" t="s">
        <v>219</v>
      </c>
      <c r="V419" s="15" t="s">
        <v>6254</v>
      </c>
      <c r="W419" s="15" t="s">
        <v>6255</v>
      </c>
      <c r="X419" s="15">
        <v>19</v>
      </c>
      <c r="Y419" s="15" t="s">
        <v>3174</v>
      </c>
      <c r="Z419" s="169">
        <v>4.9E-136</v>
      </c>
      <c r="AA419" s="15" t="s">
        <v>2342</v>
      </c>
      <c r="AB419" s="15" t="s">
        <v>23</v>
      </c>
      <c r="AC419" s="15" t="s">
        <v>23</v>
      </c>
      <c r="AD419" s="15" t="s">
        <v>23</v>
      </c>
      <c r="AE419" s="15" t="s">
        <v>23</v>
      </c>
      <c r="AF419" s="15" t="s">
        <v>23</v>
      </c>
      <c r="AG419" s="15" t="s">
        <v>23</v>
      </c>
      <c r="AH419" s="15" t="s">
        <v>23</v>
      </c>
      <c r="AI419" s="15" t="s">
        <v>23</v>
      </c>
      <c r="AJ419" s="15" t="s">
        <v>23</v>
      </c>
      <c r="AK419" s="15" t="s">
        <v>6552</v>
      </c>
      <c r="AL419" s="15" t="s">
        <v>2761</v>
      </c>
      <c r="AM419" s="15" t="s">
        <v>2343</v>
      </c>
      <c r="AN419" s="15" t="s">
        <v>23</v>
      </c>
      <c r="AO419" s="15" t="s">
        <v>23</v>
      </c>
    </row>
    <row r="420" spans="1:41">
      <c r="A420" s="15" t="s">
        <v>1760</v>
      </c>
      <c r="B420" s="15" t="s">
        <v>5940</v>
      </c>
      <c r="C420" s="15" t="s">
        <v>61</v>
      </c>
      <c r="D420" s="15" t="s">
        <v>4</v>
      </c>
      <c r="E420" s="15" t="s">
        <v>28</v>
      </c>
      <c r="F420" s="15">
        <v>16</v>
      </c>
      <c r="G420" s="15">
        <v>1944836</v>
      </c>
      <c r="H420" s="15" t="s">
        <v>21</v>
      </c>
      <c r="I420" s="15" t="s">
        <v>28</v>
      </c>
      <c r="J420" s="15" t="s">
        <v>22</v>
      </c>
      <c r="K420" s="15" t="s">
        <v>23</v>
      </c>
      <c r="L420" s="15" t="s">
        <v>1762</v>
      </c>
      <c r="M420" s="169">
        <v>6.5300000000000004E-13</v>
      </c>
      <c r="N420" s="15" t="s">
        <v>16</v>
      </c>
      <c r="O420" s="15" t="s">
        <v>1761</v>
      </c>
      <c r="P420" s="15" t="s">
        <v>12</v>
      </c>
      <c r="Q420" s="15">
        <v>1.7999999999999999E-2</v>
      </c>
      <c r="R420" s="15">
        <v>15091</v>
      </c>
      <c r="S420" s="15" t="s">
        <v>28</v>
      </c>
      <c r="T420" s="15">
        <v>1</v>
      </c>
      <c r="U420" s="15" t="s">
        <v>16</v>
      </c>
      <c r="V420" s="15" t="s">
        <v>5940</v>
      </c>
      <c r="W420" s="15" t="s">
        <v>6256</v>
      </c>
      <c r="X420" s="15">
        <v>2</v>
      </c>
      <c r="Y420" s="15" t="s">
        <v>8199</v>
      </c>
      <c r="Z420" s="169">
        <v>3.2000000000000001E-12</v>
      </c>
      <c r="AA420" s="15" t="s">
        <v>2342</v>
      </c>
      <c r="AB420" s="15" t="s">
        <v>6533</v>
      </c>
      <c r="AC420" s="15">
        <v>115985</v>
      </c>
      <c r="AD420" s="15" t="s">
        <v>23</v>
      </c>
      <c r="AE420" s="15">
        <v>-2.73809E-2</v>
      </c>
      <c r="AF420" s="15">
        <v>1.30837E-2</v>
      </c>
      <c r="AG420" s="15">
        <v>3.63722E-2</v>
      </c>
      <c r="AH420" s="15">
        <v>3641</v>
      </c>
      <c r="AI420" s="15" t="s">
        <v>2342</v>
      </c>
      <c r="AJ420" s="15">
        <v>0.75290000000000001</v>
      </c>
      <c r="AK420" s="15" t="s">
        <v>6534</v>
      </c>
      <c r="AL420" s="15" t="s">
        <v>2762</v>
      </c>
      <c r="AM420" s="15" t="s">
        <v>2343</v>
      </c>
      <c r="AN420" s="15" t="s">
        <v>23</v>
      </c>
      <c r="AO420" s="15" t="s">
        <v>23</v>
      </c>
    </row>
    <row r="421" spans="1:41">
      <c r="A421" s="15" t="s">
        <v>1959</v>
      </c>
      <c r="B421" s="15" t="s">
        <v>6130</v>
      </c>
      <c r="C421" s="15" t="s">
        <v>577</v>
      </c>
      <c r="D421" s="15" t="s">
        <v>4</v>
      </c>
      <c r="E421" s="15" t="s">
        <v>28</v>
      </c>
      <c r="F421" s="15">
        <v>16</v>
      </c>
      <c r="G421" s="15">
        <v>2027005</v>
      </c>
      <c r="H421" s="15" t="s">
        <v>21</v>
      </c>
      <c r="I421" s="15" t="s">
        <v>28</v>
      </c>
      <c r="J421" s="15" t="s">
        <v>22</v>
      </c>
      <c r="K421" s="15" t="s">
        <v>23</v>
      </c>
      <c r="L421" s="15" t="s">
        <v>1961</v>
      </c>
      <c r="M421" s="169">
        <v>2.03E-19</v>
      </c>
      <c r="N421" s="15" t="s">
        <v>16</v>
      </c>
      <c r="O421" s="15" t="s">
        <v>1960</v>
      </c>
      <c r="P421" s="15" t="s">
        <v>12</v>
      </c>
      <c r="Q421" s="15">
        <v>7.7999999999999996E-3</v>
      </c>
      <c r="R421" s="15">
        <v>6352</v>
      </c>
      <c r="S421" s="15" t="s">
        <v>2328</v>
      </c>
      <c r="T421" s="15">
        <v>2</v>
      </c>
      <c r="U421" s="15" t="s">
        <v>87</v>
      </c>
      <c r="V421" s="15" t="s">
        <v>6257</v>
      </c>
      <c r="W421" s="15" t="s">
        <v>23</v>
      </c>
      <c r="X421" s="15">
        <v>7</v>
      </c>
      <c r="Y421" s="15" t="s">
        <v>3289</v>
      </c>
      <c r="Z421" s="169">
        <v>1.6E-13</v>
      </c>
      <c r="AA421" s="15" t="s">
        <v>2342</v>
      </c>
      <c r="AB421" s="15" t="s">
        <v>6603</v>
      </c>
      <c r="AC421" s="15">
        <v>121966</v>
      </c>
      <c r="AD421" s="15" t="s">
        <v>23</v>
      </c>
      <c r="AE421" s="15">
        <v>-7.7328099999999997E-2</v>
      </c>
      <c r="AF421" s="15">
        <v>2.1166399999999998E-2</v>
      </c>
      <c r="AG421" s="15">
        <v>2.5885200000000001E-4</v>
      </c>
      <c r="AH421" s="15">
        <v>1517</v>
      </c>
      <c r="AI421" s="15" t="s">
        <v>2342</v>
      </c>
      <c r="AJ421" s="15">
        <v>0.99770000000000003</v>
      </c>
      <c r="AK421" s="15" t="s">
        <v>6604</v>
      </c>
      <c r="AL421" s="15" t="s">
        <v>23</v>
      </c>
      <c r="AM421" s="15" t="s">
        <v>2343</v>
      </c>
      <c r="AN421" s="15" t="s">
        <v>7203</v>
      </c>
      <c r="AO421" s="15" t="s">
        <v>7260</v>
      </c>
    </row>
    <row r="422" spans="1:41">
      <c r="A422" s="15" t="s">
        <v>1616</v>
      </c>
      <c r="B422" s="15" t="s">
        <v>6087</v>
      </c>
      <c r="C422" s="15" t="s">
        <v>1617</v>
      </c>
      <c r="D422" s="15" t="s">
        <v>74</v>
      </c>
      <c r="E422" s="15" t="s">
        <v>42</v>
      </c>
      <c r="F422" s="15">
        <v>16</v>
      </c>
      <c r="G422" s="15">
        <v>2089726</v>
      </c>
      <c r="H422" s="15" t="s">
        <v>21</v>
      </c>
      <c r="I422" s="15" t="s">
        <v>42</v>
      </c>
      <c r="J422" s="15" t="s">
        <v>22</v>
      </c>
      <c r="K422" s="15" t="s">
        <v>23</v>
      </c>
      <c r="L422" s="15" t="s">
        <v>1620</v>
      </c>
      <c r="M422" s="169">
        <v>2.84E-129</v>
      </c>
      <c r="N422" s="15" t="s">
        <v>5</v>
      </c>
      <c r="O422" s="15" t="s">
        <v>1618</v>
      </c>
      <c r="P422" s="15" t="s">
        <v>1619</v>
      </c>
      <c r="Q422" s="15">
        <v>2E-3</v>
      </c>
      <c r="R422" s="15">
        <v>1564</v>
      </c>
      <c r="S422" s="15" t="s">
        <v>1621</v>
      </c>
      <c r="T422" s="15">
        <v>11</v>
      </c>
      <c r="U422" s="15" t="s">
        <v>596</v>
      </c>
      <c r="V422" s="15" t="s">
        <v>5939</v>
      </c>
      <c r="W422" s="15" t="s">
        <v>6258</v>
      </c>
      <c r="X422" s="15">
        <v>24</v>
      </c>
      <c r="Y422" s="15" t="s">
        <v>1620</v>
      </c>
      <c r="Z422" s="169">
        <v>2.84E-129</v>
      </c>
      <c r="AA422" s="15" t="s">
        <v>7202</v>
      </c>
      <c r="AB422" s="15" t="s">
        <v>23</v>
      </c>
      <c r="AC422" s="15" t="s">
        <v>23</v>
      </c>
      <c r="AD422" s="15" t="s">
        <v>23</v>
      </c>
      <c r="AE422" s="15" t="s">
        <v>23</v>
      </c>
      <c r="AF422" s="15" t="s">
        <v>23</v>
      </c>
      <c r="AG422" s="15" t="s">
        <v>23</v>
      </c>
      <c r="AH422" s="15" t="s">
        <v>23</v>
      </c>
      <c r="AI422" s="15" t="s">
        <v>23</v>
      </c>
      <c r="AJ422" s="15" t="s">
        <v>23</v>
      </c>
      <c r="AK422" s="15" t="s">
        <v>6689</v>
      </c>
      <c r="AL422" s="15" t="s">
        <v>2356</v>
      </c>
      <c r="AM422" s="15" t="s">
        <v>2343</v>
      </c>
      <c r="AN422" s="15" t="s">
        <v>7205</v>
      </c>
      <c r="AO422" s="15" t="s">
        <v>7252</v>
      </c>
    </row>
    <row r="423" spans="1:41">
      <c r="A423" s="15" t="s">
        <v>26</v>
      </c>
      <c r="B423" s="15" t="s">
        <v>5931</v>
      </c>
      <c r="C423" s="15" t="s">
        <v>27</v>
      </c>
      <c r="D423" s="15" t="s">
        <v>4</v>
      </c>
      <c r="E423" s="15" t="s">
        <v>28</v>
      </c>
      <c r="F423" s="15">
        <v>16</v>
      </c>
      <c r="G423" s="15">
        <v>2276673</v>
      </c>
      <c r="H423" s="15" t="s">
        <v>21</v>
      </c>
      <c r="I423" s="15" t="s">
        <v>28</v>
      </c>
      <c r="J423" s="15" t="s">
        <v>22</v>
      </c>
      <c r="K423" s="15" t="s">
        <v>23</v>
      </c>
      <c r="L423" s="15" t="s">
        <v>30</v>
      </c>
      <c r="M423" s="169">
        <v>1.63E-18</v>
      </c>
      <c r="N423" s="15" t="s">
        <v>5</v>
      </c>
      <c r="O423" s="15" t="s">
        <v>29</v>
      </c>
      <c r="P423" s="15" t="s">
        <v>12</v>
      </c>
      <c r="Q423" s="15">
        <v>1.4E-2</v>
      </c>
      <c r="R423" s="15">
        <v>9769</v>
      </c>
      <c r="S423" s="15" t="s">
        <v>31</v>
      </c>
      <c r="T423" s="15">
        <v>2</v>
      </c>
      <c r="U423" s="15" t="s">
        <v>15</v>
      </c>
      <c r="V423" s="15" t="s">
        <v>23</v>
      </c>
      <c r="W423" s="15" t="s">
        <v>5931</v>
      </c>
      <c r="X423" s="15">
        <v>1</v>
      </c>
      <c r="Y423" s="15" t="s">
        <v>3027</v>
      </c>
      <c r="Z423" s="169">
        <v>5.0000000000000004E-19</v>
      </c>
      <c r="AA423" s="15" t="s">
        <v>2342</v>
      </c>
      <c r="AB423" s="15" t="s">
        <v>6523</v>
      </c>
      <c r="AC423" s="15">
        <v>25467</v>
      </c>
      <c r="AD423" s="15" t="s">
        <v>23</v>
      </c>
      <c r="AE423" s="15">
        <v>-2.6683499999999999E-2</v>
      </c>
      <c r="AF423" s="15">
        <v>3.3776500000000001E-2</v>
      </c>
      <c r="AG423" s="15">
        <v>0.42952699999999999</v>
      </c>
      <c r="AH423" s="15">
        <v>727</v>
      </c>
      <c r="AI423" s="15" t="s">
        <v>2342</v>
      </c>
      <c r="AJ423" s="15">
        <v>0.70850000000000002</v>
      </c>
      <c r="AK423" s="15" t="s">
        <v>6524</v>
      </c>
      <c r="AL423" s="15" t="s">
        <v>2642</v>
      </c>
      <c r="AM423" s="15" t="s">
        <v>2343</v>
      </c>
      <c r="AN423" s="15" t="s">
        <v>23</v>
      </c>
      <c r="AO423" s="15" t="s">
        <v>23</v>
      </c>
    </row>
    <row r="424" spans="1:41">
      <c r="A424" s="15" t="s">
        <v>471</v>
      </c>
      <c r="B424" s="15" t="s">
        <v>5945</v>
      </c>
      <c r="C424" s="15" t="s">
        <v>7128</v>
      </c>
      <c r="D424" s="15" t="s">
        <v>4</v>
      </c>
      <c r="E424" s="15" t="s">
        <v>20</v>
      </c>
      <c r="F424" s="15">
        <v>16</v>
      </c>
      <c r="G424" s="15">
        <v>2429481</v>
      </c>
      <c r="H424" s="15" t="s">
        <v>21</v>
      </c>
      <c r="I424" s="15" t="s">
        <v>20</v>
      </c>
      <c r="J424" s="15" t="s">
        <v>22</v>
      </c>
      <c r="K424" s="15" t="s">
        <v>23</v>
      </c>
      <c r="L424" s="15" t="s">
        <v>473</v>
      </c>
      <c r="M424" s="169">
        <v>3.6500000000000001E-13</v>
      </c>
      <c r="N424" s="15" t="s">
        <v>5</v>
      </c>
      <c r="O424" s="15" t="s">
        <v>472</v>
      </c>
      <c r="P424" s="15" t="s">
        <v>12</v>
      </c>
      <c r="Q424" s="15">
        <v>1E-3</v>
      </c>
      <c r="R424" s="15">
        <v>871</v>
      </c>
      <c r="S424" s="15" t="s">
        <v>128</v>
      </c>
      <c r="T424" s="15">
        <v>3</v>
      </c>
      <c r="U424" s="15" t="s">
        <v>129</v>
      </c>
      <c r="V424" s="15" t="s">
        <v>23</v>
      </c>
      <c r="W424" s="15" t="s">
        <v>6259</v>
      </c>
      <c r="X424" s="15">
        <v>2</v>
      </c>
      <c r="Y424" s="15" t="s">
        <v>3082</v>
      </c>
      <c r="Z424" s="169">
        <v>9.4999999999999995E-12</v>
      </c>
      <c r="AA424" s="15" t="s">
        <v>2342</v>
      </c>
      <c r="AB424" s="15" t="s">
        <v>6554</v>
      </c>
      <c r="AC424" s="15">
        <v>115408</v>
      </c>
      <c r="AD424" s="15" t="s">
        <v>23</v>
      </c>
      <c r="AE424" s="15">
        <v>0.14654600000000001</v>
      </c>
      <c r="AF424" s="15">
        <v>4.8148499999999997E-2</v>
      </c>
      <c r="AG424" s="15">
        <v>2.3374099999999998E-3</v>
      </c>
      <c r="AH424" s="15">
        <v>336</v>
      </c>
      <c r="AI424" s="15" t="s">
        <v>2342</v>
      </c>
      <c r="AJ424" s="15">
        <v>0.95730000000000004</v>
      </c>
      <c r="AK424" s="15" t="s">
        <v>6555</v>
      </c>
      <c r="AL424" s="15" t="s">
        <v>2349</v>
      </c>
      <c r="AM424" s="15" t="s">
        <v>2343</v>
      </c>
      <c r="AN424" s="15" t="s">
        <v>23</v>
      </c>
      <c r="AO424" s="15" t="s">
        <v>23</v>
      </c>
    </row>
    <row r="425" spans="1:41">
      <c r="A425" s="15" t="s">
        <v>2130</v>
      </c>
      <c r="B425" s="15" t="s">
        <v>6063</v>
      </c>
      <c r="C425" s="15" t="s">
        <v>284</v>
      </c>
      <c r="D425" s="15" t="s">
        <v>4</v>
      </c>
      <c r="E425" s="15" t="s">
        <v>2131</v>
      </c>
      <c r="F425" s="15">
        <v>16</v>
      </c>
      <c r="G425" s="15">
        <v>11967725</v>
      </c>
      <c r="H425" s="15" t="s">
        <v>7</v>
      </c>
      <c r="I425" s="15" t="s">
        <v>8</v>
      </c>
      <c r="J425" s="15" t="s">
        <v>9</v>
      </c>
      <c r="K425" s="15" t="s">
        <v>2132</v>
      </c>
      <c r="L425" s="15" t="s">
        <v>2134</v>
      </c>
      <c r="M425" s="169">
        <v>3.1600000000000001E-15</v>
      </c>
      <c r="N425" s="15" t="s">
        <v>16</v>
      </c>
      <c r="O425" s="15" t="s">
        <v>2133</v>
      </c>
      <c r="P425" s="15" t="s">
        <v>12</v>
      </c>
      <c r="Q425" s="169">
        <v>2.0000000000000001E-4</v>
      </c>
      <c r="R425" s="15">
        <v>154</v>
      </c>
      <c r="S425" s="15" t="s">
        <v>2135</v>
      </c>
      <c r="T425" s="15">
        <v>3</v>
      </c>
      <c r="U425" s="15" t="s">
        <v>177</v>
      </c>
      <c r="V425" s="15" t="s">
        <v>6063</v>
      </c>
      <c r="W425" s="15" t="s">
        <v>23</v>
      </c>
      <c r="X425" s="15">
        <v>1</v>
      </c>
      <c r="Y425" s="15" t="s">
        <v>3314</v>
      </c>
      <c r="Z425" s="169">
        <v>5E-15</v>
      </c>
      <c r="AA425" s="15" t="s">
        <v>2342</v>
      </c>
      <c r="AB425" s="15" t="s">
        <v>6566</v>
      </c>
      <c r="AC425" s="15">
        <v>107967</v>
      </c>
      <c r="AD425" s="15" t="s">
        <v>23</v>
      </c>
      <c r="AE425" s="15">
        <v>-0.53155799999999997</v>
      </c>
      <c r="AF425" s="15">
        <v>0.18387100000000001</v>
      </c>
      <c r="AG425" s="15">
        <v>3.8410800000000002E-3</v>
      </c>
      <c r="AH425" s="15">
        <v>26</v>
      </c>
      <c r="AI425" s="15" t="s">
        <v>2342</v>
      </c>
      <c r="AJ425" s="15">
        <v>0.87619999999999998</v>
      </c>
      <c r="AK425" s="15" t="s">
        <v>6567</v>
      </c>
      <c r="AL425" s="15" t="s">
        <v>2763</v>
      </c>
      <c r="AM425" s="15" t="s">
        <v>2343</v>
      </c>
      <c r="AN425" s="15" t="s">
        <v>23</v>
      </c>
      <c r="AO425" s="15" t="s">
        <v>23</v>
      </c>
    </row>
    <row r="426" spans="1:41">
      <c r="A426" s="15" t="s">
        <v>824</v>
      </c>
      <c r="B426" s="15" t="s">
        <v>6188</v>
      </c>
      <c r="C426" s="15" t="s">
        <v>7158</v>
      </c>
      <c r="D426" s="15" t="s">
        <v>74</v>
      </c>
      <c r="E426" s="15" t="s">
        <v>28</v>
      </c>
      <c r="F426" s="15">
        <v>16</v>
      </c>
      <c r="G426" s="15">
        <v>13920165</v>
      </c>
      <c r="H426" s="15" t="s">
        <v>21</v>
      </c>
      <c r="I426" s="15" t="s">
        <v>28</v>
      </c>
      <c r="J426" s="15" t="s">
        <v>22</v>
      </c>
      <c r="K426" s="15" t="s">
        <v>23</v>
      </c>
      <c r="L426" s="15" t="s">
        <v>827</v>
      </c>
      <c r="M426" s="169">
        <v>5.67E-31</v>
      </c>
      <c r="N426" s="15" t="s">
        <v>5</v>
      </c>
      <c r="O426" s="15" t="s">
        <v>825</v>
      </c>
      <c r="P426" s="15" t="s">
        <v>826</v>
      </c>
      <c r="Q426" s="15">
        <v>1.4E-2</v>
      </c>
      <c r="R426" s="15">
        <v>11477</v>
      </c>
      <c r="S426" s="15" t="s">
        <v>2764</v>
      </c>
      <c r="T426" s="15">
        <v>2</v>
      </c>
      <c r="U426" s="15" t="s">
        <v>15</v>
      </c>
      <c r="V426" s="15" t="s">
        <v>23</v>
      </c>
      <c r="W426" s="15" t="s">
        <v>6188</v>
      </c>
      <c r="X426" s="15">
        <v>1</v>
      </c>
      <c r="Y426" s="15" t="s">
        <v>8116</v>
      </c>
      <c r="Z426" s="169">
        <v>3E-32</v>
      </c>
      <c r="AA426" s="15" t="s">
        <v>2342</v>
      </c>
      <c r="AB426" s="15" t="s">
        <v>23</v>
      </c>
      <c r="AC426" s="15" t="s">
        <v>23</v>
      </c>
      <c r="AD426" s="15" t="s">
        <v>23</v>
      </c>
      <c r="AE426" s="15" t="s">
        <v>23</v>
      </c>
      <c r="AF426" s="15" t="s">
        <v>23</v>
      </c>
      <c r="AG426" s="15" t="s">
        <v>23</v>
      </c>
      <c r="AH426" s="15" t="s">
        <v>23</v>
      </c>
      <c r="AI426" s="15" t="s">
        <v>23</v>
      </c>
      <c r="AJ426" s="15" t="s">
        <v>23</v>
      </c>
      <c r="AK426" s="15" t="s">
        <v>6634</v>
      </c>
      <c r="AL426" s="15" t="s">
        <v>23</v>
      </c>
      <c r="AM426" s="15" t="s">
        <v>2343</v>
      </c>
      <c r="AN426" s="15" t="s">
        <v>23</v>
      </c>
      <c r="AO426" s="15" t="s">
        <v>23</v>
      </c>
    </row>
    <row r="427" spans="1:41">
      <c r="A427" s="15" t="s">
        <v>1571</v>
      </c>
      <c r="B427" s="15" t="s">
        <v>6000</v>
      </c>
      <c r="C427" s="15" t="s">
        <v>7137</v>
      </c>
      <c r="D427" s="15" t="s">
        <v>4</v>
      </c>
      <c r="E427" s="15" t="s">
        <v>34</v>
      </c>
      <c r="F427" s="15">
        <v>16</v>
      </c>
      <c r="G427" s="15">
        <v>14436716</v>
      </c>
      <c r="H427" s="15" t="s">
        <v>21</v>
      </c>
      <c r="I427" s="15" t="s">
        <v>34</v>
      </c>
      <c r="J427" s="15" t="s">
        <v>22</v>
      </c>
      <c r="K427" s="15" t="s">
        <v>23</v>
      </c>
      <c r="L427" s="15" t="s">
        <v>1573</v>
      </c>
      <c r="M427" s="169">
        <v>8.7300000000000004E-14</v>
      </c>
      <c r="N427" s="15" t="s">
        <v>5</v>
      </c>
      <c r="O427" s="15" t="s">
        <v>1572</v>
      </c>
      <c r="P427" s="15" t="s">
        <v>12</v>
      </c>
      <c r="Q427" s="15">
        <v>1.9E-3</v>
      </c>
      <c r="R427" s="15">
        <v>1553</v>
      </c>
      <c r="S427" s="15" t="s">
        <v>172</v>
      </c>
      <c r="T427" s="15">
        <v>2</v>
      </c>
      <c r="U427" s="15" t="s">
        <v>15</v>
      </c>
      <c r="V427" s="15" t="s">
        <v>23</v>
      </c>
      <c r="W427" s="15" t="s">
        <v>6000</v>
      </c>
      <c r="X427" s="15">
        <v>1</v>
      </c>
      <c r="Y427" s="15" t="s">
        <v>3234</v>
      </c>
      <c r="Z427" s="169">
        <v>1.9E-13</v>
      </c>
      <c r="AA427" s="15" t="s">
        <v>2342</v>
      </c>
      <c r="AB427" s="15" t="s">
        <v>6527</v>
      </c>
      <c r="AC427" s="15">
        <v>114860</v>
      </c>
      <c r="AD427" s="15" t="s">
        <v>23</v>
      </c>
      <c r="AE427" s="15">
        <v>0.14632000000000001</v>
      </c>
      <c r="AF427" s="15">
        <v>4.9651599999999997E-2</v>
      </c>
      <c r="AG427" s="15">
        <v>3.2093299999999998E-3</v>
      </c>
      <c r="AH427" s="15">
        <v>326</v>
      </c>
      <c r="AI427" s="15" t="s">
        <v>2342</v>
      </c>
      <c r="AJ427" s="15">
        <v>0.84730000000000005</v>
      </c>
      <c r="AK427" s="15" t="s">
        <v>6528</v>
      </c>
      <c r="AL427" s="15" t="s">
        <v>23</v>
      </c>
      <c r="AM427" s="15" t="s">
        <v>2343</v>
      </c>
      <c r="AN427" s="15" t="s">
        <v>23</v>
      </c>
      <c r="AO427" s="15" t="s">
        <v>23</v>
      </c>
    </row>
    <row r="428" spans="1:41">
      <c r="A428" s="15" t="s">
        <v>2241</v>
      </c>
      <c r="B428" s="15" t="s">
        <v>6260</v>
      </c>
      <c r="C428" s="15" t="s">
        <v>1743</v>
      </c>
      <c r="D428" s="15" t="s">
        <v>74</v>
      </c>
      <c r="E428" s="15" t="s">
        <v>2242</v>
      </c>
      <c r="F428" s="15">
        <v>16</v>
      </c>
      <c r="G428" s="15">
        <v>20349015</v>
      </c>
      <c r="H428" s="15" t="s">
        <v>7</v>
      </c>
      <c r="I428" s="15" t="s">
        <v>75</v>
      </c>
      <c r="J428" s="15" t="s">
        <v>17</v>
      </c>
      <c r="K428" s="15" t="s">
        <v>2243</v>
      </c>
      <c r="L428" s="15" t="s">
        <v>2246</v>
      </c>
      <c r="M428" s="169">
        <v>4.3500000000000001E-15</v>
      </c>
      <c r="N428" s="15" t="s">
        <v>5</v>
      </c>
      <c r="O428" s="15" t="s">
        <v>2244</v>
      </c>
      <c r="P428" s="15" t="s">
        <v>2245</v>
      </c>
      <c r="Q428" s="169">
        <v>1.7E-5</v>
      </c>
      <c r="R428" s="15">
        <v>13</v>
      </c>
      <c r="S428" s="15" t="s">
        <v>2247</v>
      </c>
      <c r="T428" s="15">
        <v>3</v>
      </c>
      <c r="U428" s="15" t="s">
        <v>129</v>
      </c>
      <c r="V428" s="15" t="s">
        <v>23</v>
      </c>
      <c r="W428" s="15" t="s">
        <v>6261</v>
      </c>
      <c r="X428" s="15">
        <v>3</v>
      </c>
      <c r="Y428" s="15" t="s">
        <v>3329</v>
      </c>
      <c r="Z428" s="169">
        <v>1.3E-14</v>
      </c>
      <c r="AA428" s="15" t="s">
        <v>2342</v>
      </c>
      <c r="AB428" s="15" t="s">
        <v>23</v>
      </c>
      <c r="AC428" s="15" t="s">
        <v>23</v>
      </c>
      <c r="AD428" s="15" t="s">
        <v>23</v>
      </c>
      <c r="AE428" s="15" t="s">
        <v>23</v>
      </c>
      <c r="AF428" s="15" t="s">
        <v>23</v>
      </c>
      <c r="AG428" s="15" t="s">
        <v>23</v>
      </c>
      <c r="AH428" s="15" t="s">
        <v>23</v>
      </c>
      <c r="AI428" s="15" t="s">
        <v>23</v>
      </c>
      <c r="AJ428" s="15" t="s">
        <v>23</v>
      </c>
      <c r="AK428" s="15" t="s">
        <v>6707</v>
      </c>
      <c r="AL428" s="15" t="s">
        <v>2347</v>
      </c>
      <c r="AM428" s="15" t="s">
        <v>2343</v>
      </c>
      <c r="AN428" s="15" t="s">
        <v>23</v>
      </c>
      <c r="AO428" s="15" t="s">
        <v>23</v>
      </c>
    </row>
    <row r="429" spans="1:41">
      <c r="A429" s="15" t="s">
        <v>1552</v>
      </c>
      <c r="B429" s="15" t="s">
        <v>6218</v>
      </c>
      <c r="C429" s="15" t="s">
        <v>397</v>
      </c>
      <c r="D429" s="15" t="s">
        <v>74</v>
      </c>
      <c r="E429" s="15" t="s">
        <v>269</v>
      </c>
      <c r="F429" s="15">
        <v>16</v>
      </c>
      <c r="G429" s="15">
        <v>23603458</v>
      </c>
      <c r="H429" s="15" t="s">
        <v>21</v>
      </c>
      <c r="I429" s="15" t="s">
        <v>269</v>
      </c>
      <c r="J429" s="15" t="s">
        <v>22</v>
      </c>
      <c r="K429" s="15" t="s">
        <v>23</v>
      </c>
      <c r="L429" s="15" t="s">
        <v>1555</v>
      </c>
      <c r="M429" s="169">
        <v>2.0800000000000001E-26</v>
      </c>
      <c r="N429" s="15" t="s">
        <v>5</v>
      </c>
      <c r="O429" s="15" t="s">
        <v>1553</v>
      </c>
      <c r="P429" s="15" t="s">
        <v>1554</v>
      </c>
      <c r="Q429" s="15">
        <v>9.6000000000000002E-4</v>
      </c>
      <c r="R429" s="15">
        <v>744</v>
      </c>
      <c r="S429" s="15" t="s">
        <v>2765</v>
      </c>
      <c r="T429" s="15">
        <v>5</v>
      </c>
      <c r="U429" s="15" t="s">
        <v>249</v>
      </c>
      <c r="V429" s="15" t="s">
        <v>23</v>
      </c>
      <c r="W429" s="15" t="s">
        <v>6262</v>
      </c>
      <c r="X429" s="15">
        <v>9</v>
      </c>
      <c r="Y429" s="15" t="s">
        <v>3231</v>
      </c>
      <c r="Z429" s="169">
        <v>2.1000000000000001E-26</v>
      </c>
      <c r="AA429" s="15" t="s">
        <v>2342</v>
      </c>
      <c r="AB429" s="15" t="s">
        <v>23</v>
      </c>
      <c r="AC429" s="15" t="s">
        <v>23</v>
      </c>
      <c r="AD429" s="15" t="s">
        <v>23</v>
      </c>
      <c r="AE429" s="15" t="s">
        <v>23</v>
      </c>
      <c r="AF429" s="15" t="s">
        <v>23</v>
      </c>
      <c r="AG429" s="15" t="s">
        <v>23</v>
      </c>
      <c r="AH429" s="15" t="s">
        <v>23</v>
      </c>
      <c r="AI429" s="15" t="s">
        <v>23</v>
      </c>
      <c r="AJ429" s="15" t="s">
        <v>23</v>
      </c>
      <c r="AK429" s="15" t="s">
        <v>6584</v>
      </c>
      <c r="AL429" s="15" t="s">
        <v>23</v>
      </c>
      <c r="AM429" s="15" t="s">
        <v>2343</v>
      </c>
      <c r="AN429" s="15" t="s">
        <v>23</v>
      </c>
      <c r="AO429" s="15" t="s">
        <v>23</v>
      </c>
    </row>
    <row r="430" spans="1:41">
      <c r="A430" s="15" t="s">
        <v>873</v>
      </c>
      <c r="B430" s="15" t="s">
        <v>7173</v>
      </c>
      <c r="C430" s="15" t="s">
        <v>7162</v>
      </c>
      <c r="D430" s="15" t="s">
        <v>4</v>
      </c>
      <c r="E430" s="15" t="s">
        <v>874</v>
      </c>
      <c r="F430" s="15">
        <v>16</v>
      </c>
      <c r="G430" s="15">
        <v>30949291</v>
      </c>
      <c r="H430" s="15" t="s">
        <v>8</v>
      </c>
      <c r="I430" s="15" t="s">
        <v>75</v>
      </c>
      <c r="J430" s="15" t="s">
        <v>17</v>
      </c>
      <c r="K430" s="15" t="s">
        <v>875</v>
      </c>
      <c r="L430" s="15" t="s">
        <v>877</v>
      </c>
      <c r="M430" s="169">
        <v>2.1300000000000001E-16</v>
      </c>
      <c r="N430" s="15" t="s">
        <v>16</v>
      </c>
      <c r="O430" s="15" t="s">
        <v>876</v>
      </c>
      <c r="P430" s="15" t="s">
        <v>12</v>
      </c>
      <c r="Q430" s="15">
        <v>2.3999999999999998E-3</v>
      </c>
      <c r="R430" s="15">
        <v>2043</v>
      </c>
      <c r="S430" s="15" t="s">
        <v>2329</v>
      </c>
      <c r="T430" s="15">
        <v>3</v>
      </c>
      <c r="U430" s="15" t="s">
        <v>177</v>
      </c>
      <c r="V430" s="15" t="s">
        <v>7173</v>
      </c>
      <c r="W430" s="15" t="s">
        <v>23</v>
      </c>
      <c r="X430" s="15">
        <v>1</v>
      </c>
      <c r="Y430" s="15" t="s">
        <v>3228</v>
      </c>
      <c r="Z430" s="169">
        <v>2E-16</v>
      </c>
      <c r="AA430" s="15" t="s">
        <v>2342</v>
      </c>
      <c r="AB430" s="15" t="s">
        <v>6685</v>
      </c>
      <c r="AC430" s="15">
        <v>99151</v>
      </c>
      <c r="AD430" s="15" t="s">
        <v>23</v>
      </c>
      <c r="AE430" s="15">
        <v>-7.9837099999999998E-3</v>
      </c>
      <c r="AF430" s="15">
        <v>4.2414199999999999E-2</v>
      </c>
      <c r="AG430" s="15">
        <v>0.85069499999999998</v>
      </c>
      <c r="AH430" s="15">
        <v>458</v>
      </c>
      <c r="AI430" s="15" t="s">
        <v>2342</v>
      </c>
      <c r="AJ430" s="15">
        <v>0.9849</v>
      </c>
      <c r="AK430" s="15" t="s">
        <v>6686</v>
      </c>
      <c r="AL430" s="15" t="s">
        <v>23</v>
      </c>
      <c r="AM430" s="15" t="s">
        <v>2343</v>
      </c>
      <c r="AN430" s="15" t="s">
        <v>23</v>
      </c>
      <c r="AO430" s="15" t="s">
        <v>23</v>
      </c>
    </row>
    <row r="431" spans="1:41">
      <c r="A431" s="15" t="s">
        <v>1945</v>
      </c>
      <c r="B431" s="15" t="s">
        <v>5963</v>
      </c>
      <c r="C431" s="15" t="s">
        <v>77</v>
      </c>
      <c r="D431" s="15" t="s">
        <v>4</v>
      </c>
      <c r="E431" s="15" t="s">
        <v>34</v>
      </c>
      <c r="F431" s="15">
        <v>16</v>
      </c>
      <c r="G431" s="15">
        <v>31483136</v>
      </c>
      <c r="H431" s="15" t="s">
        <v>21</v>
      </c>
      <c r="I431" s="15" t="s">
        <v>34</v>
      </c>
      <c r="J431" s="15" t="s">
        <v>22</v>
      </c>
      <c r="K431" s="15" t="s">
        <v>23</v>
      </c>
      <c r="L431" s="15" t="s">
        <v>1947</v>
      </c>
      <c r="M431" s="169">
        <v>3.9300000000000004E-15</v>
      </c>
      <c r="N431" s="15" t="s">
        <v>16</v>
      </c>
      <c r="O431" s="15" t="s">
        <v>1946</v>
      </c>
      <c r="P431" s="15" t="s">
        <v>12</v>
      </c>
      <c r="Q431" s="15">
        <v>2.5999999999999999E-3</v>
      </c>
      <c r="R431" s="15">
        <v>2155</v>
      </c>
      <c r="S431" s="15" t="s">
        <v>288</v>
      </c>
      <c r="T431" s="15">
        <v>3</v>
      </c>
      <c r="U431" s="15" t="s">
        <v>177</v>
      </c>
      <c r="V431" s="15" t="s">
        <v>5963</v>
      </c>
      <c r="W431" s="15" t="s">
        <v>23</v>
      </c>
      <c r="X431" s="15">
        <v>1</v>
      </c>
      <c r="Y431" s="15" t="s">
        <v>8223</v>
      </c>
      <c r="Z431" s="169">
        <v>2.6999999999999999E-14</v>
      </c>
      <c r="AA431" s="15" t="s">
        <v>2342</v>
      </c>
      <c r="AB431" s="15" t="s">
        <v>6537</v>
      </c>
      <c r="AC431" s="15">
        <v>26348</v>
      </c>
      <c r="AD431" s="15" t="s">
        <v>23</v>
      </c>
      <c r="AE431" s="15">
        <v>-0.16282099999999999</v>
      </c>
      <c r="AF431" s="15">
        <v>7.53249E-2</v>
      </c>
      <c r="AG431" s="15">
        <v>3.0650199999999999E-2</v>
      </c>
      <c r="AH431" s="15">
        <v>130</v>
      </c>
      <c r="AI431" s="15" t="s">
        <v>2342</v>
      </c>
      <c r="AJ431" s="15">
        <v>0.38890000000000002</v>
      </c>
      <c r="AK431" s="15" t="s">
        <v>6538</v>
      </c>
      <c r="AL431" s="15" t="s">
        <v>2347</v>
      </c>
      <c r="AM431" s="15" t="s">
        <v>2342</v>
      </c>
      <c r="AN431" s="15" t="s">
        <v>23</v>
      </c>
      <c r="AO431" s="15" t="s">
        <v>23</v>
      </c>
    </row>
    <row r="432" spans="1:41">
      <c r="A432" s="15" t="s">
        <v>207</v>
      </c>
      <c r="B432" s="15" t="s">
        <v>6000</v>
      </c>
      <c r="C432" s="15" t="s">
        <v>7137</v>
      </c>
      <c r="D432" s="15" t="s">
        <v>4</v>
      </c>
      <c r="E432" s="15" t="s">
        <v>34</v>
      </c>
      <c r="F432" s="15">
        <v>16</v>
      </c>
      <c r="G432" s="15">
        <v>31528139</v>
      </c>
      <c r="H432" s="15" t="s">
        <v>21</v>
      </c>
      <c r="I432" s="15" t="s">
        <v>34</v>
      </c>
      <c r="J432" s="15" t="s">
        <v>22</v>
      </c>
      <c r="K432" s="15" t="s">
        <v>23</v>
      </c>
      <c r="L432" s="15" t="s">
        <v>209</v>
      </c>
      <c r="M432" s="169">
        <v>1.08E-12</v>
      </c>
      <c r="N432" s="15" t="s">
        <v>16</v>
      </c>
      <c r="O432" s="15" t="s">
        <v>208</v>
      </c>
      <c r="P432" s="15" t="s">
        <v>12</v>
      </c>
      <c r="Q432" s="15">
        <v>5.2999999999999998E-4</v>
      </c>
      <c r="R432" s="15">
        <v>442</v>
      </c>
      <c r="S432" s="15" t="s">
        <v>172</v>
      </c>
      <c r="T432" s="15">
        <v>2</v>
      </c>
      <c r="U432" s="15" t="s">
        <v>87</v>
      </c>
      <c r="V432" s="15" t="s">
        <v>6000</v>
      </c>
      <c r="W432" s="15" t="s">
        <v>23</v>
      </c>
      <c r="X432" s="15">
        <v>1</v>
      </c>
      <c r="Y432" s="15" t="s">
        <v>3047</v>
      </c>
      <c r="Z432" s="169">
        <v>3.6E-10</v>
      </c>
      <c r="AA432" s="15" t="s">
        <v>2343</v>
      </c>
      <c r="AB432" s="15" t="s">
        <v>6527</v>
      </c>
      <c r="AC432" s="15">
        <v>114860</v>
      </c>
      <c r="AD432" s="15" t="s">
        <v>23</v>
      </c>
      <c r="AE432" s="15">
        <v>-0.26410400000000001</v>
      </c>
      <c r="AF432" s="15">
        <v>0.11106199999999999</v>
      </c>
      <c r="AG432" s="15">
        <v>1.7407499999999999E-2</v>
      </c>
      <c r="AH432" s="15">
        <v>65</v>
      </c>
      <c r="AI432" s="15" t="s">
        <v>2342</v>
      </c>
      <c r="AJ432" s="15">
        <v>0.4899</v>
      </c>
      <c r="AK432" s="15" t="s">
        <v>6528</v>
      </c>
      <c r="AL432" s="15" t="s">
        <v>2360</v>
      </c>
      <c r="AM432" s="15" t="s">
        <v>2343</v>
      </c>
      <c r="AN432" s="15" t="s">
        <v>7203</v>
      </c>
      <c r="AO432" s="15" t="s">
        <v>7207</v>
      </c>
    </row>
    <row r="433" spans="1:41">
      <c r="A433" s="15" t="s">
        <v>495</v>
      </c>
      <c r="B433" s="15" t="s">
        <v>5995</v>
      </c>
      <c r="C433" s="15" t="s">
        <v>210</v>
      </c>
      <c r="D433" s="15" t="s">
        <v>4</v>
      </c>
      <c r="E433" s="15" t="s">
        <v>186</v>
      </c>
      <c r="F433" s="15">
        <v>16</v>
      </c>
      <c r="G433" s="15">
        <v>56961979</v>
      </c>
      <c r="H433" s="15" t="s">
        <v>21</v>
      </c>
      <c r="I433" s="15" t="s">
        <v>186</v>
      </c>
      <c r="J433" s="15" t="s">
        <v>22</v>
      </c>
      <c r="K433" s="15" t="s">
        <v>23</v>
      </c>
      <c r="L433" s="15" t="s">
        <v>497</v>
      </c>
      <c r="M433" s="169">
        <v>2.9599999999999998E-105</v>
      </c>
      <c r="N433" s="15" t="s">
        <v>5</v>
      </c>
      <c r="O433" s="15" t="s">
        <v>496</v>
      </c>
      <c r="P433" s="15" t="s">
        <v>12</v>
      </c>
      <c r="Q433" s="169">
        <v>5.0000000000000001E-4</v>
      </c>
      <c r="R433" s="15">
        <v>379</v>
      </c>
      <c r="S433" s="15" t="s">
        <v>2766</v>
      </c>
      <c r="T433" s="15">
        <v>11</v>
      </c>
      <c r="U433" s="15" t="s">
        <v>596</v>
      </c>
      <c r="V433" s="15" t="s">
        <v>5952</v>
      </c>
      <c r="W433" s="15" t="s">
        <v>6047</v>
      </c>
      <c r="X433" s="15">
        <v>3</v>
      </c>
      <c r="Y433" s="15" t="s">
        <v>8084</v>
      </c>
      <c r="Z433" s="169">
        <v>7.6999999999999998E-110</v>
      </c>
      <c r="AA433" s="15" t="s">
        <v>2342</v>
      </c>
      <c r="AB433" s="15" t="s">
        <v>6573</v>
      </c>
      <c r="AC433" s="15">
        <v>93238</v>
      </c>
      <c r="AD433" s="15" t="s">
        <v>23</v>
      </c>
      <c r="AE433" s="15">
        <v>0.82167599999999996</v>
      </c>
      <c r="AF433" s="15">
        <v>8.6990499999999998E-2</v>
      </c>
      <c r="AG433" s="169">
        <v>3.53E-21</v>
      </c>
      <c r="AH433" s="15">
        <v>99</v>
      </c>
      <c r="AI433" s="15" t="s">
        <v>2342</v>
      </c>
      <c r="AJ433" s="15">
        <v>1</v>
      </c>
      <c r="AK433" s="15" t="s">
        <v>6574</v>
      </c>
      <c r="AL433" s="15" t="s">
        <v>2767</v>
      </c>
      <c r="AM433" s="15" t="s">
        <v>2343</v>
      </c>
      <c r="AN433" s="15" t="s">
        <v>23</v>
      </c>
      <c r="AO433" s="15" t="s">
        <v>23</v>
      </c>
    </row>
    <row r="434" spans="1:41">
      <c r="A434" s="15" t="s">
        <v>1766</v>
      </c>
      <c r="B434" s="15" t="s">
        <v>6200</v>
      </c>
      <c r="C434" s="15" t="s">
        <v>287</v>
      </c>
      <c r="D434" s="15" t="s">
        <v>4</v>
      </c>
      <c r="E434" s="15" t="s">
        <v>34</v>
      </c>
      <c r="F434" s="15">
        <v>16</v>
      </c>
      <c r="G434" s="15">
        <v>66922075</v>
      </c>
      <c r="H434" s="15" t="s">
        <v>21</v>
      </c>
      <c r="I434" s="15" t="s">
        <v>34</v>
      </c>
      <c r="J434" s="15" t="s">
        <v>22</v>
      </c>
      <c r="K434" s="15" t="s">
        <v>23</v>
      </c>
      <c r="L434" s="15" t="s">
        <v>1768</v>
      </c>
      <c r="M434" s="169">
        <v>4.4600000000000002E-13</v>
      </c>
      <c r="N434" s="15" t="s">
        <v>5</v>
      </c>
      <c r="O434" s="15" t="s">
        <v>1767</v>
      </c>
      <c r="P434" s="15" t="s">
        <v>12</v>
      </c>
      <c r="Q434" s="15">
        <v>1.1999999999999999E-3</v>
      </c>
      <c r="R434" s="15">
        <v>954</v>
      </c>
      <c r="S434" s="15" t="s">
        <v>172</v>
      </c>
      <c r="T434" s="15">
        <v>2</v>
      </c>
      <c r="U434" s="15" t="s">
        <v>15</v>
      </c>
      <c r="V434" s="15" t="s">
        <v>23</v>
      </c>
      <c r="W434" s="15" t="s">
        <v>6200</v>
      </c>
      <c r="X434" s="15">
        <v>1</v>
      </c>
      <c r="Y434" s="15" t="s">
        <v>3267</v>
      </c>
      <c r="Z434" s="169">
        <v>2.6E-13</v>
      </c>
      <c r="AA434" s="15" t="s">
        <v>2342</v>
      </c>
      <c r="AB434" s="15" t="s">
        <v>6642</v>
      </c>
      <c r="AC434" s="15">
        <v>121418</v>
      </c>
      <c r="AD434" s="15" t="s">
        <v>23</v>
      </c>
      <c r="AE434" s="15">
        <v>0.12234</v>
      </c>
      <c r="AF434" s="15">
        <v>4.6075600000000001E-2</v>
      </c>
      <c r="AG434" s="15">
        <v>7.9258499999999999E-3</v>
      </c>
      <c r="AH434" s="15">
        <v>387</v>
      </c>
      <c r="AI434" s="15" t="s">
        <v>2342</v>
      </c>
      <c r="AJ434" s="15">
        <v>0.97540000000000004</v>
      </c>
      <c r="AK434" s="15" t="s">
        <v>6643</v>
      </c>
      <c r="AL434" s="15" t="s">
        <v>2768</v>
      </c>
      <c r="AM434" s="15" t="s">
        <v>2343</v>
      </c>
      <c r="AN434" s="15" t="s">
        <v>23</v>
      </c>
      <c r="AO434" s="15" t="s">
        <v>23</v>
      </c>
    </row>
    <row r="435" spans="1:41">
      <c r="A435" s="15" t="s">
        <v>771</v>
      </c>
      <c r="B435" s="15" t="s">
        <v>5945</v>
      </c>
      <c r="C435" s="15" t="s">
        <v>7128</v>
      </c>
      <c r="D435" s="15" t="s">
        <v>4</v>
      </c>
      <c r="E435" s="15" t="s">
        <v>115</v>
      </c>
      <c r="F435" s="15">
        <v>16</v>
      </c>
      <c r="G435" s="15">
        <v>67192227</v>
      </c>
      <c r="H435" s="15" t="s">
        <v>21</v>
      </c>
      <c r="I435" s="15" t="s">
        <v>115</v>
      </c>
      <c r="J435" s="15" t="s">
        <v>22</v>
      </c>
      <c r="K435" s="15" t="s">
        <v>23</v>
      </c>
      <c r="L435" s="15" t="s">
        <v>773</v>
      </c>
      <c r="M435" s="169">
        <v>4.66E-24</v>
      </c>
      <c r="N435" s="15" t="s">
        <v>5</v>
      </c>
      <c r="O435" s="15" t="s">
        <v>772</v>
      </c>
      <c r="P435" s="15" t="s">
        <v>12</v>
      </c>
      <c r="Q435" s="169">
        <v>2.9E-5</v>
      </c>
      <c r="R435" s="15">
        <v>24</v>
      </c>
      <c r="S435" s="15" t="s">
        <v>2769</v>
      </c>
      <c r="T435" s="15">
        <v>5</v>
      </c>
      <c r="U435" s="15" t="s">
        <v>249</v>
      </c>
      <c r="V435" s="15" t="s">
        <v>23</v>
      </c>
      <c r="W435" s="15" t="s">
        <v>6263</v>
      </c>
      <c r="X435" s="15">
        <v>4</v>
      </c>
      <c r="Y435" s="15" t="s">
        <v>3123</v>
      </c>
      <c r="Z435" s="169">
        <v>8.4000000000000003E-22</v>
      </c>
      <c r="AA435" s="15" t="s">
        <v>2342</v>
      </c>
      <c r="AB435" s="15" t="s">
        <v>6554</v>
      </c>
      <c r="AC435" s="15">
        <v>115408</v>
      </c>
      <c r="AD435" s="15" t="s">
        <v>23</v>
      </c>
      <c r="AE435" s="15">
        <v>0.213645</v>
      </c>
      <c r="AF435" s="15">
        <v>0.26688099999999998</v>
      </c>
      <c r="AG435" s="15">
        <v>0.42340800000000001</v>
      </c>
      <c r="AH435" s="15">
        <v>11</v>
      </c>
      <c r="AI435" s="15" t="s">
        <v>2342</v>
      </c>
      <c r="AJ435" s="15">
        <v>1</v>
      </c>
      <c r="AK435" s="15" t="s">
        <v>6555</v>
      </c>
      <c r="AL435" s="15" t="s">
        <v>23</v>
      </c>
      <c r="AM435" s="15" t="s">
        <v>2343</v>
      </c>
      <c r="AN435" s="15" t="s">
        <v>23</v>
      </c>
      <c r="AO435" s="15" t="s">
        <v>23</v>
      </c>
    </row>
    <row r="436" spans="1:41">
      <c r="A436" s="15" t="s">
        <v>1247</v>
      </c>
      <c r="B436" s="15" t="s">
        <v>5995</v>
      </c>
      <c r="C436" s="15" t="s">
        <v>210</v>
      </c>
      <c r="D436" s="15" t="s">
        <v>4</v>
      </c>
      <c r="E436" s="15" t="s">
        <v>186</v>
      </c>
      <c r="F436" s="15">
        <v>16</v>
      </c>
      <c r="G436" s="15">
        <v>67939903</v>
      </c>
      <c r="H436" s="15" t="s">
        <v>21</v>
      </c>
      <c r="I436" s="15" t="s">
        <v>186</v>
      </c>
      <c r="J436" s="15" t="s">
        <v>22</v>
      </c>
      <c r="K436" s="15" t="s">
        <v>23</v>
      </c>
      <c r="L436" s="15" t="s">
        <v>600</v>
      </c>
      <c r="M436" s="169">
        <v>1.15E-29</v>
      </c>
      <c r="N436" s="15" t="s">
        <v>16</v>
      </c>
      <c r="O436" s="15" t="s">
        <v>1248</v>
      </c>
      <c r="P436" s="15" t="s">
        <v>12</v>
      </c>
      <c r="Q436" s="169">
        <v>7.4999999999999993E-5</v>
      </c>
      <c r="R436" s="15">
        <v>57</v>
      </c>
      <c r="S436" s="15" t="s">
        <v>2770</v>
      </c>
      <c r="T436" s="15">
        <v>7</v>
      </c>
      <c r="U436" s="15" t="s">
        <v>48</v>
      </c>
      <c r="V436" s="15" t="s">
        <v>6047</v>
      </c>
      <c r="W436" s="15" t="s">
        <v>23</v>
      </c>
      <c r="X436" s="15">
        <v>2</v>
      </c>
      <c r="Y436" s="15" t="s">
        <v>3191</v>
      </c>
      <c r="Z436" s="169">
        <v>1.4000000000000001E-29</v>
      </c>
      <c r="AA436" s="15" t="s">
        <v>2342</v>
      </c>
      <c r="AB436" s="15" t="s">
        <v>6573</v>
      </c>
      <c r="AC436" s="15">
        <v>93238</v>
      </c>
      <c r="AD436" s="15" t="s">
        <v>23</v>
      </c>
      <c r="AE436" s="15">
        <v>-0.78239999999999998</v>
      </c>
      <c r="AF436" s="15">
        <v>0.13513900000000001</v>
      </c>
      <c r="AG436" s="169">
        <v>7.06E-9</v>
      </c>
      <c r="AH436" s="15">
        <v>41</v>
      </c>
      <c r="AI436" s="15" t="s">
        <v>2342</v>
      </c>
      <c r="AJ436" s="15">
        <v>1</v>
      </c>
      <c r="AK436" s="15" t="s">
        <v>6574</v>
      </c>
      <c r="AL436" s="15" t="s">
        <v>23</v>
      </c>
      <c r="AM436" s="15" t="s">
        <v>2343</v>
      </c>
      <c r="AN436" s="15" t="s">
        <v>23</v>
      </c>
      <c r="AO436" s="15" t="s">
        <v>23</v>
      </c>
    </row>
    <row r="437" spans="1:41">
      <c r="A437" s="15" t="s">
        <v>1456</v>
      </c>
      <c r="B437" s="15" t="s">
        <v>5930</v>
      </c>
      <c r="C437" s="15" t="s">
        <v>330</v>
      </c>
      <c r="D437" s="15" t="s">
        <v>4</v>
      </c>
      <c r="E437" s="15" t="s">
        <v>1457</v>
      </c>
      <c r="F437" s="15">
        <v>16</v>
      </c>
      <c r="G437" s="15">
        <v>69693577</v>
      </c>
      <c r="H437" s="15" t="s">
        <v>75</v>
      </c>
      <c r="I437" s="15" t="s">
        <v>108</v>
      </c>
      <c r="J437" s="15" t="s">
        <v>9</v>
      </c>
      <c r="K437" s="15" t="s">
        <v>1458</v>
      </c>
      <c r="L437" s="15" t="s">
        <v>1460</v>
      </c>
      <c r="M437" s="169">
        <v>1.24E-12</v>
      </c>
      <c r="N437" s="15" t="s">
        <v>16</v>
      </c>
      <c r="O437" s="15" t="s">
        <v>1459</v>
      </c>
      <c r="P437" s="15" t="s">
        <v>12</v>
      </c>
      <c r="Q437" s="15">
        <v>6.3E-3</v>
      </c>
      <c r="R437" s="15">
        <v>5149</v>
      </c>
      <c r="S437" s="15" t="s">
        <v>1457</v>
      </c>
      <c r="T437" s="15">
        <v>1</v>
      </c>
      <c r="U437" s="15" t="s">
        <v>16</v>
      </c>
      <c r="V437" s="15" t="s">
        <v>5930</v>
      </c>
      <c r="W437" s="15" t="s">
        <v>23</v>
      </c>
      <c r="X437" s="15">
        <v>1</v>
      </c>
      <c r="Y437" s="15" t="s">
        <v>8175</v>
      </c>
      <c r="Z437" s="15">
        <v>3.1800000000000002E-2</v>
      </c>
      <c r="AA437" s="15" t="s">
        <v>2343</v>
      </c>
      <c r="AB437" s="15" t="s">
        <v>23</v>
      </c>
      <c r="AC437" s="15" t="s">
        <v>23</v>
      </c>
      <c r="AD437" s="15" t="s">
        <v>23</v>
      </c>
      <c r="AE437" s="15" t="s">
        <v>23</v>
      </c>
      <c r="AF437" s="15" t="s">
        <v>23</v>
      </c>
      <c r="AG437" s="15" t="s">
        <v>23</v>
      </c>
      <c r="AH437" s="15" t="s">
        <v>23</v>
      </c>
      <c r="AI437" s="15" t="s">
        <v>23</v>
      </c>
      <c r="AJ437" s="15" t="s">
        <v>23</v>
      </c>
      <c r="AK437" s="15" t="s">
        <v>6578</v>
      </c>
      <c r="AL437" s="15" t="s">
        <v>23</v>
      </c>
      <c r="AM437" s="15" t="s">
        <v>2343</v>
      </c>
      <c r="AN437" s="15" t="s">
        <v>23</v>
      </c>
      <c r="AO437" s="15" t="s">
        <v>23</v>
      </c>
    </row>
    <row r="438" spans="1:41">
      <c r="A438" s="15" t="s">
        <v>1444</v>
      </c>
      <c r="B438" s="15" t="s">
        <v>5939</v>
      </c>
      <c r="C438" s="15" t="s">
        <v>50</v>
      </c>
      <c r="D438" s="15" t="s">
        <v>4</v>
      </c>
      <c r="E438" s="15" t="s">
        <v>28</v>
      </c>
      <c r="F438" s="15">
        <v>16</v>
      </c>
      <c r="G438" s="15">
        <v>83949449</v>
      </c>
      <c r="H438" s="15" t="s">
        <v>21</v>
      </c>
      <c r="I438" s="15" t="s">
        <v>28</v>
      </c>
      <c r="J438" s="15" t="s">
        <v>22</v>
      </c>
      <c r="K438" s="15" t="s">
        <v>23</v>
      </c>
      <c r="L438" s="15" t="s">
        <v>1543</v>
      </c>
      <c r="M438" s="169">
        <v>8.5000000000000007E-31</v>
      </c>
      <c r="N438" s="15" t="s">
        <v>16</v>
      </c>
      <c r="O438" s="15" t="s">
        <v>1542</v>
      </c>
      <c r="P438" s="15" t="s">
        <v>12</v>
      </c>
      <c r="Q438" s="15">
        <v>1.6E-2</v>
      </c>
      <c r="R438" s="15">
        <v>13518</v>
      </c>
      <c r="S438" s="15" t="s">
        <v>2771</v>
      </c>
      <c r="T438" s="15">
        <v>3</v>
      </c>
      <c r="U438" s="15" t="s">
        <v>177</v>
      </c>
      <c r="V438" s="15" t="s">
        <v>5939</v>
      </c>
      <c r="W438" s="15" t="s">
        <v>23</v>
      </c>
      <c r="X438" s="15">
        <v>1</v>
      </c>
      <c r="Y438" s="15" t="s">
        <v>8184</v>
      </c>
      <c r="Z438" s="169">
        <v>6.3999999999999997E-22</v>
      </c>
      <c r="AA438" s="15" t="s">
        <v>2342</v>
      </c>
      <c r="AB438" s="15" t="s">
        <v>6529</v>
      </c>
      <c r="AC438" s="15">
        <v>108268</v>
      </c>
      <c r="AD438" s="15" t="s">
        <v>23</v>
      </c>
      <c r="AE438" s="15">
        <v>-7.5998999999999997E-2</v>
      </c>
      <c r="AF438" s="15">
        <v>1.6832799999999998E-2</v>
      </c>
      <c r="AG438" s="169">
        <v>6.3300000000000004E-6</v>
      </c>
      <c r="AH438" s="15">
        <v>3109</v>
      </c>
      <c r="AI438" s="15" t="s">
        <v>2342</v>
      </c>
      <c r="AJ438" s="15">
        <v>0.99950000000000006</v>
      </c>
      <c r="AK438" s="15" t="s">
        <v>6530</v>
      </c>
      <c r="AL438" s="15" t="s">
        <v>2344</v>
      </c>
      <c r="AM438" s="15" t="s">
        <v>2343</v>
      </c>
      <c r="AN438" s="15" t="s">
        <v>23</v>
      </c>
      <c r="AO438" s="15" t="s">
        <v>23</v>
      </c>
    </row>
    <row r="439" spans="1:41">
      <c r="A439" s="15" t="s">
        <v>623</v>
      </c>
      <c r="B439" s="15" t="s">
        <v>5964</v>
      </c>
      <c r="C439" s="15" t="s">
        <v>41</v>
      </c>
      <c r="D439" s="15" t="s">
        <v>4</v>
      </c>
      <c r="E439" s="15" t="s">
        <v>624</v>
      </c>
      <c r="F439" s="15">
        <v>16</v>
      </c>
      <c r="G439" s="15">
        <v>84868866</v>
      </c>
      <c r="H439" s="15" t="s">
        <v>108</v>
      </c>
      <c r="I439" s="15" t="s">
        <v>75</v>
      </c>
      <c r="J439" s="15" t="s">
        <v>9</v>
      </c>
      <c r="K439" s="15" t="s">
        <v>625</v>
      </c>
      <c r="L439" s="15" t="s">
        <v>627</v>
      </c>
      <c r="M439" s="169">
        <v>9.6600000000000002E-26</v>
      </c>
      <c r="N439" s="15" t="s">
        <v>16</v>
      </c>
      <c r="O439" s="15" t="s">
        <v>626</v>
      </c>
      <c r="P439" s="15" t="s">
        <v>12</v>
      </c>
      <c r="Q439" s="15">
        <v>9.5E-4</v>
      </c>
      <c r="R439" s="15">
        <v>815</v>
      </c>
      <c r="S439" s="15" t="s">
        <v>2772</v>
      </c>
      <c r="T439" s="15">
        <v>3</v>
      </c>
      <c r="U439" s="15" t="s">
        <v>177</v>
      </c>
      <c r="V439" s="15" t="s">
        <v>5964</v>
      </c>
      <c r="W439" s="15" t="s">
        <v>23</v>
      </c>
      <c r="X439" s="15">
        <v>1</v>
      </c>
      <c r="Y439" s="15" t="s">
        <v>3101</v>
      </c>
      <c r="Z439" s="169">
        <v>2.3000000000000001E-23</v>
      </c>
      <c r="AA439" s="15" t="s">
        <v>2342</v>
      </c>
      <c r="AB439" s="15" t="s">
        <v>23</v>
      </c>
      <c r="AC439" s="15" t="s">
        <v>23</v>
      </c>
      <c r="AD439" s="15" t="s">
        <v>23</v>
      </c>
      <c r="AE439" s="15" t="s">
        <v>23</v>
      </c>
      <c r="AF439" s="15" t="s">
        <v>23</v>
      </c>
      <c r="AG439" s="15" t="s">
        <v>23</v>
      </c>
      <c r="AH439" s="15" t="s">
        <v>23</v>
      </c>
      <c r="AI439" s="15" t="s">
        <v>23</v>
      </c>
      <c r="AJ439" s="15" t="s">
        <v>23</v>
      </c>
      <c r="AK439" s="15" t="s">
        <v>6544</v>
      </c>
      <c r="AL439" s="15" t="s">
        <v>23</v>
      </c>
      <c r="AM439" s="15" t="s">
        <v>2343</v>
      </c>
      <c r="AN439" s="15" t="s">
        <v>23</v>
      </c>
      <c r="AO439" s="15" t="s">
        <v>23</v>
      </c>
    </row>
    <row r="440" spans="1:41">
      <c r="A440" s="15" t="s">
        <v>1613</v>
      </c>
      <c r="B440" s="15" t="s">
        <v>5942</v>
      </c>
      <c r="C440" s="15" t="s">
        <v>145</v>
      </c>
      <c r="D440" s="15" t="s">
        <v>4</v>
      </c>
      <c r="E440" s="15" t="s">
        <v>28</v>
      </c>
      <c r="F440" s="15">
        <v>16</v>
      </c>
      <c r="G440" s="15">
        <v>88715604</v>
      </c>
      <c r="H440" s="15" t="s">
        <v>21</v>
      </c>
      <c r="I440" s="15" t="s">
        <v>28</v>
      </c>
      <c r="J440" s="15" t="s">
        <v>22</v>
      </c>
      <c r="K440" s="15" t="s">
        <v>23</v>
      </c>
      <c r="L440" s="15" t="s">
        <v>1615</v>
      </c>
      <c r="M440" s="169">
        <v>3.1700000000000001E-135</v>
      </c>
      <c r="N440" s="15" t="s">
        <v>16</v>
      </c>
      <c r="O440" s="15" t="s">
        <v>1614</v>
      </c>
      <c r="P440" s="15" t="s">
        <v>12</v>
      </c>
      <c r="Q440" s="15">
        <v>2.9000000000000001E-2</v>
      </c>
      <c r="R440" s="15">
        <v>23997</v>
      </c>
      <c r="S440" s="15" t="s">
        <v>2773</v>
      </c>
      <c r="T440" s="15">
        <v>13</v>
      </c>
      <c r="U440" s="15" t="s">
        <v>2523</v>
      </c>
      <c r="V440" s="15" t="s">
        <v>6264</v>
      </c>
      <c r="W440" s="15" t="s">
        <v>6265</v>
      </c>
      <c r="X440" s="15">
        <v>29</v>
      </c>
      <c r="Y440" s="15" t="s">
        <v>8187</v>
      </c>
      <c r="Z440" s="169">
        <v>4.3E-48</v>
      </c>
      <c r="AA440" s="15" t="s">
        <v>2342</v>
      </c>
      <c r="AB440" s="15" t="s">
        <v>6561</v>
      </c>
      <c r="AC440" s="15">
        <v>68967</v>
      </c>
      <c r="AD440" s="15" t="s">
        <v>23</v>
      </c>
      <c r="AE440" s="15">
        <v>-7.7255199999999996E-2</v>
      </c>
      <c r="AF440" s="15">
        <v>1.52514E-2</v>
      </c>
      <c r="AG440" s="169">
        <v>4.0699999999999998E-7</v>
      </c>
      <c r="AH440" s="15">
        <v>3692</v>
      </c>
      <c r="AI440" s="15" t="s">
        <v>2342</v>
      </c>
      <c r="AJ440" s="15">
        <v>1</v>
      </c>
      <c r="AK440" s="15" t="s">
        <v>6562</v>
      </c>
      <c r="AL440" s="15" t="s">
        <v>23</v>
      </c>
      <c r="AM440" s="15" t="s">
        <v>2343</v>
      </c>
      <c r="AN440" s="15" t="s">
        <v>23</v>
      </c>
      <c r="AO440" s="15" t="s">
        <v>23</v>
      </c>
    </row>
    <row r="441" spans="1:41">
      <c r="A441" s="15" t="s">
        <v>133</v>
      </c>
      <c r="B441" s="15" t="s">
        <v>6266</v>
      </c>
      <c r="C441" s="15" t="s">
        <v>7127</v>
      </c>
      <c r="D441" s="15" t="s">
        <v>74</v>
      </c>
      <c r="E441" s="15" t="s">
        <v>134</v>
      </c>
      <c r="F441" s="15">
        <v>16</v>
      </c>
      <c r="G441" s="15">
        <v>89154148</v>
      </c>
      <c r="H441" s="15" t="s">
        <v>7</v>
      </c>
      <c r="I441" s="15" t="s">
        <v>8</v>
      </c>
      <c r="J441" s="15" t="s">
        <v>9</v>
      </c>
      <c r="K441" s="15" t="s">
        <v>135</v>
      </c>
      <c r="L441" s="15" t="s">
        <v>138</v>
      </c>
      <c r="M441" s="169">
        <v>4.2800000000000002E-132</v>
      </c>
      <c r="N441" s="15" t="s">
        <v>5</v>
      </c>
      <c r="O441" s="15" t="s">
        <v>136</v>
      </c>
      <c r="P441" s="15" t="s">
        <v>137</v>
      </c>
      <c r="Q441" s="15">
        <v>6.1999999999999998E-3</v>
      </c>
      <c r="R441" s="15">
        <v>5349</v>
      </c>
      <c r="S441" s="15" t="s">
        <v>139</v>
      </c>
      <c r="T441" s="15">
        <v>2</v>
      </c>
      <c r="U441" s="15" t="s">
        <v>15</v>
      </c>
      <c r="V441" s="15" t="s">
        <v>6267</v>
      </c>
      <c r="W441" s="15" t="s">
        <v>6268</v>
      </c>
      <c r="X441" s="15">
        <v>6</v>
      </c>
      <c r="Y441" s="15" t="s">
        <v>8049</v>
      </c>
      <c r="Z441" s="169">
        <v>4.3000000000000003E-52</v>
      </c>
      <c r="AA441" s="15" t="s">
        <v>2342</v>
      </c>
      <c r="AB441" s="15" t="s">
        <v>23</v>
      </c>
      <c r="AC441" s="15" t="s">
        <v>23</v>
      </c>
      <c r="AD441" s="15" t="s">
        <v>23</v>
      </c>
      <c r="AE441" s="15" t="s">
        <v>23</v>
      </c>
      <c r="AF441" s="15" t="s">
        <v>23</v>
      </c>
      <c r="AG441" s="15" t="s">
        <v>23</v>
      </c>
      <c r="AH441" s="15" t="s">
        <v>23</v>
      </c>
      <c r="AI441" s="15" t="s">
        <v>23</v>
      </c>
      <c r="AJ441" s="15" t="s">
        <v>23</v>
      </c>
      <c r="AK441" s="15" t="s">
        <v>6548</v>
      </c>
      <c r="AL441" s="15" t="s">
        <v>23</v>
      </c>
      <c r="AM441" s="15" t="s">
        <v>2343</v>
      </c>
      <c r="AN441" s="15" t="s">
        <v>23</v>
      </c>
      <c r="AO441" s="15" t="s">
        <v>23</v>
      </c>
    </row>
    <row r="442" spans="1:41">
      <c r="A442" s="15" t="s">
        <v>279</v>
      </c>
      <c r="B442" s="15" t="s">
        <v>6266</v>
      </c>
      <c r="C442" s="15" t="s">
        <v>7127</v>
      </c>
      <c r="D442" s="15" t="s">
        <v>74</v>
      </c>
      <c r="E442" s="15" t="s">
        <v>28</v>
      </c>
      <c r="F442" s="15">
        <v>16</v>
      </c>
      <c r="G442" s="15">
        <v>89268477</v>
      </c>
      <c r="H442" s="15" t="s">
        <v>21</v>
      </c>
      <c r="I442" s="15" t="s">
        <v>28</v>
      </c>
      <c r="J442" s="15" t="s">
        <v>22</v>
      </c>
      <c r="K442" s="15" t="s">
        <v>23</v>
      </c>
      <c r="L442" s="15" t="s">
        <v>282</v>
      </c>
      <c r="M442" s="169">
        <v>8.6600000000000007E-12</v>
      </c>
      <c r="N442" s="15" t="s">
        <v>16</v>
      </c>
      <c r="O442" s="15" t="s">
        <v>280</v>
      </c>
      <c r="P442" s="15" t="s">
        <v>281</v>
      </c>
      <c r="Q442" s="15">
        <v>5.8999999999999999E-3</v>
      </c>
      <c r="R442" s="15">
        <v>5109</v>
      </c>
      <c r="S442" s="15" t="s">
        <v>28</v>
      </c>
      <c r="T442" s="15">
        <v>1</v>
      </c>
      <c r="U442" s="15" t="s">
        <v>16</v>
      </c>
      <c r="V442" s="15" t="s">
        <v>6266</v>
      </c>
      <c r="W442" s="15" t="s">
        <v>23</v>
      </c>
      <c r="X442" s="15">
        <v>1</v>
      </c>
      <c r="Y442" s="15" t="s">
        <v>8061</v>
      </c>
      <c r="Z442" s="15">
        <v>0.68</v>
      </c>
      <c r="AA442" s="15" t="s">
        <v>2343</v>
      </c>
      <c r="AB442" s="15" t="s">
        <v>23</v>
      </c>
      <c r="AC442" s="15" t="s">
        <v>23</v>
      </c>
      <c r="AD442" s="15" t="s">
        <v>23</v>
      </c>
      <c r="AE442" s="15" t="s">
        <v>23</v>
      </c>
      <c r="AF442" s="15" t="s">
        <v>23</v>
      </c>
      <c r="AG442" s="15" t="s">
        <v>23</v>
      </c>
      <c r="AH442" s="15" t="s">
        <v>23</v>
      </c>
      <c r="AI442" s="15" t="s">
        <v>23</v>
      </c>
      <c r="AJ442" s="15" t="s">
        <v>23</v>
      </c>
      <c r="AK442" s="15" t="s">
        <v>6548</v>
      </c>
      <c r="AL442" s="15" t="s">
        <v>23</v>
      </c>
      <c r="AM442" s="15" t="s">
        <v>2343</v>
      </c>
      <c r="AN442" s="15" t="s">
        <v>7203</v>
      </c>
      <c r="AO442" s="15" t="s">
        <v>7210</v>
      </c>
    </row>
    <row r="443" spans="1:41">
      <c r="A443" s="15" t="s">
        <v>2002</v>
      </c>
      <c r="B443" s="15" t="s">
        <v>6221</v>
      </c>
      <c r="C443" s="15" t="s">
        <v>7160</v>
      </c>
      <c r="D443" s="15" t="s">
        <v>74</v>
      </c>
      <c r="E443" s="15" t="s">
        <v>2003</v>
      </c>
      <c r="F443" s="15">
        <v>16</v>
      </c>
      <c r="G443" s="15">
        <v>89546737</v>
      </c>
      <c r="H443" s="15" t="s">
        <v>7</v>
      </c>
      <c r="I443" s="15" t="s">
        <v>8</v>
      </c>
      <c r="J443" s="15" t="s">
        <v>9</v>
      </c>
      <c r="K443" s="15" t="s">
        <v>2004</v>
      </c>
      <c r="L443" s="15" t="s">
        <v>2007</v>
      </c>
      <c r="M443" s="169">
        <v>1.16E-32</v>
      </c>
      <c r="N443" s="15" t="s">
        <v>16</v>
      </c>
      <c r="O443" s="15" t="s">
        <v>2005</v>
      </c>
      <c r="P443" s="15" t="s">
        <v>2006</v>
      </c>
      <c r="Q443" s="15">
        <v>8.2000000000000007E-3</v>
      </c>
      <c r="R443" s="15">
        <v>7004</v>
      </c>
      <c r="S443" s="15" t="s">
        <v>2774</v>
      </c>
      <c r="T443" s="15">
        <v>2</v>
      </c>
      <c r="U443" s="15" t="s">
        <v>87</v>
      </c>
      <c r="V443" s="15" t="s">
        <v>6269</v>
      </c>
      <c r="W443" s="15" t="s">
        <v>6270</v>
      </c>
      <c r="X443" s="15">
        <v>8</v>
      </c>
      <c r="Y443" s="15" t="s">
        <v>8232</v>
      </c>
      <c r="Z443" s="15">
        <v>0.61099999999999999</v>
      </c>
      <c r="AA443" s="15" t="s">
        <v>2343</v>
      </c>
      <c r="AB443" s="15" t="s">
        <v>23</v>
      </c>
      <c r="AC443" s="15" t="s">
        <v>23</v>
      </c>
      <c r="AD443" s="15" t="s">
        <v>23</v>
      </c>
      <c r="AE443" s="15" t="s">
        <v>23</v>
      </c>
      <c r="AF443" s="15" t="s">
        <v>23</v>
      </c>
      <c r="AG443" s="15" t="s">
        <v>23</v>
      </c>
      <c r="AH443" s="15" t="s">
        <v>23</v>
      </c>
      <c r="AI443" s="15" t="s">
        <v>23</v>
      </c>
      <c r="AJ443" s="15" t="s">
        <v>23</v>
      </c>
      <c r="AK443" s="15" t="s">
        <v>6624</v>
      </c>
      <c r="AL443" s="15" t="s">
        <v>23</v>
      </c>
      <c r="AM443" s="15" t="s">
        <v>2343</v>
      </c>
      <c r="AN443" s="15" t="s">
        <v>23</v>
      </c>
      <c r="AO443" s="15" t="s">
        <v>23</v>
      </c>
    </row>
    <row r="444" spans="1:41">
      <c r="A444" s="15" t="s">
        <v>1994</v>
      </c>
      <c r="B444" s="15" t="s">
        <v>6266</v>
      </c>
      <c r="C444" s="15" t="s">
        <v>7127</v>
      </c>
      <c r="D444" s="15" t="s">
        <v>74</v>
      </c>
      <c r="E444" s="15" t="s">
        <v>1995</v>
      </c>
      <c r="F444" s="15">
        <v>16</v>
      </c>
      <c r="G444" s="15">
        <v>89669483</v>
      </c>
      <c r="H444" s="15" t="s">
        <v>7</v>
      </c>
      <c r="I444" s="15" t="s">
        <v>1996</v>
      </c>
      <c r="J444" s="15" t="s">
        <v>17</v>
      </c>
      <c r="K444" s="15" t="s">
        <v>1997</v>
      </c>
      <c r="L444" s="15" t="s">
        <v>2000</v>
      </c>
      <c r="M444" s="169">
        <v>2.05E-46</v>
      </c>
      <c r="N444" s="15" t="s">
        <v>16</v>
      </c>
      <c r="O444" s="15" t="s">
        <v>1998</v>
      </c>
      <c r="P444" s="15" t="s">
        <v>1999</v>
      </c>
      <c r="Q444" s="15">
        <v>5.1999999999999998E-3</v>
      </c>
      <c r="R444" s="15">
        <v>4449</v>
      </c>
      <c r="S444" s="15" t="s">
        <v>2001</v>
      </c>
      <c r="T444" s="15">
        <v>3</v>
      </c>
      <c r="U444" s="15" t="s">
        <v>177</v>
      </c>
      <c r="V444" s="15" t="s">
        <v>6271</v>
      </c>
      <c r="W444" s="15" t="s">
        <v>6272</v>
      </c>
      <c r="X444" s="15">
        <v>5</v>
      </c>
      <c r="Y444" s="15" t="s">
        <v>8231</v>
      </c>
      <c r="Z444" s="169">
        <v>9.2999999999999997E-5</v>
      </c>
      <c r="AA444" s="15" t="s">
        <v>2343</v>
      </c>
      <c r="AB444" s="15" t="s">
        <v>23</v>
      </c>
      <c r="AC444" s="15" t="s">
        <v>23</v>
      </c>
      <c r="AD444" s="15" t="s">
        <v>23</v>
      </c>
      <c r="AE444" s="15" t="s">
        <v>23</v>
      </c>
      <c r="AF444" s="15" t="s">
        <v>23</v>
      </c>
      <c r="AG444" s="15" t="s">
        <v>23</v>
      </c>
      <c r="AH444" s="15" t="s">
        <v>23</v>
      </c>
      <c r="AI444" s="15" t="s">
        <v>23</v>
      </c>
      <c r="AJ444" s="15" t="s">
        <v>23</v>
      </c>
      <c r="AK444" s="15" t="s">
        <v>6548</v>
      </c>
      <c r="AL444" s="15" t="s">
        <v>2354</v>
      </c>
      <c r="AM444" s="15" t="s">
        <v>2343</v>
      </c>
      <c r="AN444" s="15" t="s">
        <v>23</v>
      </c>
      <c r="AO444" s="15" t="s">
        <v>23</v>
      </c>
    </row>
    <row r="445" spans="1:41">
      <c r="A445" s="15" t="s">
        <v>856</v>
      </c>
      <c r="B445" s="15" t="s">
        <v>6266</v>
      </c>
      <c r="C445" s="15" t="s">
        <v>7127</v>
      </c>
      <c r="D445" s="15" t="s">
        <v>74</v>
      </c>
      <c r="E445" s="15" t="s">
        <v>28</v>
      </c>
      <c r="F445" s="15">
        <v>16</v>
      </c>
      <c r="G445" s="15">
        <v>89738600</v>
      </c>
      <c r="H445" s="15" t="s">
        <v>21</v>
      </c>
      <c r="I445" s="15" t="s">
        <v>28</v>
      </c>
      <c r="J445" s="15" t="s">
        <v>22</v>
      </c>
      <c r="K445" s="15" t="s">
        <v>23</v>
      </c>
      <c r="L445" s="15" t="s">
        <v>859</v>
      </c>
      <c r="M445" s="169">
        <v>8.5699999999999999E-36</v>
      </c>
      <c r="N445" s="15" t="s">
        <v>16</v>
      </c>
      <c r="O445" s="15" t="s">
        <v>857</v>
      </c>
      <c r="P445" s="15" t="s">
        <v>858</v>
      </c>
      <c r="Q445" s="15">
        <v>8.5000000000000006E-3</v>
      </c>
      <c r="R445" s="15">
        <v>7267</v>
      </c>
      <c r="S445" s="15" t="s">
        <v>2775</v>
      </c>
      <c r="T445" s="15">
        <v>4</v>
      </c>
      <c r="U445" s="15" t="s">
        <v>204</v>
      </c>
      <c r="V445" s="15" t="s">
        <v>6273</v>
      </c>
      <c r="W445" s="15" t="s">
        <v>6274</v>
      </c>
      <c r="X445" s="15">
        <v>5</v>
      </c>
      <c r="Y445" s="15" t="s">
        <v>8121</v>
      </c>
      <c r="Z445" s="15">
        <v>0.184</v>
      </c>
      <c r="AA445" s="15" t="s">
        <v>2343</v>
      </c>
      <c r="AB445" s="15" t="s">
        <v>23</v>
      </c>
      <c r="AC445" s="15" t="s">
        <v>23</v>
      </c>
      <c r="AD445" s="15" t="s">
        <v>23</v>
      </c>
      <c r="AE445" s="15" t="s">
        <v>23</v>
      </c>
      <c r="AF445" s="15" t="s">
        <v>23</v>
      </c>
      <c r="AG445" s="15" t="s">
        <v>23</v>
      </c>
      <c r="AH445" s="15" t="s">
        <v>23</v>
      </c>
      <c r="AI445" s="15" t="s">
        <v>23</v>
      </c>
      <c r="AJ445" s="15" t="s">
        <v>23</v>
      </c>
      <c r="AK445" s="15" t="s">
        <v>6548</v>
      </c>
      <c r="AL445" s="15" t="s">
        <v>2349</v>
      </c>
      <c r="AM445" s="15" t="s">
        <v>2343</v>
      </c>
      <c r="AN445" s="15" t="s">
        <v>7203</v>
      </c>
      <c r="AO445" s="15" t="s">
        <v>7229</v>
      </c>
    </row>
    <row r="446" spans="1:41">
      <c r="A446" s="15" t="s">
        <v>2011</v>
      </c>
      <c r="B446" s="15" t="s">
        <v>6266</v>
      </c>
      <c r="C446" s="15" t="s">
        <v>7127</v>
      </c>
      <c r="D446" s="15" t="s">
        <v>74</v>
      </c>
      <c r="E446" s="15" t="s">
        <v>2012</v>
      </c>
      <c r="F446" s="15">
        <v>16</v>
      </c>
      <c r="G446" s="15">
        <v>89854649</v>
      </c>
      <c r="H446" s="15" t="s">
        <v>75</v>
      </c>
      <c r="I446" s="15" t="s">
        <v>108</v>
      </c>
      <c r="J446" s="15" t="s">
        <v>9</v>
      </c>
      <c r="K446" s="15" t="s">
        <v>2013</v>
      </c>
      <c r="L446" s="15" t="s">
        <v>79</v>
      </c>
      <c r="M446" s="169">
        <v>5.7100000000000001E-80</v>
      </c>
      <c r="N446" s="15" t="s">
        <v>16</v>
      </c>
      <c r="O446" s="15" t="s">
        <v>2014</v>
      </c>
      <c r="P446" s="15" t="s">
        <v>2015</v>
      </c>
      <c r="Q446" s="15">
        <v>8.2000000000000007E-3</v>
      </c>
      <c r="R446" s="15">
        <v>7034</v>
      </c>
      <c r="S446" s="15" t="s">
        <v>2776</v>
      </c>
      <c r="T446" s="15">
        <v>2</v>
      </c>
      <c r="U446" s="15" t="s">
        <v>87</v>
      </c>
      <c r="V446" s="15" t="s">
        <v>6266</v>
      </c>
      <c r="W446" s="15" t="s">
        <v>23</v>
      </c>
      <c r="X446" s="15">
        <v>1</v>
      </c>
      <c r="Y446" s="15" t="s">
        <v>8234</v>
      </c>
      <c r="Z446" s="15">
        <v>0.39600000000000002</v>
      </c>
      <c r="AA446" s="15" t="s">
        <v>2343</v>
      </c>
      <c r="AB446" s="15" t="s">
        <v>23</v>
      </c>
      <c r="AC446" s="15" t="s">
        <v>23</v>
      </c>
      <c r="AD446" s="15" t="s">
        <v>23</v>
      </c>
      <c r="AE446" s="15" t="s">
        <v>23</v>
      </c>
      <c r="AF446" s="15" t="s">
        <v>23</v>
      </c>
      <c r="AG446" s="15" t="s">
        <v>23</v>
      </c>
      <c r="AH446" s="15" t="s">
        <v>23</v>
      </c>
      <c r="AI446" s="15" t="s">
        <v>23</v>
      </c>
      <c r="AJ446" s="15" t="s">
        <v>23</v>
      </c>
      <c r="AK446" s="15" t="s">
        <v>6548</v>
      </c>
      <c r="AL446" s="15" t="s">
        <v>23</v>
      </c>
      <c r="AM446" s="15" t="s">
        <v>2343</v>
      </c>
      <c r="AN446" s="15" t="s">
        <v>23</v>
      </c>
      <c r="AO446" s="15" t="s">
        <v>23</v>
      </c>
    </row>
    <row r="447" spans="1:41">
      <c r="A447" s="15" t="s">
        <v>2056</v>
      </c>
      <c r="B447" s="15" t="s">
        <v>6266</v>
      </c>
      <c r="C447" s="15" t="s">
        <v>7127</v>
      </c>
      <c r="D447" s="15" t="s">
        <v>74</v>
      </c>
      <c r="E447" s="15" t="s">
        <v>2057</v>
      </c>
      <c r="F447" s="15">
        <v>16</v>
      </c>
      <c r="G447" s="15">
        <v>89906196</v>
      </c>
      <c r="H447" s="15" t="s">
        <v>108</v>
      </c>
      <c r="I447" s="15" t="s">
        <v>75</v>
      </c>
      <c r="J447" s="15" t="s">
        <v>9</v>
      </c>
      <c r="K447" s="15" t="s">
        <v>2058</v>
      </c>
      <c r="L447" s="15" t="s">
        <v>2061</v>
      </c>
      <c r="M447" s="169">
        <v>1.71E-38</v>
      </c>
      <c r="N447" s="15" t="s">
        <v>16</v>
      </c>
      <c r="O447" s="15" t="s">
        <v>2059</v>
      </c>
      <c r="P447" s="15" t="s">
        <v>2060</v>
      </c>
      <c r="Q447" s="15">
        <v>2.5999999999999999E-3</v>
      </c>
      <c r="R447" s="15">
        <v>2243</v>
      </c>
      <c r="S447" s="15" t="s">
        <v>2062</v>
      </c>
      <c r="T447" s="15">
        <v>3</v>
      </c>
      <c r="U447" s="15" t="s">
        <v>177</v>
      </c>
      <c r="V447" s="15" t="s">
        <v>6271</v>
      </c>
      <c r="W447" s="15" t="s">
        <v>6274</v>
      </c>
      <c r="X447" s="15">
        <v>4</v>
      </c>
      <c r="Y447" s="15" t="s">
        <v>8237</v>
      </c>
      <c r="Z447" s="15">
        <v>0.98199999999999998</v>
      </c>
      <c r="AA447" s="15" t="s">
        <v>2343</v>
      </c>
      <c r="AB447" s="15" t="s">
        <v>23</v>
      </c>
      <c r="AC447" s="15" t="s">
        <v>23</v>
      </c>
      <c r="AD447" s="15" t="s">
        <v>23</v>
      </c>
      <c r="AE447" s="15" t="s">
        <v>23</v>
      </c>
      <c r="AF447" s="15" t="s">
        <v>23</v>
      </c>
      <c r="AG447" s="15" t="s">
        <v>23</v>
      </c>
      <c r="AH447" s="15" t="s">
        <v>23</v>
      </c>
      <c r="AI447" s="15" t="s">
        <v>23</v>
      </c>
      <c r="AJ447" s="15" t="s">
        <v>23</v>
      </c>
      <c r="AK447" s="15" t="s">
        <v>6548</v>
      </c>
      <c r="AL447" s="15" t="s">
        <v>23</v>
      </c>
      <c r="AM447" s="15" t="s">
        <v>2343</v>
      </c>
      <c r="AN447" s="15" t="s">
        <v>23</v>
      </c>
      <c r="AO447" s="15" t="s">
        <v>23</v>
      </c>
    </row>
    <row r="448" spans="1:41">
      <c r="A448" s="15" t="s">
        <v>1324</v>
      </c>
      <c r="B448" s="15" t="s">
        <v>6266</v>
      </c>
      <c r="C448" s="15" t="s">
        <v>7127</v>
      </c>
      <c r="D448" s="15" t="s">
        <v>74</v>
      </c>
      <c r="E448" s="15" t="s">
        <v>1755</v>
      </c>
      <c r="F448" s="15">
        <v>16</v>
      </c>
      <c r="G448" s="15">
        <v>89919342</v>
      </c>
      <c r="H448" s="15" t="s">
        <v>7</v>
      </c>
      <c r="I448" s="15" t="s">
        <v>470</v>
      </c>
      <c r="J448" s="15" t="s">
        <v>17</v>
      </c>
      <c r="K448" s="15" t="s">
        <v>1759</v>
      </c>
      <c r="L448" s="15" t="s">
        <v>1758</v>
      </c>
      <c r="M448" s="169">
        <v>2.2299999999999998E-307</v>
      </c>
      <c r="N448" s="15" t="s">
        <v>5</v>
      </c>
      <c r="O448" s="15" t="s">
        <v>1756</v>
      </c>
      <c r="P448" s="15" t="s">
        <v>1757</v>
      </c>
      <c r="Q448" s="15">
        <v>4.5999999999999999E-3</v>
      </c>
      <c r="R448" s="15">
        <v>3965</v>
      </c>
      <c r="S448" s="15" t="s">
        <v>2777</v>
      </c>
      <c r="T448" s="15">
        <v>7</v>
      </c>
      <c r="U448" s="15" t="s">
        <v>80</v>
      </c>
      <c r="V448" s="15" t="s">
        <v>6275</v>
      </c>
      <c r="W448" s="15" t="s">
        <v>6276</v>
      </c>
      <c r="X448" s="15">
        <v>13</v>
      </c>
      <c r="Y448" s="15" t="s">
        <v>8162</v>
      </c>
      <c r="Z448" s="169">
        <v>2.2E-307</v>
      </c>
      <c r="AA448" s="15" t="s">
        <v>2342</v>
      </c>
      <c r="AB448" s="15" t="s">
        <v>23</v>
      </c>
      <c r="AC448" s="15" t="s">
        <v>23</v>
      </c>
      <c r="AD448" s="15" t="s">
        <v>23</v>
      </c>
      <c r="AE448" s="15" t="s">
        <v>23</v>
      </c>
      <c r="AF448" s="15" t="s">
        <v>23</v>
      </c>
      <c r="AG448" s="15" t="s">
        <v>23</v>
      </c>
      <c r="AH448" s="15" t="s">
        <v>23</v>
      </c>
      <c r="AI448" s="15" t="s">
        <v>23</v>
      </c>
      <c r="AJ448" s="15" t="s">
        <v>23</v>
      </c>
      <c r="AK448" s="15" t="s">
        <v>6548</v>
      </c>
      <c r="AL448" s="15" t="s">
        <v>23</v>
      </c>
      <c r="AM448" s="15" t="s">
        <v>2343</v>
      </c>
      <c r="AN448" s="15" t="s">
        <v>23</v>
      </c>
      <c r="AO448" s="15" t="s">
        <v>23</v>
      </c>
    </row>
    <row r="449" spans="1:41">
      <c r="A449" s="15" t="s">
        <v>950</v>
      </c>
      <c r="B449" s="15" t="s">
        <v>6266</v>
      </c>
      <c r="C449" s="15" t="s">
        <v>7127</v>
      </c>
      <c r="D449" s="15" t="s">
        <v>74</v>
      </c>
      <c r="E449" s="15" t="s">
        <v>951</v>
      </c>
      <c r="F449" s="15">
        <v>16</v>
      </c>
      <c r="G449" s="15">
        <v>90040361</v>
      </c>
      <c r="H449" s="15" t="s">
        <v>75</v>
      </c>
      <c r="I449" s="15" t="s">
        <v>108</v>
      </c>
      <c r="J449" s="15" t="s">
        <v>9</v>
      </c>
      <c r="K449" s="15" t="s">
        <v>952</v>
      </c>
      <c r="L449" s="15" t="s">
        <v>955</v>
      </c>
      <c r="M449" s="169">
        <v>1.0799999999999999E-133</v>
      </c>
      <c r="N449" s="15" t="s">
        <v>5</v>
      </c>
      <c r="O449" s="15" t="s">
        <v>953</v>
      </c>
      <c r="P449" s="15" t="s">
        <v>954</v>
      </c>
      <c r="Q449" s="15">
        <v>3.0000000000000001E-3</v>
      </c>
      <c r="R449" s="15">
        <v>2608</v>
      </c>
      <c r="S449" s="15" t="s">
        <v>956</v>
      </c>
      <c r="T449" s="15">
        <v>3</v>
      </c>
      <c r="U449" s="15" t="s">
        <v>957</v>
      </c>
      <c r="V449" s="15" t="s">
        <v>6277</v>
      </c>
      <c r="W449" s="15" t="s">
        <v>6278</v>
      </c>
      <c r="X449" s="15">
        <v>10</v>
      </c>
      <c r="Y449" s="15" t="s">
        <v>8129</v>
      </c>
      <c r="Z449" s="15">
        <v>0.75900000000000001</v>
      </c>
      <c r="AA449" s="15" t="s">
        <v>2343</v>
      </c>
      <c r="AB449" s="15" t="s">
        <v>23</v>
      </c>
      <c r="AC449" s="15" t="s">
        <v>23</v>
      </c>
      <c r="AD449" s="15" t="s">
        <v>23</v>
      </c>
      <c r="AE449" s="15" t="s">
        <v>23</v>
      </c>
      <c r="AF449" s="15" t="s">
        <v>23</v>
      </c>
      <c r="AG449" s="15" t="s">
        <v>23</v>
      </c>
      <c r="AH449" s="15" t="s">
        <v>23</v>
      </c>
      <c r="AI449" s="15" t="s">
        <v>23</v>
      </c>
      <c r="AJ449" s="15" t="s">
        <v>23</v>
      </c>
      <c r="AK449" s="15" t="s">
        <v>6548</v>
      </c>
      <c r="AL449" s="15" t="s">
        <v>2354</v>
      </c>
      <c r="AM449" s="15" t="s">
        <v>2343</v>
      </c>
      <c r="AN449" s="15" t="s">
        <v>23</v>
      </c>
      <c r="AO449" s="15" t="s">
        <v>23</v>
      </c>
    </row>
    <row r="450" spans="1:41">
      <c r="A450" s="15" t="s">
        <v>239</v>
      </c>
      <c r="B450" s="15" t="s">
        <v>7167</v>
      </c>
      <c r="C450" s="15" t="s">
        <v>7145</v>
      </c>
      <c r="D450" s="15" t="s">
        <v>4</v>
      </c>
      <c r="E450" s="15" t="s">
        <v>240</v>
      </c>
      <c r="F450" s="15">
        <v>17</v>
      </c>
      <c r="G450" s="15">
        <v>4639054</v>
      </c>
      <c r="H450" s="15" t="s">
        <v>8</v>
      </c>
      <c r="I450" s="15" t="s">
        <v>7</v>
      </c>
      <c r="J450" s="15" t="s">
        <v>9</v>
      </c>
      <c r="K450" s="15" t="s">
        <v>241</v>
      </c>
      <c r="L450" s="15" t="s">
        <v>243</v>
      </c>
      <c r="M450" s="169">
        <v>2.7799999999999999E-25</v>
      </c>
      <c r="N450" s="15" t="s">
        <v>16</v>
      </c>
      <c r="O450" s="15" t="s">
        <v>242</v>
      </c>
      <c r="P450" s="15" t="s">
        <v>12</v>
      </c>
      <c r="Q450" s="15">
        <v>2.7000000000000001E-3</v>
      </c>
      <c r="R450" s="15">
        <v>2243</v>
      </c>
      <c r="S450" s="15" t="s">
        <v>244</v>
      </c>
      <c r="T450" s="15">
        <v>3</v>
      </c>
      <c r="U450" s="15" t="s">
        <v>177</v>
      </c>
      <c r="V450" s="15" t="s">
        <v>7168</v>
      </c>
      <c r="W450" s="15" t="s">
        <v>23</v>
      </c>
      <c r="X450" s="15">
        <v>2</v>
      </c>
      <c r="Y450" s="15" t="s">
        <v>3050</v>
      </c>
      <c r="Z450" s="169">
        <v>4.8999999999999998E-27</v>
      </c>
      <c r="AA450" s="15" t="s">
        <v>2342</v>
      </c>
      <c r="AB450" s="15" t="s">
        <v>6559</v>
      </c>
      <c r="AC450" s="15">
        <v>100240</v>
      </c>
      <c r="AD450" s="15" t="s">
        <v>23</v>
      </c>
      <c r="AE450" s="15">
        <v>-6.0471900000000002E-2</v>
      </c>
      <c r="AF450" s="15">
        <v>4.21406E-2</v>
      </c>
      <c r="AG450" s="15">
        <v>0.151287</v>
      </c>
      <c r="AH450" s="15">
        <v>494</v>
      </c>
      <c r="AI450" s="15" t="s">
        <v>2342</v>
      </c>
      <c r="AJ450" s="15">
        <v>0.99780000000000002</v>
      </c>
      <c r="AK450" s="15" t="s">
        <v>6560</v>
      </c>
      <c r="AL450" s="15" t="s">
        <v>2778</v>
      </c>
      <c r="AM450" s="15" t="s">
        <v>2343</v>
      </c>
      <c r="AN450" s="15" t="s">
        <v>23</v>
      </c>
      <c r="AO450" s="15" t="s">
        <v>23</v>
      </c>
    </row>
    <row r="451" spans="1:41">
      <c r="A451" s="15" t="s">
        <v>1037</v>
      </c>
      <c r="B451" s="15" t="s">
        <v>5951</v>
      </c>
      <c r="C451" s="15" t="s">
        <v>7131</v>
      </c>
      <c r="D451" s="15" t="s">
        <v>4</v>
      </c>
      <c r="E451" s="15" t="s">
        <v>34</v>
      </c>
      <c r="F451" s="15">
        <v>17</v>
      </c>
      <c r="G451" s="15">
        <v>4932604</v>
      </c>
      <c r="H451" s="15" t="s">
        <v>21</v>
      </c>
      <c r="I451" s="15" t="s">
        <v>34</v>
      </c>
      <c r="J451" s="15" t="s">
        <v>22</v>
      </c>
      <c r="K451" s="15" t="s">
        <v>23</v>
      </c>
      <c r="L451" s="15" t="s">
        <v>1039</v>
      </c>
      <c r="M451" s="169">
        <v>4.6299999999999997E-114</v>
      </c>
      <c r="N451" s="15" t="s">
        <v>5</v>
      </c>
      <c r="O451" s="15" t="s">
        <v>1038</v>
      </c>
      <c r="P451" s="15" t="s">
        <v>12</v>
      </c>
      <c r="Q451" s="15">
        <v>1.1000000000000001E-3</v>
      </c>
      <c r="R451" s="15">
        <v>903</v>
      </c>
      <c r="S451" s="15" t="s">
        <v>2779</v>
      </c>
      <c r="T451" s="15">
        <v>10</v>
      </c>
      <c r="U451" s="15" t="s">
        <v>156</v>
      </c>
      <c r="V451" s="15" t="s">
        <v>5950</v>
      </c>
      <c r="W451" s="15" t="s">
        <v>5980</v>
      </c>
      <c r="X451" s="15">
        <v>4</v>
      </c>
      <c r="Y451" s="15" t="s">
        <v>3158</v>
      </c>
      <c r="Z451" s="169">
        <v>1.9999999999999999E-104</v>
      </c>
      <c r="AA451" s="15" t="s">
        <v>2342</v>
      </c>
      <c r="AB451" s="15" t="s">
        <v>23</v>
      </c>
      <c r="AC451" s="15" t="s">
        <v>23</v>
      </c>
      <c r="AD451" s="15" t="s">
        <v>23</v>
      </c>
      <c r="AE451" s="15" t="s">
        <v>23</v>
      </c>
      <c r="AF451" s="15" t="s">
        <v>23</v>
      </c>
      <c r="AG451" s="15" t="s">
        <v>23</v>
      </c>
      <c r="AH451" s="15" t="s">
        <v>23</v>
      </c>
      <c r="AI451" s="15" t="s">
        <v>23</v>
      </c>
      <c r="AJ451" s="15" t="s">
        <v>23</v>
      </c>
      <c r="AK451" s="15" t="s">
        <v>6575</v>
      </c>
      <c r="AL451" s="15" t="s">
        <v>2780</v>
      </c>
      <c r="AM451" s="15" t="s">
        <v>2343</v>
      </c>
      <c r="AN451" s="15" t="s">
        <v>23</v>
      </c>
      <c r="AO451" s="15" t="s">
        <v>23</v>
      </c>
    </row>
    <row r="452" spans="1:41">
      <c r="A452" s="15" t="s">
        <v>525</v>
      </c>
      <c r="B452" s="15" t="s">
        <v>5957</v>
      </c>
      <c r="C452" s="15" t="s">
        <v>212</v>
      </c>
      <c r="D452" s="15" t="s">
        <v>4</v>
      </c>
      <c r="E452" s="15" t="s">
        <v>526</v>
      </c>
      <c r="F452" s="15">
        <v>17</v>
      </c>
      <c r="G452" s="15">
        <v>7075092</v>
      </c>
      <c r="H452" s="15" t="s">
        <v>7</v>
      </c>
      <c r="I452" s="15" t="s">
        <v>8</v>
      </c>
      <c r="J452" s="15" t="s">
        <v>9</v>
      </c>
      <c r="K452" s="15" t="s">
        <v>527</v>
      </c>
      <c r="L452" s="15" t="s">
        <v>529</v>
      </c>
      <c r="M452" s="169">
        <v>4.3900000000000001E-46</v>
      </c>
      <c r="N452" s="15" t="s">
        <v>16</v>
      </c>
      <c r="O452" s="15" t="s">
        <v>528</v>
      </c>
      <c r="P452" s="15" t="s">
        <v>12</v>
      </c>
      <c r="Q452" s="15">
        <v>2.5000000000000001E-4</v>
      </c>
      <c r="R452" s="15">
        <v>187</v>
      </c>
      <c r="S452" s="15" t="s">
        <v>530</v>
      </c>
      <c r="T452" s="15">
        <v>2</v>
      </c>
      <c r="U452" s="15" t="s">
        <v>87</v>
      </c>
      <c r="V452" s="15" t="s">
        <v>5957</v>
      </c>
      <c r="W452" s="15" t="s">
        <v>23</v>
      </c>
      <c r="X452" s="15">
        <v>1</v>
      </c>
      <c r="Y452" s="15" t="s">
        <v>8088</v>
      </c>
      <c r="Z452" s="169">
        <v>1.2999999999999999E-4</v>
      </c>
      <c r="AA452" s="15" t="s">
        <v>2343</v>
      </c>
      <c r="AB452" s="15" t="s">
        <v>23</v>
      </c>
      <c r="AC452" s="15" t="s">
        <v>23</v>
      </c>
      <c r="AD452" s="15" t="s">
        <v>23</v>
      </c>
      <c r="AE452" s="15" t="s">
        <v>23</v>
      </c>
      <c r="AF452" s="15" t="s">
        <v>23</v>
      </c>
      <c r="AG452" s="15" t="s">
        <v>23</v>
      </c>
      <c r="AH452" s="15" t="s">
        <v>23</v>
      </c>
      <c r="AI452" s="15" t="s">
        <v>23</v>
      </c>
      <c r="AJ452" s="15" t="s">
        <v>23</v>
      </c>
      <c r="AK452" s="15" t="s">
        <v>6580</v>
      </c>
      <c r="AL452" s="15" t="s">
        <v>23</v>
      </c>
      <c r="AM452" s="15" t="s">
        <v>2343</v>
      </c>
      <c r="AN452" s="15" t="s">
        <v>23</v>
      </c>
      <c r="AO452" s="15" t="s">
        <v>23</v>
      </c>
    </row>
    <row r="453" spans="1:41">
      <c r="A453" s="15" t="s">
        <v>339</v>
      </c>
      <c r="B453" s="15" t="s">
        <v>5939</v>
      </c>
      <c r="C453" s="15" t="s">
        <v>50</v>
      </c>
      <c r="D453" s="15" t="s">
        <v>4</v>
      </c>
      <c r="E453" s="15" t="s">
        <v>34</v>
      </c>
      <c r="F453" s="15">
        <v>17</v>
      </c>
      <c r="G453" s="15">
        <v>7173658</v>
      </c>
      <c r="H453" s="15" t="s">
        <v>21</v>
      </c>
      <c r="I453" s="15" t="s">
        <v>34</v>
      </c>
      <c r="J453" s="15" t="s">
        <v>22</v>
      </c>
      <c r="K453" s="15" t="s">
        <v>23</v>
      </c>
      <c r="L453" s="15" t="s">
        <v>341</v>
      </c>
      <c r="M453" s="169">
        <v>1.6699999999999999E-261</v>
      </c>
      <c r="N453" s="15" t="s">
        <v>5</v>
      </c>
      <c r="O453" s="15" t="s">
        <v>340</v>
      </c>
      <c r="P453" s="15" t="s">
        <v>12</v>
      </c>
      <c r="Q453" s="15">
        <v>9.3000000000000005E-4</v>
      </c>
      <c r="R453" s="15">
        <v>766</v>
      </c>
      <c r="S453" s="15" t="s">
        <v>2781</v>
      </c>
      <c r="T453" s="15">
        <v>16</v>
      </c>
      <c r="U453" s="15" t="s">
        <v>1258</v>
      </c>
      <c r="V453" s="15" t="s">
        <v>6279</v>
      </c>
      <c r="W453" s="15" t="s">
        <v>5939</v>
      </c>
      <c r="X453" s="15">
        <v>4</v>
      </c>
      <c r="Y453" s="15" t="s">
        <v>3062</v>
      </c>
      <c r="Z453" s="169">
        <v>4.3000000000000002E-281</v>
      </c>
      <c r="AA453" s="15" t="s">
        <v>2342</v>
      </c>
      <c r="AB453" s="15" t="s">
        <v>6529</v>
      </c>
      <c r="AC453" s="15">
        <v>108268</v>
      </c>
      <c r="AD453" s="15" t="s">
        <v>23</v>
      </c>
      <c r="AE453" s="15">
        <v>0.99536999999999998</v>
      </c>
      <c r="AF453" s="15">
        <v>6.42847E-2</v>
      </c>
      <c r="AG453" s="169">
        <v>4.4600000000000002E-54</v>
      </c>
      <c r="AH453" s="15">
        <v>209</v>
      </c>
      <c r="AI453" s="15" t="s">
        <v>2342</v>
      </c>
      <c r="AJ453" s="15">
        <v>1</v>
      </c>
      <c r="AK453" s="15" t="s">
        <v>6530</v>
      </c>
      <c r="AL453" s="15" t="s">
        <v>2344</v>
      </c>
      <c r="AM453" s="15" t="s">
        <v>2343</v>
      </c>
      <c r="AN453" s="15" t="s">
        <v>23</v>
      </c>
      <c r="AO453" s="15" t="s">
        <v>23</v>
      </c>
    </row>
    <row r="454" spans="1:41">
      <c r="A454" s="15" t="s">
        <v>899</v>
      </c>
      <c r="B454" s="15" t="s">
        <v>5957</v>
      </c>
      <c r="C454" s="15" t="s">
        <v>212</v>
      </c>
      <c r="D454" s="15" t="s">
        <v>4</v>
      </c>
      <c r="E454" s="15" t="s">
        <v>900</v>
      </c>
      <c r="F454" s="15">
        <v>17</v>
      </c>
      <c r="G454" s="15">
        <v>7436175</v>
      </c>
      <c r="H454" s="15" t="s">
        <v>901</v>
      </c>
      <c r="I454" s="15" t="s">
        <v>75</v>
      </c>
      <c r="J454" s="15" t="s">
        <v>17</v>
      </c>
      <c r="K454" s="15" t="s">
        <v>902</v>
      </c>
      <c r="L454" s="15" t="s">
        <v>904</v>
      </c>
      <c r="M454" s="169">
        <v>7.1600000000000003E-73</v>
      </c>
      <c r="N454" s="15" t="s">
        <v>16</v>
      </c>
      <c r="O454" s="15" t="s">
        <v>903</v>
      </c>
      <c r="P454" s="15" t="s">
        <v>12</v>
      </c>
      <c r="Q454" s="15">
        <v>8.6999999999999994E-3</v>
      </c>
      <c r="R454" s="15">
        <v>6557</v>
      </c>
      <c r="S454" s="15" t="s">
        <v>2330</v>
      </c>
      <c r="T454" s="15">
        <v>3</v>
      </c>
      <c r="U454" s="15" t="s">
        <v>177</v>
      </c>
      <c r="V454" s="15" t="s">
        <v>5957</v>
      </c>
      <c r="W454" s="15" t="s">
        <v>23</v>
      </c>
      <c r="X454" s="15">
        <v>1</v>
      </c>
      <c r="Y454" s="15" t="s">
        <v>8071</v>
      </c>
      <c r="Z454" s="169">
        <v>1.1E-35</v>
      </c>
      <c r="AA454" s="15" t="s">
        <v>2342</v>
      </c>
      <c r="AB454" s="15" t="s">
        <v>6579</v>
      </c>
      <c r="AC454" s="15">
        <v>5907</v>
      </c>
      <c r="AD454" s="15" t="s">
        <v>23</v>
      </c>
      <c r="AE454" s="15">
        <v>-6.1320199999999998E-2</v>
      </c>
      <c r="AF454" s="15">
        <v>7.59021E-2</v>
      </c>
      <c r="AG454" s="15">
        <v>0.419157</v>
      </c>
      <c r="AH454" s="15">
        <v>130</v>
      </c>
      <c r="AI454" s="15" t="s">
        <v>2342</v>
      </c>
      <c r="AJ454" s="15">
        <v>0.70599999999999996</v>
      </c>
      <c r="AK454" s="15" t="s">
        <v>6580</v>
      </c>
      <c r="AL454" s="15" t="s">
        <v>23</v>
      </c>
      <c r="AM454" s="15" t="s">
        <v>2343</v>
      </c>
      <c r="AN454" s="15" t="s">
        <v>23</v>
      </c>
      <c r="AO454" s="15" t="s">
        <v>23</v>
      </c>
    </row>
    <row r="455" spans="1:41">
      <c r="A455" s="15" t="s">
        <v>2136</v>
      </c>
      <c r="B455" s="15" t="s">
        <v>6063</v>
      </c>
      <c r="C455" s="15" t="s">
        <v>284</v>
      </c>
      <c r="D455" s="15" t="s">
        <v>4</v>
      </c>
      <c r="E455" s="15" t="s">
        <v>20</v>
      </c>
      <c r="F455" s="15">
        <v>17</v>
      </c>
      <c r="G455" s="15">
        <v>7559039</v>
      </c>
      <c r="H455" s="15" t="s">
        <v>21</v>
      </c>
      <c r="I455" s="15" t="s">
        <v>20</v>
      </c>
      <c r="J455" s="15" t="s">
        <v>22</v>
      </c>
      <c r="K455" s="15" t="s">
        <v>23</v>
      </c>
      <c r="L455" s="15" t="s">
        <v>2138</v>
      </c>
      <c r="M455" s="169">
        <v>8.6599999999999995E-15</v>
      </c>
      <c r="N455" s="15" t="s">
        <v>16</v>
      </c>
      <c r="O455" s="15" t="s">
        <v>2137</v>
      </c>
      <c r="P455" s="15" t="s">
        <v>12</v>
      </c>
      <c r="Q455" s="15">
        <v>2.5000000000000001E-4</v>
      </c>
      <c r="R455" s="15">
        <v>189</v>
      </c>
      <c r="S455" s="15" t="s">
        <v>1993</v>
      </c>
      <c r="T455" s="15">
        <v>6</v>
      </c>
      <c r="U455" s="15" t="s">
        <v>38</v>
      </c>
      <c r="V455" s="15" t="s">
        <v>6063</v>
      </c>
      <c r="W455" s="15" t="s">
        <v>23</v>
      </c>
      <c r="X455" s="15">
        <v>1</v>
      </c>
      <c r="Y455" s="15" t="s">
        <v>3315</v>
      </c>
      <c r="Z455" s="169">
        <v>2.8000000000000001E-15</v>
      </c>
      <c r="AA455" s="15" t="s">
        <v>2342</v>
      </c>
      <c r="AB455" s="15" t="s">
        <v>6566</v>
      </c>
      <c r="AC455" s="15">
        <v>107967</v>
      </c>
      <c r="AD455" s="15" t="s">
        <v>23</v>
      </c>
      <c r="AE455" s="15">
        <v>-0.48716700000000002</v>
      </c>
      <c r="AF455" s="15">
        <v>0.156503</v>
      </c>
      <c r="AG455" s="15">
        <v>1.85305E-3</v>
      </c>
      <c r="AH455" s="15">
        <v>36</v>
      </c>
      <c r="AI455" s="15" t="s">
        <v>2342</v>
      </c>
      <c r="AJ455" s="15">
        <v>0.89449999999999996</v>
      </c>
      <c r="AK455" s="15" t="s">
        <v>6567</v>
      </c>
      <c r="AL455" s="15" t="s">
        <v>23</v>
      </c>
      <c r="AM455" s="15" t="s">
        <v>2343</v>
      </c>
      <c r="AN455" s="15" t="s">
        <v>23</v>
      </c>
      <c r="AO455" s="15" t="s">
        <v>23</v>
      </c>
    </row>
    <row r="456" spans="1:41">
      <c r="A456" s="15" t="s">
        <v>1802</v>
      </c>
      <c r="B456" s="15" t="s">
        <v>5957</v>
      </c>
      <c r="C456" s="15" t="s">
        <v>212</v>
      </c>
      <c r="D456" s="15" t="s">
        <v>4</v>
      </c>
      <c r="E456" s="15" t="s">
        <v>1847</v>
      </c>
      <c r="F456" s="15">
        <v>17</v>
      </c>
      <c r="G456" s="15">
        <v>7631360</v>
      </c>
      <c r="H456" s="15" t="s">
        <v>7</v>
      </c>
      <c r="I456" s="15" t="s">
        <v>8</v>
      </c>
      <c r="J456" s="15" t="s">
        <v>9</v>
      </c>
      <c r="K456" s="15" t="s">
        <v>1848</v>
      </c>
      <c r="L456" s="15" t="s">
        <v>1850</v>
      </c>
      <c r="M456" s="169">
        <v>2.2299999999999998E-307</v>
      </c>
      <c r="N456" s="15" t="s">
        <v>16</v>
      </c>
      <c r="O456" s="15" t="s">
        <v>1849</v>
      </c>
      <c r="P456" s="15" t="s">
        <v>12</v>
      </c>
      <c r="Q456" s="15">
        <v>6.8999999999999999E-3</v>
      </c>
      <c r="R456" s="15">
        <v>5193</v>
      </c>
      <c r="S456" s="15" t="s">
        <v>2782</v>
      </c>
      <c r="T456" s="15">
        <v>15</v>
      </c>
      <c r="U456" s="15" t="s">
        <v>219</v>
      </c>
      <c r="V456" s="15" t="s">
        <v>6280</v>
      </c>
      <c r="W456" s="15" t="s">
        <v>6281</v>
      </c>
      <c r="X456" s="15">
        <v>7</v>
      </c>
      <c r="Y456" s="15" t="s">
        <v>8210</v>
      </c>
      <c r="Z456" s="169">
        <v>2.2E-307</v>
      </c>
      <c r="AA456" s="15" t="s">
        <v>2342</v>
      </c>
      <c r="AB456" s="15" t="s">
        <v>6579</v>
      </c>
      <c r="AC456" s="15">
        <v>5907</v>
      </c>
      <c r="AD456" s="15" t="s">
        <v>23</v>
      </c>
      <c r="AE456" s="15">
        <v>-0.760988</v>
      </c>
      <c r="AF456" s="15">
        <v>9.8613699999999999E-2</v>
      </c>
      <c r="AG456" s="169">
        <v>1.19E-14</v>
      </c>
      <c r="AH456" s="15">
        <v>80</v>
      </c>
      <c r="AI456" s="15" t="s">
        <v>2342</v>
      </c>
      <c r="AJ456" s="15">
        <v>1</v>
      </c>
      <c r="AK456" s="15" t="s">
        <v>6580</v>
      </c>
      <c r="AL456" s="15" t="s">
        <v>2556</v>
      </c>
      <c r="AM456" s="15" t="s">
        <v>2343</v>
      </c>
      <c r="AN456" s="15" t="s">
        <v>23</v>
      </c>
      <c r="AO456" s="15" t="s">
        <v>23</v>
      </c>
    </row>
    <row r="457" spans="1:41">
      <c r="A457" s="15" t="s">
        <v>2143</v>
      </c>
      <c r="B457" s="15" t="s">
        <v>6147</v>
      </c>
      <c r="C457" s="15" t="s">
        <v>1204</v>
      </c>
      <c r="D457" s="15" t="s">
        <v>74</v>
      </c>
      <c r="E457" s="15" t="s">
        <v>42</v>
      </c>
      <c r="F457" s="15">
        <v>17</v>
      </c>
      <c r="G457" s="15">
        <v>7661938</v>
      </c>
      <c r="H457" s="15" t="s">
        <v>21</v>
      </c>
      <c r="I457" s="15" t="s">
        <v>42</v>
      </c>
      <c r="J457" s="15" t="s">
        <v>22</v>
      </c>
      <c r="K457" s="15" t="s">
        <v>23</v>
      </c>
      <c r="L457" s="15" t="s">
        <v>2146</v>
      </c>
      <c r="M457" s="169">
        <v>4.42E-15</v>
      </c>
      <c r="N457" s="15" t="s">
        <v>5</v>
      </c>
      <c r="O457" s="15" t="s">
        <v>2144</v>
      </c>
      <c r="P457" s="15" t="s">
        <v>2145</v>
      </c>
      <c r="Q457" s="15">
        <v>3.2000000000000003E-4</v>
      </c>
      <c r="R457" s="15">
        <v>245</v>
      </c>
      <c r="S457" s="15" t="s">
        <v>610</v>
      </c>
      <c r="T457" s="15">
        <v>4</v>
      </c>
      <c r="U457" s="15" t="s">
        <v>199</v>
      </c>
      <c r="V457" s="15" t="s">
        <v>23</v>
      </c>
      <c r="W457" s="15" t="s">
        <v>6282</v>
      </c>
      <c r="X457" s="15">
        <v>4</v>
      </c>
      <c r="Y457" s="15" t="s">
        <v>3317</v>
      </c>
      <c r="Z457" s="169">
        <v>3.0999999999999999E-15</v>
      </c>
      <c r="AA457" s="15" t="s">
        <v>2342</v>
      </c>
      <c r="AB457" s="15" t="s">
        <v>6704</v>
      </c>
      <c r="AC457" s="15">
        <v>457</v>
      </c>
      <c r="AD457" s="15">
        <v>122673</v>
      </c>
      <c r="AE457" s="15">
        <v>13.751300000000001</v>
      </c>
      <c r="AF457" s="15">
        <v>0.46013900000000002</v>
      </c>
      <c r="AG457" s="169">
        <v>1.22E-8</v>
      </c>
      <c r="AH457" s="15">
        <v>114</v>
      </c>
      <c r="AI457" s="15" t="s">
        <v>2342</v>
      </c>
      <c r="AJ457" s="15">
        <v>1</v>
      </c>
      <c r="AK457" s="15" t="s">
        <v>6704</v>
      </c>
      <c r="AL457" s="15" t="s">
        <v>23</v>
      </c>
      <c r="AM457" s="15" t="s">
        <v>2343</v>
      </c>
      <c r="AN457" s="15" t="s">
        <v>23</v>
      </c>
      <c r="AO457" s="15" t="s">
        <v>23</v>
      </c>
    </row>
    <row r="458" spans="1:41">
      <c r="A458" s="15" t="s">
        <v>744</v>
      </c>
      <c r="B458" s="15" t="s">
        <v>5957</v>
      </c>
      <c r="C458" s="15" t="s">
        <v>212</v>
      </c>
      <c r="D458" s="15" t="s">
        <v>4</v>
      </c>
      <c r="E458" s="15" t="s">
        <v>745</v>
      </c>
      <c r="F458" s="15">
        <v>17</v>
      </c>
      <c r="G458" s="15">
        <v>7770907</v>
      </c>
      <c r="H458" s="15" t="s">
        <v>108</v>
      </c>
      <c r="I458" s="15" t="s">
        <v>8</v>
      </c>
      <c r="J458" s="15" t="s">
        <v>9</v>
      </c>
      <c r="K458" s="15" t="s">
        <v>746</v>
      </c>
      <c r="L458" s="15" t="s">
        <v>748</v>
      </c>
      <c r="M458" s="169">
        <v>7.4700000000000005E-13</v>
      </c>
      <c r="N458" s="15" t="s">
        <v>16</v>
      </c>
      <c r="O458" s="15" t="s">
        <v>747</v>
      </c>
      <c r="P458" s="15" t="s">
        <v>12</v>
      </c>
      <c r="Q458" s="169">
        <v>6.3E-5</v>
      </c>
      <c r="R458" s="15">
        <v>47</v>
      </c>
      <c r="S458" s="15" t="s">
        <v>745</v>
      </c>
      <c r="T458" s="15">
        <v>1</v>
      </c>
      <c r="U458" s="15" t="s">
        <v>16</v>
      </c>
      <c r="V458" s="15" t="s">
        <v>5957</v>
      </c>
      <c r="W458" s="15" t="s">
        <v>23</v>
      </c>
      <c r="X458" s="15">
        <v>1</v>
      </c>
      <c r="Y458" s="15" t="s">
        <v>8111</v>
      </c>
      <c r="Z458" s="169">
        <v>1.3E-11</v>
      </c>
      <c r="AA458" s="15" t="s">
        <v>2342</v>
      </c>
      <c r="AB458" s="15" t="s">
        <v>23</v>
      </c>
      <c r="AC458" s="15" t="s">
        <v>23</v>
      </c>
      <c r="AD458" s="15" t="s">
        <v>23</v>
      </c>
      <c r="AE458" s="15" t="s">
        <v>23</v>
      </c>
      <c r="AF458" s="15" t="s">
        <v>23</v>
      </c>
      <c r="AG458" s="15" t="s">
        <v>23</v>
      </c>
      <c r="AH458" s="15" t="s">
        <v>23</v>
      </c>
      <c r="AI458" s="15" t="s">
        <v>23</v>
      </c>
      <c r="AJ458" s="15" t="s">
        <v>23</v>
      </c>
      <c r="AK458" s="15" t="s">
        <v>6580</v>
      </c>
      <c r="AL458" s="15" t="s">
        <v>2354</v>
      </c>
      <c r="AM458" s="15" t="s">
        <v>2343</v>
      </c>
      <c r="AN458" s="15" t="s">
        <v>23</v>
      </c>
      <c r="AO458" s="15" t="s">
        <v>23</v>
      </c>
    </row>
    <row r="459" spans="1:41">
      <c r="A459" s="15" t="s">
        <v>564</v>
      </c>
      <c r="B459" s="15" t="s">
        <v>5957</v>
      </c>
      <c r="C459" s="15" t="s">
        <v>212</v>
      </c>
      <c r="D459" s="15" t="s">
        <v>4</v>
      </c>
      <c r="E459" s="15" t="s">
        <v>565</v>
      </c>
      <c r="F459" s="15">
        <v>17</v>
      </c>
      <c r="G459" s="15">
        <v>7934207</v>
      </c>
      <c r="H459" s="15" t="s">
        <v>7</v>
      </c>
      <c r="I459" s="15" t="s">
        <v>8</v>
      </c>
      <c r="J459" s="15" t="s">
        <v>9</v>
      </c>
      <c r="K459" s="15" t="s">
        <v>566</v>
      </c>
      <c r="L459" s="15" t="s">
        <v>568</v>
      </c>
      <c r="M459" s="169">
        <v>6.2800000000000005E-16</v>
      </c>
      <c r="N459" s="15" t="s">
        <v>16</v>
      </c>
      <c r="O459" s="15" t="s">
        <v>567</v>
      </c>
      <c r="P459" s="15" t="s">
        <v>12</v>
      </c>
      <c r="Q459" s="169">
        <v>8.7000000000000001E-5</v>
      </c>
      <c r="R459" s="15">
        <v>65</v>
      </c>
      <c r="S459" s="15" t="s">
        <v>565</v>
      </c>
      <c r="T459" s="15">
        <v>1</v>
      </c>
      <c r="U459" s="15" t="s">
        <v>16</v>
      </c>
      <c r="V459" s="15" t="s">
        <v>5957</v>
      </c>
      <c r="W459" s="15" t="s">
        <v>23</v>
      </c>
      <c r="X459" s="15">
        <v>1</v>
      </c>
      <c r="Y459" s="15" t="s">
        <v>8096</v>
      </c>
      <c r="Z459" s="169">
        <v>5.3000000000000001E-5</v>
      </c>
      <c r="AA459" s="15" t="s">
        <v>2343</v>
      </c>
      <c r="AB459" s="15" t="s">
        <v>23</v>
      </c>
      <c r="AC459" s="15" t="s">
        <v>23</v>
      </c>
      <c r="AD459" s="15" t="s">
        <v>23</v>
      </c>
      <c r="AE459" s="15" t="s">
        <v>23</v>
      </c>
      <c r="AF459" s="15" t="s">
        <v>23</v>
      </c>
      <c r="AG459" s="15" t="s">
        <v>23</v>
      </c>
      <c r="AH459" s="15" t="s">
        <v>23</v>
      </c>
      <c r="AI459" s="15" t="s">
        <v>23</v>
      </c>
      <c r="AJ459" s="15" t="s">
        <v>23</v>
      </c>
      <c r="AK459" s="15" t="s">
        <v>6580</v>
      </c>
      <c r="AL459" s="15" t="s">
        <v>23</v>
      </c>
      <c r="AM459" s="15" t="s">
        <v>2343</v>
      </c>
      <c r="AN459" s="15" t="s">
        <v>23</v>
      </c>
      <c r="AO459" s="15" t="s">
        <v>23</v>
      </c>
    </row>
    <row r="460" spans="1:41">
      <c r="A460" s="15" t="s">
        <v>2126</v>
      </c>
      <c r="B460" s="15" t="s">
        <v>6063</v>
      </c>
      <c r="C460" s="15" t="s">
        <v>284</v>
      </c>
      <c r="D460" s="15" t="s">
        <v>4</v>
      </c>
      <c r="E460" s="15" t="s">
        <v>28</v>
      </c>
      <c r="F460" s="15">
        <v>17</v>
      </c>
      <c r="G460" s="15">
        <v>16933150</v>
      </c>
      <c r="H460" s="15" t="s">
        <v>21</v>
      </c>
      <c r="I460" s="15" t="s">
        <v>28</v>
      </c>
      <c r="J460" s="15" t="s">
        <v>22</v>
      </c>
      <c r="K460" s="15" t="s">
        <v>23</v>
      </c>
      <c r="L460" s="15" t="s">
        <v>2128</v>
      </c>
      <c r="M460" s="169">
        <v>1.4499999999999999E-100</v>
      </c>
      <c r="N460" s="15" t="s">
        <v>16</v>
      </c>
      <c r="O460" s="15" t="s">
        <v>2127</v>
      </c>
      <c r="P460" s="15" t="s">
        <v>12</v>
      </c>
      <c r="Q460" s="15">
        <v>8.5000000000000006E-3</v>
      </c>
      <c r="R460" s="15">
        <v>6462</v>
      </c>
      <c r="S460" s="15" t="s">
        <v>2129</v>
      </c>
      <c r="T460" s="15">
        <v>5</v>
      </c>
      <c r="U460" s="15" t="s">
        <v>171</v>
      </c>
      <c r="V460" s="15" t="s">
        <v>6283</v>
      </c>
      <c r="W460" s="15" t="s">
        <v>7186</v>
      </c>
      <c r="X460" s="15">
        <v>14</v>
      </c>
      <c r="Y460" s="15" t="s">
        <v>3221</v>
      </c>
      <c r="Z460" s="169">
        <v>4E-52</v>
      </c>
      <c r="AA460" s="15" t="s">
        <v>2342</v>
      </c>
      <c r="AB460" s="15" t="s">
        <v>6566</v>
      </c>
      <c r="AC460" s="15">
        <v>107967</v>
      </c>
      <c r="AD460" s="15" t="s">
        <v>23</v>
      </c>
      <c r="AE460" s="15">
        <v>-0.22941500000000001</v>
      </c>
      <c r="AF460" s="15">
        <v>2.1434499999999999E-2</v>
      </c>
      <c r="AG460" s="169">
        <v>9.8499999999999994E-27</v>
      </c>
      <c r="AH460" s="15">
        <v>1946</v>
      </c>
      <c r="AI460" s="15" t="s">
        <v>2342</v>
      </c>
      <c r="AJ460" s="15">
        <v>1</v>
      </c>
      <c r="AK460" s="15" t="s">
        <v>6567</v>
      </c>
      <c r="AL460" s="15" t="s">
        <v>2783</v>
      </c>
      <c r="AM460" s="15" t="s">
        <v>2343</v>
      </c>
      <c r="AN460" s="15" t="s">
        <v>23</v>
      </c>
      <c r="AO460" s="15" t="s">
        <v>23</v>
      </c>
    </row>
    <row r="461" spans="1:41">
      <c r="A461" s="15" t="s">
        <v>918</v>
      </c>
      <c r="B461" s="15" t="s">
        <v>919</v>
      </c>
      <c r="C461" s="15" t="s">
        <v>919</v>
      </c>
      <c r="D461" s="15" t="s">
        <v>74</v>
      </c>
      <c r="E461" s="15" t="s">
        <v>186</v>
      </c>
      <c r="F461" s="15">
        <v>17</v>
      </c>
      <c r="G461" s="15">
        <v>17213654</v>
      </c>
      <c r="H461" s="15" t="s">
        <v>21</v>
      </c>
      <c r="I461" s="15" t="s">
        <v>186</v>
      </c>
      <c r="J461" s="15" t="s">
        <v>22</v>
      </c>
      <c r="K461" s="15" t="s">
        <v>23</v>
      </c>
      <c r="L461" s="15" t="s">
        <v>922</v>
      </c>
      <c r="M461" s="169">
        <v>1.75E-28</v>
      </c>
      <c r="N461" s="15" t="s">
        <v>5</v>
      </c>
      <c r="O461" s="15" t="s">
        <v>920</v>
      </c>
      <c r="P461" s="15" t="s">
        <v>921</v>
      </c>
      <c r="Q461" s="15">
        <v>1.7000000000000001E-4</v>
      </c>
      <c r="R461" s="15">
        <v>114</v>
      </c>
      <c r="S461" s="15" t="s">
        <v>2784</v>
      </c>
      <c r="T461" s="15">
        <v>7</v>
      </c>
      <c r="U461" s="15" t="s">
        <v>80</v>
      </c>
      <c r="V461" s="15" t="s">
        <v>23</v>
      </c>
      <c r="W461" s="15" t="s">
        <v>6284</v>
      </c>
      <c r="X461" s="15">
        <v>3</v>
      </c>
      <c r="Y461" s="15" t="s">
        <v>922</v>
      </c>
      <c r="Z461" s="169">
        <v>1.75E-28</v>
      </c>
      <c r="AA461" s="15" t="s">
        <v>7202</v>
      </c>
      <c r="AB461" s="15" t="s">
        <v>6644</v>
      </c>
      <c r="AC461" s="15">
        <v>547</v>
      </c>
      <c r="AD461" s="15">
        <v>121171</v>
      </c>
      <c r="AE461" s="15">
        <v>40.220599999999997</v>
      </c>
      <c r="AF461" s="15">
        <v>0.65427400000000002</v>
      </c>
      <c r="AG461" s="169">
        <v>1.6400000000000001E-8</v>
      </c>
      <c r="AH461" s="15">
        <v>40</v>
      </c>
      <c r="AI461" s="15" t="s">
        <v>2342</v>
      </c>
      <c r="AJ461" s="15">
        <v>1</v>
      </c>
      <c r="AK461" s="15" t="s">
        <v>6645</v>
      </c>
      <c r="AL461" s="15" t="s">
        <v>23</v>
      </c>
      <c r="AM461" s="15" t="s">
        <v>2343</v>
      </c>
      <c r="AN461" s="15" t="s">
        <v>7205</v>
      </c>
      <c r="AO461" s="15" t="s">
        <v>7230</v>
      </c>
    </row>
    <row r="462" spans="1:41">
      <c r="A462" s="15" t="s">
        <v>1939</v>
      </c>
      <c r="B462" s="15" t="s">
        <v>5940</v>
      </c>
      <c r="C462" s="15" t="s">
        <v>61</v>
      </c>
      <c r="D462" s="15" t="s">
        <v>4</v>
      </c>
      <c r="E462" s="15" t="s">
        <v>28</v>
      </c>
      <c r="F462" s="15">
        <v>17</v>
      </c>
      <c r="G462" s="15">
        <v>19533939</v>
      </c>
      <c r="H462" s="15" t="s">
        <v>21</v>
      </c>
      <c r="I462" s="15" t="s">
        <v>28</v>
      </c>
      <c r="J462" s="15" t="s">
        <v>22</v>
      </c>
      <c r="K462" s="15" t="s">
        <v>23</v>
      </c>
      <c r="L462" s="15" t="s">
        <v>996</v>
      </c>
      <c r="M462" s="169">
        <v>8.1300000000000002E-38</v>
      </c>
      <c r="N462" s="15" t="s">
        <v>5</v>
      </c>
      <c r="O462" s="15" t="s">
        <v>1940</v>
      </c>
      <c r="P462" s="15" t="s">
        <v>12</v>
      </c>
      <c r="Q462" s="15">
        <v>5.1000000000000004E-3</v>
      </c>
      <c r="R462" s="15">
        <v>4216</v>
      </c>
      <c r="S462" s="15" t="s">
        <v>2785</v>
      </c>
      <c r="T462" s="15">
        <v>4</v>
      </c>
      <c r="U462" s="15" t="s">
        <v>199</v>
      </c>
      <c r="V462" s="15" t="s">
        <v>23</v>
      </c>
      <c r="W462" s="15" t="s">
        <v>5940</v>
      </c>
      <c r="X462" s="15">
        <v>1</v>
      </c>
      <c r="Y462" s="15" t="s">
        <v>3287</v>
      </c>
      <c r="Z462" s="169">
        <v>1.3000000000000001E-38</v>
      </c>
      <c r="AA462" s="15" t="s">
        <v>2342</v>
      </c>
      <c r="AB462" s="15" t="s">
        <v>6533</v>
      </c>
      <c r="AC462" s="15">
        <v>115985</v>
      </c>
      <c r="AD462" s="15" t="s">
        <v>23</v>
      </c>
      <c r="AE462" s="15">
        <v>0.158003</v>
      </c>
      <c r="AF462" s="15">
        <v>2.16638E-2</v>
      </c>
      <c r="AG462" s="169">
        <v>3.0199999999999998E-13</v>
      </c>
      <c r="AH462" s="15">
        <v>1300</v>
      </c>
      <c r="AI462" s="15" t="s">
        <v>2342</v>
      </c>
      <c r="AJ462" s="15">
        <v>1</v>
      </c>
      <c r="AK462" s="15" t="s">
        <v>6534</v>
      </c>
      <c r="AL462" s="15" t="s">
        <v>2554</v>
      </c>
      <c r="AM462" s="15" t="s">
        <v>2343</v>
      </c>
      <c r="AN462" s="15" t="s">
        <v>23</v>
      </c>
      <c r="AO462" s="15" t="s">
        <v>23</v>
      </c>
    </row>
    <row r="463" spans="1:41">
      <c r="A463" s="15" t="s">
        <v>223</v>
      </c>
      <c r="B463" s="15" t="s">
        <v>5940</v>
      </c>
      <c r="C463" s="15" t="s">
        <v>61</v>
      </c>
      <c r="D463" s="15" t="s">
        <v>4</v>
      </c>
      <c r="E463" s="15" t="s">
        <v>224</v>
      </c>
      <c r="F463" s="15">
        <v>17</v>
      </c>
      <c r="G463" s="15">
        <v>19681583</v>
      </c>
      <c r="H463" s="15" t="s">
        <v>108</v>
      </c>
      <c r="I463" s="15" t="s">
        <v>8</v>
      </c>
      <c r="J463" s="15" t="s">
        <v>9</v>
      </c>
      <c r="K463" s="15" t="s">
        <v>225</v>
      </c>
      <c r="L463" s="15" t="s">
        <v>227</v>
      </c>
      <c r="M463" s="169">
        <v>5.3900000000000003E-12</v>
      </c>
      <c r="N463" s="15" t="s">
        <v>5</v>
      </c>
      <c r="O463" s="15" t="s">
        <v>226</v>
      </c>
      <c r="P463" s="15" t="s">
        <v>12</v>
      </c>
      <c r="Q463" s="15">
        <v>1.1000000000000001E-3</v>
      </c>
      <c r="R463" s="15">
        <v>924</v>
      </c>
      <c r="S463" s="15" t="s">
        <v>224</v>
      </c>
      <c r="T463" s="15">
        <v>1</v>
      </c>
      <c r="U463" s="15" t="s">
        <v>5</v>
      </c>
      <c r="V463" s="15" t="s">
        <v>23</v>
      </c>
      <c r="W463" s="15" t="s">
        <v>5940</v>
      </c>
      <c r="X463" s="15">
        <v>1</v>
      </c>
      <c r="Y463" s="15" t="s">
        <v>8222</v>
      </c>
      <c r="Z463" s="15">
        <v>5.4300000000000001E-2</v>
      </c>
      <c r="AA463" s="15" t="s">
        <v>2343</v>
      </c>
      <c r="AB463" s="15" t="s">
        <v>6533</v>
      </c>
      <c r="AC463" s="15">
        <v>115985</v>
      </c>
      <c r="AD463" s="15" t="s">
        <v>23</v>
      </c>
      <c r="AE463" s="15">
        <v>0.22688900000000001</v>
      </c>
      <c r="AF463" s="15">
        <v>6.9094600000000006E-2</v>
      </c>
      <c r="AG463" s="15">
        <v>1.0243800000000001E-3</v>
      </c>
      <c r="AH463" s="15">
        <v>127</v>
      </c>
      <c r="AI463" s="15" t="s">
        <v>2342</v>
      </c>
      <c r="AJ463" s="15">
        <v>0.1191</v>
      </c>
      <c r="AK463" s="15" t="s">
        <v>6534</v>
      </c>
      <c r="AL463" s="15" t="s">
        <v>2786</v>
      </c>
      <c r="AM463" s="15" t="s">
        <v>2343</v>
      </c>
      <c r="AN463" s="15" t="s">
        <v>23</v>
      </c>
      <c r="AO463" s="15" t="s">
        <v>23</v>
      </c>
    </row>
    <row r="464" spans="1:41">
      <c r="A464" s="15" t="s">
        <v>628</v>
      </c>
      <c r="B464" s="15" t="s">
        <v>5962</v>
      </c>
      <c r="C464" s="15" t="s">
        <v>7132</v>
      </c>
      <c r="D464" s="15" t="s">
        <v>4</v>
      </c>
      <c r="E464" s="15" t="s">
        <v>34</v>
      </c>
      <c r="F464" s="15">
        <v>17</v>
      </c>
      <c r="G464" s="15">
        <v>30784186</v>
      </c>
      <c r="H464" s="15" t="s">
        <v>21</v>
      </c>
      <c r="I464" s="15" t="s">
        <v>34</v>
      </c>
      <c r="J464" s="15" t="s">
        <v>22</v>
      </c>
      <c r="K464" s="15" t="s">
        <v>23</v>
      </c>
      <c r="L464" s="15" t="s">
        <v>630</v>
      </c>
      <c r="M464" s="169">
        <v>3.8299999999999996E-12</v>
      </c>
      <c r="N464" s="15" t="s">
        <v>16</v>
      </c>
      <c r="O464" s="15" t="s">
        <v>629</v>
      </c>
      <c r="P464" s="15" t="s">
        <v>12</v>
      </c>
      <c r="Q464" s="15">
        <v>1.1000000000000001E-3</v>
      </c>
      <c r="R464" s="15">
        <v>939</v>
      </c>
      <c r="S464" s="15" t="s">
        <v>172</v>
      </c>
      <c r="T464" s="15">
        <v>2</v>
      </c>
      <c r="U464" s="15" t="s">
        <v>87</v>
      </c>
      <c r="V464" s="15" t="s">
        <v>5962</v>
      </c>
      <c r="W464" s="15" t="s">
        <v>23</v>
      </c>
      <c r="X464" s="15">
        <v>1</v>
      </c>
      <c r="Y464" s="15" t="s">
        <v>3102</v>
      </c>
      <c r="Z464" s="169">
        <v>7.8999999999999999E-11</v>
      </c>
      <c r="AA464" s="15" t="s">
        <v>2343</v>
      </c>
      <c r="AB464" s="15" t="s">
        <v>23</v>
      </c>
      <c r="AC464" s="15" t="s">
        <v>23</v>
      </c>
      <c r="AD464" s="15" t="s">
        <v>23</v>
      </c>
      <c r="AE464" s="15" t="s">
        <v>23</v>
      </c>
      <c r="AF464" s="15" t="s">
        <v>23</v>
      </c>
      <c r="AG464" s="15" t="s">
        <v>23</v>
      </c>
      <c r="AH464" s="15" t="s">
        <v>23</v>
      </c>
      <c r="AI464" s="15" t="s">
        <v>23</v>
      </c>
      <c r="AJ464" s="15" t="s">
        <v>23</v>
      </c>
      <c r="AK464" s="15" t="s">
        <v>6609</v>
      </c>
      <c r="AL464" s="15" t="s">
        <v>23</v>
      </c>
      <c r="AM464" s="15" t="s">
        <v>2343</v>
      </c>
      <c r="AN464" s="15" t="s">
        <v>23</v>
      </c>
      <c r="AO464" s="15" t="s">
        <v>23</v>
      </c>
    </row>
    <row r="465" spans="1:41">
      <c r="A465" s="15" t="s">
        <v>1450</v>
      </c>
      <c r="B465" s="15" t="s">
        <v>6285</v>
      </c>
      <c r="C465" s="15" t="s">
        <v>1451</v>
      </c>
      <c r="D465" s="15" t="s">
        <v>74</v>
      </c>
      <c r="E465" s="15" t="s">
        <v>115</v>
      </c>
      <c r="F465" s="15">
        <v>17</v>
      </c>
      <c r="G465" s="15">
        <v>31095309</v>
      </c>
      <c r="H465" s="15" t="s">
        <v>21</v>
      </c>
      <c r="I465" s="15" t="s">
        <v>115</v>
      </c>
      <c r="J465" s="15" t="s">
        <v>22</v>
      </c>
      <c r="K465" s="15" t="s">
        <v>23</v>
      </c>
      <c r="L465" s="15" t="s">
        <v>1454</v>
      </c>
      <c r="M465" s="169">
        <v>2.9700000000000002E-54</v>
      </c>
      <c r="N465" s="15" t="s">
        <v>5</v>
      </c>
      <c r="O465" s="15" t="s">
        <v>1452</v>
      </c>
      <c r="P465" s="15" t="s">
        <v>1453</v>
      </c>
      <c r="Q465" s="15">
        <v>2.7E-4</v>
      </c>
      <c r="R465" s="15">
        <v>211</v>
      </c>
      <c r="S465" s="15" t="s">
        <v>1455</v>
      </c>
      <c r="T465" s="15">
        <v>10</v>
      </c>
      <c r="U465" s="15" t="s">
        <v>156</v>
      </c>
      <c r="V465" s="15" t="s">
        <v>6286</v>
      </c>
      <c r="W465" s="15" t="s">
        <v>7187</v>
      </c>
      <c r="X465" s="15">
        <v>13</v>
      </c>
      <c r="Y465" s="15" t="s">
        <v>1454</v>
      </c>
      <c r="Z465" s="169">
        <v>2.9700000000000002E-54</v>
      </c>
      <c r="AA465" s="15" t="s">
        <v>7202</v>
      </c>
      <c r="AB465" s="15" t="s">
        <v>6682</v>
      </c>
      <c r="AC465" s="15">
        <v>202</v>
      </c>
      <c r="AD465" s="15">
        <v>102157</v>
      </c>
      <c r="AE465" s="15">
        <v>15.9939</v>
      </c>
      <c r="AF465" s="15">
        <v>0.955766</v>
      </c>
      <c r="AG465" s="15">
        <v>3.7255700000000001E-3</v>
      </c>
      <c r="AH465" s="15">
        <v>72</v>
      </c>
      <c r="AI465" s="15" t="s">
        <v>2342</v>
      </c>
      <c r="AJ465" s="15">
        <v>0.99909999999999999</v>
      </c>
      <c r="AK465" s="15" t="s">
        <v>6682</v>
      </c>
      <c r="AL465" s="15" t="s">
        <v>23</v>
      </c>
      <c r="AM465" s="15" t="s">
        <v>2343</v>
      </c>
      <c r="AN465" s="15" t="s">
        <v>23</v>
      </c>
      <c r="AO465" s="15" t="s">
        <v>23</v>
      </c>
    </row>
    <row r="466" spans="1:41">
      <c r="A466" s="15" t="s">
        <v>1973</v>
      </c>
      <c r="B466" s="15" t="s">
        <v>5962</v>
      </c>
      <c r="C466" s="15" t="s">
        <v>7132</v>
      </c>
      <c r="D466" s="15" t="s">
        <v>4</v>
      </c>
      <c r="E466" s="15" t="s">
        <v>269</v>
      </c>
      <c r="F466" s="15">
        <v>17</v>
      </c>
      <c r="G466" s="15">
        <v>35548238</v>
      </c>
      <c r="H466" s="15" t="s">
        <v>21</v>
      </c>
      <c r="I466" s="15" t="s">
        <v>269</v>
      </c>
      <c r="J466" s="15" t="s">
        <v>22</v>
      </c>
      <c r="K466" s="15" t="s">
        <v>23</v>
      </c>
      <c r="L466" s="15" t="s">
        <v>1975</v>
      </c>
      <c r="M466" s="169">
        <v>1.8399999999999999E-14</v>
      </c>
      <c r="N466" s="15" t="s">
        <v>16</v>
      </c>
      <c r="O466" s="15" t="s">
        <v>1974</v>
      </c>
      <c r="P466" s="15" t="s">
        <v>12</v>
      </c>
      <c r="Q466" s="15">
        <v>4.8000000000000001E-4</v>
      </c>
      <c r="R466" s="15">
        <v>406</v>
      </c>
      <c r="S466" s="15" t="s">
        <v>272</v>
      </c>
      <c r="T466" s="15">
        <v>4</v>
      </c>
      <c r="U466" s="15" t="s">
        <v>204</v>
      </c>
      <c r="V466" s="15" t="s">
        <v>5962</v>
      </c>
      <c r="W466" s="15" t="s">
        <v>23</v>
      </c>
      <c r="X466" s="15">
        <v>1</v>
      </c>
      <c r="Y466" s="15" t="s">
        <v>3048</v>
      </c>
      <c r="Z466" s="169">
        <v>8.7999999999999994E-15</v>
      </c>
      <c r="AA466" s="15" t="s">
        <v>2342</v>
      </c>
      <c r="AB466" s="15" t="s">
        <v>23</v>
      </c>
      <c r="AC466" s="15" t="s">
        <v>23</v>
      </c>
      <c r="AD466" s="15" t="s">
        <v>23</v>
      </c>
      <c r="AE466" s="15" t="s">
        <v>23</v>
      </c>
      <c r="AF466" s="15" t="s">
        <v>23</v>
      </c>
      <c r="AG466" s="15" t="s">
        <v>23</v>
      </c>
      <c r="AH466" s="15" t="s">
        <v>23</v>
      </c>
      <c r="AI466" s="15" t="s">
        <v>23</v>
      </c>
      <c r="AJ466" s="15" t="s">
        <v>23</v>
      </c>
      <c r="AK466" s="15" t="s">
        <v>6609</v>
      </c>
      <c r="AL466" s="15" t="s">
        <v>23</v>
      </c>
      <c r="AM466" s="15" t="s">
        <v>2343</v>
      </c>
      <c r="AN466" s="15" t="s">
        <v>23</v>
      </c>
      <c r="AO466" s="15" t="s">
        <v>23</v>
      </c>
    </row>
    <row r="467" spans="1:41">
      <c r="A467" s="15" t="s">
        <v>1539</v>
      </c>
      <c r="B467" s="15" t="s">
        <v>6058</v>
      </c>
      <c r="C467" s="15" t="s">
        <v>7148</v>
      </c>
      <c r="D467" s="15" t="s">
        <v>4</v>
      </c>
      <c r="E467" s="15" t="s">
        <v>34</v>
      </c>
      <c r="F467" s="15">
        <v>17</v>
      </c>
      <c r="G467" s="15">
        <v>39922549</v>
      </c>
      <c r="H467" s="15" t="s">
        <v>21</v>
      </c>
      <c r="I467" s="15" t="s">
        <v>34</v>
      </c>
      <c r="J467" s="15" t="s">
        <v>22</v>
      </c>
      <c r="K467" s="15" t="s">
        <v>23</v>
      </c>
      <c r="L467" s="15" t="s">
        <v>1541</v>
      </c>
      <c r="M467" s="169">
        <v>1.33E-12</v>
      </c>
      <c r="N467" s="15" t="s">
        <v>5</v>
      </c>
      <c r="O467" s="15" t="s">
        <v>1540</v>
      </c>
      <c r="P467" s="15" t="s">
        <v>12</v>
      </c>
      <c r="Q467" s="15">
        <v>5.5999999999999995E-4</v>
      </c>
      <c r="R467" s="15">
        <v>471</v>
      </c>
      <c r="S467" s="15" t="s">
        <v>172</v>
      </c>
      <c r="T467" s="15">
        <v>2</v>
      </c>
      <c r="U467" s="15" t="s">
        <v>15</v>
      </c>
      <c r="V467" s="15" t="s">
        <v>23</v>
      </c>
      <c r="W467" s="15" t="s">
        <v>6058</v>
      </c>
      <c r="X467" s="15">
        <v>1</v>
      </c>
      <c r="Y467" s="15" t="s">
        <v>3229</v>
      </c>
      <c r="Z467" s="169">
        <v>6.9000000000000001E-12</v>
      </c>
      <c r="AA467" s="15" t="s">
        <v>2342</v>
      </c>
      <c r="AB467" s="15" t="s">
        <v>6541</v>
      </c>
      <c r="AC467" s="15">
        <v>115121</v>
      </c>
      <c r="AD467" s="15" t="s">
        <v>23</v>
      </c>
      <c r="AE467" s="15">
        <v>0.16994600000000001</v>
      </c>
      <c r="AF467" s="15">
        <v>0.100315</v>
      </c>
      <c r="AG467" s="15">
        <v>9.0242000000000003E-2</v>
      </c>
      <c r="AH467" s="15">
        <v>83</v>
      </c>
      <c r="AI467" s="15" t="s">
        <v>2342</v>
      </c>
      <c r="AJ467" s="15">
        <v>0.54749999999999999</v>
      </c>
      <c r="AK467" s="15" t="s">
        <v>6542</v>
      </c>
      <c r="AL467" s="15" t="s">
        <v>23</v>
      </c>
      <c r="AM467" s="15" t="s">
        <v>2343</v>
      </c>
      <c r="AN467" s="15" t="s">
        <v>23</v>
      </c>
      <c r="AO467" s="15" t="s">
        <v>23</v>
      </c>
    </row>
    <row r="468" spans="1:41">
      <c r="A468" s="15" t="s">
        <v>942</v>
      </c>
      <c r="B468" s="15" t="s">
        <v>5955</v>
      </c>
      <c r="C468" s="15" t="s">
        <v>3</v>
      </c>
      <c r="D468" s="15" t="s">
        <v>4</v>
      </c>
      <c r="E468" s="15" t="s">
        <v>34</v>
      </c>
      <c r="F468" s="15">
        <v>17</v>
      </c>
      <c r="G468" s="15">
        <v>42900876</v>
      </c>
      <c r="H468" s="15" t="s">
        <v>21</v>
      </c>
      <c r="I468" s="15" t="s">
        <v>34</v>
      </c>
      <c r="J468" s="15" t="s">
        <v>22</v>
      </c>
      <c r="K468" s="15" t="s">
        <v>23</v>
      </c>
      <c r="L468" s="15" t="s">
        <v>944</v>
      </c>
      <c r="M468" s="169">
        <v>1.3800000000000001E-19</v>
      </c>
      <c r="N468" s="15" t="s">
        <v>5</v>
      </c>
      <c r="O468" s="15" t="s">
        <v>943</v>
      </c>
      <c r="P468" s="15" t="s">
        <v>12</v>
      </c>
      <c r="Q468" s="15">
        <v>1.8E-3</v>
      </c>
      <c r="R468" s="15">
        <v>1452</v>
      </c>
      <c r="S468" s="15" t="s">
        <v>203</v>
      </c>
      <c r="T468" s="15">
        <v>4</v>
      </c>
      <c r="U468" s="15" t="s">
        <v>199</v>
      </c>
      <c r="V468" s="15" t="s">
        <v>6287</v>
      </c>
      <c r="W468" s="15" t="s">
        <v>6288</v>
      </c>
      <c r="X468" s="15">
        <v>7</v>
      </c>
      <c r="Y468" s="15" t="s">
        <v>3144</v>
      </c>
      <c r="Z468" s="169">
        <v>5.4E-16</v>
      </c>
      <c r="AA468" s="15" t="s">
        <v>2342</v>
      </c>
      <c r="AB468" s="15" t="s">
        <v>6520</v>
      </c>
      <c r="AC468" s="15">
        <v>93219</v>
      </c>
      <c r="AD468" s="15" t="s">
        <v>23</v>
      </c>
      <c r="AE468" s="15">
        <v>0.188525</v>
      </c>
      <c r="AF468" s="15">
        <v>3.9798300000000002E-2</v>
      </c>
      <c r="AG468" s="169">
        <v>2.17E-6</v>
      </c>
      <c r="AH468" s="15">
        <v>536</v>
      </c>
      <c r="AI468" s="15" t="s">
        <v>2342</v>
      </c>
      <c r="AJ468" s="15">
        <v>0.99960000000000004</v>
      </c>
      <c r="AK468" s="15" t="s">
        <v>6521</v>
      </c>
      <c r="AL468" s="15" t="s">
        <v>2646</v>
      </c>
      <c r="AM468" s="15" t="s">
        <v>2343</v>
      </c>
      <c r="AN468" s="15" t="s">
        <v>23</v>
      </c>
      <c r="AO468" s="15" t="s">
        <v>23</v>
      </c>
    </row>
    <row r="469" spans="1:41">
      <c r="A469" s="15" t="s">
        <v>396</v>
      </c>
      <c r="B469" s="15" t="s">
        <v>6218</v>
      </c>
      <c r="C469" s="15" t="s">
        <v>397</v>
      </c>
      <c r="D469" s="15" t="s">
        <v>74</v>
      </c>
      <c r="E469" s="15" t="s">
        <v>186</v>
      </c>
      <c r="F469" s="15">
        <v>17</v>
      </c>
      <c r="G469" s="15">
        <v>43045677</v>
      </c>
      <c r="H469" s="15" t="s">
        <v>21</v>
      </c>
      <c r="I469" s="15" t="s">
        <v>186</v>
      </c>
      <c r="J469" s="15" t="s">
        <v>22</v>
      </c>
      <c r="K469" s="15" t="s">
        <v>23</v>
      </c>
      <c r="L469" s="15" t="s">
        <v>400</v>
      </c>
      <c r="M469" s="169">
        <v>4.1900000000000002E-44</v>
      </c>
      <c r="N469" s="15" t="s">
        <v>5</v>
      </c>
      <c r="O469" s="15" t="s">
        <v>398</v>
      </c>
      <c r="P469" s="15" t="s">
        <v>399</v>
      </c>
      <c r="Q469" s="15">
        <v>7.9000000000000001E-4</v>
      </c>
      <c r="R469" s="15">
        <v>610</v>
      </c>
      <c r="S469" s="15" t="s">
        <v>401</v>
      </c>
      <c r="T469" s="15">
        <v>10</v>
      </c>
      <c r="U469" s="15" t="s">
        <v>156</v>
      </c>
      <c r="V469" s="15" t="s">
        <v>6289</v>
      </c>
      <c r="W469" s="15" t="s">
        <v>6290</v>
      </c>
      <c r="X469" s="15">
        <v>27</v>
      </c>
      <c r="Y469" s="15" t="s">
        <v>3073</v>
      </c>
      <c r="Z469" s="169">
        <v>1.2000000000000001E-43</v>
      </c>
      <c r="AA469" s="15" t="s">
        <v>2342</v>
      </c>
      <c r="AB469" s="15" t="s">
        <v>23</v>
      </c>
      <c r="AC469" s="15" t="s">
        <v>23</v>
      </c>
      <c r="AD469" s="15" t="s">
        <v>23</v>
      </c>
      <c r="AE469" s="15" t="s">
        <v>23</v>
      </c>
      <c r="AF469" s="15" t="s">
        <v>23</v>
      </c>
      <c r="AG469" s="15" t="s">
        <v>23</v>
      </c>
      <c r="AH469" s="15" t="s">
        <v>23</v>
      </c>
      <c r="AI469" s="15" t="s">
        <v>23</v>
      </c>
      <c r="AJ469" s="15" t="s">
        <v>23</v>
      </c>
      <c r="AK469" s="15" t="s">
        <v>6584</v>
      </c>
      <c r="AL469" s="15" t="s">
        <v>2365</v>
      </c>
      <c r="AM469" s="15" t="s">
        <v>2343</v>
      </c>
      <c r="AN469" s="15" t="s">
        <v>23</v>
      </c>
      <c r="AO469" s="15" t="s">
        <v>23</v>
      </c>
    </row>
    <row r="470" spans="1:41">
      <c r="A470" s="15" t="s">
        <v>1941</v>
      </c>
      <c r="B470" s="15" t="s">
        <v>5971</v>
      </c>
      <c r="C470" s="15" t="s">
        <v>7133</v>
      </c>
      <c r="D470" s="15" t="s">
        <v>4</v>
      </c>
      <c r="E470" s="15" t="s">
        <v>115</v>
      </c>
      <c r="F470" s="15">
        <v>17</v>
      </c>
      <c r="G470" s="15">
        <v>44249093</v>
      </c>
      <c r="H470" s="15" t="s">
        <v>21</v>
      </c>
      <c r="I470" s="15" t="s">
        <v>115</v>
      </c>
      <c r="J470" s="15" t="s">
        <v>22</v>
      </c>
      <c r="K470" s="15" t="s">
        <v>23</v>
      </c>
      <c r="L470" s="15" t="s">
        <v>1943</v>
      </c>
      <c r="M470" s="169">
        <v>7.7200000000000007E-43</v>
      </c>
      <c r="N470" s="15" t="s">
        <v>5</v>
      </c>
      <c r="O470" s="15" t="s">
        <v>1942</v>
      </c>
      <c r="P470" s="15" t="s">
        <v>12</v>
      </c>
      <c r="Q470" s="169">
        <v>4.6E-5</v>
      </c>
      <c r="R470" s="15">
        <v>38</v>
      </c>
      <c r="S470" s="15" t="s">
        <v>1944</v>
      </c>
      <c r="T470" s="15">
        <v>9</v>
      </c>
      <c r="U470" s="15" t="s">
        <v>54</v>
      </c>
      <c r="V470" s="15" t="s">
        <v>6291</v>
      </c>
      <c r="W470" s="15" t="s">
        <v>6292</v>
      </c>
      <c r="X470" s="15">
        <v>13</v>
      </c>
      <c r="Y470" s="15" t="s">
        <v>3288</v>
      </c>
      <c r="Z470" s="169">
        <v>7.2999999999999997E-42</v>
      </c>
      <c r="AA470" s="15" t="s">
        <v>2342</v>
      </c>
      <c r="AB470" s="15" t="s">
        <v>23</v>
      </c>
      <c r="AC470" s="15" t="s">
        <v>23</v>
      </c>
      <c r="AD470" s="15" t="s">
        <v>23</v>
      </c>
      <c r="AE470" s="15" t="s">
        <v>23</v>
      </c>
      <c r="AF470" s="15" t="s">
        <v>23</v>
      </c>
      <c r="AG470" s="15" t="s">
        <v>23</v>
      </c>
      <c r="AH470" s="15" t="s">
        <v>23</v>
      </c>
      <c r="AI470" s="15" t="s">
        <v>23</v>
      </c>
      <c r="AJ470" s="15" t="s">
        <v>23</v>
      </c>
      <c r="AK470" s="15" t="s">
        <v>6617</v>
      </c>
      <c r="AL470" s="15" t="s">
        <v>2787</v>
      </c>
      <c r="AM470" s="15" t="s">
        <v>2343</v>
      </c>
      <c r="AN470" s="15" t="s">
        <v>23</v>
      </c>
      <c r="AO470" s="15" t="s">
        <v>23</v>
      </c>
    </row>
    <row r="471" spans="1:41">
      <c r="A471" s="15" t="s">
        <v>1198</v>
      </c>
      <c r="B471" s="15" t="s">
        <v>5949</v>
      </c>
      <c r="C471" s="15" t="s">
        <v>7130</v>
      </c>
      <c r="D471" s="15" t="s">
        <v>4</v>
      </c>
      <c r="E471" s="15" t="s">
        <v>20</v>
      </c>
      <c r="F471" s="15">
        <v>17</v>
      </c>
      <c r="G471" s="15">
        <v>44372363</v>
      </c>
      <c r="H471" s="15" t="s">
        <v>21</v>
      </c>
      <c r="I471" s="15" t="s">
        <v>20</v>
      </c>
      <c r="J471" s="15" t="s">
        <v>22</v>
      </c>
      <c r="K471" s="15" t="s">
        <v>23</v>
      </c>
      <c r="L471" s="15" t="s">
        <v>1200</v>
      </c>
      <c r="M471" s="169">
        <v>8.2199999999999996E-21</v>
      </c>
      <c r="N471" s="15" t="s">
        <v>16</v>
      </c>
      <c r="O471" s="15" t="s">
        <v>1199</v>
      </c>
      <c r="P471" s="15" t="s">
        <v>12</v>
      </c>
      <c r="Q471" s="15">
        <v>3.6999999999999999E-4</v>
      </c>
      <c r="R471" s="15">
        <v>308</v>
      </c>
      <c r="S471" s="15" t="s">
        <v>2788</v>
      </c>
      <c r="T471" s="15">
        <v>6</v>
      </c>
      <c r="U471" s="15" t="s">
        <v>38</v>
      </c>
      <c r="V471" s="15" t="s">
        <v>5949</v>
      </c>
      <c r="W471" s="15" t="s">
        <v>5951</v>
      </c>
      <c r="X471" s="15">
        <v>2</v>
      </c>
      <c r="Y471" s="15" t="s">
        <v>8150</v>
      </c>
      <c r="Z471" s="169">
        <v>8.1000000000000001E-22</v>
      </c>
      <c r="AA471" s="15" t="s">
        <v>2342</v>
      </c>
      <c r="AB471" s="15" t="s">
        <v>6582</v>
      </c>
      <c r="AC471" s="15">
        <v>115119</v>
      </c>
      <c r="AD471" s="15" t="s">
        <v>23</v>
      </c>
      <c r="AE471" s="15">
        <v>-0.33632400000000001</v>
      </c>
      <c r="AF471" s="15">
        <v>9.4872399999999996E-2</v>
      </c>
      <c r="AG471" s="15">
        <v>3.9258799999999998E-4</v>
      </c>
      <c r="AH471" s="15">
        <v>88</v>
      </c>
      <c r="AI471" s="15" t="s">
        <v>2342</v>
      </c>
      <c r="AJ471" s="15">
        <v>0.99829999999999997</v>
      </c>
      <c r="AK471" s="15" t="s">
        <v>6549</v>
      </c>
      <c r="AL471" s="15" t="s">
        <v>2345</v>
      </c>
      <c r="AM471" s="15" t="s">
        <v>2342</v>
      </c>
      <c r="AN471" s="15" t="s">
        <v>23</v>
      </c>
      <c r="AO471" s="15" t="s">
        <v>23</v>
      </c>
    </row>
    <row r="472" spans="1:41">
      <c r="A472" s="15" t="s">
        <v>1201</v>
      </c>
      <c r="B472" s="15" t="s">
        <v>5949</v>
      </c>
      <c r="C472" s="15" t="s">
        <v>7130</v>
      </c>
      <c r="D472" s="15" t="s">
        <v>4</v>
      </c>
      <c r="E472" s="15" t="s">
        <v>28</v>
      </c>
      <c r="F472" s="15">
        <v>17</v>
      </c>
      <c r="G472" s="15">
        <v>47253861</v>
      </c>
      <c r="H472" s="15" t="s">
        <v>21</v>
      </c>
      <c r="I472" s="15" t="s">
        <v>28</v>
      </c>
      <c r="J472" s="15" t="s">
        <v>22</v>
      </c>
      <c r="K472" s="15" t="s">
        <v>23</v>
      </c>
      <c r="L472" s="15" t="s">
        <v>621</v>
      </c>
      <c r="M472" s="169">
        <v>3.0600000000000002E-24</v>
      </c>
      <c r="N472" s="15" t="s">
        <v>16</v>
      </c>
      <c r="O472" s="15" t="s">
        <v>1202</v>
      </c>
      <c r="P472" s="15" t="s">
        <v>12</v>
      </c>
      <c r="Q472" s="15">
        <v>2.8999999999999998E-3</v>
      </c>
      <c r="R472" s="15">
        <v>2455</v>
      </c>
      <c r="S472" s="15" t="s">
        <v>1203</v>
      </c>
      <c r="T472" s="15">
        <v>3</v>
      </c>
      <c r="U472" s="15" t="s">
        <v>177</v>
      </c>
      <c r="V472" s="15" t="s">
        <v>5950</v>
      </c>
      <c r="W472" s="15" t="s">
        <v>5951</v>
      </c>
      <c r="X472" s="15">
        <v>3</v>
      </c>
      <c r="Y472" s="15" t="s">
        <v>3182</v>
      </c>
      <c r="Z472" s="169">
        <v>4.0999999999999999E-26</v>
      </c>
      <c r="AA472" s="15" t="s">
        <v>2342</v>
      </c>
      <c r="AB472" s="15" t="s">
        <v>6582</v>
      </c>
      <c r="AC472" s="15">
        <v>115119</v>
      </c>
      <c r="AD472" s="15" t="s">
        <v>23</v>
      </c>
      <c r="AE472" s="15">
        <v>-0.13810800000000001</v>
      </c>
      <c r="AF472" s="15">
        <v>3.0215800000000001E-2</v>
      </c>
      <c r="AG472" s="169">
        <v>4.8600000000000001E-6</v>
      </c>
      <c r="AH472" s="15">
        <v>874</v>
      </c>
      <c r="AI472" s="15" t="s">
        <v>2342</v>
      </c>
      <c r="AJ472" s="15">
        <v>1</v>
      </c>
      <c r="AK472" s="15" t="s">
        <v>6549</v>
      </c>
      <c r="AL472" s="15" t="s">
        <v>23</v>
      </c>
      <c r="AM472" s="15" t="s">
        <v>2342</v>
      </c>
      <c r="AN472" s="15" t="s">
        <v>23</v>
      </c>
      <c r="AO472" s="15" t="s">
        <v>23</v>
      </c>
    </row>
    <row r="473" spans="1:41">
      <c r="A473" s="15" t="s">
        <v>1109</v>
      </c>
      <c r="B473" s="15" t="s">
        <v>6293</v>
      </c>
      <c r="C473" s="15" t="s">
        <v>1110</v>
      </c>
      <c r="D473" s="15" t="s">
        <v>74</v>
      </c>
      <c r="E473" s="15" t="s">
        <v>1111</v>
      </c>
      <c r="F473" s="15">
        <v>17</v>
      </c>
      <c r="G473" s="15">
        <v>48728343</v>
      </c>
      <c r="H473" s="15" t="s">
        <v>7</v>
      </c>
      <c r="I473" s="15" t="s">
        <v>8</v>
      </c>
      <c r="J473" s="15" t="s">
        <v>9</v>
      </c>
      <c r="K473" s="15" t="s">
        <v>1112</v>
      </c>
      <c r="L473" s="15" t="s">
        <v>1115</v>
      </c>
      <c r="M473" s="169">
        <v>1.82E-22</v>
      </c>
      <c r="N473" s="15" t="s">
        <v>5</v>
      </c>
      <c r="O473" s="15" t="s">
        <v>1113</v>
      </c>
      <c r="P473" s="15" t="s">
        <v>1114</v>
      </c>
      <c r="Q473" s="15">
        <v>2.8999999999999998E-3</v>
      </c>
      <c r="R473" s="15">
        <v>195</v>
      </c>
      <c r="S473" s="15" t="s">
        <v>2331</v>
      </c>
      <c r="T473" s="15">
        <v>2</v>
      </c>
      <c r="U473" s="15" t="s">
        <v>15</v>
      </c>
      <c r="V473" s="15" t="s">
        <v>23</v>
      </c>
      <c r="W473" s="15" t="s">
        <v>6294</v>
      </c>
      <c r="X473" s="15">
        <v>3</v>
      </c>
      <c r="Y473" s="15" t="s">
        <v>3169</v>
      </c>
      <c r="Z473" s="169">
        <v>9.9999999999999996E-24</v>
      </c>
      <c r="AA473" s="15" t="s">
        <v>2342</v>
      </c>
      <c r="AB473" s="15" t="s">
        <v>6658</v>
      </c>
      <c r="AC473" s="15">
        <v>3138</v>
      </c>
      <c r="AD473" s="15">
        <v>121254</v>
      </c>
      <c r="AE473" s="15">
        <v>3.8341599999999998</v>
      </c>
      <c r="AF473" s="15">
        <v>0.22567400000000001</v>
      </c>
      <c r="AG473" s="169">
        <v>2.6000000000000001E-9</v>
      </c>
      <c r="AH473" s="15">
        <v>528</v>
      </c>
      <c r="AI473" s="15" t="s">
        <v>2342</v>
      </c>
      <c r="AJ473" s="15">
        <v>1</v>
      </c>
      <c r="AK473" s="15" t="s">
        <v>6659</v>
      </c>
      <c r="AL473" s="15" t="s">
        <v>2589</v>
      </c>
      <c r="AM473" s="15" t="s">
        <v>2343</v>
      </c>
      <c r="AN473" s="15" t="s">
        <v>23</v>
      </c>
      <c r="AO473" s="15" t="s">
        <v>23</v>
      </c>
    </row>
    <row r="474" spans="1:41">
      <c r="A474" s="15" t="s">
        <v>571</v>
      </c>
      <c r="B474" s="15" t="s">
        <v>572</v>
      </c>
      <c r="C474" s="15" t="s">
        <v>572</v>
      </c>
      <c r="D474" s="15" t="s">
        <v>74</v>
      </c>
      <c r="E474" s="15" t="s">
        <v>115</v>
      </c>
      <c r="F474" s="15">
        <v>17</v>
      </c>
      <c r="G474" s="15">
        <v>50185501</v>
      </c>
      <c r="H474" s="15" t="s">
        <v>21</v>
      </c>
      <c r="I474" s="15" t="s">
        <v>115</v>
      </c>
      <c r="J474" s="15" t="s">
        <v>22</v>
      </c>
      <c r="K474" s="15" t="s">
        <v>23</v>
      </c>
      <c r="L474" s="15" t="s">
        <v>575</v>
      </c>
      <c r="M474" s="169">
        <v>3.0800000000000002E-18</v>
      </c>
      <c r="N474" s="15" t="s">
        <v>5</v>
      </c>
      <c r="O474" s="15" t="s">
        <v>573</v>
      </c>
      <c r="P474" s="15" t="s">
        <v>574</v>
      </c>
      <c r="Q474" s="169">
        <v>5.5999999999999999E-5</v>
      </c>
      <c r="R474" s="15">
        <v>37</v>
      </c>
      <c r="S474" s="15" t="s">
        <v>2631</v>
      </c>
      <c r="T474" s="15">
        <v>6</v>
      </c>
      <c r="U474" s="15" t="s">
        <v>70</v>
      </c>
      <c r="V474" s="15" t="s">
        <v>6023</v>
      </c>
      <c r="W474" s="15" t="s">
        <v>6295</v>
      </c>
      <c r="X474" s="15">
        <v>3</v>
      </c>
      <c r="Y474" s="15" t="s">
        <v>575</v>
      </c>
      <c r="Z474" s="169">
        <v>3.0800000000000002E-18</v>
      </c>
      <c r="AA474" s="15" t="s">
        <v>7202</v>
      </c>
      <c r="AB474" s="15" t="s">
        <v>6601</v>
      </c>
      <c r="AC474" s="15">
        <v>2787</v>
      </c>
      <c r="AD474" s="15">
        <v>116004</v>
      </c>
      <c r="AE474" s="15">
        <v>1.4646300000000001</v>
      </c>
      <c r="AF474" s="15">
        <v>1.2055</v>
      </c>
      <c r="AG474" s="15">
        <v>0.75158400000000003</v>
      </c>
      <c r="AH474" s="15">
        <v>33</v>
      </c>
      <c r="AI474" s="15" t="s">
        <v>2342</v>
      </c>
      <c r="AJ474" s="15">
        <v>0.97660000000000002</v>
      </c>
      <c r="AK474" s="15" t="s">
        <v>6602</v>
      </c>
      <c r="AL474" s="15" t="s">
        <v>2789</v>
      </c>
      <c r="AM474" s="15" t="s">
        <v>2343</v>
      </c>
      <c r="AN474" s="15" t="s">
        <v>23</v>
      </c>
      <c r="AO474" s="15" t="s">
        <v>23</v>
      </c>
    </row>
    <row r="475" spans="1:41">
      <c r="A475" s="15" t="s">
        <v>71</v>
      </c>
      <c r="B475" s="15" t="s">
        <v>5954</v>
      </c>
      <c r="C475" s="15" t="s">
        <v>67</v>
      </c>
      <c r="D475" s="15" t="s">
        <v>4</v>
      </c>
      <c r="E475" s="15" t="s">
        <v>28</v>
      </c>
      <c r="F475" s="15">
        <v>17</v>
      </c>
      <c r="G475" s="15">
        <v>50634936</v>
      </c>
      <c r="H475" s="15" t="s">
        <v>21</v>
      </c>
      <c r="I475" s="15" t="s">
        <v>28</v>
      </c>
      <c r="J475" s="15" t="s">
        <v>22</v>
      </c>
      <c r="K475" s="15" t="s">
        <v>23</v>
      </c>
      <c r="L475" s="15" t="s">
        <v>73</v>
      </c>
      <c r="M475" s="169">
        <v>1.62E-12</v>
      </c>
      <c r="N475" s="15" t="s">
        <v>16</v>
      </c>
      <c r="O475" s="15" t="s">
        <v>72</v>
      </c>
      <c r="P475" s="15" t="s">
        <v>12</v>
      </c>
      <c r="Q475" s="15">
        <v>1.7000000000000001E-2</v>
      </c>
      <c r="R475" s="15">
        <v>11980</v>
      </c>
      <c r="S475" s="15" t="s">
        <v>28</v>
      </c>
      <c r="T475" s="15">
        <v>1</v>
      </c>
      <c r="U475" s="15" t="s">
        <v>16</v>
      </c>
      <c r="V475" s="15" t="s">
        <v>5954</v>
      </c>
      <c r="W475" s="15" t="s">
        <v>23</v>
      </c>
      <c r="X475" s="15">
        <v>1</v>
      </c>
      <c r="Y475" s="15" t="s">
        <v>8045</v>
      </c>
      <c r="Z475" s="169">
        <v>2.7000000000000002E-9</v>
      </c>
      <c r="AA475" s="15" t="s">
        <v>2343</v>
      </c>
      <c r="AB475" s="15" t="s">
        <v>6535</v>
      </c>
      <c r="AC475" s="15">
        <v>108358</v>
      </c>
      <c r="AD475" s="15" t="s">
        <v>23</v>
      </c>
      <c r="AE475" s="15">
        <v>-3.0281499999999999E-2</v>
      </c>
      <c r="AF475" s="15">
        <v>1.41695E-2</v>
      </c>
      <c r="AG475" s="15">
        <v>3.2590800000000003E-2</v>
      </c>
      <c r="AH475" s="15">
        <v>3148</v>
      </c>
      <c r="AI475" s="15" t="s">
        <v>2342</v>
      </c>
      <c r="AJ475" s="15">
        <v>0.70020000000000004</v>
      </c>
      <c r="AK475" s="15" t="s">
        <v>6536</v>
      </c>
      <c r="AL475" s="15" t="s">
        <v>23</v>
      </c>
      <c r="AM475" s="15" t="s">
        <v>2343</v>
      </c>
      <c r="AN475" s="15" t="s">
        <v>23</v>
      </c>
      <c r="AO475" s="15" t="s">
        <v>23</v>
      </c>
    </row>
    <row r="476" spans="1:41">
      <c r="A476" s="15" t="s">
        <v>823</v>
      </c>
      <c r="B476" s="15" t="s">
        <v>7164</v>
      </c>
      <c r="C476" s="15" t="s">
        <v>7125</v>
      </c>
      <c r="D476" s="15" t="s">
        <v>4</v>
      </c>
      <c r="E476" s="15" t="s">
        <v>1365</v>
      </c>
      <c r="F476" s="15">
        <v>17</v>
      </c>
      <c r="G476" s="15">
        <v>58203084</v>
      </c>
      <c r="H476" s="15" t="s">
        <v>75</v>
      </c>
      <c r="I476" s="15" t="s">
        <v>108</v>
      </c>
      <c r="J476" s="15" t="s">
        <v>9</v>
      </c>
      <c r="K476" s="15" t="s">
        <v>1366</v>
      </c>
      <c r="L476" s="15" t="s">
        <v>1368</v>
      </c>
      <c r="M476" s="169">
        <v>7.6699999999999998E-41</v>
      </c>
      <c r="N476" s="15" t="s">
        <v>16</v>
      </c>
      <c r="O476" s="15" t="s">
        <v>1367</v>
      </c>
      <c r="P476" s="15" t="s">
        <v>12</v>
      </c>
      <c r="Q476" s="169">
        <v>8.0000000000000007E-5</v>
      </c>
      <c r="R476" s="15">
        <v>67</v>
      </c>
      <c r="S476" s="15" t="s">
        <v>2332</v>
      </c>
      <c r="T476" s="15">
        <v>3</v>
      </c>
      <c r="U476" s="15" t="s">
        <v>2333</v>
      </c>
      <c r="V476" s="15" t="s">
        <v>7166</v>
      </c>
      <c r="W476" s="15" t="s">
        <v>23</v>
      </c>
      <c r="X476" s="15">
        <v>2</v>
      </c>
      <c r="Y476" s="15" t="s">
        <v>3132</v>
      </c>
      <c r="Z476" s="169">
        <v>4.2000000000000004E-40</v>
      </c>
      <c r="AA476" s="15" t="s">
        <v>2342</v>
      </c>
      <c r="AB476" s="15" t="s">
        <v>23</v>
      </c>
      <c r="AC476" s="15" t="s">
        <v>23</v>
      </c>
      <c r="AD476" s="15" t="s">
        <v>23</v>
      </c>
      <c r="AE476" s="15" t="s">
        <v>23</v>
      </c>
      <c r="AF476" s="15" t="s">
        <v>23</v>
      </c>
      <c r="AG476" s="15" t="s">
        <v>23</v>
      </c>
      <c r="AH476" s="15" t="s">
        <v>23</v>
      </c>
      <c r="AI476" s="15" t="s">
        <v>23</v>
      </c>
      <c r="AJ476" s="15" t="s">
        <v>23</v>
      </c>
      <c r="AK476" s="15" t="s">
        <v>6589</v>
      </c>
      <c r="AL476" s="15" t="s">
        <v>2345</v>
      </c>
      <c r="AM476" s="15" t="s">
        <v>2343</v>
      </c>
      <c r="AN476" s="15" t="s">
        <v>23</v>
      </c>
      <c r="AO476" s="15" t="s">
        <v>23</v>
      </c>
    </row>
    <row r="477" spans="1:41">
      <c r="A477" s="15" t="s">
        <v>1389</v>
      </c>
      <c r="B477" s="15" t="s">
        <v>6054</v>
      </c>
      <c r="C477" s="15" t="s">
        <v>7146</v>
      </c>
      <c r="D477" s="15" t="s">
        <v>4</v>
      </c>
      <c r="E477" s="15" t="s">
        <v>39</v>
      </c>
      <c r="F477" s="15">
        <v>17</v>
      </c>
      <c r="G477" s="15">
        <v>58270655</v>
      </c>
      <c r="H477" s="15" t="s">
        <v>21</v>
      </c>
      <c r="I477" s="15" t="s">
        <v>39</v>
      </c>
      <c r="J477" s="15" t="s">
        <v>22</v>
      </c>
      <c r="K477" s="15" t="s">
        <v>23</v>
      </c>
      <c r="L477" s="15" t="s">
        <v>1290</v>
      </c>
      <c r="M477" s="169">
        <v>2.4200000000000001E-50</v>
      </c>
      <c r="N477" s="15" t="s">
        <v>16</v>
      </c>
      <c r="O477" s="15" t="s">
        <v>1390</v>
      </c>
      <c r="P477" s="15" t="s">
        <v>12</v>
      </c>
      <c r="Q477" s="15">
        <v>8.5000000000000006E-3</v>
      </c>
      <c r="R477" s="15">
        <v>7106</v>
      </c>
      <c r="S477" s="15" t="s">
        <v>2790</v>
      </c>
      <c r="T477" s="15">
        <v>3</v>
      </c>
      <c r="U477" s="15" t="s">
        <v>177</v>
      </c>
      <c r="V477" s="15" t="s">
        <v>6296</v>
      </c>
      <c r="W477" s="15" t="s">
        <v>7188</v>
      </c>
      <c r="X477" s="15">
        <v>7</v>
      </c>
      <c r="Y477" s="15" t="s">
        <v>3212</v>
      </c>
      <c r="Z477" s="169">
        <v>1.4E-34</v>
      </c>
      <c r="AA477" s="15" t="s">
        <v>2342</v>
      </c>
      <c r="AB477" s="15" t="s">
        <v>23</v>
      </c>
      <c r="AC477" s="15" t="s">
        <v>23</v>
      </c>
      <c r="AD477" s="15" t="s">
        <v>23</v>
      </c>
      <c r="AE477" s="15" t="s">
        <v>23</v>
      </c>
      <c r="AF477" s="15" t="s">
        <v>23</v>
      </c>
      <c r="AG477" s="15" t="s">
        <v>23</v>
      </c>
      <c r="AH477" s="15" t="s">
        <v>23</v>
      </c>
      <c r="AI477" s="15" t="s">
        <v>23</v>
      </c>
      <c r="AJ477" s="15" t="s">
        <v>23</v>
      </c>
      <c r="AK477" s="15" t="s">
        <v>6598</v>
      </c>
      <c r="AL477" s="15" t="s">
        <v>2534</v>
      </c>
      <c r="AM477" s="15" t="s">
        <v>2343</v>
      </c>
      <c r="AN477" s="15" t="s">
        <v>23</v>
      </c>
      <c r="AO477" s="15" t="s">
        <v>23</v>
      </c>
    </row>
    <row r="478" spans="1:41">
      <c r="A478" s="15" t="s">
        <v>32</v>
      </c>
      <c r="B478" s="15" t="s">
        <v>6082</v>
      </c>
      <c r="C478" s="15" t="s">
        <v>33</v>
      </c>
      <c r="D478" s="15" t="s">
        <v>4</v>
      </c>
      <c r="E478" s="15" t="s">
        <v>34</v>
      </c>
      <c r="F478" s="15">
        <v>17</v>
      </c>
      <c r="G478" s="15">
        <v>69078972</v>
      </c>
      <c r="H478" s="15" t="s">
        <v>21</v>
      </c>
      <c r="I478" s="15" t="s">
        <v>34</v>
      </c>
      <c r="J478" s="15" t="s">
        <v>22</v>
      </c>
      <c r="K478" s="15" t="s">
        <v>23</v>
      </c>
      <c r="L478" s="15" t="s">
        <v>36</v>
      </c>
      <c r="M478" s="169">
        <v>8.2400000000000002E-13</v>
      </c>
      <c r="N478" s="15" t="s">
        <v>16</v>
      </c>
      <c r="O478" s="15" t="s">
        <v>35</v>
      </c>
      <c r="P478" s="15" t="s">
        <v>12</v>
      </c>
      <c r="Q478" s="15">
        <v>2.8999999999999998E-3</v>
      </c>
      <c r="R478" s="15">
        <v>2206</v>
      </c>
      <c r="S478" s="15" t="s">
        <v>172</v>
      </c>
      <c r="T478" s="15">
        <v>2</v>
      </c>
      <c r="U478" s="15" t="s">
        <v>87</v>
      </c>
      <c r="V478" s="15" t="s">
        <v>6082</v>
      </c>
      <c r="W478" s="15" t="s">
        <v>23</v>
      </c>
      <c r="X478" s="15">
        <v>1</v>
      </c>
      <c r="Y478" s="15" t="s">
        <v>3028</v>
      </c>
      <c r="Z478" s="169">
        <v>1.2000000000000001E-11</v>
      </c>
      <c r="AA478" s="15" t="s">
        <v>2342</v>
      </c>
      <c r="AB478" s="15" t="s">
        <v>6525</v>
      </c>
      <c r="AC478" s="15">
        <v>108913</v>
      </c>
      <c r="AD478" s="15" t="s">
        <v>23</v>
      </c>
      <c r="AE478" s="15">
        <v>-0.12940199999999999</v>
      </c>
      <c r="AF478" s="15">
        <v>3.8659800000000001E-2</v>
      </c>
      <c r="AG478" s="15">
        <v>8.1632700000000005E-4</v>
      </c>
      <c r="AH478" s="15">
        <v>551</v>
      </c>
      <c r="AI478" s="15" t="s">
        <v>2342</v>
      </c>
      <c r="AJ478" s="15">
        <v>0.79569999999999996</v>
      </c>
      <c r="AK478" s="15" t="s">
        <v>6526</v>
      </c>
      <c r="AL478" s="15" t="s">
        <v>23</v>
      </c>
      <c r="AM478" s="15" t="s">
        <v>2343</v>
      </c>
      <c r="AN478" s="15" t="s">
        <v>23</v>
      </c>
      <c r="AO478" s="15" t="s">
        <v>23</v>
      </c>
    </row>
    <row r="479" spans="1:41">
      <c r="A479" s="15" t="s">
        <v>1956</v>
      </c>
      <c r="B479" s="15" t="s">
        <v>6024</v>
      </c>
      <c r="C479" s="15" t="s">
        <v>7143</v>
      </c>
      <c r="D479" s="15" t="s">
        <v>4</v>
      </c>
      <c r="E479" s="15" t="s">
        <v>28</v>
      </c>
      <c r="F479" s="15">
        <v>17</v>
      </c>
      <c r="G479" s="15">
        <v>74748846</v>
      </c>
      <c r="H479" s="15" t="s">
        <v>21</v>
      </c>
      <c r="I479" s="15" t="s">
        <v>28</v>
      </c>
      <c r="J479" s="15" t="s">
        <v>22</v>
      </c>
      <c r="K479" s="15" t="s">
        <v>23</v>
      </c>
      <c r="L479" s="15" t="s">
        <v>1958</v>
      </c>
      <c r="M479" s="169">
        <v>3.8400000000000001E-15</v>
      </c>
      <c r="N479" s="15" t="s">
        <v>5</v>
      </c>
      <c r="O479" s="15" t="s">
        <v>1957</v>
      </c>
      <c r="P479" s="15" t="s">
        <v>12</v>
      </c>
      <c r="Q479" s="15">
        <v>9.4999999999999998E-3</v>
      </c>
      <c r="R479" s="15">
        <v>7985</v>
      </c>
      <c r="S479" s="15" t="s">
        <v>28</v>
      </c>
      <c r="T479" s="15">
        <v>1</v>
      </c>
      <c r="U479" s="15" t="s">
        <v>5</v>
      </c>
      <c r="V479" s="15" t="s">
        <v>23</v>
      </c>
      <c r="W479" s="15" t="s">
        <v>7189</v>
      </c>
      <c r="X479" s="15">
        <v>2</v>
      </c>
      <c r="Y479" s="15" t="s">
        <v>8226</v>
      </c>
      <c r="Z479" s="169">
        <v>1.1E-14</v>
      </c>
      <c r="AA479" s="15" t="s">
        <v>2342</v>
      </c>
      <c r="AB479" s="15" t="s">
        <v>6615</v>
      </c>
      <c r="AC479" s="15">
        <v>115482</v>
      </c>
      <c r="AD479" s="15" t="s">
        <v>23</v>
      </c>
      <c r="AE479" s="15">
        <v>2.9161800000000002E-2</v>
      </c>
      <c r="AF479" s="15">
        <v>1.9845399999999999E-2</v>
      </c>
      <c r="AG479" s="15">
        <v>0.141711</v>
      </c>
      <c r="AH479" s="15">
        <v>2248</v>
      </c>
      <c r="AI479" s="15" t="s">
        <v>2342</v>
      </c>
      <c r="AJ479" s="15">
        <v>0.97970000000000002</v>
      </c>
      <c r="AK479" s="15" t="s">
        <v>6616</v>
      </c>
      <c r="AL479" s="15" t="s">
        <v>23</v>
      </c>
      <c r="AM479" s="15" t="s">
        <v>2343</v>
      </c>
      <c r="AN479" s="15" t="s">
        <v>23</v>
      </c>
      <c r="AO479" s="15" t="s">
        <v>23</v>
      </c>
    </row>
    <row r="480" spans="1:41">
      <c r="A480" s="15" t="s">
        <v>1664</v>
      </c>
      <c r="B480" s="15" t="s">
        <v>5963</v>
      </c>
      <c r="C480" s="15" t="s">
        <v>77</v>
      </c>
      <c r="D480" s="15" t="s">
        <v>4</v>
      </c>
      <c r="E480" s="15" t="s">
        <v>34</v>
      </c>
      <c r="F480" s="15">
        <v>17</v>
      </c>
      <c r="G480" s="15">
        <v>76311541</v>
      </c>
      <c r="H480" s="15" t="s">
        <v>21</v>
      </c>
      <c r="I480" s="15" t="s">
        <v>34</v>
      </c>
      <c r="J480" s="15" t="s">
        <v>22</v>
      </c>
      <c r="K480" s="15" t="s">
        <v>23</v>
      </c>
      <c r="L480" s="15" t="s">
        <v>227</v>
      </c>
      <c r="M480" s="169">
        <v>1.04E-12</v>
      </c>
      <c r="N480" s="15" t="s">
        <v>5</v>
      </c>
      <c r="O480" s="15" t="s">
        <v>1665</v>
      </c>
      <c r="P480" s="15" t="s">
        <v>12</v>
      </c>
      <c r="Q480" s="15">
        <v>1.2999999999999999E-3</v>
      </c>
      <c r="R480" s="15">
        <v>1085</v>
      </c>
      <c r="S480" s="15" t="s">
        <v>203</v>
      </c>
      <c r="T480" s="15">
        <v>4</v>
      </c>
      <c r="U480" s="15" t="s">
        <v>199</v>
      </c>
      <c r="V480" s="15" t="s">
        <v>23</v>
      </c>
      <c r="W480" s="15" t="s">
        <v>5963</v>
      </c>
      <c r="X480" s="15">
        <v>1</v>
      </c>
      <c r="Y480" s="15" t="s">
        <v>3253</v>
      </c>
      <c r="Z480" s="169">
        <v>3.5E-12</v>
      </c>
      <c r="AA480" s="15" t="s">
        <v>2342</v>
      </c>
      <c r="AB480" s="15" t="s">
        <v>6537</v>
      </c>
      <c r="AC480" s="15">
        <v>26348</v>
      </c>
      <c r="AD480" s="15" t="s">
        <v>23</v>
      </c>
      <c r="AE480" s="15">
        <v>8.5568500000000006E-2</v>
      </c>
      <c r="AF480" s="15">
        <v>9.7788200000000006E-2</v>
      </c>
      <c r="AG480" s="15">
        <v>0.381552</v>
      </c>
      <c r="AH480" s="15">
        <v>77</v>
      </c>
      <c r="AI480" s="15" t="s">
        <v>2342</v>
      </c>
      <c r="AJ480" s="15">
        <v>0.2394</v>
      </c>
      <c r="AK480" s="15" t="s">
        <v>6538</v>
      </c>
      <c r="AL480" s="15" t="s">
        <v>23</v>
      </c>
      <c r="AM480" s="15" t="s">
        <v>2343</v>
      </c>
      <c r="AN480" s="15" t="s">
        <v>23</v>
      </c>
      <c r="AO480" s="15" t="s">
        <v>23</v>
      </c>
    </row>
    <row r="481" spans="1:41">
      <c r="A481" s="15" t="s">
        <v>2008</v>
      </c>
      <c r="B481" s="15" t="s">
        <v>6056</v>
      </c>
      <c r="C481" s="15" t="s">
        <v>7147</v>
      </c>
      <c r="D481" s="15" t="s">
        <v>4</v>
      </c>
      <c r="E481" s="15" t="s">
        <v>28</v>
      </c>
      <c r="F481" s="15">
        <v>17</v>
      </c>
      <c r="G481" s="15">
        <v>76385105</v>
      </c>
      <c r="H481" s="15" t="s">
        <v>21</v>
      </c>
      <c r="I481" s="15" t="s">
        <v>28</v>
      </c>
      <c r="J481" s="15" t="s">
        <v>22</v>
      </c>
      <c r="K481" s="15" t="s">
        <v>23</v>
      </c>
      <c r="L481" s="15" t="s">
        <v>232</v>
      </c>
      <c r="M481" s="169">
        <v>8.6400000000000002E-40</v>
      </c>
      <c r="N481" s="15" t="s">
        <v>16</v>
      </c>
      <c r="O481" s="15" t="s">
        <v>2009</v>
      </c>
      <c r="P481" s="15" t="s">
        <v>12</v>
      </c>
      <c r="Q481" s="15">
        <v>7.7000000000000002E-3</v>
      </c>
      <c r="R481" s="15">
        <v>6377</v>
      </c>
      <c r="S481" s="15" t="s">
        <v>468</v>
      </c>
      <c r="T481" s="15">
        <v>2</v>
      </c>
      <c r="U481" s="15" t="s">
        <v>87</v>
      </c>
      <c r="V481" s="15" t="s">
        <v>6297</v>
      </c>
      <c r="W481" s="15" t="s">
        <v>6017</v>
      </c>
      <c r="X481" s="15">
        <v>7</v>
      </c>
      <c r="Y481" s="15" t="s">
        <v>8233</v>
      </c>
      <c r="Z481" s="169">
        <v>1.4999999999999999E-18</v>
      </c>
      <c r="AA481" s="15" t="s">
        <v>2342</v>
      </c>
      <c r="AB481" s="15" t="s">
        <v>23</v>
      </c>
      <c r="AC481" s="15" t="s">
        <v>23</v>
      </c>
      <c r="AD481" s="15" t="s">
        <v>23</v>
      </c>
      <c r="AE481" s="15" t="s">
        <v>23</v>
      </c>
      <c r="AF481" s="15" t="s">
        <v>23</v>
      </c>
      <c r="AG481" s="15" t="s">
        <v>23</v>
      </c>
      <c r="AH481" s="15" t="s">
        <v>23</v>
      </c>
      <c r="AI481" s="15" t="s">
        <v>23</v>
      </c>
      <c r="AJ481" s="15" t="s">
        <v>23</v>
      </c>
      <c r="AK481" s="15" t="s">
        <v>6585</v>
      </c>
      <c r="AL481" s="15" t="s">
        <v>23</v>
      </c>
      <c r="AM481" s="15" t="s">
        <v>2343</v>
      </c>
      <c r="AN481" s="15" t="s">
        <v>23</v>
      </c>
      <c r="AO481" s="15" t="s">
        <v>23</v>
      </c>
    </row>
    <row r="482" spans="1:41">
      <c r="A482" s="15" t="s">
        <v>1351</v>
      </c>
      <c r="B482" s="15" t="s">
        <v>6244</v>
      </c>
      <c r="C482" s="15" t="s">
        <v>843</v>
      </c>
      <c r="D482" s="15" t="s">
        <v>74</v>
      </c>
      <c r="E482" s="15" t="s">
        <v>34</v>
      </c>
      <c r="F482" s="15">
        <v>17</v>
      </c>
      <c r="G482" s="15">
        <v>76736160</v>
      </c>
      <c r="H482" s="15" t="s">
        <v>21</v>
      </c>
      <c r="I482" s="15" t="s">
        <v>34</v>
      </c>
      <c r="J482" s="15" t="s">
        <v>22</v>
      </c>
      <c r="K482" s="15" t="s">
        <v>23</v>
      </c>
      <c r="L482" s="15" t="s">
        <v>2024</v>
      </c>
      <c r="M482" s="169">
        <v>1.9600000000000001E-43</v>
      </c>
      <c r="N482" s="15" t="s">
        <v>5</v>
      </c>
      <c r="O482" s="15" t="s">
        <v>2022</v>
      </c>
      <c r="P482" s="15" t="s">
        <v>2023</v>
      </c>
      <c r="Q482" s="15">
        <v>2.3000000000000001E-4</v>
      </c>
      <c r="R482" s="15">
        <v>182</v>
      </c>
      <c r="S482" s="15" t="s">
        <v>2791</v>
      </c>
      <c r="T482" s="15">
        <v>3</v>
      </c>
      <c r="U482" s="15" t="s">
        <v>129</v>
      </c>
      <c r="V482" s="15" t="s">
        <v>7171</v>
      </c>
      <c r="W482" s="15" t="s">
        <v>6298</v>
      </c>
      <c r="X482" s="15">
        <v>22</v>
      </c>
      <c r="Y482" s="15" t="s">
        <v>2024</v>
      </c>
      <c r="Z482" s="169">
        <v>1.9600000000000001E-43</v>
      </c>
      <c r="AA482" s="15" t="s">
        <v>7202</v>
      </c>
      <c r="AB482" s="15" t="s">
        <v>6660</v>
      </c>
      <c r="AC482" s="15">
        <v>207</v>
      </c>
      <c r="AD482" s="15">
        <v>122669</v>
      </c>
      <c r="AE482" s="15">
        <v>18.150600000000001</v>
      </c>
      <c r="AF482" s="15">
        <v>0.48126000000000002</v>
      </c>
      <c r="AG482" s="169">
        <v>1.7100000000000001E-9</v>
      </c>
      <c r="AH482" s="15">
        <v>177</v>
      </c>
      <c r="AI482" s="15" t="s">
        <v>2342</v>
      </c>
      <c r="AJ482" s="15">
        <v>1</v>
      </c>
      <c r="AK482" s="15" t="s">
        <v>6660</v>
      </c>
      <c r="AL482" s="15" t="s">
        <v>23</v>
      </c>
      <c r="AM482" s="15" t="s">
        <v>2343</v>
      </c>
      <c r="AN482" s="15" t="s">
        <v>7203</v>
      </c>
      <c r="AO482" s="15" t="s">
        <v>7262</v>
      </c>
    </row>
    <row r="483" spans="1:41">
      <c r="A483" s="15" t="s">
        <v>2100</v>
      </c>
      <c r="B483" s="15" t="s">
        <v>5942</v>
      </c>
      <c r="C483" s="15" t="s">
        <v>145</v>
      </c>
      <c r="D483" s="15" t="s">
        <v>4</v>
      </c>
      <c r="E483" s="15" t="s">
        <v>28</v>
      </c>
      <c r="F483" s="15">
        <v>17</v>
      </c>
      <c r="G483" s="15">
        <v>78131588</v>
      </c>
      <c r="H483" s="15" t="s">
        <v>21</v>
      </c>
      <c r="I483" s="15" t="s">
        <v>28</v>
      </c>
      <c r="J483" s="15" t="s">
        <v>22</v>
      </c>
      <c r="K483" s="15" t="s">
        <v>23</v>
      </c>
      <c r="L483" s="15" t="s">
        <v>2102</v>
      </c>
      <c r="M483" s="169">
        <v>5.7199999999999999E-15</v>
      </c>
      <c r="N483" s="15" t="s">
        <v>5</v>
      </c>
      <c r="O483" s="15" t="s">
        <v>2101</v>
      </c>
      <c r="P483" s="15" t="s">
        <v>12</v>
      </c>
      <c r="Q483" s="15">
        <v>2.8999999999999998E-3</v>
      </c>
      <c r="R483" s="15">
        <v>2407</v>
      </c>
      <c r="S483" s="15" t="s">
        <v>28</v>
      </c>
      <c r="T483" s="15">
        <v>1</v>
      </c>
      <c r="U483" s="15" t="s">
        <v>5</v>
      </c>
      <c r="V483" s="15" t="s">
        <v>23</v>
      </c>
      <c r="W483" s="15" t="s">
        <v>5942</v>
      </c>
      <c r="X483" s="15">
        <v>1</v>
      </c>
      <c r="Y483" s="15" t="s">
        <v>3310</v>
      </c>
      <c r="Z483" s="169">
        <v>1.8E-17</v>
      </c>
      <c r="AA483" s="15" t="s">
        <v>2342</v>
      </c>
      <c r="AB483" s="15" t="s">
        <v>6561</v>
      </c>
      <c r="AC483" s="15">
        <v>68967</v>
      </c>
      <c r="AD483" s="15" t="s">
        <v>23</v>
      </c>
      <c r="AE483" s="15">
        <v>6.7868399999999995E-2</v>
      </c>
      <c r="AF483" s="15">
        <v>4.94683E-2</v>
      </c>
      <c r="AG483" s="15">
        <v>0.17007700000000001</v>
      </c>
      <c r="AH483" s="15">
        <v>337</v>
      </c>
      <c r="AI483" s="15" t="s">
        <v>2342</v>
      </c>
      <c r="AJ483" s="15">
        <v>0.76449999999999996</v>
      </c>
      <c r="AK483" s="15" t="s">
        <v>6562</v>
      </c>
      <c r="AL483" s="15" t="s">
        <v>2792</v>
      </c>
      <c r="AM483" s="15" t="s">
        <v>2343</v>
      </c>
      <c r="AN483" s="15" t="s">
        <v>23</v>
      </c>
      <c r="AO483" s="15" t="s">
        <v>23</v>
      </c>
    </row>
    <row r="484" spans="1:41">
      <c r="A484" s="15" t="s">
        <v>938</v>
      </c>
      <c r="B484" s="15" t="s">
        <v>6198</v>
      </c>
      <c r="C484" s="15" t="s">
        <v>23</v>
      </c>
      <c r="D484" s="15" t="s">
        <v>74</v>
      </c>
      <c r="E484" s="15" t="s">
        <v>28</v>
      </c>
      <c r="F484" s="15">
        <v>17</v>
      </c>
      <c r="G484" s="15">
        <v>81528531</v>
      </c>
      <c r="H484" s="15" t="s">
        <v>21</v>
      </c>
      <c r="I484" s="15" t="s">
        <v>28</v>
      </c>
      <c r="J484" s="15" t="s">
        <v>22</v>
      </c>
      <c r="K484" s="15" t="s">
        <v>23</v>
      </c>
      <c r="L484" s="15" t="s">
        <v>941</v>
      </c>
      <c r="M484" s="169">
        <v>5.2499999999999998E-13</v>
      </c>
      <c r="N484" s="15" t="s">
        <v>5</v>
      </c>
      <c r="O484" s="15" t="s">
        <v>939</v>
      </c>
      <c r="P484" s="15" t="s">
        <v>940</v>
      </c>
      <c r="Q484" s="15">
        <v>1.2E-2</v>
      </c>
      <c r="R484" s="15">
        <v>6936</v>
      </c>
      <c r="S484" s="15" t="s">
        <v>28</v>
      </c>
      <c r="T484" s="15">
        <v>1</v>
      </c>
      <c r="U484" s="15" t="s">
        <v>5</v>
      </c>
      <c r="V484" s="15" t="s">
        <v>23</v>
      </c>
      <c r="W484" s="15" t="s">
        <v>6198</v>
      </c>
      <c r="X484" s="15">
        <v>1</v>
      </c>
      <c r="Y484" s="15" t="s">
        <v>3079</v>
      </c>
      <c r="Z484" s="169">
        <v>5.9999999999999997E-13</v>
      </c>
      <c r="AA484" s="15" t="s">
        <v>2342</v>
      </c>
      <c r="AB484" s="15" t="s">
        <v>6648</v>
      </c>
      <c r="AC484" s="15">
        <v>5362</v>
      </c>
      <c r="AD484" s="15">
        <v>107415</v>
      </c>
      <c r="AE484" s="15">
        <v>1.22922</v>
      </c>
      <c r="AF484" s="15">
        <v>7.9936599999999997E-2</v>
      </c>
      <c r="AG484" s="15">
        <v>9.8302200000000006E-3</v>
      </c>
      <c r="AH484" s="15">
        <v>3387</v>
      </c>
      <c r="AI484" s="15" t="s">
        <v>2342</v>
      </c>
      <c r="AJ484" s="15">
        <v>0.46450000000000002</v>
      </c>
      <c r="AK484" s="15" t="s">
        <v>6649</v>
      </c>
      <c r="AL484" s="15" t="s">
        <v>2793</v>
      </c>
      <c r="AM484" s="15" t="s">
        <v>2343</v>
      </c>
      <c r="AN484" s="15" t="s">
        <v>7203</v>
      </c>
      <c r="AO484" s="15" t="s">
        <v>7232</v>
      </c>
    </row>
    <row r="485" spans="1:41">
      <c r="A485" s="15" t="s">
        <v>1080</v>
      </c>
      <c r="B485" s="15" t="s">
        <v>5986</v>
      </c>
      <c r="C485" s="15" t="s">
        <v>1081</v>
      </c>
      <c r="D485" s="15" t="s">
        <v>4</v>
      </c>
      <c r="E485" s="15" t="s">
        <v>34</v>
      </c>
      <c r="F485" s="15">
        <v>17</v>
      </c>
      <c r="G485" s="15">
        <v>81684066</v>
      </c>
      <c r="H485" s="15" t="s">
        <v>21</v>
      </c>
      <c r="I485" s="15" t="s">
        <v>34</v>
      </c>
      <c r="J485" s="15" t="s">
        <v>22</v>
      </c>
      <c r="K485" s="15" t="s">
        <v>23</v>
      </c>
      <c r="L485" s="15" t="s">
        <v>1083</v>
      </c>
      <c r="M485" s="169">
        <v>2.5499999999999999E-14</v>
      </c>
      <c r="N485" s="15" t="s">
        <v>5</v>
      </c>
      <c r="O485" s="15" t="s">
        <v>1082</v>
      </c>
      <c r="P485" s="15" t="s">
        <v>12</v>
      </c>
      <c r="Q485" s="15">
        <v>2.3999999999999998E-3</v>
      </c>
      <c r="R485" s="15">
        <v>1656</v>
      </c>
      <c r="S485" s="15" t="s">
        <v>172</v>
      </c>
      <c r="T485" s="15">
        <v>2</v>
      </c>
      <c r="U485" s="15" t="s">
        <v>15</v>
      </c>
      <c r="V485" s="15" t="s">
        <v>6299</v>
      </c>
      <c r="W485" s="15" t="s">
        <v>5986</v>
      </c>
      <c r="X485" s="15">
        <v>2</v>
      </c>
      <c r="Y485" s="15" t="s">
        <v>3164</v>
      </c>
      <c r="Z485" s="169">
        <v>4.1999999999999998E-14</v>
      </c>
      <c r="AA485" s="15" t="s">
        <v>2342</v>
      </c>
      <c r="AB485" s="15" t="s">
        <v>6654</v>
      </c>
      <c r="AC485" s="15">
        <v>25470</v>
      </c>
      <c r="AD485" s="15" t="s">
        <v>23</v>
      </c>
      <c r="AE485" s="15">
        <v>-0.10355200000000001</v>
      </c>
      <c r="AF485" s="15">
        <v>5.7892100000000002E-2</v>
      </c>
      <c r="AG485" s="15">
        <v>7.3663099999999995E-2</v>
      </c>
      <c r="AH485" s="15">
        <v>158</v>
      </c>
      <c r="AI485" s="15" t="s">
        <v>2343</v>
      </c>
      <c r="AJ485" s="15">
        <v>0.81179999999999997</v>
      </c>
      <c r="AK485" s="15" t="s">
        <v>6655</v>
      </c>
      <c r="AL485" s="15" t="s">
        <v>23</v>
      </c>
      <c r="AM485" s="15" t="s">
        <v>2343</v>
      </c>
      <c r="AN485" s="15" t="s">
        <v>23</v>
      </c>
      <c r="AO485" s="15" t="s">
        <v>23</v>
      </c>
    </row>
    <row r="486" spans="1:41">
      <c r="A486" s="15" t="s">
        <v>283</v>
      </c>
      <c r="B486" s="15" t="s">
        <v>6063</v>
      </c>
      <c r="C486" s="15" t="s">
        <v>284</v>
      </c>
      <c r="D486" s="15" t="s">
        <v>4</v>
      </c>
      <c r="E486" s="15" t="s">
        <v>186</v>
      </c>
      <c r="F486" s="15">
        <v>18</v>
      </c>
      <c r="G486" s="15">
        <v>9182432</v>
      </c>
      <c r="H486" s="15" t="s">
        <v>21</v>
      </c>
      <c r="I486" s="15" t="s">
        <v>186</v>
      </c>
      <c r="J486" s="15" t="s">
        <v>22</v>
      </c>
      <c r="K486" s="15" t="s">
        <v>23</v>
      </c>
      <c r="L486" s="15" t="s">
        <v>286</v>
      </c>
      <c r="M486" s="169">
        <v>1.8099999999999999E-20</v>
      </c>
      <c r="N486" s="15" t="s">
        <v>16</v>
      </c>
      <c r="O486" s="15" t="s">
        <v>285</v>
      </c>
      <c r="P486" s="15" t="s">
        <v>12</v>
      </c>
      <c r="Q486" s="15">
        <v>3.6999999999999999E-4</v>
      </c>
      <c r="R486" s="15">
        <v>282</v>
      </c>
      <c r="S486" s="15" t="s">
        <v>1422</v>
      </c>
      <c r="T486" s="15">
        <v>4</v>
      </c>
      <c r="U486" s="15" t="s">
        <v>204</v>
      </c>
      <c r="V486" s="15" t="s">
        <v>6300</v>
      </c>
      <c r="W486" s="15" t="s">
        <v>7190</v>
      </c>
      <c r="X486" s="15">
        <v>13</v>
      </c>
      <c r="Y486" s="15" t="s">
        <v>3055</v>
      </c>
      <c r="Z486" s="169">
        <v>7.8999999999999997E-22</v>
      </c>
      <c r="AA486" s="15" t="s">
        <v>2342</v>
      </c>
      <c r="AB486" s="15" t="s">
        <v>6566</v>
      </c>
      <c r="AC486" s="15">
        <v>107967</v>
      </c>
      <c r="AD486" s="15" t="s">
        <v>23</v>
      </c>
      <c r="AE486" s="15">
        <v>-0.461673</v>
      </c>
      <c r="AF486" s="15">
        <v>9.1072700000000006E-2</v>
      </c>
      <c r="AG486" s="169">
        <v>3.9900000000000001E-7</v>
      </c>
      <c r="AH486" s="15">
        <v>106</v>
      </c>
      <c r="AI486" s="15" t="s">
        <v>2342</v>
      </c>
      <c r="AJ486" s="15">
        <v>0.99990000000000001</v>
      </c>
      <c r="AK486" s="15" t="s">
        <v>6567</v>
      </c>
      <c r="AL486" s="15" t="s">
        <v>23</v>
      </c>
      <c r="AM486" s="15" t="s">
        <v>2343</v>
      </c>
      <c r="AN486" s="15" t="s">
        <v>23</v>
      </c>
      <c r="AO486" s="15" t="s">
        <v>23</v>
      </c>
    </row>
    <row r="487" spans="1:41">
      <c r="A487" s="15" t="s">
        <v>1732</v>
      </c>
      <c r="B487" s="15" t="s">
        <v>6056</v>
      </c>
      <c r="C487" s="15" t="s">
        <v>7147</v>
      </c>
      <c r="D487" s="15" t="s">
        <v>4</v>
      </c>
      <c r="E487" s="15" t="s">
        <v>1733</v>
      </c>
      <c r="F487" s="15">
        <v>18</v>
      </c>
      <c r="G487" s="15">
        <v>23477246</v>
      </c>
      <c r="H487" s="15" t="s">
        <v>108</v>
      </c>
      <c r="I487" s="15" t="s">
        <v>75</v>
      </c>
      <c r="J487" s="15" t="s">
        <v>9</v>
      </c>
      <c r="K487" s="15" t="s">
        <v>1734</v>
      </c>
      <c r="L487" s="15" t="s">
        <v>98</v>
      </c>
      <c r="M487" s="169">
        <v>1.5100000000000001E-25</v>
      </c>
      <c r="N487" s="15" t="s">
        <v>5</v>
      </c>
      <c r="O487" s="15" t="s">
        <v>1735</v>
      </c>
      <c r="P487" s="15" t="s">
        <v>12</v>
      </c>
      <c r="Q487" s="15">
        <v>5.0000000000000001E-3</v>
      </c>
      <c r="R487" s="15">
        <v>4100</v>
      </c>
      <c r="S487" s="15" t="s">
        <v>1736</v>
      </c>
      <c r="T487" s="15">
        <v>2</v>
      </c>
      <c r="U487" s="15" t="s">
        <v>15</v>
      </c>
      <c r="V487" s="15" t="s">
        <v>23</v>
      </c>
      <c r="W487" s="15" t="s">
        <v>6301</v>
      </c>
      <c r="X487" s="15">
        <v>5</v>
      </c>
      <c r="Y487" s="15" t="s">
        <v>3262</v>
      </c>
      <c r="Z487" s="169">
        <v>7.0000000000000001E-15</v>
      </c>
      <c r="AA487" s="15" t="s">
        <v>2342</v>
      </c>
      <c r="AB487" s="15" t="s">
        <v>23</v>
      </c>
      <c r="AC487" s="15" t="s">
        <v>23</v>
      </c>
      <c r="AD487" s="15" t="s">
        <v>23</v>
      </c>
      <c r="AE487" s="15" t="s">
        <v>23</v>
      </c>
      <c r="AF487" s="15" t="s">
        <v>23</v>
      </c>
      <c r="AG487" s="15" t="s">
        <v>23</v>
      </c>
      <c r="AH487" s="15" t="s">
        <v>23</v>
      </c>
      <c r="AI487" s="15" t="s">
        <v>23</v>
      </c>
      <c r="AJ487" s="15" t="s">
        <v>23</v>
      </c>
      <c r="AK487" s="15" t="s">
        <v>6585</v>
      </c>
      <c r="AL487" s="15" t="s">
        <v>23</v>
      </c>
      <c r="AM487" s="15" t="s">
        <v>2343</v>
      </c>
      <c r="AN487" s="15" t="s">
        <v>23</v>
      </c>
      <c r="AO487" s="15" t="s">
        <v>23</v>
      </c>
    </row>
    <row r="488" spans="1:41">
      <c r="A488" s="15" t="s">
        <v>1476</v>
      </c>
      <c r="B488" s="15" t="s">
        <v>5977</v>
      </c>
      <c r="C488" s="15" t="s">
        <v>7135</v>
      </c>
      <c r="D488" s="15" t="s">
        <v>4</v>
      </c>
      <c r="E488" s="15" t="s">
        <v>34</v>
      </c>
      <c r="F488" s="15">
        <v>18</v>
      </c>
      <c r="G488" s="15">
        <v>23532201</v>
      </c>
      <c r="H488" s="15" t="s">
        <v>21</v>
      </c>
      <c r="I488" s="15" t="s">
        <v>34</v>
      </c>
      <c r="J488" s="15" t="s">
        <v>22</v>
      </c>
      <c r="K488" s="15" t="s">
        <v>23</v>
      </c>
      <c r="L488" s="15" t="s">
        <v>1478</v>
      </c>
      <c r="M488" s="169">
        <v>6.3800000000000001E-13</v>
      </c>
      <c r="N488" s="15" t="s">
        <v>16</v>
      </c>
      <c r="O488" s="15" t="s">
        <v>1477</v>
      </c>
      <c r="P488" s="15" t="s">
        <v>12</v>
      </c>
      <c r="Q488" s="15">
        <v>3.3E-3</v>
      </c>
      <c r="R488" s="15">
        <v>2707</v>
      </c>
      <c r="S488" s="15" t="s">
        <v>172</v>
      </c>
      <c r="T488" s="15">
        <v>2</v>
      </c>
      <c r="U488" s="15" t="s">
        <v>87</v>
      </c>
      <c r="V488" s="15" t="s">
        <v>6302</v>
      </c>
      <c r="W488" s="15" t="s">
        <v>5962</v>
      </c>
      <c r="X488" s="15">
        <v>5</v>
      </c>
      <c r="Y488" s="15" t="s">
        <v>8177</v>
      </c>
      <c r="Z488" s="169">
        <v>5.9000000000000003E-10</v>
      </c>
      <c r="AA488" s="15" t="s">
        <v>2343</v>
      </c>
      <c r="AB488" s="15" t="s">
        <v>23</v>
      </c>
      <c r="AC488" s="15" t="s">
        <v>23</v>
      </c>
      <c r="AD488" s="15" t="s">
        <v>23</v>
      </c>
      <c r="AE488" s="15" t="s">
        <v>23</v>
      </c>
      <c r="AF488" s="15" t="s">
        <v>23</v>
      </c>
      <c r="AG488" s="15" t="s">
        <v>23</v>
      </c>
      <c r="AH488" s="15" t="s">
        <v>23</v>
      </c>
      <c r="AI488" s="15" t="s">
        <v>23</v>
      </c>
      <c r="AJ488" s="15" t="s">
        <v>23</v>
      </c>
      <c r="AK488" s="15" t="s">
        <v>6565</v>
      </c>
      <c r="AL488" s="15" t="s">
        <v>2554</v>
      </c>
      <c r="AM488" s="15" t="s">
        <v>2343</v>
      </c>
      <c r="AN488" s="15" t="s">
        <v>23</v>
      </c>
      <c r="AO488" s="15" t="s">
        <v>23</v>
      </c>
    </row>
    <row r="489" spans="1:41">
      <c r="A489" s="15" t="s">
        <v>910</v>
      </c>
      <c r="B489" s="15" t="s">
        <v>6200</v>
      </c>
      <c r="C489" s="15" t="s">
        <v>287</v>
      </c>
      <c r="D489" s="15" t="s">
        <v>4</v>
      </c>
      <c r="E489" s="15" t="s">
        <v>911</v>
      </c>
      <c r="F489" s="15">
        <v>18</v>
      </c>
      <c r="G489" s="15">
        <v>36681510</v>
      </c>
      <c r="H489" s="15" t="s">
        <v>108</v>
      </c>
      <c r="I489" s="15" t="s">
        <v>75</v>
      </c>
      <c r="J489" s="15" t="s">
        <v>9</v>
      </c>
      <c r="K489" s="15" t="s">
        <v>912</v>
      </c>
      <c r="L489" s="15" t="s">
        <v>914</v>
      </c>
      <c r="M489" s="169">
        <v>3.8499999999999998E-24</v>
      </c>
      <c r="N489" s="15" t="s">
        <v>16</v>
      </c>
      <c r="O489" s="15" t="s">
        <v>913</v>
      </c>
      <c r="P489" s="15" t="s">
        <v>12</v>
      </c>
      <c r="Q489" s="15">
        <v>4.1999999999999997E-3</v>
      </c>
      <c r="R489" s="15">
        <v>3409</v>
      </c>
      <c r="S489" s="15" t="s">
        <v>911</v>
      </c>
      <c r="T489" s="15">
        <v>1</v>
      </c>
      <c r="U489" s="15" t="s">
        <v>16</v>
      </c>
      <c r="V489" s="15" t="s">
        <v>6212</v>
      </c>
      <c r="W489" s="15" t="s">
        <v>23</v>
      </c>
      <c r="X489" s="15">
        <v>2</v>
      </c>
      <c r="Y489" s="15" t="s">
        <v>3140</v>
      </c>
      <c r="Z489" s="169">
        <v>1.7E-23</v>
      </c>
      <c r="AA489" s="15" t="s">
        <v>2342</v>
      </c>
      <c r="AB489" s="15" t="s">
        <v>6642</v>
      </c>
      <c r="AC489" s="15">
        <v>121416</v>
      </c>
      <c r="AD489" s="15" t="s">
        <v>23</v>
      </c>
      <c r="AE489" s="15">
        <v>-0.108724</v>
      </c>
      <c r="AF489" s="15">
        <v>3.4051600000000001E-2</v>
      </c>
      <c r="AG489" s="15">
        <v>1.40839E-3</v>
      </c>
      <c r="AH489" s="15">
        <v>703</v>
      </c>
      <c r="AI489" s="15" t="s">
        <v>2342</v>
      </c>
      <c r="AJ489" s="15">
        <v>0.99839999999999995</v>
      </c>
      <c r="AK489" s="15" t="s">
        <v>6643</v>
      </c>
      <c r="AL489" s="15" t="s">
        <v>2794</v>
      </c>
      <c r="AM489" s="15" t="s">
        <v>2343</v>
      </c>
      <c r="AN489" s="15" t="s">
        <v>23</v>
      </c>
      <c r="AO489" s="15" t="s">
        <v>23</v>
      </c>
    </row>
    <row r="490" spans="1:41">
      <c r="A490" s="15" t="s">
        <v>1266</v>
      </c>
      <c r="B490" s="15" t="s">
        <v>6089</v>
      </c>
      <c r="C490" s="15" t="s">
        <v>19</v>
      </c>
      <c r="D490" s="15" t="s">
        <v>4</v>
      </c>
      <c r="E490" s="15" t="s">
        <v>20</v>
      </c>
      <c r="F490" s="15">
        <v>18</v>
      </c>
      <c r="G490" s="15">
        <v>49561685</v>
      </c>
      <c r="H490" s="15" t="s">
        <v>21</v>
      </c>
      <c r="I490" s="15" t="s">
        <v>20</v>
      </c>
      <c r="J490" s="15" t="s">
        <v>22</v>
      </c>
      <c r="K490" s="15" t="s">
        <v>23</v>
      </c>
      <c r="L490" s="15" t="s">
        <v>1268</v>
      </c>
      <c r="M490" s="169">
        <v>5.5300000000000001E-52</v>
      </c>
      <c r="N490" s="15" t="s">
        <v>5</v>
      </c>
      <c r="O490" s="15" t="s">
        <v>1267</v>
      </c>
      <c r="P490" s="15" t="s">
        <v>12</v>
      </c>
      <c r="Q490" s="15">
        <v>8.0999999999999996E-4</v>
      </c>
      <c r="R490" s="15">
        <v>612</v>
      </c>
      <c r="S490" s="15" t="s">
        <v>2538</v>
      </c>
      <c r="T490" s="15">
        <v>7</v>
      </c>
      <c r="U490" s="15" t="s">
        <v>80</v>
      </c>
      <c r="V490" s="15" t="s">
        <v>23</v>
      </c>
      <c r="W490" s="15" t="s">
        <v>6195</v>
      </c>
      <c r="X490" s="15">
        <v>2</v>
      </c>
      <c r="Y490" s="15" t="s">
        <v>8156</v>
      </c>
      <c r="Z490" s="169">
        <v>2E-51</v>
      </c>
      <c r="AA490" s="15" t="s">
        <v>2342</v>
      </c>
      <c r="AB490" s="15" t="s">
        <v>23</v>
      </c>
      <c r="AC490" s="15" t="s">
        <v>23</v>
      </c>
      <c r="AD490" s="15" t="s">
        <v>23</v>
      </c>
      <c r="AE490" s="15" t="s">
        <v>23</v>
      </c>
      <c r="AF490" s="15" t="s">
        <v>23</v>
      </c>
      <c r="AG490" s="15" t="s">
        <v>23</v>
      </c>
      <c r="AH490" s="15" t="s">
        <v>23</v>
      </c>
      <c r="AI490" s="15" t="s">
        <v>23</v>
      </c>
      <c r="AJ490" s="15" t="s">
        <v>23</v>
      </c>
      <c r="AK490" s="15" t="s">
        <v>6522</v>
      </c>
      <c r="AL490" s="15" t="s">
        <v>2795</v>
      </c>
      <c r="AM490" s="15" t="s">
        <v>2343</v>
      </c>
      <c r="AN490" s="15" t="s">
        <v>23</v>
      </c>
      <c r="AO490" s="15" t="s">
        <v>23</v>
      </c>
    </row>
    <row r="491" spans="1:41">
      <c r="A491" s="15" t="s">
        <v>1325</v>
      </c>
      <c r="B491" s="15" t="s">
        <v>6007</v>
      </c>
      <c r="C491" s="15" t="s">
        <v>7140</v>
      </c>
      <c r="D491" s="15" t="s">
        <v>74</v>
      </c>
      <c r="E491" s="15" t="s">
        <v>20</v>
      </c>
      <c r="F491" s="15">
        <v>18</v>
      </c>
      <c r="G491" s="15">
        <v>60371350</v>
      </c>
      <c r="H491" s="15" t="s">
        <v>21</v>
      </c>
      <c r="I491" s="15" t="s">
        <v>20</v>
      </c>
      <c r="J491" s="15" t="s">
        <v>22</v>
      </c>
      <c r="K491" s="15" t="s">
        <v>23</v>
      </c>
      <c r="L491" s="15" t="s">
        <v>1328</v>
      </c>
      <c r="M491" s="169">
        <v>3.1800000000000002E-61</v>
      </c>
      <c r="N491" s="15" t="s">
        <v>5</v>
      </c>
      <c r="O491" s="15" t="s">
        <v>1326</v>
      </c>
      <c r="P491" s="15" t="s">
        <v>1327</v>
      </c>
      <c r="Q491" s="15">
        <v>1.1000000000000001E-3</v>
      </c>
      <c r="R491" s="15">
        <v>951</v>
      </c>
      <c r="S491" s="15" t="s">
        <v>2796</v>
      </c>
      <c r="T491" s="15">
        <v>8</v>
      </c>
      <c r="U491" s="15" t="s">
        <v>309</v>
      </c>
      <c r="V491" s="15" t="s">
        <v>6303</v>
      </c>
      <c r="W491" s="15" t="s">
        <v>6304</v>
      </c>
      <c r="X491" s="15">
        <v>41</v>
      </c>
      <c r="Y491" s="15" t="s">
        <v>3203</v>
      </c>
      <c r="Z491" s="169">
        <v>1.1999999999999999E-62</v>
      </c>
      <c r="AA491" s="15" t="s">
        <v>2342</v>
      </c>
      <c r="AB491" s="15" t="s">
        <v>6556</v>
      </c>
      <c r="AC491" s="15">
        <v>53276</v>
      </c>
      <c r="AD491" s="15">
        <v>55571</v>
      </c>
      <c r="AE491" s="15">
        <v>1.4368700000000001</v>
      </c>
      <c r="AF491" s="15">
        <v>0.12914</v>
      </c>
      <c r="AG491" s="15">
        <v>5.0043800000000001E-3</v>
      </c>
      <c r="AH491" s="15">
        <v>276</v>
      </c>
      <c r="AI491" s="15" t="s">
        <v>2342</v>
      </c>
      <c r="AJ491" s="15">
        <v>1</v>
      </c>
      <c r="AK491" s="15" t="s">
        <v>6557</v>
      </c>
      <c r="AL491" s="15" t="s">
        <v>2797</v>
      </c>
      <c r="AM491" s="15" t="s">
        <v>2343</v>
      </c>
      <c r="AN491" s="15" t="s">
        <v>7203</v>
      </c>
      <c r="AO491" s="15" t="s">
        <v>7243</v>
      </c>
    </row>
    <row r="492" spans="1:41">
      <c r="A492" s="15" t="s">
        <v>1778</v>
      </c>
      <c r="B492" s="15" t="s">
        <v>5945</v>
      </c>
      <c r="C492" s="15" t="s">
        <v>7128</v>
      </c>
      <c r="D492" s="15" t="s">
        <v>4</v>
      </c>
      <c r="E492" s="15" t="s">
        <v>28</v>
      </c>
      <c r="F492" s="15">
        <v>18</v>
      </c>
      <c r="G492" s="15">
        <v>70004150</v>
      </c>
      <c r="H492" s="15" t="s">
        <v>21</v>
      </c>
      <c r="I492" s="15" t="s">
        <v>28</v>
      </c>
      <c r="J492" s="15" t="s">
        <v>22</v>
      </c>
      <c r="K492" s="15" t="s">
        <v>23</v>
      </c>
      <c r="L492" s="15" t="s">
        <v>1780</v>
      </c>
      <c r="M492" s="169">
        <v>1.79E-12</v>
      </c>
      <c r="N492" s="15" t="s">
        <v>16</v>
      </c>
      <c r="O492" s="15" t="s">
        <v>1779</v>
      </c>
      <c r="P492" s="15" t="s">
        <v>12</v>
      </c>
      <c r="Q492" s="15">
        <v>1.2E-2</v>
      </c>
      <c r="R492" s="15">
        <v>10461</v>
      </c>
      <c r="S492" s="15" t="s">
        <v>28</v>
      </c>
      <c r="T492" s="15">
        <v>1</v>
      </c>
      <c r="U492" s="15" t="s">
        <v>16</v>
      </c>
      <c r="V492" s="15" t="s">
        <v>6305</v>
      </c>
      <c r="W492" s="15" t="s">
        <v>23</v>
      </c>
      <c r="X492" s="15">
        <v>2</v>
      </c>
      <c r="Y492" s="15" t="s">
        <v>3269</v>
      </c>
      <c r="Z492" s="169">
        <v>1.1000000000000001E-11</v>
      </c>
      <c r="AA492" s="15" t="s">
        <v>2342</v>
      </c>
      <c r="AB492" s="15" t="s">
        <v>6554</v>
      </c>
      <c r="AC492" s="15">
        <v>115408</v>
      </c>
      <c r="AD492" s="15" t="s">
        <v>23</v>
      </c>
      <c r="AE492" s="15">
        <v>-7.2407899999999997E-2</v>
      </c>
      <c r="AF492" s="15">
        <v>1.7895100000000001E-2</v>
      </c>
      <c r="AG492" s="169">
        <v>5.1999999999999997E-5</v>
      </c>
      <c r="AH492" s="15">
        <v>2478</v>
      </c>
      <c r="AI492" s="15" t="s">
        <v>2342</v>
      </c>
      <c r="AJ492" s="15">
        <v>0.59670000000000001</v>
      </c>
      <c r="AK492" s="15" t="s">
        <v>6555</v>
      </c>
      <c r="AL492" s="15" t="s">
        <v>23</v>
      </c>
      <c r="AM492" s="15" t="s">
        <v>2343</v>
      </c>
      <c r="AN492" s="15" t="s">
        <v>23</v>
      </c>
      <c r="AO492" s="15" t="s">
        <v>23</v>
      </c>
    </row>
    <row r="493" spans="1:41">
      <c r="A493" s="15" t="s">
        <v>1695</v>
      </c>
      <c r="B493" s="15" t="s">
        <v>6056</v>
      </c>
      <c r="C493" s="15" t="s">
        <v>7147</v>
      </c>
      <c r="D493" s="15" t="s">
        <v>4</v>
      </c>
      <c r="E493" s="15" t="s">
        <v>186</v>
      </c>
      <c r="F493" s="15">
        <v>19</v>
      </c>
      <c r="G493" s="15">
        <v>897436</v>
      </c>
      <c r="H493" s="15" t="s">
        <v>21</v>
      </c>
      <c r="I493" s="15" t="s">
        <v>186</v>
      </c>
      <c r="J493" s="15" t="s">
        <v>22</v>
      </c>
      <c r="K493" s="15" t="s">
        <v>23</v>
      </c>
      <c r="L493" s="15" t="s">
        <v>1697</v>
      </c>
      <c r="M493" s="169">
        <v>4.9900000000000003E-12</v>
      </c>
      <c r="N493" s="15" t="s">
        <v>5</v>
      </c>
      <c r="O493" s="15" t="s">
        <v>1696</v>
      </c>
      <c r="P493" s="15" t="s">
        <v>12</v>
      </c>
      <c r="Q493" s="15">
        <v>2.2000000000000001E-4</v>
      </c>
      <c r="R493" s="15">
        <v>181</v>
      </c>
      <c r="S493" s="15" t="s">
        <v>359</v>
      </c>
      <c r="T493" s="15">
        <v>6</v>
      </c>
      <c r="U493" s="15" t="s">
        <v>70</v>
      </c>
      <c r="V493" s="15" t="s">
        <v>23</v>
      </c>
      <c r="W493" s="15" t="s">
        <v>6056</v>
      </c>
      <c r="X493" s="15">
        <v>1</v>
      </c>
      <c r="Y493" s="15" t="s">
        <v>3259</v>
      </c>
      <c r="Z493" s="169">
        <v>3.3000000000000001E-12</v>
      </c>
      <c r="AA493" s="15" t="s">
        <v>2342</v>
      </c>
      <c r="AB493" s="15" t="s">
        <v>23</v>
      </c>
      <c r="AC493" s="15" t="s">
        <v>23</v>
      </c>
      <c r="AD493" s="15" t="s">
        <v>23</v>
      </c>
      <c r="AE493" s="15" t="s">
        <v>23</v>
      </c>
      <c r="AF493" s="15" t="s">
        <v>23</v>
      </c>
      <c r="AG493" s="15" t="s">
        <v>23</v>
      </c>
      <c r="AH493" s="15" t="s">
        <v>23</v>
      </c>
      <c r="AI493" s="15" t="s">
        <v>23</v>
      </c>
      <c r="AJ493" s="15" t="s">
        <v>23</v>
      </c>
      <c r="AK493" s="15" t="s">
        <v>6585</v>
      </c>
      <c r="AL493" s="15" t="s">
        <v>2345</v>
      </c>
      <c r="AM493" s="15" t="s">
        <v>2343</v>
      </c>
      <c r="AN493" s="15" t="s">
        <v>23</v>
      </c>
      <c r="AO493" s="15" t="s">
        <v>23</v>
      </c>
    </row>
    <row r="494" spans="1:41">
      <c r="A494" s="15" t="s">
        <v>1803</v>
      </c>
      <c r="B494" s="15" t="s">
        <v>6017</v>
      </c>
      <c r="C494" s="15" t="s">
        <v>7141</v>
      </c>
      <c r="D494" s="15" t="s">
        <v>4</v>
      </c>
      <c r="E494" s="15" t="s">
        <v>42</v>
      </c>
      <c r="F494" s="15">
        <v>19</v>
      </c>
      <c r="G494" s="15">
        <v>1108219</v>
      </c>
      <c r="H494" s="15" t="s">
        <v>21</v>
      </c>
      <c r="I494" s="15" t="s">
        <v>42</v>
      </c>
      <c r="J494" s="15" t="s">
        <v>22</v>
      </c>
      <c r="K494" s="15" t="s">
        <v>23</v>
      </c>
      <c r="L494" s="15" t="s">
        <v>1805</v>
      </c>
      <c r="M494" s="169">
        <v>1.35E-24</v>
      </c>
      <c r="N494" s="15" t="s">
        <v>5</v>
      </c>
      <c r="O494" s="15" t="s">
        <v>1804</v>
      </c>
      <c r="P494" s="15" t="s">
        <v>12</v>
      </c>
      <c r="Q494" s="15">
        <v>7.9000000000000001E-4</v>
      </c>
      <c r="R494" s="15">
        <v>658</v>
      </c>
      <c r="S494" s="15" t="s">
        <v>2798</v>
      </c>
      <c r="T494" s="15">
        <v>5</v>
      </c>
      <c r="U494" s="15" t="s">
        <v>249</v>
      </c>
      <c r="V494" s="15" t="s">
        <v>23</v>
      </c>
      <c r="W494" s="15" t="s">
        <v>6306</v>
      </c>
      <c r="X494" s="15">
        <v>2</v>
      </c>
      <c r="Y494" s="15" t="s">
        <v>3270</v>
      </c>
      <c r="Z494" s="169">
        <v>4.0000000000000002E-25</v>
      </c>
      <c r="AA494" s="15" t="s">
        <v>2342</v>
      </c>
      <c r="AB494" s="15" t="s">
        <v>23</v>
      </c>
      <c r="AC494" s="15" t="s">
        <v>23</v>
      </c>
      <c r="AD494" s="15" t="s">
        <v>23</v>
      </c>
      <c r="AE494" s="15" t="s">
        <v>23</v>
      </c>
      <c r="AF494" s="15" t="s">
        <v>23</v>
      </c>
      <c r="AG494" s="15" t="s">
        <v>23</v>
      </c>
      <c r="AH494" s="15" t="s">
        <v>23</v>
      </c>
      <c r="AI494" s="15" t="s">
        <v>23</v>
      </c>
      <c r="AJ494" s="15" t="s">
        <v>23</v>
      </c>
      <c r="AK494" s="15" t="s">
        <v>6679</v>
      </c>
      <c r="AL494" s="15" t="s">
        <v>23</v>
      </c>
      <c r="AM494" s="15" t="s">
        <v>2343</v>
      </c>
      <c r="AN494" s="15" t="s">
        <v>23</v>
      </c>
      <c r="AO494" s="15" t="s">
        <v>23</v>
      </c>
    </row>
    <row r="495" spans="1:41">
      <c r="A495" s="15" t="s">
        <v>1789</v>
      </c>
      <c r="B495" s="15" t="s">
        <v>6024</v>
      </c>
      <c r="C495" s="15" t="s">
        <v>7143</v>
      </c>
      <c r="D495" s="15" t="s">
        <v>4</v>
      </c>
      <c r="E495" s="15" t="s">
        <v>20</v>
      </c>
      <c r="F495" s="15">
        <v>19</v>
      </c>
      <c r="G495" s="15">
        <v>3178792</v>
      </c>
      <c r="H495" s="15" t="s">
        <v>21</v>
      </c>
      <c r="I495" s="15" t="s">
        <v>20</v>
      </c>
      <c r="J495" s="15" t="s">
        <v>22</v>
      </c>
      <c r="K495" s="15" t="s">
        <v>23</v>
      </c>
      <c r="L495" s="15" t="s">
        <v>1791</v>
      </c>
      <c r="M495" s="169">
        <v>1.71E-17</v>
      </c>
      <c r="N495" s="15" t="s">
        <v>16</v>
      </c>
      <c r="O495" s="15" t="s">
        <v>1790</v>
      </c>
      <c r="P495" s="15" t="s">
        <v>12</v>
      </c>
      <c r="Q495" s="15">
        <v>7.6000000000000004E-4</v>
      </c>
      <c r="R495" s="15">
        <v>639</v>
      </c>
      <c r="S495" s="15" t="s">
        <v>128</v>
      </c>
      <c r="T495" s="15">
        <v>3</v>
      </c>
      <c r="U495" s="15" t="s">
        <v>177</v>
      </c>
      <c r="V495" s="15" t="s">
        <v>7191</v>
      </c>
      <c r="W495" s="15" t="s">
        <v>23</v>
      </c>
      <c r="X495" s="15">
        <v>4</v>
      </c>
      <c r="Y495" s="15" t="s">
        <v>8201</v>
      </c>
      <c r="Z495" s="169">
        <v>1.1999999999999999E-17</v>
      </c>
      <c r="AA495" s="15" t="s">
        <v>2342</v>
      </c>
      <c r="AB495" s="15" t="s">
        <v>6615</v>
      </c>
      <c r="AC495" s="15">
        <v>115482</v>
      </c>
      <c r="AD495" s="15" t="s">
        <v>23</v>
      </c>
      <c r="AE495" s="15">
        <v>-0.35151300000000002</v>
      </c>
      <c r="AF495" s="15">
        <v>7.3400300000000002E-2</v>
      </c>
      <c r="AG495" s="169">
        <v>1.68E-6</v>
      </c>
      <c r="AH495" s="15">
        <v>161</v>
      </c>
      <c r="AI495" s="15" t="s">
        <v>2342</v>
      </c>
      <c r="AJ495" s="15">
        <v>0.98950000000000005</v>
      </c>
      <c r="AK495" s="15" t="s">
        <v>6616</v>
      </c>
      <c r="AL495" s="15" t="s">
        <v>2345</v>
      </c>
      <c r="AM495" s="15" t="s">
        <v>2343</v>
      </c>
      <c r="AN495" s="15" t="s">
        <v>23</v>
      </c>
      <c r="AO495" s="15" t="s">
        <v>23</v>
      </c>
    </row>
    <row r="496" spans="1:41">
      <c r="A496" s="15" t="s">
        <v>782</v>
      </c>
      <c r="B496" s="15" t="s">
        <v>6009</v>
      </c>
      <c r="C496" s="15" t="s">
        <v>7144</v>
      </c>
      <c r="D496" s="15" t="s">
        <v>4</v>
      </c>
      <c r="E496" s="15" t="s">
        <v>336</v>
      </c>
      <c r="F496" s="15">
        <v>19</v>
      </c>
      <c r="G496" s="15">
        <v>3976553</v>
      </c>
      <c r="H496" s="15" t="s">
        <v>21</v>
      </c>
      <c r="I496" s="15" t="s">
        <v>336</v>
      </c>
      <c r="J496" s="15" t="s">
        <v>22</v>
      </c>
      <c r="K496" s="15" t="s">
        <v>23</v>
      </c>
      <c r="L496" s="15" t="s">
        <v>784</v>
      </c>
      <c r="M496" s="169">
        <v>6.5099999999999995E-13</v>
      </c>
      <c r="N496" s="15" t="s">
        <v>16</v>
      </c>
      <c r="O496" s="15" t="s">
        <v>783</v>
      </c>
      <c r="P496" s="15" t="s">
        <v>12</v>
      </c>
      <c r="Q496" s="169">
        <v>1.4E-5</v>
      </c>
      <c r="R496" s="15">
        <v>12</v>
      </c>
      <c r="S496" s="15" t="s">
        <v>336</v>
      </c>
      <c r="T496" s="15">
        <v>1</v>
      </c>
      <c r="U496" s="15" t="s">
        <v>16</v>
      </c>
      <c r="V496" s="15" t="s">
        <v>6009</v>
      </c>
      <c r="W496" s="15" t="s">
        <v>23</v>
      </c>
      <c r="X496" s="15">
        <v>1</v>
      </c>
      <c r="Y496" s="15" t="s">
        <v>8115</v>
      </c>
      <c r="Z496" s="169">
        <v>1.5000000000000001E-12</v>
      </c>
      <c r="AA496" s="15" t="s">
        <v>2342</v>
      </c>
      <c r="AB496" s="15" t="s">
        <v>6627</v>
      </c>
      <c r="AC496" s="15">
        <v>115334</v>
      </c>
      <c r="AD496" s="15" t="s">
        <v>23</v>
      </c>
      <c r="AE496" s="15">
        <v>-0.51540200000000003</v>
      </c>
      <c r="AF496" s="15">
        <v>0.180668</v>
      </c>
      <c r="AG496" s="15">
        <v>4.3342700000000003E-3</v>
      </c>
      <c r="AH496" s="15">
        <v>22</v>
      </c>
      <c r="AI496" s="15" t="s">
        <v>2342</v>
      </c>
      <c r="AJ496" s="15">
        <v>1</v>
      </c>
      <c r="AK496" s="15" t="s">
        <v>6628</v>
      </c>
      <c r="AL496" s="15" t="s">
        <v>23</v>
      </c>
      <c r="AM496" s="15" t="s">
        <v>2343</v>
      </c>
      <c r="AN496" s="15" t="s">
        <v>23</v>
      </c>
      <c r="AO496" s="15" t="s">
        <v>23</v>
      </c>
    </row>
    <row r="497" spans="1:41">
      <c r="A497" s="15" t="s">
        <v>615</v>
      </c>
      <c r="B497" s="15" t="s">
        <v>5955</v>
      </c>
      <c r="C497" s="15" t="s">
        <v>3</v>
      </c>
      <c r="D497" s="15" t="s">
        <v>4</v>
      </c>
      <c r="E497" s="15" t="s">
        <v>20</v>
      </c>
      <c r="F497" s="15">
        <v>19</v>
      </c>
      <c r="G497" s="15">
        <v>4153747</v>
      </c>
      <c r="H497" s="15" t="s">
        <v>21</v>
      </c>
      <c r="I497" s="15" t="s">
        <v>20</v>
      </c>
      <c r="J497" s="15" t="s">
        <v>22</v>
      </c>
      <c r="K497" s="15" t="s">
        <v>23</v>
      </c>
      <c r="L497" s="15" t="s">
        <v>617</v>
      </c>
      <c r="M497" s="169">
        <v>4.3999999999999997E-18</v>
      </c>
      <c r="N497" s="15" t="s">
        <v>5</v>
      </c>
      <c r="O497" s="15" t="s">
        <v>616</v>
      </c>
      <c r="P497" s="15" t="s">
        <v>12</v>
      </c>
      <c r="Q497" s="15">
        <v>7.2000000000000005E-4</v>
      </c>
      <c r="R497" s="15">
        <v>594</v>
      </c>
      <c r="S497" s="15" t="s">
        <v>618</v>
      </c>
      <c r="T497" s="15">
        <v>4</v>
      </c>
      <c r="U497" s="15" t="s">
        <v>199</v>
      </c>
      <c r="V497" s="15" t="s">
        <v>6195</v>
      </c>
      <c r="W497" s="15" t="s">
        <v>5955</v>
      </c>
      <c r="X497" s="15">
        <v>3</v>
      </c>
      <c r="Y497" s="15" t="s">
        <v>3099</v>
      </c>
      <c r="Z497" s="169">
        <v>1.1E-16</v>
      </c>
      <c r="AA497" s="15" t="s">
        <v>2342</v>
      </c>
      <c r="AB497" s="15" t="s">
        <v>6520</v>
      </c>
      <c r="AC497" s="15">
        <v>93219</v>
      </c>
      <c r="AD497" s="15" t="s">
        <v>23</v>
      </c>
      <c r="AE497" s="15">
        <v>0.301597</v>
      </c>
      <c r="AF497" s="15">
        <v>8.9695200000000003E-2</v>
      </c>
      <c r="AG497" s="15">
        <v>7.7250500000000004E-4</v>
      </c>
      <c r="AH497" s="15">
        <v>106</v>
      </c>
      <c r="AI497" s="15" t="s">
        <v>2342</v>
      </c>
      <c r="AJ497" s="15">
        <v>0.94340000000000002</v>
      </c>
      <c r="AK497" s="15" t="s">
        <v>6521</v>
      </c>
      <c r="AL497" s="15" t="s">
        <v>2556</v>
      </c>
      <c r="AM497" s="15" t="s">
        <v>2343</v>
      </c>
      <c r="AN497" s="15" t="s">
        <v>23</v>
      </c>
      <c r="AO497" s="15" t="s">
        <v>23</v>
      </c>
    </row>
    <row r="498" spans="1:41">
      <c r="A498" s="15" t="s">
        <v>1384</v>
      </c>
      <c r="B498" s="15" t="s">
        <v>5945</v>
      </c>
      <c r="C498" s="15" t="s">
        <v>7128</v>
      </c>
      <c r="D498" s="15" t="s">
        <v>4</v>
      </c>
      <c r="E498" s="15" t="s">
        <v>1385</v>
      </c>
      <c r="F498" s="15">
        <v>19</v>
      </c>
      <c r="G498" s="15">
        <v>4354083</v>
      </c>
      <c r="H498" s="15" t="s">
        <v>7</v>
      </c>
      <c r="I498" s="15" t="s">
        <v>8</v>
      </c>
      <c r="J498" s="15" t="s">
        <v>9</v>
      </c>
      <c r="K498" s="15" t="s">
        <v>1386</v>
      </c>
      <c r="L498" s="15" t="s">
        <v>1388</v>
      </c>
      <c r="M498" s="169">
        <v>4.0499999999999999E-12</v>
      </c>
      <c r="N498" s="15" t="s">
        <v>16</v>
      </c>
      <c r="O498" s="15" t="s">
        <v>1387</v>
      </c>
      <c r="P498" s="15" t="s">
        <v>12</v>
      </c>
      <c r="Q498" s="15">
        <v>5.5999999999999999E-3</v>
      </c>
      <c r="R498" s="15">
        <v>4669</v>
      </c>
      <c r="S498" s="15" t="s">
        <v>1385</v>
      </c>
      <c r="T498" s="15">
        <v>1</v>
      </c>
      <c r="U498" s="15" t="s">
        <v>16</v>
      </c>
      <c r="V498" s="15" t="s">
        <v>5945</v>
      </c>
      <c r="W498" s="15" t="s">
        <v>23</v>
      </c>
      <c r="X498" s="15">
        <v>1</v>
      </c>
      <c r="Y498" s="15" t="s">
        <v>8168</v>
      </c>
      <c r="Z498" s="15">
        <v>7.4800000000000005E-2</v>
      </c>
      <c r="AA498" s="15" t="s">
        <v>2343</v>
      </c>
      <c r="AB498" s="15" t="s">
        <v>6554</v>
      </c>
      <c r="AC498" s="15">
        <v>115408</v>
      </c>
      <c r="AD498" s="15" t="s">
        <v>23</v>
      </c>
      <c r="AE498" s="15">
        <v>-6.4282000000000006E-2</v>
      </c>
      <c r="AF498" s="15">
        <v>2.9246500000000002E-2</v>
      </c>
      <c r="AG498" s="15">
        <v>2.79534E-2</v>
      </c>
      <c r="AH498" s="15">
        <v>917</v>
      </c>
      <c r="AI498" s="15" t="s">
        <v>2342</v>
      </c>
      <c r="AJ498" s="15">
        <v>0.26929999999999998</v>
      </c>
      <c r="AK498" s="15" t="s">
        <v>6555</v>
      </c>
      <c r="AL498" s="15" t="s">
        <v>23</v>
      </c>
      <c r="AM498" s="15" t="s">
        <v>2343</v>
      </c>
      <c r="AN498" s="15" t="s">
        <v>23</v>
      </c>
      <c r="AO498" s="15" t="s">
        <v>23</v>
      </c>
    </row>
    <row r="499" spans="1:41">
      <c r="A499" s="15" t="s">
        <v>765</v>
      </c>
      <c r="B499" s="15" t="s">
        <v>5957</v>
      </c>
      <c r="C499" s="15" t="s">
        <v>212</v>
      </c>
      <c r="D499" s="15" t="s">
        <v>4</v>
      </c>
      <c r="E499" s="15" t="s">
        <v>34</v>
      </c>
      <c r="F499" s="15">
        <v>19</v>
      </c>
      <c r="G499" s="15">
        <v>4676563</v>
      </c>
      <c r="H499" s="15" t="s">
        <v>21</v>
      </c>
      <c r="I499" s="15" t="s">
        <v>34</v>
      </c>
      <c r="J499" s="15" t="s">
        <v>22</v>
      </c>
      <c r="K499" s="15" t="s">
        <v>23</v>
      </c>
      <c r="L499" s="15" t="s">
        <v>767</v>
      </c>
      <c r="M499" s="169">
        <v>4.9300000000000002E-13</v>
      </c>
      <c r="N499" s="15" t="s">
        <v>5</v>
      </c>
      <c r="O499" s="15" t="s">
        <v>766</v>
      </c>
      <c r="P499" s="15" t="s">
        <v>12</v>
      </c>
      <c r="Q499" s="15">
        <v>1.2999999999999999E-3</v>
      </c>
      <c r="R499" s="15">
        <v>982</v>
      </c>
      <c r="S499" s="15" t="s">
        <v>2799</v>
      </c>
      <c r="T499" s="15">
        <v>2</v>
      </c>
      <c r="U499" s="15" t="s">
        <v>15</v>
      </c>
      <c r="V499" s="15" t="s">
        <v>23</v>
      </c>
      <c r="W499" s="15" t="s">
        <v>5957</v>
      </c>
      <c r="X499" s="15">
        <v>1</v>
      </c>
      <c r="Y499" s="15" t="s">
        <v>3122</v>
      </c>
      <c r="Z499" s="169">
        <v>2.5999999999999998E-12</v>
      </c>
      <c r="AA499" s="15" t="s">
        <v>2342</v>
      </c>
      <c r="AB499" s="15" t="s">
        <v>6579</v>
      </c>
      <c r="AC499" s="15">
        <v>5908</v>
      </c>
      <c r="AD499" s="15" t="s">
        <v>23</v>
      </c>
      <c r="AE499" s="15">
        <v>0.20163600000000001</v>
      </c>
      <c r="AF499" s="15">
        <v>0.22502</v>
      </c>
      <c r="AG499" s="15">
        <v>0.37020999999999998</v>
      </c>
      <c r="AH499" s="15">
        <v>15</v>
      </c>
      <c r="AI499" s="15" t="s">
        <v>2342</v>
      </c>
      <c r="AJ499" s="15">
        <v>0.10299999999999999</v>
      </c>
      <c r="AK499" s="15" t="s">
        <v>6580</v>
      </c>
      <c r="AL499" s="15" t="s">
        <v>23</v>
      </c>
      <c r="AM499" s="15" t="s">
        <v>2343</v>
      </c>
      <c r="AN499" s="15" t="s">
        <v>23</v>
      </c>
      <c r="AO499" s="15" t="s">
        <v>23</v>
      </c>
    </row>
    <row r="500" spans="1:41">
      <c r="A500" s="15" t="s">
        <v>1189</v>
      </c>
      <c r="B500" s="15" t="s">
        <v>5955</v>
      </c>
      <c r="C500" s="15" t="s">
        <v>3</v>
      </c>
      <c r="D500" s="15" t="s">
        <v>4</v>
      </c>
      <c r="E500" s="15" t="s">
        <v>28</v>
      </c>
      <c r="F500" s="15">
        <v>19</v>
      </c>
      <c r="G500" s="15">
        <v>7117055</v>
      </c>
      <c r="H500" s="15" t="s">
        <v>21</v>
      </c>
      <c r="I500" s="15" t="s">
        <v>28</v>
      </c>
      <c r="J500" s="15" t="s">
        <v>22</v>
      </c>
      <c r="K500" s="15" t="s">
        <v>23</v>
      </c>
      <c r="L500" s="15" t="s">
        <v>1191</v>
      </c>
      <c r="M500" s="169">
        <v>5.8900000000000001E-16</v>
      </c>
      <c r="N500" s="15" t="s">
        <v>16</v>
      </c>
      <c r="O500" s="15" t="s">
        <v>1190</v>
      </c>
      <c r="P500" s="15" t="s">
        <v>12</v>
      </c>
      <c r="Q500" s="15">
        <v>7.7000000000000002E-3</v>
      </c>
      <c r="R500" s="15">
        <v>6365</v>
      </c>
      <c r="S500" s="15" t="s">
        <v>28</v>
      </c>
      <c r="T500" s="15">
        <v>1</v>
      </c>
      <c r="U500" s="15" t="s">
        <v>16</v>
      </c>
      <c r="V500" s="15" t="s">
        <v>5955</v>
      </c>
      <c r="W500" s="15" t="s">
        <v>23</v>
      </c>
      <c r="X500" s="15">
        <v>1</v>
      </c>
      <c r="Y500" s="15" t="s">
        <v>3289</v>
      </c>
      <c r="Z500" s="169">
        <v>1.7000000000000001E-13</v>
      </c>
      <c r="AA500" s="15" t="s">
        <v>2342</v>
      </c>
      <c r="AB500" s="15" t="s">
        <v>6520</v>
      </c>
      <c r="AC500" s="15">
        <v>93219</v>
      </c>
      <c r="AD500" s="15" t="s">
        <v>23</v>
      </c>
      <c r="AE500" s="15">
        <v>-7.1991600000000003E-2</v>
      </c>
      <c r="AF500" s="15">
        <v>2.3326300000000001E-2</v>
      </c>
      <c r="AG500" s="15">
        <v>2.0267599999999998E-3</v>
      </c>
      <c r="AH500" s="15">
        <v>1573</v>
      </c>
      <c r="AI500" s="15" t="s">
        <v>2342</v>
      </c>
      <c r="AJ500" s="15">
        <v>0.96870000000000001</v>
      </c>
      <c r="AK500" s="15" t="s">
        <v>6521</v>
      </c>
      <c r="AL500" s="15" t="s">
        <v>23</v>
      </c>
      <c r="AM500" s="15" t="s">
        <v>2342</v>
      </c>
      <c r="AN500" s="15" t="s">
        <v>23</v>
      </c>
      <c r="AO500" s="15" t="s">
        <v>23</v>
      </c>
    </row>
    <row r="501" spans="1:41">
      <c r="A501" s="15" t="s">
        <v>260</v>
      </c>
      <c r="B501" s="15" t="s">
        <v>5955</v>
      </c>
      <c r="C501" s="15" t="s">
        <v>3</v>
      </c>
      <c r="D501" s="15" t="s">
        <v>4</v>
      </c>
      <c r="E501" s="15" t="s">
        <v>34</v>
      </c>
      <c r="F501" s="15">
        <v>19</v>
      </c>
      <c r="G501" s="15">
        <v>8364321</v>
      </c>
      <c r="H501" s="15" t="s">
        <v>21</v>
      </c>
      <c r="I501" s="15" t="s">
        <v>34</v>
      </c>
      <c r="J501" s="15" t="s">
        <v>22</v>
      </c>
      <c r="K501" s="15" t="s">
        <v>23</v>
      </c>
      <c r="L501" s="15" t="s">
        <v>262</v>
      </c>
      <c r="M501" s="169">
        <v>1.6699999999999999E-44</v>
      </c>
      <c r="N501" s="15" t="s">
        <v>16</v>
      </c>
      <c r="O501" s="15" t="s">
        <v>261</v>
      </c>
      <c r="P501" s="15" t="s">
        <v>12</v>
      </c>
      <c r="Q501" s="15">
        <v>1.5E-3</v>
      </c>
      <c r="R501" s="15">
        <v>1238</v>
      </c>
      <c r="S501" s="15" t="s">
        <v>2800</v>
      </c>
      <c r="T501" s="15">
        <v>6</v>
      </c>
      <c r="U501" s="15" t="s">
        <v>38</v>
      </c>
      <c r="V501" s="15" t="s">
        <v>5955</v>
      </c>
      <c r="W501" s="15" t="s">
        <v>5995</v>
      </c>
      <c r="X501" s="15">
        <v>2</v>
      </c>
      <c r="Y501" s="15" t="s">
        <v>8058</v>
      </c>
      <c r="Z501" s="169">
        <v>9.6999999999999995E-43</v>
      </c>
      <c r="AA501" s="15" t="s">
        <v>2342</v>
      </c>
      <c r="AB501" s="15" t="s">
        <v>6520</v>
      </c>
      <c r="AC501" s="15">
        <v>93219</v>
      </c>
      <c r="AD501" s="15" t="s">
        <v>23</v>
      </c>
      <c r="AE501" s="15">
        <v>-0.273144</v>
      </c>
      <c r="AF501" s="15">
        <v>4.7629900000000003E-2</v>
      </c>
      <c r="AG501" s="169">
        <v>9.7700000000000008E-9</v>
      </c>
      <c r="AH501" s="15">
        <v>377</v>
      </c>
      <c r="AI501" s="15" t="s">
        <v>2342</v>
      </c>
      <c r="AJ501" s="15">
        <v>1</v>
      </c>
      <c r="AK501" s="15" t="s">
        <v>6521</v>
      </c>
      <c r="AL501" s="15" t="s">
        <v>23</v>
      </c>
      <c r="AM501" s="15" t="s">
        <v>2343</v>
      </c>
      <c r="AN501" s="15" t="s">
        <v>23</v>
      </c>
      <c r="AO501" s="15" t="s">
        <v>23</v>
      </c>
    </row>
    <row r="502" spans="1:41">
      <c r="A502" s="15" t="s">
        <v>157</v>
      </c>
      <c r="B502" s="15" t="s">
        <v>5964</v>
      </c>
      <c r="C502" s="15" t="s">
        <v>41</v>
      </c>
      <c r="D502" s="15" t="s">
        <v>4</v>
      </c>
      <c r="E502" s="15" t="s">
        <v>42</v>
      </c>
      <c r="F502" s="15">
        <v>19</v>
      </c>
      <c r="G502" s="15">
        <v>8580892</v>
      </c>
      <c r="H502" s="15" t="s">
        <v>21</v>
      </c>
      <c r="I502" s="15" t="s">
        <v>42</v>
      </c>
      <c r="J502" s="15" t="s">
        <v>22</v>
      </c>
      <c r="K502" s="15" t="s">
        <v>23</v>
      </c>
      <c r="L502" s="15" t="s">
        <v>159</v>
      </c>
      <c r="M502" s="169">
        <v>8.2699999999999995E-31</v>
      </c>
      <c r="N502" s="15" t="s">
        <v>16</v>
      </c>
      <c r="O502" s="15" t="s">
        <v>158</v>
      </c>
      <c r="P502" s="15" t="s">
        <v>12</v>
      </c>
      <c r="Q502" s="15">
        <v>3.1E-4</v>
      </c>
      <c r="R502" s="15">
        <v>263</v>
      </c>
      <c r="S502" s="15" t="s">
        <v>2801</v>
      </c>
      <c r="T502" s="15">
        <v>8</v>
      </c>
      <c r="U502" s="15" t="s">
        <v>256</v>
      </c>
      <c r="V502" s="15" t="s">
        <v>5992</v>
      </c>
      <c r="W502" s="15" t="s">
        <v>6121</v>
      </c>
      <c r="X502" s="15">
        <v>3</v>
      </c>
      <c r="Y502" s="15" t="s">
        <v>3040</v>
      </c>
      <c r="Z502" s="169">
        <v>1.5000000000000001E-26</v>
      </c>
      <c r="AA502" s="15" t="s">
        <v>2342</v>
      </c>
      <c r="AB502" s="15" t="s">
        <v>23</v>
      </c>
      <c r="AC502" s="15" t="s">
        <v>23</v>
      </c>
      <c r="AD502" s="15" t="s">
        <v>23</v>
      </c>
      <c r="AE502" s="15" t="s">
        <v>23</v>
      </c>
      <c r="AF502" s="15" t="s">
        <v>23</v>
      </c>
      <c r="AG502" s="15" t="s">
        <v>23</v>
      </c>
      <c r="AH502" s="15" t="s">
        <v>23</v>
      </c>
      <c r="AI502" s="15" t="s">
        <v>23</v>
      </c>
      <c r="AJ502" s="15" t="s">
        <v>23</v>
      </c>
      <c r="AK502" s="15" t="s">
        <v>6544</v>
      </c>
      <c r="AL502" s="15" t="s">
        <v>23</v>
      </c>
      <c r="AM502" s="15" t="s">
        <v>2343</v>
      </c>
      <c r="AN502" s="15" t="s">
        <v>23</v>
      </c>
      <c r="AO502" s="15" t="s">
        <v>23</v>
      </c>
    </row>
    <row r="503" spans="1:41">
      <c r="A503" s="15" t="s">
        <v>2189</v>
      </c>
      <c r="B503" s="15" t="s">
        <v>6070</v>
      </c>
      <c r="C503" s="15" t="s">
        <v>7149</v>
      </c>
      <c r="D503" s="15" t="s">
        <v>4</v>
      </c>
      <c r="E503" s="15" t="s">
        <v>2190</v>
      </c>
      <c r="F503" s="15">
        <v>19</v>
      </c>
      <c r="G503" s="15">
        <v>10354167</v>
      </c>
      <c r="H503" s="15" t="s">
        <v>108</v>
      </c>
      <c r="I503" s="15" t="s">
        <v>75</v>
      </c>
      <c r="J503" s="15" t="s">
        <v>9</v>
      </c>
      <c r="K503" s="15" t="s">
        <v>2191</v>
      </c>
      <c r="L503" s="15" t="s">
        <v>2193</v>
      </c>
      <c r="M503" s="169">
        <v>5.8E-20</v>
      </c>
      <c r="N503" s="15" t="s">
        <v>5</v>
      </c>
      <c r="O503" s="15" t="s">
        <v>2192</v>
      </c>
      <c r="P503" s="15" t="s">
        <v>12</v>
      </c>
      <c r="Q503" s="15">
        <v>8.0000000000000002E-3</v>
      </c>
      <c r="R503" s="15">
        <v>6656</v>
      </c>
      <c r="S503" s="15" t="s">
        <v>2194</v>
      </c>
      <c r="T503" s="15">
        <v>2</v>
      </c>
      <c r="U503" s="15" t="s">
        <v>15</v>
      </c>
      <c r="V503" s="15" t="s">
        <v>7192</v>
      </c>
      <c r="W503" s="15" t="s">
        <v>6071</v>
      </c>
      <c r="X503" s="15">
        <v>4</v>
      </c>
      <c r="Y503" s="15" t="s">
        <v>3323</v>
      </c>
      <c r="Z503" s="169">
        <v>2.9E-20</v>
      </c>
      <c r="AA503" s="15" t="s">
        <v>2342</v>
      </c>
      <c r="AB503" s="15" t="s">
        <v>6695</v>
      </c>
      <c r="AC503" s="15">
        <v>102034</v>
      </c>
      <c r="AD503" s="15" t="s">
        <v>23</v>
      </c>
      <c r="AE503" s="15">
        <v>0.109518</v>
      </c>
      <c r="AF503" s="15">
        <v>2.3328499999999999E-2</v>
      </c>
      <c r="AG503" s="169">
        <v>2.6699999999999998E-6</v>
      </c>
      <c r="AH503" s="15">
        <v>1645</v>
      </c>
      <c r="AI503" s="15" t="s">
        <v>2342</v>
      </c>
      <c r="AJ503" s="15">
        <v>0.99419999999999997</v>
      </c>
      <c r="AK503" s="15" t="s">
        <v>6696</v>
      </c>
      <c r="AL503" s="15" t="s">
        <v>23</v>
      </c>
      <c r="AM503" s="15" t="s">
        <v>2343</v>
      </c>
      <c r="AN503" s="15" t="s">
        <v>23</v>
      </c>
      <c r="AO503" s="15" t="s">
        <v>23</v>
      </c>
    </row>
    <row r="504" spans="1:41">
      <c r="A504" s="15" t="s">
        <v>1253</v>
      </c>
      <c r="B504" s="15" t="s">
        <v>6307</v>
      </c>
      <c r="C504" s="15" t="s">
        <v>1254</v>
      </c>
      <c r="D504" s="15" t="s">
        <v>74</v>
      </c>
      <c r="E504" s="15" t="s">
        <v>34</v>
      </c>
      <c r="F504" s="15">
        <v>19</v>
      </c>
      <c r="G504" s="15">
        <v>11089548</v>
      </c>
      <c r="H504" s="15" t="s">
        <v>21</v>
      </c>
      <c r="I504" s="15" t="s">
        <v>34</v>
      </c>
      <c r="J504" s="15" t="s">
        <v>22</v>
      </c>
      <c r="K504" s="15" t="s">
        <v>23</v>
      </c>
      <c r="L504" s="15" t="s">
        <v>1257</v>
      </c>
      <c r="M504" s="169">
        <v>3.93E-108</v>
      </c>
      <c r="N504" s="15" t="s">
        <v>5</v>
      </c>
      <c r="O504" s="15" t="s">
        <v>1255</v>
      </c>
      <c r="P504" s="15" t="s">
        <v>1256</v>
      </c>
      <c r="Q504" s="15">
        <v>2.3E-3</v>
      </c>
      <c r="R504" s="15">
        <v>1501</v>
      </c>
      <c r="S504" s="15" t="s">
        <v>2802</v>
      </c>
      <c r="T504" s="15">
        <v>12</v>
      </c>
      <c r="U504" s="15" t="s">
        <v>467</v>
      </c>
      <c r="V504" s="15" t="s">
        <v>6308</v>
      </c>
      <c r="W504" s="15" t="s">
        <v>6309</v>
      </c>
      <c r="X504" s="15">
        <v>32</v>
      </c>
      <c r="Y504" s="15" t="s">
        <v>3193</v>
      </c>
      <c r="Z504" s="169">
        <v>3.6000000000000001E-109</v>
      </c>
      <c r="AA504" s="15" t="s">
        <v>2342</v>
      </c>
      <c r="AB504" s="15" t="s">
        <v>23</v>
      </c>
      <c r="AC504" s="15" t="s">
        <v>23</v>
      </c>
      <c r="AD504" s="15" t="s">
        <v>23</v>
      </c>
      <c r="AE504" s="15" t="s">
        <v>23</v>
      </c>
      <c r="AF504" s="15" t="s">
        <v>23</v>
      </c>
      <c r="AG504" s="15" t="s">
        <v>23</v>
      </c>
      <c r="AH504" s="15" t="s">
        <v>23</v>
      </c>
      <c r="AI504" s="15" t="s">
        <v>23</v>
      </c>
      <c r="AJ504" s="15" t="s">
        <v>23</v>
      </c>
      <c r="AK504" s="15" t="s">
        <v>6666</v>
      </c>
      <c r="AL504" s="15" t="s">
        <v>23</v>
      </c>
      <c r="AM504" s="15" t="s">
        <v>2343</v>
      </c>
      <c r="AN504" s="15" t="s">
        <v>7203</v>
      </c>
      <c r="AO504" s="15" t="s">
        <v>7241</v>
      </c>
    </row>
    <row r="505" spans="1:41">
      <c r="A505" s="15" t="s">
        <v>268</v>
      </c>
      <c r="B505" s="15" t="s">
        <v>5955</v>
      </c>
      <c r="C505" s="15" t="s">
        <v>3</v>
      </c>
      <c r="D505" s="15" t="s">
        <v>4</v>
      </c>
      <c r="E505" s="15" t="s">
        <v>269</v>
      </c>
      <c r="F505" s="15">
        <v>19</v>
      </c>
      <c r="G505" s="15">
        <v>11239637</v>
      </c>
      <c r="H505" s="15" t="s">
        <v>21</v>
      </c>
      <c r="I505" s="15" t="s">
        <v>269</v>
      </c>
      <c r="J505" s="15" t="s">
        <v>22</v>
      </c>
      <c r="K505" s="15" t="s">
        <v>23</v>
      </c>
      <c r="L505" s="15" t="s">
        <v>271</v>
      </c>
      <c r="M505" s="169">
        <v>1.8499999999999999E-29</v>
      </c>
      <c r="N505" s="15" t="s">
        <v>16</v>
      </c>
      <c r="O505" s="15" t="s">
        <v>270</v>
      </c>
      <c r="P505" s="15" t="s">
        <v>12</v>
      </c>
      <c r="Q505" s="15">
        <v>7.2000000000000005E-4</v>
      </c>
      <c r="R505" s="15">
        <v>589</v>
      </c>
      <c r="S505" s="15" t="s">
        <v>2334</v>
      </c>
      <c r="T505" s="15">
        <v>5</v>
      </c>
      <c r="U505" s="15" t="s">
        <v>171</v>
      </c>
      <c r="V505" s="15" t="s">
        <v>5955</v>
      </c>
      <c r="W505" s="15" t="s">
        <v>6047</v>
      </c>
      <c r="X505" s="15">
        <v>3</v>
      </c>
      <c r="Y505" s="15" t="s">
        <v>8059</v>
      </c>
      <c r="Z505" s="169">
        <v>1.2E-23</v>
      </c>
      <c r="AA505" s="15" t="s">
        <v>2342</v>
      </c>
      <c r="AB505" s="15" t="s">
        <v>6520</v>
      </c>
      <c r="AC505" s="15">
        <v>93219</v>
      </c>
      <c r="AD505" s="15" t="s">
        <v>23</v>
      </c>
      <c r="AE505" s="15">
        <v>2.82397E-2</v>
      </c>
      <c r="AF505" s="15">
        <v>0.13916999999999999</v>
      </c>
      <c r="AG505" s="15">
        <v>0.83920099999999997</v>
      </c>
      <c r="AH505" s="15">
        <v>44</v>
      </c>
      <c r="AI505" s="15" t="s">
        <v>2343</v>
      </c>
      <c r="AJ505" s="15">
        <v>0.84989999999999999</v>
      </c>
      <c r="AK505" s="15" t="s">
        <v>6521</v>
      </c>
      <c r="AL505" s="15" t="s">
        <v>2803</v>
      </c>
      <c r="AM505" s="15" t="s">
        <v>2343</v>
      </c>
      <c r="AN505" s="15" t="s">
        <v>23</v>
      </c>
      <c r="AO505" s="15" t="s">
        <v>23</v>
      </c>
    </row>
    <row r="506" spans="1:41">
      <c r="A506" s="15" t="s">
        <v>1230</v>
      </c>
      <c r="B506" s="15" t="s">
        <v>6058</v>
      </c>
      <c r="C506" s="15" t="s">
        <v>7148</v>
      </c>
      <c r="D506" s="15" t="s">
        <v>4</v>
      </c>
      <c r="E506" s="15" t="s">
        <v>269</v>
      </c>
      <c r="F506" s="15">
        <v>19</v>
      </c>
      <c r="G506" s="15">
        <v>12884884</v>
      </c>
      <c r="H506" s="15" t="s">
        <v>21</v>
      </c>
      <c r="I506" s="15" t="s">
        <v>269</v>
      </c>
      <c r="J506" s="15" t="s">
        <v>22</v>
      </c>
      <c r="K506" s="15" t="s">
        <v>23</v>
      </c>
      <c r="L506" s="15" t="s">
        <v>1232</v>
      </c>
      <c r="M506" s="169">
        <v>4.7199999999999996E-111</v>
      </c>
      <c r="N506" s="15" t="s">
        <v>5</v>
      </c>
      <c r="O506" s="15" t="s">
        <v>1231</v>
      </c>
      <c r="P506" s="15" t="s">
        <v>12</v>
      </c>
      <c r="Q506" s="169">
        <v>2.9999999999999997E-4</v>
      </c>
      <c r="R506" s="15">
        <v>250</v>
      </c>
      <c r="S506" s="15" t="s">
        <v>2804</v>
      </c>
      <c r="T506" s="15">
        <v>9</v>
      </c>
      <c r="U506" s="15" t="s">
        <v>54</v>
      </c>
      <c r="V506" s="15" t="s">
        <v>6310</v>
      </c>
      <c r="W506" s="15" t="s">
        <v>6075</v>
      </c>
      <c r="X506" s="15">
        <v>7</v>
      </c>
      <c r="Y506" s="15" t="s">
        <v>3187</v>
      </c>
      <c r="Z506" s="169">
        <v>2.5E-110</v>
      </c>
      <c r="AA506" s="15" t="s">
        <v>2342</v>
      </c>
      <c r="AB506" s="15" t="s">
        <v>6541</v>
      </c>
      <c r="AC506" s="15">
        <v>115121</v>
      </c>
      <c r="AD506" s="15" t="s">
        <v>23</v>
      </c>
      <c r="AE506" s="15">
        <v>0.90509600000000001</v>
      </c>
      <c r="AF506" s="15">
        <v>0.13683200000000001</v>
      </c>
      <c r="AG506" s="169">
        <v>3.7199999999999998E-11</v>
      </c>
      <c r="AH506" s="15">
        <v>44</v>
      </c>
      <c r="AI506" s="15" t="s">
        <v>2342</v>
      </c>
      <c r="AJ506" s="15">
        <v>1</v>
      </c>
      <c r="AK506" s="15" t="s">
        <v>6542</v>
      </c>
      <c r="AL506" s="15" t="s">
        <v>2360</v>
      </c>
      <c r="AM506" s="15" t="s">
        <v>2343</v>
      </c>
      <c r="AN506" s="15" t="s">
        <v>23</v>
      </c>
      <c r="AO506" s="15" t="s">
        <v>23</v>
      </c>
    </row>
    <row r="507" spans="1:41">
      <c r="A507" s="15" t="s">
        <v>444</v>
      </c>
      <c r="B507" s="15" t="s">
        <v>5949</v>
      </c>
      <c r="C507" s="15" t="s">
        <v>7130</v>
      </c>
      <c r="D507" s="15" t="s">
        <v>4</v>
      </c>
      <c r="E507" s="15" t="s">
        <v>445</v>
      </c>
      <c r="F507" s="15">
        <v>19</v>
      </c>
      <c r="G507" s="15">
        <v>12943813</v>
      </c>
      <c r="H507" s="15" t="s">
        <v>75</v>
      </c>
      <c r="I507" s="15" t="s">
        <v>446</v>
      </c>
      <c r="J507" s="15" t="s">
        <v>17</v>
      </c>
      <c r="K507" s="15" t="s">
        <v>447</v>
      </c>
      <c r="L507" s="15" t="s">
        <v>449</v>
      </c>
      <c r="M507" s="169">
        <v>3.4800000000000003E-89</v>
      </c>
      <c r="N507" s="15" t="s">
        <v>5</v>
      </c>
      <c r="O507" s="15" t="s">
        <v>448</v>
      </c>
      <c r="P507" s="15" t="s">
        <v>12</v>
      </c>
      <c r="Q507" s="169">
        <v>3.8999999999999999E-5</v>
      </c>
      <c r="R507" s="15">
        <v>33</v>
      </c>
      <c r="S507" s="15" t="s">
        <v>2335</v>
      </c>
      <c r="T507" s="15">
        <v>8</v>
      </c>
      <c r="U507" s="15" t="s">
        <v>309</v>
      </c>
      <c r="V507" s="15" t="s">
        <v>6311</v>
      </c>
      <c r="W507" s="15" t="s">
        <v>6312</v>
      </c>
      <c r="X507" s="15">
        <v>14</v>
      </c>
      <c r="Y507" s="15" t="s">
        <v>8079</v>
      </c>
      <c r="Z507" s="169">
        <v>3.8E-86</v>
      </c>
      <c r="AA507" s="15" t="s">
        <v>2342</v>
      </c>
      <c r="AB507" s="15" t="s">
        <v>6582</v>
      </c>
      <c r="AC507" s="15">
        <v>115116</v>
      </c>
      <c r="AD507" s="15" t="s">
        <v>23</v>
      </c>
      <c r="AE507" s="15">
        <v>2.0512899999999998</v>
      </c>
      <c r="AF507" s="15">
        <v>0.26817600000000003</v>
      </c>
      <c r="AG507" s="169">
        <v>2.0199999999999998E-14</v>
      </c>
      <c r="AH507" s="15">
        <v>11</v>
      </c>
      <c r="AI507" s="15" t="s">
        <v>2342</v>
      </c>
      <c r="AJ507" s="15">
        <v>1</v>
      </c>
      <c r="AK507" s="15" t="s">
        <v>6549</v>
      </c>
      <c r="AL507" s="15" t="s">
        <v>23</v>
      </c>
      <c r="AM507" s="15" t="s">
        <v>2343</v>
      </c>
      <c r="AN507" s="15" t="s">
        <v>23</v>
      </c>
      <c r="AO507" s="15" t="s">
        <v>23</v>
      </c>
    </row>
    <row r="508" spans="1:41">
      <c r="A508" s="15" t="s">
        <v>1709</v>
      </c>
      <c r="B508" s="15" t="s">
        <v>6017</v>
      </c>
      <c r="C508" s="15" t="s">
        <v>7141</v>
      </c>
      <c r="D508" s="15" t="s">
        <v>4</v>
      </c>
      <c r="E508" s="15" t="s">
        <v>1710</v>
      </c>
      <c r="F508" s="15">
        <v>19</v>
      </c>
      <c r="G508" s="15">
        <v>15457470</v>
      </c>
      <c r="H508" s="15" t="s">
        <v>1711</v>
      </c>
      <c r="I508" s="15" t="s">
        <v>7</v>
      </c>
      <c r="J508" s="15" t="s">
        <v>17</v>
      </c>
      <c r="K508" s="15" t="s">
        <v>1712</v>
      </c>
      <c r="L508" s="15" t="s">
        <v>1714</v>
      </c>
      <c r="M508" s="169">
        <v>9.7599999999999996E-14</v>
      </c>
      <c r="N508" s="15" t="s">
        <v>16</v>
      </c>
      <c r="O508" s="15" t="s">
        <v>1713</v>
      </c>
      <c r="P508" s="15" t="s">
        <v>12</v>
      </c>
      <c r="Q508" s="15">
        <v>4.4000000000000003E-3</v>
      </c>
      <c r="R508" s="15">
        <v>3676</v>
      </c>
      <c r="S508" s="15" t="s">
        <v>1715</v>
      </c>
      <c r="T508" s="15">
        <v>3</v>
      </c>
      <c r="U508" s="15" t="s">
        <v>177</v>
      </c>
      <c r="V508" s="15" t="s">
        <v>6017</v>
      </c>
      <c r="W508" s="15" t="s">
        <v>23</v>
      </c>
      <c r="X508" s="15">
        <v>1</v>
      </c>
      <c r="Y508" s="15" t="s">
        <v>8193</v>
      </c>
      <c r="Z508" s="169">
        <v>9.7999999999999999E-14</v>
      </c>
      <c r="AA508" s="15" t="s">
        <v>2342</v>
      </c>
      <c r="AB508" s="15" t="s">
        <v>23</v>
      </c>
      <c r="AC508" s="15" t="s">
        <v>23</v>
      </c>
      <c r="AD508" s="15" t="s">
        <v>23</v>
      </c>
      <c r="AE508" s="15" t="s">
        <v>23</v>
      </c>
      <c r="AF508" s="15" t="s">
        <v>23</v>
      </c>
      <c r="AG508" s="15" t="s">
        <v>23</v>
      </c>
      <c r="AH508" s="15" t="s">
        <v>23</v>
      </c>
      <c r="AI508" s="15" t="s">
        <v>23</v>
      </c>
      <c r="AJ508" s="15" t="s">
        <v>23</v>
      </c>
      <c r="AK508" s="15" t="s">
        <v>6679</v>
      </c>
      <c r="AL508" s="15" t="s">
        <v>2727</v>
      </c>
      <c r="AM508" s="15" t="s">
        <v>2343</v>
      </c>
      <c r="AN508" s="15" t="s">
        <v>23</v>
      </c>
      <c r="AO508" s="15" t="s">
        <v>23</v>
      </c>
    </row>
    <row r="509" spans="1:41">
      <c r="A509" s="15" t="s">
        <v>2153</v>
      </c>
      <c r="B509" s="15" t="s">
        <v>5951</v>
      </c>
      <c r="C509" s="15" t="s">
        <v>7131</v>
      </c>
      <c r="D509" s="15" t="s">
        <v>4</v>
      </c>
      <c r="E509" s="15" t="s">
        <v>115</v>
      </c>
      <c r="F509" s="15">
        <v>19</v>
      </c>
      <c r="G509" s="15">
        <v>16067624</v>
      </c>
      <c r="H509" s="15" t="s">
        <v>21</v>
      </c>
      <c r="I509" s="15" t="s">
        <v>115</v>
      </c>
      <c r="J509" s="15" t="s">
        <v>22</v>
      </c>
      <c r="K509" s="15" t="s">
        <v>23</v>
      </c>
      <c r="L509" s="15" t="s">
        <v>2155</v>
      </c>
      <c r="M509" s="169">
        <v>1.7499999999999999E-18</v>
      </c>
      <c r="N509" s="15" t="s">
        <v>5</v>
      </c>
      <c r="O509" s="15" t="s">
        <v>2154</v>
      </c>
      <c r="P509" s="15" t="s">
        <v>12</v>
      </c>
      <c r="Q509" s="169">
        <v>3.4999999999999997E-5</v>
      </c>
      <c r="R509" s="15">
        <v>29</v>
      </c>
      <c r="S509" s="15" t="s">
        <v>2156</v>
      </c>
      <c r="T509" s="15">
        <v>8</v>
      </c>
      <c r="U509" s="15" t="s">
        <v>309</v>
      </c>
      <c r="V509" s="15" t="s">
        <v>5949</v>
      </c>
      <c r="W509" s="15" t="s">
        <v>5951</v>
      </c>
      <c r="X509" s="15">
        <v>2</v>
      </c>
      <c r="Y509" s="15" t="s">
        <v>3319</v>
      </c>
      <c r="Z509" s="169">
        <v>2.4999999999999999E-17</v>
      </c>
      <c r="AA509" s="15" t="s">
        <v>2342</v>
      </c>
      <c r="AB509" s="15" t="s">
        <v>23</v>
      </c>
      <c r="AC509" s="15" t="s">
        <v>23</v>
      </c>
      <c r="AD509" s="15" t="s">
        <v>23</v>
      </c>
      <c r="AE509" s="15" t="s">
        <v>23</v>
      </c>
      <c r="AF509" s="15" t="s">
        <v>23</v>
      </c>
      <c r="AG509" s="15" t="s">
        <v>23</v>
      </c>
      <c r="AH509" s="15" t="s">
        <v>23</v>
      </c>
      <c r="AI509" s="15" t="s">
        <v>23</v>
      </c>
      <c r="AJ509" s="15" t="s">
        <v>23</v>
      </c>
      <c r="AK509" s="15" t="s">
        <v>6575</v>
      </c>
      <c r="AL509" s="15" t="s">
        <v>23</v>
      </c>
      <c r="AM509" s="15" t="s">
        <v>2343</v>
      </c>
      <c r="AN509" s="15" t="s">
        <v>23</v>
      </c>
      <c r="AO509" s="15" t="s">
        <v>23</v>
      </c>
    </row>
    <row r="510" spans="1:41">
      <c r="A510" s="15" t="s">
        <v>1427</v>
      </c>
      <c r="B510" s="15" t="s">
        <v>5951</v>
      </c>
      <c r="C510" s="15" t="s">
        <v>7131</v>
      </c>
      <c r="D510" s="15" t="s">
        <v>4</v>
      </c>
      <c r="E510" s="15" t="s">
        <v>34</v>
      </c>
      <c r="F510" s="15">
        <v>19</v>
      </c>
      <c r="G510" s="15">
        <v>17101717</v>
      </c>
      <c r="H510" s="15" t="s">
        <v>21</v>
      </c>
      <c r="I510" s="15" t="s">
        <v>34</v>
      </c>
      <c r="J510" s="15" t="s">
        <v>22</v>
      </c>
      <c r="K510" s="15" t="s">
        <v>23</v>
      </c>
      <c r="L510" s="15" t="s">
        <v>1413</v>
      </c>
      <c r="M510" s="169">
        <v>1.07E-13</v>
      </c>
      <c r="N510" s="15" t="s">
        <v>5</v>
      </c>
      <c r="O510" s="15" t="s">
        <v>1428</v>
      </c>
      <c r="P510" s="15" t="s">
        <v>12</v>
      </c>
      <c r="Q510" s="15">
        <v>4.1000000000000003E-3</v>
      </c>
      <c r="R510" s="15">
        <v>3458</v>
      </c>
      <c r="S510" s="15" t="s">
        <v>795</v>
      </c>
      <c r="T510" s="15">
        <v>3</v>
      </c>
      <c r="U510" s="15" t="s">
        <v>129</v>
      </c>
      <c r="V510" s="15" t="s">
        <v>23</v>
      </c>
      <c r="W510" s="15" t="s">
        <v>5951</v>
      </c>
      <c r="X510" s="15">
        <v>1</v>
      </c>
      <c r="Y510" s="15" t="s">
        <v>8172</v>
      </c>
      <c r="Z510" s="169">
        <v>1.1000000000000001E-11</v>
      </c>
      <c r="AA510" s="15" t="s">
        <v>2342</v>
      </c>
      <c r="AB510" s="15" t="s">
        <v>23</v>
      </c>
      <c r="AC510" s="15" t="s">
        <v>23</v>
      </c>
      <c r="AD510" s="15" t="s">
        <v>23</v>
      </c>
      <c r="AE510" s="15" t="s">
        <v>23</v>
      </c>
      <c r="AF510" s="15" t="s">
        <v>23</v>
      </c>
      <c r="AG510" s="15" t="s">
        <v>23</v>
      </c>
      <c r="AH510" s="15" t="s">
        <v>23</v>
      </c>
      <c r="AI510" s="15" t="s">
        <v>23</v>
      </c>
      <c r="AJ510" s="15" t="s">
        <v>23</v>
      </c>
      <c r="AK510" s="15" t="s">
        <v>6575</v>
      </c>
      <c r="AL510" s="15" t="s">
        <v>23</v>
      </c>
      <c r="AM510" s="15" t="s">
        <v>2343</v>
      </c>
      <c r="AN510" s="15" t="s">
        <v>23</v>
      </c>
      <c r="AO510" s="15" t="s">
        <v>23</v>
      </c>
    </row>
    <row r="511" spans="1:41">
      <c r="A511" s="15" t="s">
        <v>1953</v>
      </c>
      <c r="B511" s="15" t="s">
        <v>5940</v>
      </c>
      <c r="C511" s="15" t="s">
        <v>61</v>
      </c>
      <c r="D511" s="15" t="s">
        <v>4</v>
      </c>
      <c r="E511" s="15" t="s">
        <v>34</v>
      </c>
      <c r="F511" s="15">
        <v>19</v>
      </c>
      <c r="G511" s="15">
        <v>32830619</v>
      </c>
      <c r="H511" s="15" t="s">
        <v>21</v>
      </c>
      <c r="I511" s="15" t="s">
        <v>34</v>
      </c>
      <c r="J511" s="15" t="s">
        <v>22</v>
      </c>
      <c r="K511" s="15" t="s">
        <v>23</v>
      </c>
      <c r="L511" s="15" t="s">
        <v>1955</v>
      </c>
      <c r="M511" s="169">
        <v>1.8399999999999998E-18</v>
      </c>
      <c r="N511" s="15" t="s">
        <v>16</v>
      </c>
      <c r="O511" s="15" t="s">
        <v>1954</v>
      </c>
      <c r="P511" s="15" t="s">
        <v>12</v>
      </c>
      <c r="Q511" s="15">
        <v>4.0000000000000001E-3</v>
      </c>
      <c r="R511" s="15">
        <v>3311</v>
      </c>
      <c r="S511" s="15" t="s">
        <v>172</v>
      </c>
      <c r="T511" s="15">
        <v>2</v>
      </c>
      <c r="U511" s="15" t="s">
        <v>87</v>
      </c>
      <c r="V511" s="15" t="s">
        <v>6029</v>
      </c>
      <c r="W511" s="15" t="s">
        <v>23</v>
      </c>
      <c r="X511" s="15">
        <v>2</v>
      </c>
      <c r="Y511" s="15" t="s">
        <v>3354</v>
      </c>
      <c r="Z511" s="169">
        <v>5.3999999999999998E-18</v>
      </c>
      <c r="AA511" s="15" t="s">
        <v>2342</v>
      </c>
      <c r="AB511" s="15" t="s">
        <v>6533</v>
      </c>
      <c r="AC511" s="15">
        <v>115985</v>
      </c>
      <c r="AD511" s="15" t="s">
        <v>23</v>
      </c>
      <c r="AE511" s="15">
        <v>-8.7292999999999996E-2</v>
      </c>
      <c r="AF511" s="15">
        <v>2.7112799999999999E-2</v>
      </c>
      <c r="AG511" s="15">
        <v>1.2836099999999999E-3</v>
      </c>
      <c r="AH511" s="15">
        <v>826</v>
      </c>
      <c r="AI511" s="15" t="s">
        <v>2342</v>
      </c>
      <c r="AJ511" s="15">
        <v>0.98839999999999995</v>
      </c>
      <c r="AK511" s="15" t="s">
        <v>6534</v>
      </c>
      <c r="AL511" s="15" t="s">
        <v>2346</v>
      </c>
      <c r="AM511" s="15" t="s">
        <v>2343</v>
      </c>
      <c r="AN511" s="15" t="s">
        <v>23</v>
      </c>
      <c r="AO511" s="15" t="s">
        <v>23</v>
      </c>
    </row>
    <row r="512" spans="1:41">
      <c r="A512" s="15" t="s">
        <v>1121</v>
      </c>
      <c r="B512" s="15" t="s">
        <v>6082</v>
      </c>
      <c r="C512" s="15" t="s">
        <v>33</v>
      </c>
      <c r="D512" s="15" t="s">
        <v>4</v>
      </c>
      <c r="E512" s="15" t="s">
        <v>42</v>
      </c>
      <c r="F512" s="15">
        <v>19</v>
      </c>
      <c r="G512" s="15">
        <v>35042506</v>
      </c>
      <c r="H512" s="15" t="s">
        <v>21</v>
      </c>
      <c r="I512" s="15" t="s">
        <v>42</v>
      </c>
      <c r="J512" s="15" t="s">
        <v>22</v>
      </c>
      <c r="K512" s="15" t="s">
        <v>23</v>
      </c>
      <c r="L512" s="15" t="s">
        <v>1123</v>
      </c>
      <c r="M512" s="169">
        <v>1.8799999999999999E-11</v>
      </c>
      <c r="N512" s="15" t="s">
        <v>16</v>
      </c>
      <c r="O512" s="15" t="s">
        <v>1122</v>
      </c>
      <c r="P512" s="15" t="s">
        <v>12</v>
      </c>
      <c r="Q512" s="15">
        <v>1.2999999999999999E-4</v>
      </c>
      <c r="R512" s="15">
        <v>97</v>
      </c>
      <c r="S512" s="15" t="s">
        <v>42</v>
      </c>
      <c r="T512" s="15">
        <v>1</v>
      </c>
      <c r="U512" s="15" t="s">
        <v>16</v>
      </c>
      <c r="V512" s="15" t="s">
        <v>6082</v>
      </c>
      <c r="W512" s="15" t="s">
        <v>23</v>
      </c>
      <c r="X512" s="15">
        <v>1</v>
      </c>
      <c r="Y512" s="15" t="s">
        <v>3170</v>
      </c>
      <c r="Z512" s="169">
        <v>9.4999999999999995E-11</v>
      </c>
      <c r="AA512" s="15" t="s">
        <v>2343</v>
      </c>
      <c r="AB512" s="15" t="s">
        <v>6525</v>
      </c>
      <c r="AC512" s="15">
        <v>108913</v>
      </c>
      <c r="AD512" s="15" t="s">
        <v>23</v>
      </c>
      <c r="AE512" s="15">
        <v>-0.10896699999999999</v>
      </c>
      <c r="AF512" s="15">
        <v>0.133576</v>
      </c>
      <c r="AG512" s="15">
        <v>0.41463299999999997</v>
      </c>
      <c r="AH512" s="15">
        <v>46</v>
      </c>
      <c r="AI512" s="15" t="s">
        <v>2342</v>
      </c>
      <c r="AJ512" s="15">
        <v>0.05</v>
      </c>
      <c r="AK512" s="15" t="s">
        <v>6526</v>
      </c>
      <c r="AL512" s="15" t="s">
        <v>2805</v>
      </c>
      <c r="AM512" s="15" t="s">
        <v>2343</v>
      </c>
      <c r="AN512" s="15" t="s">
        <v>23</v>
      </c>
      <c r="AO512" s="15" t="s">
        <v>23</v>
      </c>
    </row>
    <row r="513" spans="1:41">
      <c r="A513" s="15" t="s">
        <v>1482</v>
      </c>
      <c r="B513" s="15" t="s">
        <v>6037</v>
      </c>
      <c r="C513" s="15" t="s">
        <v>590</v>
      </c>
      <c r="D513" s="15" t="s">
        <v>4</v>
      </c>
      <c r="E513" s="15" t="s">
        <v>1483</v>
      </c>
      <c r="F513" s="15">
        <v>19</v>
      </c>
      <c r="G513" s="15">
        <v>35841720</v>
      </c>
      <c r="H513" s="15" t="s">
        <v>7</v>
      </c>
      <c r="I513" s="15" t="s">
        <v>8</v>
      </c>
      <c r="J513" s="15" t="s">
        <v>9</v>
      </c>
      <c r="K513" s="15" t="s">
        <v>1484</v>
      </c>
      <c r="L513" s="15" t="s">
        <v>1486</v>
      </c>
      <c r="M513" s="169">
        <v>1.04E-21</v>
      </c>
      <c r="N513" s="15" t="s">
        <v>5</v>
      </c>
      <c r="O513" s="15" t="s">
        <v>1485</v>
      </c>
      <c r="P513" s="15" t="s">
        <v>12</v>
      </c>
      <c r="Q513" s="169">
        <v>5.9999999999999995E-4</v>
      </c>
      <c r="R513" s="15">
        <v>151</v>
      </c>
      <c r="S513" s="15" t="s">
        <v>1483</v>
      </c>
      <c r="T513" s="15">
        <v>1</v>
      </c>
      <c r="U513" s="15" t="s">
        <v>5</v>
      </c>
      <c r="V513" s="15" t="s">
        <v>6313</v>
      </c>
      <c r="W513" s="15" t="s">
        <v>6169</v>
      </c>
      <c r="X513" s="15">
        <v>4</v>
      </c>
      <c r="Y513" s="15" t="s">
        <v>3220</v>
      </c>
      <c r="Z513" s="169">
        <v>1.3000000000000001E-21</v>
      </c>
      <c r="AA513" s="15" t="s">
        <v>2342</v>
      </c>
      <c r="AB513" s="15" t="s">
        <v>23</v>
      </c>
      <c r="AC513" s="15" t="s">
        <v>23</v>
      </c>
      <c r="AD513" s="15" t="s">
        <v>23</v>
      </c>
      <c r="AE513" s="15" t="s">
        <v>23</v>
      </c>
      <c r="AF513" s="15" t="s">
        <v>23</v>
      </c>
      <c r="AG513" s="15" t="s">
        <v>23</v>
      </c>
      <c r="AH513" s="15" t="s">
        <v>23</v>
      </c>
      <c r="AI513" s="15" t="s">
        <v>23</v>
      </c>
      <c r="AJ513" s="15" t="s">
        <v>23</v>
      </c>
      <c r="AK513" s="15" t="s">
        <v>6605</v>
      </c>
      <c r="AL513" s="15" t="s">
        <v>2649</v>
      </c>
      <c r="AM513" s="15" t="s">
        <v>2343</v>
      </c>
      <c r="AN513" s="15" t="s">
        <v>23</v>
      </c>
      <c r="AO513" s="15" t="s">
        <v>23</v>
      </c>
    </row>
    <row r="514" spans="1:41">
      <c r="A514" s="15" t="s">
        <v>2038</v>
      </c>
      <c r="B514" s="15" t="s">
        <v>6058</v>
      </c>
      <c r="C514" s="15" t="s">
        <v>7148</v>
      </c>
      <c r="D514" s="15" t="s">
        <v>4</v>
      </c>
      <c r="E514" s="15" t="s">
        <v>115</v>
      </c>
      <c r="F514" s="15">
        <v>19</v>
      </c>
      <c r="G514" s="15">
        <v>39445890</v>
      </c>
      <c r="H514" s="15" t="s">
        <v>21</v>
      </c>
      <c r="I514" s="15" t="s">
        <v>115</v>
      </c>
      <c r="J514" s="15" t="s">
        <v>22</v>
      </c>
      <c r="K514" s="15" t="s">
        <v>23</v>
      </c>
      <c r="L514" s="15" t="s">
        <v>2040</v>
      </c>
      <c r="M514" s="169">
        <v>7.1800000000000007E-15</v>
      </c>
      <c r="N514" s="15" t="s">
        <v>5</v>
      </c>
      <c r="O514" s="15" t="s">
        <v>2039</v>
      </c>
      <c r="P514" s="15" t="s">
        <v>12</v>
      </c>
      <c r="Q514" s="169">
        <v>3.4999999999999997E-5</v>
      </c>
      <c r="R514" s="15">
        <v>29</v>
      </c>
      <c r="S514" s="15" t="s">
        <v>898</v>
      </c>
      <c r="T514" s="15">
        <v>5</v>
      </c>
      <c r="U514" s="15" t="s">
        <v>249</v>
      </c>
      <c r="V514" s="15" t="s">
        <v>23</v>
      </c>
      <c r="W514" s="15" t="s">
        <v>6058</v>
      </c>
      <c r="X514" s="15">
        <v>1</v>
      </c>
      <c r="Y514" s="15" t="s">
        <v>3298</v>
      </c>
      <c r="Z514" s="169">
        <v>3.8000000000000002E-15</v>
      </c>
      <c r="AA514" s="15" t="s">
        <v>2342</v>
      </c>
      <c r="AB514" s="15" t="s">
        <v>6541</v>
      </c>
      <c r="AC514" s="15">
        <v>115121</v>
      </c>
      <c r="AD514" s="15" t="s">
        <v>23</v>
      </c>
      <c r="AE514" s="15">
        <v>0.19071299999999999</v>
      </c>
      <c r="AF514" s="15">
        <v>0.17798700000000001</v>
      </c>
      <c r="AG514" s="15">
        <v>0.283943</v>
      </c>
      <c r="AH514" s="15">
        <v>26</v>
      </c>
      <c r="AI514" s="15" t="s">
        <v>2342</v>
      </c>
      <c r="AJ514" s="15">
        <v>1</v>
      </c>
      <c r="AK514" s="15" t="s">
        <v>6542</v>
      </c>
      <c r="AL514" s="15" t="s">
        <v>23</v>
      </c>
      <c r="AM514" s="15" t="s">
        <v>2343</v>
      </c>
      <c r="AN514" s="15" t="s">
        <v>23</v>
      </c>
      <c r="AO514" s="15" t="s">
        <v>23</v>
      </c>
    </row>
    <row r="515" spans="1:41">
      <c r="A515" s="15" t="s">
        <v>792</v>
      </c>
      <c r="B515" s="15" t="s">
        <v>6001</v>
      </c>
      <c r="C515" s="15" t="s">
        <v>7138</v>
      </c>
      <c r="D515" s="15" t="s">
        <v>4</v>
      </c>
      <c r="E515" s="15" t="s">
        <v>34</v>
      </c>
      <c r="F515" s="15">
        <v>19</v>
      </c>
      <c r="G515" s="15">
        <v>40800572</v>
      </c>
      <c r="H515" s="15" t="s">
        <v>21</v>
      </c>
      <c r="I515" s="15" t="s">
        <v>34</v>
      </c>
      <c r="J515" s="15" t="s">
        <v>22</v>
      </c>
      <c r="K515" s="15" t="s">
        <v>23</v>
      </c>
      <c r="L515" s="15" t="s">
        <v>794</v>
      </c>
      <c r="M515" s="169">
        <v>7.8900000000000004E-18</v>
      </c>
      <c r="N515" s="15" t="s">
        <v>5</v>
      </c>
      <c r="O515" s="15" t="s">
        <v>793</v>
      </c>
      <c r="P515" s="15" t="s">
        <v>12</v>
      </c>
      <c r="Q515" s="15">
        <v>1.2999999999999999E-3</v>
      </c>
      <c r="R515" s="15">
        <v>1073</v>
      </c>
      <c r="S515" s="15" t="s">
        <v>2806</v>
      </c>
      <c r="T515" s="15">
        <v>3</v>
      </c>
      <c r="U515" s="15" t="s">
        <v>129</v>
      </c>
      <c r="V515" s="15" t="s">
        <v>23</v>
      </c>
      <c r="W515" s="15" t="s">
        <v>6314</v>
      </c>
      <c r="X515" s="15">
        <v>2</v>
      </c>
      <c r="Y515" s="15" t="s">
        <v>3126</v>
      </c>
      <c r="Z515" s="169">
        <v>1.2E-15</v>
      </c>
      <c r="AA515" s="15" t="s">
        <v>2342</v>
      </c>
      <c r="AB515" s="15" t="s">
        <v>6546</v>
      </c>
      <c r="AC515" s="15">
        <v>116149</v>
      </c>
      <c r="AD515" s="15" t="s">
        <v>23</v>
      </c>
      <c r="AE515" s="15">
        <v>6.1205700000000002E-2</v>
      </c>
      <c r="AF515" s="15">
        <v>5.8339099999999998E-2</v>
      </c>
      <c r="AG515" s="15">
        <v>0.29411599999999999</v>
      </c>
      <c r="AH515" s="15">
        <v>202</v>
      </c>
      <c r="AI515" s="15" t="s">
        <v>2342</v>
      </c>
      <c r="AJ515" s="15">
        <v>0.91579999999999995</v>
      </c>
      <c r="AK515" s="15" t="s">
        <v>6547</v>
      </c>
      <c r="AL515" s="15" t="s">
        <v>23</v>
      </c>
      <c r="AM515" s="15" t="s">
        <v>2343</v>
      </c>
      <c r="AN515" s="15" t="s">
        <v>23</v>
      </c>
      <c r="AO515" s="15" t="s">
        <v>23</v>
      </c>
    </row>
    <row r="516" spans="1:41">
      <c r="A516" s="15" t="s">
        <v>363</v>
      </c>
      <c r="B516" s="15" t="s">
        <v>5942</v>
      </c>
      <c r="C516" s="15" t="s">
        <v>145</v>
      </c>
      <c r="D516" s="15" t="s">
        <v>4</v>
      </c>
      <c r="E516" s="15" t="s">
        <v>364</v>
      </c>
      <c r="F516" s="15">
        <v>19</v>
      </c>
      <c r="G516" s="15">
        <v>41248525</v>
      </c>
      <c r="H516" s="15" t="s">
        <v>108</v>
      </c>
      <c r="I516" s="15" t="s">
        <v>75</v>
      </c>
      <c r="J516" s="15" t="s">
        <v>9</v>
      </c>
      <c r="K516" s="15" t="s">
        <v>365</v>
      </c>
      <c r="L516" s="15" t="s">
        <v>367</v>
      </c>
      <c r="M516" s="169">
        <v>4.2899999999999999E-26</v>
      </c>
      <c r="N516" s="15" t="s">
        <v>16</v>
      </c>
      <c r="O516" s="15" t="s">
        <v>366</v>
      </c>
      <c r="P516" s="15" t="s">
        <v>12</v>
      </c>
      <c r="Q516" s="15">
        <v>7.6E-3</v>
      </c>
      <c r="R516" s="15">
        <v>6305</v>
      </c>
      <c r="S516" s="15" t="s">
        <v>364</v>
      </c>
      <c r="T516" s="15">
        <v>1</v>
      </c>
      <c r="U516" s="15" t="s">
        <v>16</v>
      </c>
      <c r="V516" s="15" t="s">
        <v>6315</v>
      </c>
      <c r="W516" s="15" t="s">
        <v>23</v>
      </c>
      <c r="X516" s="15">
        <v>2</v>
      </c>
      <c r="Y516" s="15" t="s">
        <v>3066</v>
      </c>
      <c r="Z516" s="169">
        <v>1.1999999999999999E-13</v>
      </c>
      <c r="AA516" s="15" t="s">
        <v>2342</v>
      </c>
      <c r="AB516" s="15" t="s">
        <v>6561</v>
      </c>
      <c r="AC516" s="15">
        <v>68967</v>
      </c>
      <c r="AD516" s="15" t="s">
        <v>23</v>
      </c>
      <c r="AE516" s="15">
        <v>-4.0832199999999999E-2</v>
      </c>
      <c r="AF516" s="15">
        <v>2.7910899999999999E-2</v>
      </c>
      <c r="AG516" s="15">
        <v>0.143481</v>
      </c>
      <c r="AH516" s="15">
        <v>1050</v>
      </c>
      <c r="AI516" s="15" t="s">
        <v>2342</v>
      </c>
      <c r="AJ516" s="15">
        <v>0.9869</v>
      </c>
      <c r="AK516" s="15" t="s">
        <v>6562</v>
      </c>
      <c r="AL516" s="15" t="s">
        <v>23</v>
      </c>
      <c r="AM516" s="15" t="s">
        <v>2343</v>
      </c>
      <c r="AN516" s="15" t="s">
        <v>23</v>
      </c>
      <c r="AO516" s="15" t="s">
        <v>23</v>
      </c>
    </row>
    <row r="517" spans="1:41">
      <c r="A517" s="15" t="s">
        <v>2281</v>
      </c>
      <c r="B517" s="15" t="s">
        <v>5952</v>
      </c>
      <c r="C517" s="15" t="s">
        <v>19</v>
      </c>
      <c r="D517" s="15" t="s">
        <v>4</v>
      </c>
      <c r="E517" s="15" t="s">
        <v>2282</v>
      </c>
      <c r="F517" s="15">
        <v>19</v>
      </c>
      <c r="G517" s="15">
        <v>44157972</v>
      </c>
      <c r="H517" s="15" t="s">
        <v>7</v>
      </c>
      <c r="I517" s="15" t="s">
        <v>108</v>
      </c>
      <c r="J517" s="15" t="s">
        <v>17</v>
      </c>
      <c r="K517" s="15" t="s">
        <v>2283</v>
      </c>
      <c r="L517" s="15" t="s">
        <v>2285</v>
      </c>
      <c r="M517" s="169">
        <v>4.7200000000000001E-12</v>
      </c>
      <c r="N517" s="15" t="s">
        <v>16</v>
      </c>
      <c r="O517" s="15" t="s">
        <v>2284</v>
      </c>
      <c r="P517" s="15" t="s">
        <v>12</v>
      </c>
      <c r="Q517" s="15">
        <v>1.4999999999999999E-4</v>
      </c>
      <c r="R517" s="15">
        <v>120</v>
      </c>
      <c r="S517" s="15" t="s">
        <v>2282</v>
      </c>
      <c r="T517" s="15">
        <v>1</v>
      </c>
      <c r="U517" s="15" t="s">
        <v>16</v>
      </c>
      <c r="V517" s="15" t="s">
        <v>5952</v>
      </c>
      <c r="W517" s="15" t="s">
        <v>23</v>
      </c>
      <c r="X517" s="15">
        <v>1</v>
      </c>
      <c r="Y517" s="15" t="s">
        <v>8253</v>
      </c>
      <c r="Z517" s="15">
        <v>0.55500000000000005</v>
      </c>
      <c r="AA517" s="15" t="s">
        <v>2343</v>
      </c>
      <c r="AB517" s="15" t="s">
        <v>23</v>
      </c>
      <c r="AC517" s="15" t="s">
        <v>23</v>
      </c>
      <c r="AD517" s="15" t="s">
        <v>23</v>
      </c>
      <c r="AE517" s="15" t="s">
        <v>23</v>
      </c>
      <c r="AF517" s="15" t="s">
        <v>23</v>
      </c>
      <c r="AG517" s="15" t="s">
        <v>23</v>
      </c>
      <c r="AH517" s="15" t="s">
        <v>23</v>
      </c>
      <c r="AI517" s="15" t="s">
        <v>23</v>
      </c>
      <c r="AJ517" s="15" t="s">
        <v>23</v>
      </c>
      <c r="AK517" s="15" t="s">
        <v>6572</v>
      </c>
      <c r="AL517" s="15" t="s">
        <v>23</v>
      </c>
      <c r="AM517" s="15" t="s">
        <v>2343</v>
      </c>
      <c r="AN517" s="15" t="s">
        <v>23</v>
      </c>
      <c r="AO517" s="15" t="s">
        <v>23</v>
      </c>
    </row>
    <row r="518" spans="1:41">
      <c r="A518" s="15" t="s">
        <v>2275</v>
      </c>
      <c r="B518" s="15" t="s">
        <v>5952</v>
      </c>
      <c r="C518" s="15" t="s">
        <v>19</v>
      </c>
      <c r="D518" s="15" t="s">
        <v>4</v>
      </c>
      <c r="E518" s="15" t="s">
        <v>2276</v>
      </c>
      <c r="F518" s="15">
        <v>19</v>
      </c>
      <c r="G518" s="15">
        <v>44428735</v>
      </c>
      <c r="H518" s="15" t="s">
        <v>7</v>
      </c>
      <c r="I518" s="15" t="s">
        <v>469</v>
      </c>
      <c r="J518" s="15" t="s">
        <v>17</v>
      </c>
      <c r="K518" s="15" t="s">
        <v>2277</v>
      </c>
      <c r="L518" s="15" t="s">
        <v>2279</v>
      </c>
      <c r="M518" s="169">
        <v>3.2299999999999999E-58</v>
      </c>
      <c r="N518" s="15" t="s">
        <v>16</v>
      </c>
      <c r="O518" s="15" t="s">
        <v>2278</v>
      </c>
      <c r="P518" s="15" t="s">
        <v>12</v>
      </c>
      <c r="Q518" s="15">
        <v>5.4000000000000003E-3</v>
      </c>
      <c r="R518" s="15">
        <v>4396</v>
      </c>
      <c r="S518" s="15" t="s">
        <v>2280</v>
      </c>
      <c r="T518" s="15">
        <v>3</v>
      </c>
      <c r="U518" s="15" t="s">
        <v>177</v>
      </c>
      <c r="V518" s="15" t="s">
        <v>6279</v>
      </c>
      <c r="W518" s="15" t="s">
        <v>23</v>
      </c>
      <c r="X518" s="15">
        <v>3</v>
      </c>
      <c r="Y518" s="15" t="s">
        <v>8252</v>
      </c>
      <c r="Z518" s="15">
        <v>0.16300000000000001</v>
      </c>
      <c r="AA518" s="15" t="s">
        <v>2343</v>
      </c>
      <c r="AB518" s="15" t="s">
        <v>23</v>
      </c>
      <c r="AC518" s="15" t="s">
        <v>23</v>
      </c>
      <c r="AD518" s="15" t="s">
        <v>23</v>
      </c>
      <c r="AE518" s="15" t="s">
        <v>23</v>
      </c>
      <c r="AF518" s="15" t="s">
        <v>23</v>
      </c>
      <c r="AG518" s="15" t="s">
        <v>23</v>
      </c>
      <c r="AH518" s="15" t="s">
        <v>23</v>
      </c>
      <c r="AI518" s="15" t="s">
        <v>23</v>
      </c>
      <c r="AJ518" s="15" t="s">
        <v>23</v>
      </c>
      <c r="AK518" s="15" t="s">
        <v>6572</v>
      </c>
      <c r="AL518" s="15" t="s">
        <v>23</v>
      </c>
      <c r="AM518" s="15" t="s">
        <v>2343</v>
      </c>
      <c r="AN518" s="15" t="s">
        <v>23</v>
      </c>
      <c r="AO518" s="15" t="s">
        <v>23</v>
      </c>
    </row>
    <row r="519" spans="1:41">
      <c r="A519" s="15" t="s">
        <v>1445</v>
      </c>
      <c r="B519" s="15" t="s">
        <v>5952</v>
      </c>
      <c r="C519" s="15" t="s">
        <v>19</v>
      </c>
      <c r="D519" s="15" t="s">
        <v>4</v>
      </c>
      <c r="E519" s="15" t="s">
        <v>1446</v>
      </c>
      <c r="F519" s="15">
        <v>19</v>
      </c>
      <c r="G519" s="15">
        <v>44888269</v>
      </c>
      <c r="H519" s="15" t="s">
        <v>108</v>
      </c>
      <c r="I519" s="15" t="s">
        <v>75</v>
      </c>
      <c r="J519" s="15" t="s">
        <v>9</v>
      </c>
      <c r="K519" s="15" t="s">
        <v>1447</v>
      </c>
      <c r="L519" s="15" t="s">
        <v>1449</v>
      </c>
      <c r="M519" s="169">
        <v>1.6299999999999999E-19</v>
      </c>
      <c r="N519" s="15" t="s">
        <v>16</v>
      </c>
      <c r="O519" s="15" t="s">
        <v>1448</v>
      </c>
      <c r="P519" s="15" t="s">
        <v>12</v>
      </c>
      <c r="Q519" s="15">
        <v>2.5000000000000001E-4</v>
      </c>
      <c r="R519" s="15">
        <v>206</v>
      </c>
      <c r="S519" s="15" t="s">
        <v>1446</v>
      </c>
      <c r="T519" s="15">
        <v>1</v>
      </c>
      <c r="U519" s="15" t="s">
        <v>16</v>
      </c>
      <c r="V519" s="15" t="s">
        <v>6316</v>
      </c>
      <c r="W519" s="15" t="s">
        <v>23</v>
      </c>
      <c r="X519" s="15">
        <v>2</v>
      </c>
      <c r="Y519" s="15" t="s">
        <v>8174</v>
      </c>
      <c r="Z519" s="15">
        <v>0.443</v>
      </c>
      <c r="AA519" s="15" t="s">
        <v>2343</v>
      </c>
      <c r="AB519" s="15" t="s">
        <v>23</v>
      </c>
      <c r="AC519" s="15" t="s">
        <v>23</v>
      </c>
      <c r="AD519" s="15" t="s">
        <v>23</v>
      </c>
      <c r="AE519" s="15" t="s">
        <v>23</v>
      </c>
      <c r="AF519" s="15" t="s">
        <v>23</v>
      </c>
      <c r="AG519" s="15" t="s">
        <v>23</v>
      </c>
      <c r="AH519" s="15" t="s">
        <v>23</v>
      </c>
      <c r="AI519" s="15" t="s">
        <v>23</v>
      </c>
      <c r="AJ519" s="15" t="s">
        <v>23</v>
      </c>
      <c r="AK519" s="15" t="s">
        <v>6572</v>
      </c>
      <c r="AL519" s="15" t="s">
        <v>23</v>
      </c>
      <c r="AM519" s="15" t="s">
        <v>2343</v>
      </c>
      <c r="AN519" s="15" t="s">
        <v>23</v>
      </c>
      <c r="AO519" s="15" t="s">
        <v>23</v>
      </c>
    </row>
    <row r="520" spans="1:41">
      <c r="A520" s="15" t="s">
        <v>935</v>
      </c>
      <c r="B520" s="15" t="s">
        <v>5957</v>
      </c>
      <c r="C520" s="15" t="s">
        <v>212</v>
      </c>
      <c r="D520" s="15" t="s">
        <v>4</v>
      </c>
      <c r="E520" s="15" t="s">
        <v>34</v>
      </c>
      <c r="F520" s="15">
        <v>19</v>
      </c>
      <c r="G520" s="15">
        <v>45864456</v>
      </c>
      <c r="H520" s="15" t="s">
        <v>21</v>
      </c>
      <c r="I520" s="15" t="s">
        <v>34</v>
      </c>
      <c r="J520" s="15" t="s">
        <v>22</v>
      </c>
      <c r="K520" s="15" t="s">
        <v>23</v>
      </c>
      <c r="L520" s="15" t="s">
        <v>937</v>
      </c>
      <c r="M520" s="169">
        <v>2.14E-22</v>
      </c>
      <c r="N520" s="15" t="s">
        <v>5</v>
      </c>
      <c r="O520" s="15" t="s">
        <v>936</v>
      </c>
      <c r="P520" s="15" t="s">
        <v>12</v>
      </c>
      <c r="Q520" s="15">
        <v>9.7000000000000005E-4</v>
      </c>
      <c r="R520" s="15">
        <v>730</v>
      </c>
      <c r="S520" s="15" t="s">
        <v>288</v>
      </c>
      <c r="T520" s="15">
        <v>3</v>
      </c>
      <c r="U520" s="15" t="s">
        <v>129</v>
      </c>
      <c r="V520" s="15" t="s">
        <v>23</v>
      </c>
      <c r="W520" s="15" t="s">
        <v>5957</v>
      </c>
      <c r="X520" s="15">
        <v>1</v>
      </c>
      <c r="Y520" s="15" t="s">
        <v>3143</v>
      </c>
      <c r="Z520" s="169">
        <v>1.5E-22</v>
      </c>
      <c r="AA520" s="15" t="s">
        <v>2342</v>
      </c>
      <c r="AB520" s="15" t="s">
        <v>6579</v>
      </c>
      <c r="AC520" s="15">
        <v>5908</v>
      </c>
      <c r="AD520" s="15" t="s">
        <v>23</v>
      </c>
      <c r="AE520" s="15">
        <v>-8.4368399999999996E-2</v>
      </c>
      <c r="AF520" s="15">
        <v>0.21921099999999999</v>
      </c>
      <c r="AG520" s="15">
        <v>0.70033100000000004</v>
      </c>
      <c r="AH520" s="15">
        <v>16</v>
      </c>
      <c r="AI520" s="15" t="s">
        <v>2343</v>
      </c>
      <c r="AJ520" s="15">
        <v>0.2732</v>
      </c>
      <c r="AK520" s="15" t="s">
        <v>6580</v>
      </c>
      <c r="AL520" s="15" t="s">
        <v>2807</v>
      </c>
      <c r="AM520" s="15" t="s">
        <v>2343</v>
      </c>
      <c r="AN520" s="15" t="s">
        <v>23</v>
      </c>
      <c r="AO520" s="15" t="s">
        <v>23</v>
      </c>
    </row>
    <row r="521" spans="1:41">
      <c r="A521" s="15" t="s">
        <v>878</v>
      </c>
      <c r="B521" s="15" t="s">
        <v>6082</v>
      </c>
      <c r="C521" s="15" t="s">
        <v>33</v>
      </c>
      <c r="D521" s="15" t="s">
        <v>4</v>
      </c>
      <c r="E521" s="15" t="s">
        <v>42</v>
      </c>
      <c r="F521" s="15">
        <v>19</v>
      </c>
      <c r="G521" s="15">
        <v>49513400</v>
      </c>
      <c r="H521" s="15" t="s">
        <v>21</v>
      </c>
      <c r="I521" s="15" t="s">
        <v>42</v>
      </c>
      <c r="J521" s="15" t="s">
        <v>22</v>
      </c>
      <c r="K521" s="15" t="s">
        <v>23</v>
      </c>
      <c r="L521" s="15" t="s">
        <v>305</v>
      </c>
      <c r="M521" s="169">
        <v>8.8100000000000005E-38</v>
      </c>
      <c r="N521" s="15" t="s">
        <v>16</v>
      </c>
      <c r="O521" s="15" t="s">
        <v>879</v>
      </c>
      <c r="P521" s="15" t="s">
        <v>12</v>
      </c>
      <c r="Q521" s="169">
        <v>9.7999999999999997E-5</v>
      </c>
      <c r="R521" s="15">
        <v>74</v>
      </c>
      <c r="S521" s="15" t="s">
        <v>880</v>
      </c>
      <c r="T521" s="15">
        <v>10</v>
      </c>
      <c r="U521" s="15" t="s">
        <v>119</v>
      </c>
      <c r="V521" s="15" t="s">
        <v>6317</v>
      </c>
      <c r="W521" s="15" t="s">
        <v>23</v>
      </c>
      <c r="X521" s="15">
        <v>3</v>
      </c>
      <c r="Y521" s="15" t="s">
        <v>3137</v>
      </c>
      <c r="Z521" s="169">
        <v>1.4E-38</v>
      </c>
      <c r="AA521" s="15" t="s">
        <v>2342</v>
      </c>
      <c r="AB521" s="15" t="s">
        <v>6525</v>
      </c>
      <c r="AC521" s="15">
        <v>108913</v>
      </c>
      <c r="AD521" s="15" t="s">
        <v>23</v>
      </c>
      <c r="AE521" s="15">
        <v>-0.299572</v>
      </c>
      <c r="AF521" s="15">
        <v>0.15309900000000001</v>
      </c>
      <c r="AG521" s="15">
        <v>5.0381000000000002E-2</v>
      </c>
      <c r="AH521" s="15">
        <v>35</v>
      </c>
      <c r="AI521" s="15" t="s">
        <v>2342</v>
      </c>
      <c r="AJ521" s="15">
        <v>1</v>
      </c>
      <c r="AK521" s="15" t="s">
        <v>6526</v>
      </c>
      <c r="AL521" s="15" t="s">
        <v>23</v>
      </c>
      <c r="AM521" s="15" t="s">
        <v>2343</v>
      </c>
      <c r="AN521" s="15" t="s">
        <v>23</v>
      </c>
      <c r="AO521" s="15" t="s">
        <v>23</v>
      </c>
    </row>
    <row r="522" spans="1:41">
      <c r="A522" s="15" t="s">
        <v>531</v>
      </c>
      <c r="B522" s="15" t="s">
        <v>5964</v>
      </c>
      <c r="C522" s="15" t="s">
        <v>41</v>
      </c>
      <c r="D522" s="15" t="s">
        <v>4</v>
      </c>
      <c r="E522" s="15" t="s">
        <v>532</v>
      </c>
      <c r="F522" s="15">
        <v>19</v>
      </c>
      <c r="G522" s="15">
        <v>50725114</v>
      </c>
      <c r="H522" s="15" t="s">
        <v>7</v>
      </c>
      <c r="I522" s="15" t="s">
        <v>317</v>
      </c>
      <c r="J522" s="15" t="s">
        <v>17</v>
      </c>
      <c r="K522" s="15" t="s">
        <v>533</v>
      </c>
      <c r="L522" s="15" t="s">
        <v>535</v>
      </c>
      <c r="M522" s="169">
        <v>1.1E-13</v>
      </c>
      <c r="N522" s="15" t="s">
        <v>16</v>
      </c>
      <c r="O522" s="15" t="s">
        <v>534</v>
      </c>
      <c r="P522" s="15" t="s">
        <v>12</v>
      </c>
      <c r="Q522" s="15">
        <v>4.7999999999999996E-3</v>
      </c>
      <c r="R522" s="15">
        <v>4130</v>
      </c>
      <c r="S522" s="15" t="s">
        <v>532</v>
      </c>
      <c r="T522" s="15">
        <v>1</v>
      </c>
      <c r="U522" s="15" t="s">
        <v>16</v>
      </c>
      <c r="V522" s="15" t="s">
        <v>5964</v>
      </c>
      <c r="W522" s="15" t="s">
        <v>23</v>
      </c>
      <c r="X522" s="15">
        <v>1</v>
      </c>
      <c r="Y522" s="15" t="s">
        <v>8089</v>
      </c>
      <c r="Z522" s="169">
        <v>6.8999999999999999E-13</v>
      </c>
      <c r="AA522" s="15" t="s">
        <v>2342</v>
      </c>
      <c r="AB522" s="15" t="s">
        <v>23</v>
      </c>
      <c r="AC522" s="15" t="s">
        <v>23</v>
      </c>
      <c r="AD522" s="15" t="s">
        <v>23</v>
      </c>
      <c r="AE522" s="15" t="s">
        <v>23</v>
      </c>
      <c r="AF522" s="15" t="s">
        <v>23</v>
      </c>
      <c r="AG522" s="15" t="s">
        <v>23</v>
      </c>
      <c r="AH522" s="15" t="s">
        <v>23</v>
      </c>
      <c r="AI522" s="15" t="s">
        <v>23</v>
      </c>
      <c r="AJ522" s="15" t="s">
        <v>23</v>
      </c>
      <c r="AK522" s="15" t="s">
        <v>6544</v>
      </c>
      <c r="AL522" s="15" t="s">
        <v>2808</v>
      </c>
      <c r="AM522" s="15" t="s">
        <v>2343</v>
      </c>
      <c r="AN522" s="15" t="s">
        <v>23</v>
      </c>
      <c r="AO522" s="15" t="s">
        <v>23</v>
      </c>
    </row>
    <row r="523" spans="1:41">
      <c r="A523" s="15" t="s">
        <v>1685</v>
      </c>
      <c r="B523" s="15" t="s">
        <v>6005</v>
      </c>
      <c r="C523" s="15" t="s">
        <v>7139</v>
      </c>
      <c r="D523" s="15" t="s">
        <v>4</v>
      </c>
      <c r="E523" s="15" t="s">
        <v>28</v>
      </c>
      <c r="F523" s="15">
        <v>19</v>
      </c>
      <c r="G523" s="15">
        <v>55181753</v>
      </c>
      <c r="H523" s="15" t="s">
        <v>21</v>
      </c>
      <c r="I523" s="15" t="s">
        <v>28</v>
      </c>
      <c r="J523" s="15" t="s">
        <v>22</v>
      </c>
      <c r="K523" s="15" t="s">
        <v>23</v>
      </c>
      <c r="L523" s="15" t="s">
        <v>969</v>
      </c>
      <c r="M523" s="169">
        <v>2.6900000000000002E-41</v>
      </c>
      <c r="N523" s="15" t="s">
        <v>16</v>
      </c>
      <c r="O523" s="15" t="s">
        <v>1686</v>
      </c>
      <c r="P523" s="15" t="s">
        <v>12</v>
      </c>
      <c r="Q523" s="15">
        <v>4.5999999999999999E-3</v>
      </c>
      <c r="R523" s="15">
        <v>3857</v>
      </c>
      <c r="S523" s="15" t="s">
        <v>2809</v>
      </c>
      <c r="T523" s="15">
        <v>5</v>
      </c>
      <c r="U523" s="15" t="s">
        <v>171</v>
      </c>
      <c r="V523" s="15" t="s">
        <v>6026</v>
      </c>
      <c r="W523" s="15" t="s">
        <v>6318</v>
      </c>
      <c r="X523" s="15">
        <v>5</v>
      </c>
      <c r="Y523" s="15" t="s">
        <v>3258</v>
      </c>
      <c r="Z523" s="169">
        <v>4.5000000000000004E-34</v>
      </c>
      <c r="AA523" s="15" t="s">
        <v>2342</v>
      </c>
      <c r="AB523" s="15" t="s">
        <v>23</v>
      </c>
      <c r="AC523" s="15" t="s">
        <v>23</v>
      </c>
      <c r="AD523" s="15" t="s">
        <v>23</v>
      </c>
      <c r="AE523" s="15" t="s">
        <v>23</v>
      </c>
      <c r="AF523" s="15" t="s">
        <v>23</v>
      </c>
      <c r="AG523" s="15" t="s">
        <v>23</v>
      </c>
      <c r="AH523" s="15" t="s">
        <v>23</v>
      </c>
      <c r="AI523" s="15" t="s">
        <v>23</v>
      </c>
      <c r="AJ523" s="15" t="s">
        <v>23</v>
      </c>
      <c r="AK523" s="15" t="s">
        <v>6543</v>
      </c>
      <c r="AL523" s="15" t="s">
        <v>2528</v>
      </c>
      <c r="AM523" s="15" t="s">
        <v>2343</v>
      </c>
      <c r="AN523" s="15" t="s">
        <v>23</v>
      </c>
      <c r="AO523" s="15" t="s">
        <v>23</v>
      </c>
    </row>
    <row r="524" spans="1:41">
      <c r="A524" s="15" t="s">
        <v>611</v>
      </c>
      <c r="B524" s="15" t="s">
        <v>6160</v>
      </c>
      <c r="C524" s="15" t="s">
        <v>612</v>
      </c>
      <c r="D524" s="15" t="s">
        <v>4</v>
      </c>
      <c r="E524" s="15" t="s">
        <v>28</v>
      </c>
      <c r="F524" s="15">
        <v>20</v>
      </c>
      <c r="G524" s="15">
        <v>2794189</v>
      </c>
      <c r="H524" s="15" t="s">
        <v>21</v>
      </c>
      <c r="I524" s="15" t="s">
        <v>28</v>
      </c>
      <c r="J524" s="15" t="s">
        <v>22</v>
      </c>
      <c r="K524" s="15" t="s">
        <v>23</v>
      </c>
      <c r="L524" s="15" t="s">
        <v>614</v>
      </c>
      <c r="M524" s="169">
        <v>1.1500000000000001E-11</v>
      </c>
      <c r="N524" s="15" t="s">
        <v>5</v>
      </c>
      <c r="O524" s="15" t="s">
        <v>613</v>
      </c>
      <c r="P524" s="15" t="s">
        <v>12</v>
      </c>
      <c r="Q524" s="15">
        <v>1.4999999999999999E-2</v>
      </c>
      <c r="R524" s="15">
        <v>3238</v>
      </c>
      <c r="S524" s="15" t="s">
        <v>28</v>
      </c>
      <c r="T524" s="15">
        <v>1</v>
      </c>
      <c r="U524" s="15" t="s">
        <v>5</v>
      </c>
      <c r="V524" s="15" t="s">
        <v>23</v>
      </c>
      <c r="W524" s="15" t="s">
        <v>6160</v>
      </c>
      <c r="X524" s="15">
        <v>1</v>
      </c>
      <c r="Y524" s="15" t="s">
        <v>3098</v>
      </c>
      <c r="Z524" s="169">
        <v>4.3000000000000002E-5</v>
      </c>
      <c r="AA524" s="15" t="s">
        <v>2343</v>
      </c>
      <c r="AB524" s="15" t="s">
        <v>23</v>
      </c>
      <c r="AC524" s="15" t="s">
        <v>23</v>
      </c>
      <c r="AD524" s="15" t="s">
        <v>23</v>
      </c>
      <c r="AE524" s="15" t="s">
        <v>23</v>
      </c>
      <c r="AF524" s="15" t="s">
        <v>23</v>
      </c>
      <c r="AG524" s="15" t="s">
        <v>23</v>
      </c>
      <c r="AH524" s="15" t="s">
        <v>23</v>
      </c>
      <c r="AI524" s="15" t="s">
        <v>23</v>
      </c>
      <c r="AJ524" s="15" t="s">
        <v>23</v>
      </c>
      <c r="AK524" s="15" t="s">
        <v>6608</v>
      </c>
      <c r="AL524" s="15" t="s">
        <v>2810</v>
      </c>
      <c r="AM524" s="15" t="s">
        <v>2343</v>
      </c>
      <c r="AN524" s="15" t="s">
        <v>7203</v>
      </c>
      <c r="AO524" s="15" t="s">
        <v>7220</v>
      </c>
    </row>
    <row r="525" spans="1:41">
      <c r="A525" s="15" t="s">
        <v>1857</v>
      </c>
      <c r="B525" s="15" t="s">
        <v>5966</v>
      </c>
      <c r="C525" s="15" t="s">
        <v>56</v>
      </c>
      <c r="D525" s="15" t="s">
        <v>4</v>
      </c>
      <c r="E525" s="15" t="s">
        <v>28</v>
      </c>
      <c r="F525" s="15">
        <v>20</v>
      </c>
      <c r="G525" s="15">
        <v>3688559</v>
      </c>
      <c r="H525" s="15" t="s">
        <v>21</v>
      </c>
      <c r="I525" s="15" t="s">
        <v>28</v>
      </c>
      <c r="J525" s="15" t="s">
        <v>22</v>
      </c>
      <c r="K525" s="15" t="s">
        <v>23</v>
      </c>
      <c r="L525" s="15" t="s">
        <v>1859</v>
      </c>
      <c r="M525" s="169">
        <v>1.2199999999999999E-21</v>
      </c>
      <c r="N525" s="15" t="s">
        <v>5</v>
      </c>
      <c r="O525" s="15" t="s">
        <v>1858</v>
      </c>
      <c r="P525" s="15" t="s">
        <v>12</v>
      </c>
      <c r="Q525" s="15">
        <v>7.4999999999999997E-3</v>
      </c>
      <c r="R525" s="15">
        <v>6142</v>
      </c>
      <c r="S525" s="15" t="s">
        <v>1860</v>
      </c>
      <c r="T525" s="15">
        <v>2</v>
      </c>
      <c r="U525" s="15" t="s">
        <v>15</v>
      </c>
      <c r="V525" s="15" t="s">
        <v>23</v>
      </c>
      <c r="W525" s="15" t="s">
        <v>5966</v>
      </c>
      <c r="X525" s="15">
        <v>1</v>
      </c>
      <c r="Y525" s="15" t="s">
        <v>3278</v>
      </c>
      <c r="Z525" s="169">
        <v>3.1E-14</v>
      </c>
      <c r="AA525" s="15" t="s">
        <v>2342</v>
      </c>
      <c r="AB525" s="15" t="s">
        <v>6592</v>
      </c>
      <c r="AC525" s="15">
        <v>7238</v>
      </c>
      <c r="AD525" s="15" t="s">
        <v>23</v>
      </c>
      <c r="AE525" s="15">
        <v>7.8957399999999997E-2</v>
      </c>
      <c r="AF525" s="15">
        <v>8.0064099999999999E-2</v>
      </c>
      <c r="AG525" s="15">
        <v>0.324046</v>
      </c>
      <c r="AH525" s="15">
        <v>127</v>
      </c>
      <c r="AI525" s="15" t="s">
        <v>2342</v>
      </c>
      <c r="AJ525" s="15">
        <v>0.2591</v>
      </c>
      <c r="AK525" s="15" t="s">
        <v>6593</v>
      </c>
      <c r="AL525" s="15" t="s">
        <v>23</v>
      </c>
      <c r="AM525" s="15" t="s">
        <v>2343</v>
      </c>
      <c r="AN525" s="15" t="s">
        <v>23</v>
      </c>
      <c r="AO525" s="15" t="s">
        <v>23</v>
      </c>
    </row>
    <row r="526" spans="1:41">
      <c r="A526" s="15" t="s">
        <v>1769</v>
      </c>
      <c r="B526" s="15" t="s">
        <v>5952</v>
      </c>
      <c r="C526" s="15" t="s">
        <v>19</v>
      </c>
      <c r="D526" s="15" t="s">
        <v>4</v>
      </c>
      <c r="E526" s="15" t="s">
        <v>186</v>
      </c>
      <c r="F526" s="15">
        <v>20</v>
      </c>
      <c r="G526" s="15">
        <v>17614181</v>
      </c>
      <c r="H526" s="15" t="s">
        <v>21</v>
      </c>
      <c r="I526" s="15" t="s">
        <v>186</v>
      </c>
      <c r="J526" s="15" t="s">
        <v>22</v>
      </c>
      <c r="K526" s="15" t="s">
        <v>23</v>
      </c>
      <c r="L526" s="15" t="s">
        <v>1771</v>
      </c>
      <c r="M526" s="169">
        <v>1.0500000000000001E-27</v>
      </c>
      <c r="N526" s="15" t="s">
        <v>16</v>
      </c>
      <c r="O526" s="15" t="s">
        <v>1770</v>
      </c>
      <c r="P526" s="15" t="s">
        <v>12</v>
      </c>
      <c r="Q526" s="15">
        <v>2.7E-4</v>
      </c>
      <c r="R526" s="15">
        <v>220</v>
      </c>
      <c r="S526" s="15" t="s">
        <v>2811</v>
      </c>
      <c r="T526" s="15">
        <v>8</v>
      </c>
      <c r="U526" s="15" t="s">
        <v>256</v>
      </c>
      <c r="V526" s="15" t="s">
        <v>6279</v>
      </c>
      <c r="W526" s="15" t="s">
        <v>23</v>
      </c>
      <c r="X526" s="15">
        <v>3</v>
      </c>
      <c r="Y526" s="15" t="s">
        <v>8200</v>
      </c>
      <c r="Z526" s="169">
        <v>1.2E-25</v>
      </c>
      <c r="AA526" s="15" t="s">
        <v>2342</v>
      </c>
      <c r="AB526" s="15" t="s">
        <v>23</v>
      </c>
      <c r="AC526" s="15" t="s">
        <v>23</v>
      </c>
      <c r="AD526" s="15" t="s">
        <v>23</v>
      </c>
      <c r="AE526" s="15" t="s">
        <v>23</v>
      </c>
      <c r="AF526" s="15" t="s">
        <v>23</v>
      </c>
      <c r="AG526" s="15" t="s">
        <v>23</v>
      </c>
      <c r="AH526" s="15" t="s">
        <v>23</v>
      </c>
      <c r="AI526" s="15" t="s">
        <v>23</v>
      </c>
      <c r="AJ526" s="15" t="s">
        <v>23</v>
      </c>
      <c r="AK526" s="15" t="s">
        <v>6572</v>
      </c>
      <c r="AL526" s="15" t="s">
        <v>23</v>
      </c>
      <c r="AM526" s="15" t="s">
        <v>2343</v>
      </c>
      <c r="AN526" s="15" t="s">
        <v>23</v>
      </c>
      <c r="AO526" s="15" t="s">
        <v>23</v>
      </c>
    </row>
    <row r="527" spans="1:41">
      <c r="A527" s="15" t="s">
        <v>1823</v>
      </c>
      <c r="B527" s="15" t="s">
        <v>6058</v>
      </c>
      <c r="C527" s="15" t="s">
        <v>7148</v>
      </c>
      <c r="D527" s="15" t="s">
        <v>4</v>
      </c>
      <c r="E527" s="15" t="s">
        <v>186</v>
      </c>
      <c r="F527" s="15">
        <v>20</v>
      </c>
      <c r="G527" s="15">
        <v>18510835</v>
      </c>
      <c r="H527" s="15" t="s">
        <v>21</v>
      </c>
      <c r="I527" s="15" t="s">
        <v>186</v>
      </c>
      <c r="J527" s="15" t="s">
        <v>22</v>
      </c>
      <c r="K527" s="15" t="s">
        <v>23</v>
      </c>
      <c r="L527" s="15" t="s">
        <v>1825</v>
      </c>
      <c r="M527" s="169">
        <v>2.4000000000000002E-43</v>
      </c>
      <c r="N527" s="15" t="s">
        <v>5</v>
      </c>
      <c r="O527" s="15" t="s">
        <v>1824</v>
      </c>
      <c r="P527" s="15" t="s">
        <v>12</v>
      </c>
      <c r="Q527" s="15">
        <v>5.5999999999999995E-4</v>
      </c>
      <c r="R527" s="15">
        <v>466</v>
      </c>
      <c r="S527" s="15" t="s">
        <v>2812</v>
      </c>
      <c r="T527" s="15">
        <v>7</v>
      </c>
      <c r="U527" s="15" t="s">
        <v>80</v>
      </c>
      <c r="V527" s="15" t="s">
        <v>5991</v>
      </c>
      <c r="W527" s="15" t="s">
        <v>6058</v>
      </c>
      <c r="X527" s="15">
        <v>3</v>
      </c>
      <c r="Y527" s="15" t="s">
        <v>8205</v>
      </c>
      <c r="Z527" s="169">
        <v>6.6999999999999998E-43</v>
      </c>
      <c r="AA527" s="15" t="s">
        <v>2342</v>
      </c>
      <c r="AB527" s="15" t="s">
        <v>6541</v>
      </c>
      <c r="AC527" s="15">
        <v>115121</v>
      </c>
      <c r="AD527" s="15" t="s">
        <v>23</v>
      </c>
      <c r="AE527" s="15">
        <v>0.45090200000000003</v>
      </c>
      <c r="AF527" s="15">
        <v>7.8945699999999994E-2</v>
      </c>
      <c r="AG527" s="169">
        <v>1.1199999999999999E-8</v>
      </c>
      <c r="AH527" s="15">
        <v>132</v>
      </c>
      <c r="AI527" s="15" t="s">
        <v>2342</v>
      </c>
      <c r="AJ527" s="15">
        <v>1</v>
      </c>
      <c r="AK527" s="15" t="s">
        <v>6542</v>
      </c>
      <c r="AL527" s="15" t="s">
        <v>23</v>
      </c>
      <c r="AM527" s="15" t="s">
        <v>2343</v>
      </c>
      <c r="AN527" s="15" t="s">
        <v>23</v>
      </c>
      <c r="AO527" s="15" t="s">
        <v>23</v>
      </c>
    </row>
    <row r="528" spans="1:41">
      <c r="A528" s="15" t="s">
        <v>652</v>
      </c>
      <c r="B528" s="15" t="s">
        <v>5930</v>
      </c>
      <c r="C528" s="15" t="s">
        <v>330</v>
      </c>
      <c r="D528" s="15" t="s">
        <v>4</v>
      </c>
      <c r="E528" s="15" t="s">
        <v>653</v>
      </c>
      <c r="F528" s="15">
        <v>20</v>
      </c>
      <c r="G528" s="15">
        <v>23566040</v>
      </c>
      <c r="H528" s="15" t="s">
        <v>654</v>
      </c>
      <c r="I528" s="15" t="s">
        <v>75</v>
      </c>
      <c r="J528" s="15" t="s">
        <v>17</v>
      </c>
      <c r="K528" s="15" t="s">
        <v>655</v>
      </c>
      <c r="L528" s="15" t="s">
        <v>657</v>
      </c>
      <c r="M528" s="169">
        <v>1.34E-11</v>
      </c>
      <c r="N528" s="15" t="s">
        <v>16</v>
      </c>
      <c r="O528" s="15" t="s">
        <v>656</v>
      </c>
      <c r="P528" s="15" t="s">
        <v>12</v>
      </c>
      <c r="Q528" s="15">
        <v>2.7E-4</v>
      </c>
      <c r="R528" s="15">
        <v>223</v>
      </c>
      <c r="S528" s="15" t="s">
        <v>658</v>
      </c>
      <c r="T528" s="15">
        <v>5</v>
      </c>
      <c r="U528" s="15" t="s">
        <v>171</v>
      </c>
      <c r="V528" s="15" t="s">
        <v>5930</v>
      </c>
      <c r="W528" s="15" t="s">
        <v>23</v>
      </c>
      <c r="X528" s="15">
        <v>1</v>
      </c>
      <c r="Y528" s="15" t="s">
        <v>8102</v>
      </c>
      <c r="Z528" s="15">
        <v>0.89</v>
      </c>
      <c r="AA528" s="15" t="s">
        <v>2343</v>
      </c>
      <c r="AB528" s="15" t="s">
        <v>23</v>
      </c>
      <c r="AC528" s="15" t="s">
        <v>23</v>
      </c>
      <c r="AD528" s="15" t="s">
        <v>23</v>
      </c>
      <c r="AE528" s="15" t="s">
        <v>23</v>
      </c>
      <c r="AF528" s="15" t="s">
        <v>23</v>
      </c>
      <c r="AG528" s="15" t="s">
        <v>23</v>
      </c>
      <c r="AH528" s="15" t="s">
        <v>23</v>
      </c>
      <c r="AI528" s="15" t="s">
        <v>23</v>
      </c>
      <c r="AJ528" s="15" t="s">
        <v>23</v>
      </c>
      <c r="AK528" s="15" t="s">
        <v>6578</v>
      </c>
      <c r="AL528" s="15" t="s">
        <v>23</v>
      </c>
      <c r="AM528" s="15" t="s">
        <v>2343</v>
      </c>
      <c r="AN528" s="15" t="s">
        <v>23</v>
      </c>
      <c r="AO528" s="15" t="s">
        <v>23</v>
      </c>
    </row>
    <row r="529" spans="1:41">
      <c r="A529" s="15" t="s">
        <v>647</v>
      </c>
      <c r="B529" s="15" t="s">
        <v>5930</v>
      </c>
      <c r="C529" s="15" t="s">
        <v>330</v>
      </c>
      <c r="D529" s="15" t="s">
        <v>4</v>
      </c>
      <c r="E529" s="15" t="s">
        <v>186</v>
      </c>
      <c r="F529" s="15">
        <v>20</v>
      </c>
      <c r="G529" s="15">
        <v>23633915</v>
      </c>
      <c r="H529" s="15" t="s">
        <v>21</v>
      </c>
      <c r="I529" s="15" t="s">
        <v>186</v>
      </c>
      <c r="J529" s="15" t="s">
        <v>22</v>
      </c>
      <c r="K529" s="15" t="s">
        <v>23</v>
      </c>
      <c r="L529" s="15" t="s">
        <v>649</v>
      </c>
      <c r="M529" s="169">
        <v>2.2299999999999998E-307</v>
      </c>
      <c r="N529" s="15" t="s">
        <v>16</v>
      </c>
      <c r="O529" s="15" t="s">
        <v>648</v>
      </c>
      <c r="P529" s="15" t="s">
        <v>12</v>
      </c>
      <c r="Q529" s="15">
        <v>2.3000000000000001E-4</v>
      </c>
      <c r="R529" s="15">
        <v>189</v>
      </c>
      <c r="S529" s="15" t="s">
        <v>650</v>
      </c>
      <c r="T529" s="15">
        <v>18</v>
      </c>
      <c r="U529" s="15" t="s">
        <v>651</v>
      </c>
      <c r="V529" s="15" t="s">
        <v>5930</v>
      </c>
      <c r="W529" s="15" t="s">
        <v>23</v>
      </c>
      <c r="X529" s="15">
        <v>1</v>
      </c>
      <c r="Y529" s="15" t="s">
        <v>3105</v>
      </c>
      <c r="Z529" s="169">
        <v>2.2E-307</v>
      </c>
      <c r="AA529" s="15" t="s">
        <v>2342</v>
      </c>
      <c r="AB529" s="15" t="s">
        <v>23</v>
      </c>
      <c r="AC529" s="15" t="s">
        <v>23</v>
      </c>
      <c r="AD529" s="15" t="s">
        <v>23</v>
      </c>
      <c r="AE529" s="15" t="s">
        <v>23</v>
      </c>
      <c r="AF529" s="15" t="s">
        <v>23</v>
      </c>
      <c r="AG529" s="15" t="s">
        <v>23</v>
      </c>
      <c r="AH529" s="15" t="s">
        <v>23</v>
      </c>
      <c r="AI529" s="15" t="s">
        <v>23</v>
      </c>
      <c r="AJ529" s="15" t="s">
        <v>23</v>
      </c>
      <c r="AK529" s="15" t="s">
        <v>6578</v>
      </c>
      <c r="AL529" s="15" t="s">
        <v>23</v>
      </c>
      <c r="AM529" s="15" t="s">
        <v>2343</v>
      </c>
      <c r="AN529" s="15" t="s">
        <v>23</v>
      </c>
      <c r="AO529" s="15" t="s">
        <v>23</v>
      </c>
    </row>
    <row r="530" spans="1:41">
      <c r="A530" s="15" t="s">
        <v>343</v>
      </c>
      <c r="B530" s="15" t="s">
        <v>6058</v>
      </c>
      <c r="C530" s="15" t="s">
        <v>7148</v>
      </c>
      <c r="D530" s="15" t="s">
        <v>4</v>
      </c>
      <c r="E530" s="15" t="s">
        <v>269</v>
      </c>
      <c r="F530" s="15">
        <v>20</v>
      </c>
      <c r="G530" s="15">
        <v>32358775</v>
      </c>
      <c r="H530" s="15" t="s">
        <v>21</v>
      </c>
      <c r="I530" s="15" t="s">
        <v>269</v>
      </c>
      <c r="J530" s="15" t="s">
        <v>22</v>
      </c>
      <c r="K530" s="15" t="s">
        <v>23</v>
      </c>
      <c r="L530" s="15" t="s">
        <v>345</v>
      </c>
      <c r="M530" s="169">
        <v>2.6299999999999999E-78</v>
      </c>
      <c r="N530" s="15" t="s">
        <v>5</v>
      </c>
      <c r="O530" s="15" t="s">
        <v>344</v>
      </c>
      <c r="P530" s="15" t="s">
        <v>12</v>
      </c>
      <c r="Q530" s="15">
        <v>1.4E-3</v>
      </c>
      <c r="R530" s="15">
        <v>1167</v>
      </c>
      <c r="S530" s="15" t="s">
        <v>2813</v>
      </c>
      <c r="T530" s="15">
        <v>11</v>
      </c>
      <c r="U530" s="15" t="s">
        <v>596</v>
      </c>
      <c r="V530" s="15" t="s">
        <v>7172</v>
      </c>
      <c r="W530" s="15" t="s">
        <v>6319</v>
      </c>
      <c r="X530" s="15">
        <v>23</v>
      </c>
      <c r="Y530" s="15" t="s">
        <v>8068</v>
      </c>
      <c r="Z530" s="169">
        <v>1.6999999999999999E-77</v>
      </c>
      <c r="AA530" s="15" t="s">
        <v>2342</v>
      </c>
      <c r="AB530" s="15" t="s">
        <v>6541</v>
      </c>
      <c r="AC530" s="15">
        <v>115121</v>
      </c>
      <c r="AD530" s="15" t="s">
        <v>23</v>
      </c>
      <c r="AE530" s="15">
        <v>0.41585699999999998</v>
      </c>
      <c r="AF530" s="15">
        <v>3.6194799999999999E-2</v>
      </c>
      <c r="AG530" s="169">
        <v>1.49E-30</v>
      </c>
      <c r="AH530" s="15">
        <v>636</v>
      </c>
      <c r="AI530" s="15" t="s">
        <v>2342</v>
      </c>
      <c r="AJ530" s="15">
        <v>1</v>
      </c>
      <c r="AK530" s="15" t="s">
        <v>6542</v>
      </c>
      <c r="AL530" s="15" t="s">
        <v>23</v>
      </c>
      <c r="AM530" s="15" t="s">
        <v>2343</v>
      </c>
      <c r="AN530" s="15" t="s">
        <v>23</v>
      </c>
      <c r="AO530" s="15" t="s">
        <v>23</v>
      </c>
    </row>
    <row r="531" spans="1:41">
      <c r="A531" s="15" t="s">
        <v>1718</v>
      </c>
      <c r="B531" s="15" t="s">
        <v>5945</v>
      </c>
      <c r="C531" s="15" t="s">
        <v>7128</v>
      </c>
      <c r="D531" s="15" t="s">
        <v>4</v>
      </c>
      <c r="E531" s="15" t="s">
        <v>1719</v>
      </c>
      <c r="F531" s="15">
        <v>20</v>
      </c>
      <c r="G531" s="15">
        <v>37047109</v>
      </c>
      <c r="H531" s="15" t="s">
        <v>108</v>
      </c>
      <c r="I531" s="15" t="s">
        <v>75</v>
      </c>
      <c r="J531" s="15" t="s">
        <v>9</v>
      </c>
      <c r="K531" s="15" t="s">
        <v>1720</v>
      </c>
      <c r="L531" s="15" t="s">
        <v>1722</v>
      </c>
      <c r="M531" s="169">
        <v>1.1099999999999999E-17</v>
      </c>
      <c r="N531" s="15" t="s">
        <v>5</v>
      </c>
      <c r="O531" s="15" t="s">
        <v>1721</v>
      </c>
      <c r="P531" s="15" t="s">
        <v>12</v>
      </c>
      <c r="Q531" s="15">
        <v>1.5E-3</v>
      </c>
      <c r="R531" s="15">
        <v>1227</v>
      </c>
      <c r="S531" s="15" t="s">
        <v>1723</v>
      </c>
      <c r="T531" s="15">
        <v>2</v>
      </c>
      <c r="U531" s="15" t="s">
        <v>15</v>
      </c>
      <c r="V531" s="15" t="s">
        <v>23</v>
      </c>
      <c r="W531" s="15" t="s">
        <v>6320</v>
      </c>
      <c r="X531" s="15">
        <v>5</v>
      </c>
      <c r="Y531" s="15" t="s">
        <v>8194</v>
      </c>
      <c r="Z531" s="169">
        <v>1.1E-16</v>
      </c>
      <c r="AA531" s="15" t="s">
        <v>2342</v>
      </c>
      <c r="AB531" s="15" t="s">
        <v>6554</v>
      </c>
      <c r="AC531" s="15">
        <v>115408</v>
      </c>
      <c r="AD531" s="15" t="s">
        <v>23</v>
      </c>
      <c r="AE531" s="15">
        <v>0.15386</v>
      </c>
      <c r="AF531" s="15">
        <v>5.9688600000000001E-2</v>
      </c>
      <c r="AG531" s="15">
        <v>9.94571E-3</v>
      </c>
      <c r="AH531" s="15">
        <v>219</v>
      </c>
      <c r="AI531" s="15" t="s">
        <v>2342</v>
      </c>
      <c r="AJ531" s="15">
        <v>0.94620000000000004</v>
      </c>
      <c r="AK531" s="15" t="s">
        <v>6555</v>
      </c>
      <c r="AL531" s="15" t="s">
        <v>23</v>
      </c>
      <c r="AM531" s="15" t="s">
        <v>2343</v>
      </c>
      <c r="AN531" s="15" t="s">
        <v>23</v>
      </c>
      <c r="AO531" s="15" t="s">
        <v>23</v>
      </c>
    </row>
    <row r="532" spans="1:41">
      <c r="A532" s="15" t="s">
        <v>997</v>
      </c>
      <c r="B532" s="15" t="s">
        <v>5984</v>
      </c>
      <c r="C532" s="15" t="s">
        <v>95</v>
      </c>
      <c r="D532" s="15" t="s">
        <v>4</v>
      </c>
      <c r="E532" s="15" t="s">
        <v>20</v>
      </c>
      <c r="F532" s="15">
        <v>20</v>
      </c>
      <c r="G532" s="15">
        <v>37251212</v>
      </c>
      <c r="H532" s="15" t="s">
        <v>21</v>
      </c>
      <c r="I532" s="15" t="s">
        <v>20</v>
      </c>
      <c r="J532" s="15" t="s">
        <v>22</v>
      </c>
      <c r="K532" s="15" t="s">
        <v>23</v>
      </c>
      <c r="L532" s="15" t="s">
        <v>999</v>
      </c>
      <c r="M532" s="169">
        <v>1.5199999999999999E-20</v>
      </c>
      <c r="N532" s="15" t="s">
        <v>16</v>
      </c>
      <c r="O532" s="15" t="s">
        <v>998</v>
      </c>
      <c r="P532" s="15" t="s">
        <v>12</v>
      </c>
      <c r="Q532" s="15">
        <v>1.7000000000000001E-4</v>
      </c>
      <c r="R532" s="15">
        <v>141</v>
      </c>
      <c r="S532" s="15" t="s">
        <v>1000</v>
      </c>
      <c r="T532" s="15">
        <v>7</v>
      </c>
      <c r="U532" s="15" t="s">
        <v>48</v>
      </c>
      <c r="V532" s="15" t="s">
        <v>6321</v>
      </c>
      <c r="W532" s="15" t="s">
        <v>23</v>
      </c>
      <c r="X532" s="15">
        <v>8</v>
      </c>
      <c r="Y532" s="15" t="s">
        <v>3151</v>
      </c>
      <c r="Z532" s="169">
        <v>1.6999999999999999E-20</v>
      </c>
      <c r="AA532" s="15" t="s">
        <v>2342</v>
      </c>
      <c r="AB532" s="15" t="s">
        <v>23</v>
      </c>
      <c r="AC532" s="15" t="s">
        <v>23</v>
      </c>
      <c r="AD532" s="15" t="s">
        <v>23</v>
      </c>
      <c r="AE532" s="15" t="s">
        <v>23</v>
      </c>
      <c r="AF532" s="15" t="s">
        <v>23</v>
      </c>
      <c r="AG532" s="15" t="s">
        <v>23</v>
      </c>
      <c r="AH532" s="15" t="s">
        <v>23</v>
      </c>
      <c r="AI532" s="15" t="s">
        <v>23</v>
      </c>
      <c r="AJ532" s="15" t="s">
        <v>23</v>
      </c>
      <c r="AK532" s="15" t="s">
        <v>6552</v>
      </c>
      <c r="AL532" s="15" t="s">
        <v>2814</v>
      </c>
      <c r="AM532" s="15" t="s">
        <v>2343</v>
      </c>
      <c r="AN532" s="15" t="s">
        <v>23</v>
      </c>
      <c r="AO532" s="15" t="s">
        <v>23</v>
      </c>
    </row>
    <row r="533" spans="1:41">
      <c r="A533" s="15" t="s">
        <v>1103</v>
      </c>
      <c r="B533" s="15" t="s">
        <v>5957</v>
      </c>
      <c r="C533" s="15" t="s">
        <v>212</v>
      </c>
      <c r="D533" s="15" t="s">
        <v>4</v>
      </c>
      <c r="E533" s="15" t="s">
        <v>1104</v>
      </c>
      <c r="F533" s="15">
        <v>20</v>
      </c>
      <c r="G533" s="15">
        <v>44413714</v>
      </c>
      <c r="H533" s="15" t="s">
        <v>7</v>
      </c>
      <c r="I533" s="15" t="s">
        <v>8</v>
      </c>
      <c r="J533" s="15" t="s">
        <v>9</v>
      </c>
      <c r="K533" s="15" t="s">
        <v>1105</v>
      </c>
      <c r="L533" s="15" t="s">
        <v>1107</v>
      </c>
      <c r="M533" s="169">
        <v>1.41E-42</v>
      </c>
      <c r="N533" s="15" t="s">
        <v>16</v>
      </c>
      <c r="O533" s="15" t="s">
        <v>1106</v>
      </c>
      <c r="P533" s="15" t="s">
        <v>12</v>
      </c>
      <c r="Q533" s="15">
        <v>1.7000000000000001E-4</v>
      </c>
      <c r="R533" s="15">
        <v>125</v>
      </c>
      <c r="S533" s="15" t="s">
        <v>1108</v>
      </c>
      <c r="T533" s="15">
        <v>3</v>
      </c>
      <c r="U533" s="15" t="s">
        <v>177</v>
      </c>
      <c r="V533" s="15" t="s">
        <v>5957</v>
      </c>
      <c r="W533" s="15" t="s">
        <v>23</v>
      </c>
      <c r="X533" s="15">
        <v>1</v>
      </c>
      <c r="Y533" s="15" t="s">
        <v>8142</v>
      </c>
      <c r="Z533" s="169">
        <v>3.3999999999999998E-41</v>
      </c>
      <c r="AA533" s="15" t="s">
        <v>2342</v>
      </c>
      <c r="AB533" s="15" t="s">
        <v>23</v>
      </c>
      <c r="AC533" s="15" t="s">
        <v>23</v>
      </c>
      <c r="AD533" s="15" t="s">
        <v>23</v>
      </c>
      <c r="AE533" s="15" t="s">
        <v>23</v>
      </c>
      <c r="AF533" s="15" t="s">
        <v>23</v>
      </c>
      <c r="AG533" s="15" t="s">
        <v>23</v>
      </c>
      <c r="AH533" s="15" t="s">
        <v>23</v>
      </c>
      <c r="AI533" s="15" t="s">
        <v>23</v>
      </c>
      <c r="AJ533" s="15" t="s">
        <v>23</v>
      </c>
      <c r="AK533" s="15" t="s">
        <v>6580</v>
      </c>
      <c r="AL533" s="15" t="s">
        <v>2815</v>
      </c>
      <c r="AM533" s="15" t="s">
        <v>2343</v>
      </c>
      <c r="AN533" s="15" t="s">
        <v>23</v>
      </c>
      <c r="AO533" s="15" t="s">
        <v>23</v>
      </c>
    </row>
    <row r="534" spans="1:41">
      <c r="A534" s="15" t="s">
        <v>853</v>
      </c>
      <c r="B534" s="15" t="s">
        <v>5962</v>
      </c>
      <c r="C534" s="15" t="s">
        <v>7132</v>
      </c>
      <c r="D534" s="15" t="s">
        <v>4</v>
      </c>
      <c r="E534" s="15" t="s">
        <v>269</v>
      </c>
      <c r="F534" s="15">
        <v>20</v>
      </c>
      <c r="G534" s="15">
        <v>50587231</v>
      </c>
      <c r="H534" s="15" t="s">
        <v>21</v>
      </c>
      <c r="I534" s="15" t="s">
        <v>269</v>
      </c>
      <c r="J534" s="15" t="s">
        <v>22</v>
      </c>
      <c r="K534" s="15" t="s">
        <v>23</v>
      </c>
      <c r="L534" s="15" t="s">
        <v>855</v>
      </c>
      <c r="M534" s="169">
        <v>2.9199999999999998E-14</v>
      </c>
      <c r="N534" s="15" t="s">
        <v>16</v>
      </c>
      <c r="O534" s="15" t="s">
        <v>854</v>
      </c>
      <c r="P534" s="15" t="s">
        <v>12</v>
      </c>
      <c r="Q534" s="15">
        <v>9.7000000000000005E-4</v>
      </c>
      <c r="R534" s="15">
        <v>814</v>
      </c>
      <c r="S534" s="15" t="s">
        <v>503</v>
      </c>
      <c r="T534" s="15">
        <v>3</v>
      </c>
      <c r="U534" s="15" t="s">
        <v>177</v>
      </c>
      <c r="V534" s="15" t="s">
        <v>5962</v>
      </c>
      <c r="W534" s="15" t="s">
        <v>23</v>
      </c>
      <c r="X534" s="15">
        <v>1</v>
      </c>
      <c r="Y534" s="15" t="s">
        <v>3134</v>
      </c>
      <c r="Z534" s="169">
        <v>1.3E-14</v>
      </c>
      <c r="AA534" s="15" t="s">
        <v>2342</v>
      </c>
      <c r="AB534" s="15" t="s">
        <v>23</v>
      </c>
      <c r="AC534" s="15" t="s">
        <v>23</v>
      </c>
      <c r="AD534" s="15" t="s">
        <v>23</v>
      </c>
      <c r="AE534" s="15" t="s">
        <v>23</v>
      </c>
      <c r="AF534" s="15" t="s">
        <v>23</v>
      </c>
      <c r="AG534" s="15" t="s">
        <v>23</v>
      </c>
      <c r="AH534" s="15" t="s">
        <v>23</v>
      </c>
      <c r="AI534" s="15" t="s">
        <v>23</v>
      </c>
      <c r="AJ534" s="15" t="s">
        <v>23</v>
      </c>
      <c r="AK534" s="15" t="s">
        <v>6609</v>
      </c>
      <c r="AL534" s="15" t="s">
        <v>23</v>
      </c>
      <c r="AM534" s="15" t="s">
        <v>2343</v>
      </c>
      <c r="AN534" s="15" t="s">
        <v>23</v>
      </c>
      <c r="AO534" s="15" t="s">
        <v>23</v>
      </c>
    </row>
    <row r="535" spans="1:41">
      <c r="A535" s="15" t="s">
        <v>358</v>
      </c>
      <c r="B535" s="15" t="s">
        <v>5962</v>
      </c>
      <c r="C535" s="15" t="s">
        <v>7132</v>
      </c>
      <c r="D535" s="15" t="s">
        <v>4</v>
      </c>
      <c r="E535" s="15" t="s">
        <v>2185</v>
      </c>
      <c r="F535" s="15">
        <v>20</v>
      </c>
      <c r="G535" s="15">
        <v>59023753</v>
      </c>
      <c r="H535" s="15" t="s">
        <v>108</v>
      </c>
      <c r="I535" s="15" t="s">
        <v>75</v>
      </c>
      <c r="J535" s="15" t="s">
        <v>9</v>
      </c>
      <c r="K535" s="15" t="s">
        <v>2186</v>
      </c>
      <c r="L535" s="15" t="s">
        <v>2188</v>
      </c>
      <c r="M535" s="169">
        <v>2.2299999999999998E-307</v>
      </c>
      <c r="N535" s="15" t="s">
        <v>5</v>
      </c>
      <c r="O535" s="15" t="s">
        <v>2187</v>
      </c>
      <c r="P535" s="15" t="s">
        <v>12</v>
      </c>
      <c r="Q535" s="15">
        <v>1.4E-3</v>
      </c>
      <c r="R535" s="15">
        <v>1166</v>
      </c>
      <c r="S535" s="15" t="s">
        <v>2816</v>
      </c>
      <c r="T535" s="15">
        <v>28</v>
      </c>
      <c r="U535" s="15" t="s">
        <v>2817</v>
      </c>
      <c r="V535" s="15" t="s">
        <v>5950</v>
      </c>
      <c r="W535" s="15" t="s">
        <v>6322</v>
      </c>
      <c r="X535" s="15">
        <v>4</v>
      </c>
      <c r="Y535" s="15" t="s">
        <v>3079</v>
      </c>
      <c r="Z535" s="169">
        <v>2.2E-307</v>
      </c>
      <c r="AA535" s="15" t="s">
        <v>2342</v>
      </c>
      <c r="AB535" s="15" t="s">
        <v>23</v>
      </c>
      <c r="AC535" s="15" t="s">
        <v>23</v>
      </c>
      <c r="AD535" s="15" t="s">
        <v>23</v>
      </c>
      <c r="AE535" s="15" t="s">
        <v>23</v>
      </c>
      <c r="AF535" s="15" t="s">
        <v>23</v>
      </c>
      <c r="AG535" s="15" t="s">
        <v>23</v>
      </c>
      <c r="AH535" s="15" t="s">
        <v>23</v>
      </c>
      <c r="AI535" s="15" t="s">
        <v>23</v>
      </c>
      <c r="AJ535" s="15" t="s">
        <v>23</v>
      </c>
      <c r="AK535" s="15" t="s">
        <v>6609</v>
      </c>
      <c r="AL535" s="15" t="s">
        <v>2534</v>
      </c>
      <c r="AM535" s="15" t="s">
        <v>2342</v>
      </c>
      <c r="AN535" s="15" t="s">
        <v>23</v>
      </c>
      <c r="AO535" s="15" t="s">
        <v>23</v>
      </c>
    </row>
    <row r="536" spans="1:41">
      <c r="A536" s="15" t="s">
        <v>1607</v>
      </c>
      <c r="B536" s="15" t="s">
        <v>5962</v>
      </c>
      <c r="C536" s="15" t="s">
        <v>7132</v>
      </c>
      <c r="D536" s="15" t="s">
        <v>4</v>
      </c>
      <c r="E536" s="15" t="s">
        <v>1608</v>
      </c>
      <c r="F536" s="15">
        <v>20</v>
      </c>
      <c r="G536" s="15">
        <v>59743133</v>
      </c>
      <c r="H536" s="15" t="s">
        <v>7</v>
      </c>
      <c r="I536" s="15" t="s">
        <v>75</v>
      </c>
      <c r="J536" s="15" t="s">
        <v>9</v>
      </c>
      <c r="K536" s="15" t="s">
        <v>1609</v>
      </c>
      <c r="L536" s="15" t="s">
        <v>1611</v>
      </c>
      <c r="M536" s="169">
        <v>3.1399999999999999E-12</v>
      </c>
      <c r="N536" s="15" t="s">
        <v>5</v>
      </c>
      <c r="O536" s="15" t="s">
        <v>1610</v>
      </c>
      <c r="P536" s="15" t="s">
        <v>12</v>
      </c>
      <c r="Q536" s="169">
        <v>9.2E-5</v>
      </c>
      <c r="R536" s="15">
        <v>77</v>
      </c>
      <c r="S536" s="15" t="s">
        <v>1608</v>
      </c>
      <c r="T536" s="15">
        <v>1</v>
      </c>
      <c r="U536" s="15" t="s">
        <v>5</v>
      </c>
      <c r="V536" s="15" t="s">
        <v>23</v>
      </c>
      <c r="W536" s="15" t="s">
        <v>5962</v>
      </c>
      <c r="X536" s="15">
        <v>1</v>
      </c>
      <c r="Y536" s="15" t="s">
        <v>3244</v>
      </c>
      <c r="Z536" s="169">
        <v>5.5999999999999999E-5</v>
      </c>
      <c r="AA536" s="15" t="s">
        <v>2343</v>
      </c>
      <c r="AB536" s="15" t="s">
        <v>23</v>
      </c>
      <c r="AC536" s="15" t="s">
        <v>23</v>
      </c>
      <c r="AD536" s="15" t="s">
        <v>23</v>
      </c>
      <c r="AE536" s="15" t="s">
        <v>23</v>
      </c>
      <c r="AF536" s="15" t="s">
        <v>23</v>
      </c>
      <c r="AG536" s="15" t="s">
        <v>23</v>
      </c>
      <c r="AH536" s="15" t="s">
        <v>23</v>
      </c>
      <c r="AI536" s="15" t="s">
        <v>23</v>
      </c>
      <c r="AJ536" s="15" t="s">
        <v>23</v>
      </c>
      <c r="AK536" s="15" t="s">
        <v>6609</v>
      </c>
      <c r="AL536" s="15" t="s">
        <v>23</v>
      </c>
      <c r="AM536" s="15" t="s">
        <v>2343</v>
      </c>
      <c r="AN536" s="15" t="s">
        <v>23</v>
      </c>
      <c r="AO536" s="15" t="s">
        <v>23</v>
      </c>
    </row>
    <row r="537" spans="1:41">
      <c r="A537" s="15" t="s">
        <v>958</v>
      </c>
      <c r="B537" s="15" t="s">
        <v>6323</v>
      </c>
      <c r="C537" s="15" t="s">
        <v>959</v>
      </c>
      <c r="D537" s="15" t="s">
        <v>4</v>
      </c>
      <c r="E537" s="15" t="s">
        <v>960</v>
      </c>
      <c r="F537" s="15">
        <v>20</v>
      </c>
      <c r="G537" s="15">
        <v>62475466</v>
      </c>
      <c r="H537" s="15" t="s">
        <v>108</v>
      </c>
      <c r="I537" s="15" t="s">
        <v>7</v>
      </c>
      <c r="J537" s="15" t="s">
        <v>9</v>
      </c>
      <c r="K537" s="15" t="s">
        <v>961</v>
      </c>
      <c r="L537" s="15" t="s">
        <v>963</v>
      </c>
      <c r="M537" s="169">
        <v>1.6700000000000001E-19</v>
      </c>
      <c r="N537" s="15" t="s">
        <v>5</v>
      </c>
      <c r="O537" s="15" t="s">
        <v>962</v>
      </c>
      <c r="P537" s="15" t="s">
        <v>12</v>
      </c>
      <c r="Q537" s="15">
        <v>7.0000000000000001E-3</v>
      </c>
      <c r="R537" s="15">
        <v>4802</v>
      </c>
      <c r="S537" s="15" t="s">
        <v>964</v>
      </c>
      <c r="T537" s="15">
        <v>2</v>
      </c>
      <c r="U537" s="15" t="s">
        <v>15</v>
      </c>
      <c r="V537" s="15" t="s">
        <v>6324</v>
      </c>
      <c r="W537" s="15" t="s">
        <v>6325</v>
      </c>
      <c r="X537" s="15">
        <v>9</v>
      </c>
      <c r="Y537" s="15" t="s">
        <v>3145</v>
      </c>
      <c r="Z537" s="169">
        <v>1.5999999999999999E-19</v>
      </c>
      <c r="AA537" s="15" t="s">
        <v>2342</v>
      </c>
      <c r="AB537" s="15" t="s">
        <v>23</v>
      </c>
      <c r="AC537" s="15" t="s">
        <v>23</v>
      </c>
      <c r="AD537" s="15" t="s">
        <v>23</v>
      </c>
      <c r="AE537" s="15" t="s">
        <v>23</v>
      </c>
      <c r="AF537" s="15" t="s">
        <v>23</v>
      </c>
      <c r="AG537" s="15" t="s">
        <v>23</v>
      </c>
      <c r="AH537" s="15" t="s">
        <v>23</v>
      </c>
      <c r="AI537" s="15" t="s">
        <v>23</v>
      </c>
      <c r="AJ537" s="15" t="s">
        <v>23</v>
      </c>
      <c r="AK537" s="15" t="s">
        <v>6650</v>
      </c>
      <c r="AL537" s="15" t="s">
        <v>2818</v>
      </c>
      <c r="AM537" s="15" t="s">
        <v>2343</v>
      </c>
      <c r="AN537" s="15" t="s">
        <v>23</v>
      </c>
      <c r="AO537" s="15" t="s">
        <v>23</v>
      </c>
    </row>
    <row r="538" spans="1:41">
      <c r="A538" s="15" t="s">
        <v>1775</v>
      </c>
      <c r="B538" s="15" t="s">
        <v>5977</v>
      </c>
      <c r="C538" s="15" t="s">
        <v>7135</v>
      </c>
      <c r="D538" s="15" t="s">
        <v>4</v>
      </c>
      <c r="E538" s="15" t="s">
        <v>34</v>
      </c>
      <c r="F538" s="15">
        <v>20</v>
      </c>
      <c r="G538" s="15">
        <v>63659402</v>
      </c>
      <c r="H538" s="15" t="s">
        <v>21</v>
      </c>
      <c r="I538" s="15" t="s">
        <v>34</v>
      </c>
      <c r="J538" s="15" t="s">
        <v>22</v>
      </c>
      <c r="K538" s="15" t="s">
        <v>23</v>
      </c>
      <c r="L538" s="15" t="s">
        <v>1777</v>
      </c>
      <c r="M538" s="169">
        <v>9.5400000000000004E-21</v>
      </c>
      <c r="N538" s="15" t="s">
        <v>5</v>
      </c>
      <c r="O538" s="15" t="s">
        <v>1776</v>
      </c>
      <c r="P538" s="15" t="s">
        <v>12</v>
      </c>
      <c r="Q538" s="15">
        <v>2.0999999999999999E-3</v>
      </c>
      <c r="R538" s="15">
        <v>1725</v>
      </c>
      <c r="S538" s="15" t="s">
        <v>753</v>
      </c>
      <c r="T538" s="15">
        <v>7</v>
      </c>
      <c r="U538" s="15" t="s">
        <v>80</v>
      </c>
      <c r="V538" s="15" t="s">
        <v>6326</v>
      </c>
      <c r="W538" s="15" t="s">
        <v>6327</v>
      </c>
      <c r="X538" s="15">
        <v>6</v>
      </c>
      <c r="Y538" s="15" t="s">
        <v>3330</v>
      </c>
      <c r="Z538" s="169">
        <v>6.1999999999999998E-23</v>
      </c>
      <c r="AA538" s="15" t="s">
        <v>2342</v>
      </c>
      <c r="AB538" s="15" t="s">
        <v>23</v>
      </c>
      <c r="AC538" s="15" t="s">
        <v>23</v>
      </c>
      <c r="AD538" s="15" t="s">
        <v>23</v>
      </c>
      <c r="AE538" s="15" t="s">
        <v>23</v>
      </c>
      <c r="AF538" s="15" t="s">
        <v>23</v>
      </c>
      <c r="AG538" s="15" t="s">
        <v>23</v>
      </c>
      <c r="AH538" s="15" t="s">
        <v>23</v>
      </c>
      <c r="AI538" s="15" t="s">
        <v>23</v>
      </c>
      <c r="AJ538" s="15" t="s">
        <v>23</v>
      </c>
      <c r="AK538" s="15" t="s">
        <v>6565</v>
      </c>
      <c r="AL538" s="15" t="s">
        <v>23</v>
      </c>
      <c r="AM538" s="15" t="s">
        <v>2343</v>
      </c>
      <c r="AN538" s="15" t="s">
        <v>23</v>
      </c>
      <c r="AO538" s="15" t="s">
        <v>23</v>
      </c>
    </row>
    <row r="539" spans="1:41">
      <c r="A539" s="15" t="s">
        <v>1948</v>
      </c>
      <c r="B539" s="15" t="s">
        <v>5930</v>
      </c>
      <c r="C539" s="15" t="s">
        <v>330</v>
      </c>
      <c r="D539" s="15" t="s">
        <v>4</v>
      </c>
      <c r="E539" s="15" t="s">
        <v>28</v>
      </c>
      <c r="F539" s="15">
        <v>21</v>
      </c>
      <c r="G539" s="15">
        <v>34095198</v>
      </c>
      <c r="H539" s="15" t="s">
        <v>21</v>
      </c>
      <c r="I539" s="15" t="s">
        <v>28</v>
      </c>
      <c r="J539" s="15" t="s">
        <v>22</v>
      </c>
      <c r="K539" s="15" t="s">
        <v>23</v>
      </c>
      <c r="L539" s="15" t="s">
        <v>1950</v>
      </c>
      <c r="M539" s="169">
        <v>4.4500000000000002E-13</v>
      </c>
      <c r="N539" s="15" t="s">
        <v>5</v>
      </c>
      <c r="O539" s="15" t="s">
        <v>1949</v>
      </c>
      <c r="P539" s="15" t="s">
        <v>12</v>
      </c>
      <c r="Q539" s="15">
        <v>8.5000000000000006E-3</v>
      </c>
      <c r="R539" s="15">
        <v>7033</v>
      </c>
      <c r="S539" s="15" t="s">
        <v>28</v>
      </c>
      <c r="T539" s="15">
        <v>1</v>
      </c>
      <c r="U539" s="15" t="s">
        <v>5</v>
      </c>
      <c r="V539" s="15" t="s">
        <v>23</v>
      </c>
      <c r="W539" s="15" t="s">
        <v>5930</v>
      </c>
      <c r="X539" s="15">
        <v>1</v>
      </c>
      <c r="Y539" s="15" t="s">
        <v>8224</v>
      </c>
      <c r="Z539" s="169">
        <v>1.1999999999999999E-7</v>
      </c>
      <c r="AA539" s="15" t="s">
        <v>2343</v>
      </c>
      <c r="AB539" s="15" t="s">
        <v>23</v>
      </c>
      <c r="AC539" s="15" t="s">
        <v>23</v>
      </c>
      <c r="AD539" s="15" t="s">
        <v>23</v>
      </c>
      <c r="AE539" s="15" t="s">
        <v>23</v>
      </c>
      <c r="AF539" s="15" t="s">
        <v>23</v>
      </c>
      <c r="AG539" s="15" t="s">
        <v>23</v>
      </c>
      <c r="AH539" s="15" t="s">
        <v>23</v>
      </c>
      <c r="AI539" s="15" t="s">
        <v>23</v>
      </c>
      <c r="AJ539" s="15" t="s">
        <v>23</v>
      </c>
      <c r="AK539" s="15" t="s">
        <v>6578</v>
      </c>
      <c r="AL539" s="15" t="s">
        <v>23</v>
      </c>
      <c r="AM539" s="15" t="s">
        <v>2343</v>
      </c>
      <c r="AN539" s="15" t="s">
        <v>7203</v>
      </c>
      <c r="AO539" s="15" t="s">
        <v>7259</v>
      </c>
    </row>
    <row r="540" spans="1:41">
      <c r="A540" s="15" t="s">
        <v>1781</v>
      </c>
      <c r="B540" s="15" t="s">
        <v>5949</v>
      </c>
      <c r="C540" s="15" t="s">
        <v>7130</v>
      </c>
      <c r="D540" s="15" t="s">
        <v>4</v>
      </c>
      <c r="E540" s="15" t="s">
        <v>115</v>
      </c>
      <c r="F540" s="15">
        <v>21</v>
      </c>
      <c r="G540" s="15">
        <v>34792134</v>
      </c>
      <c r="H540" s="15" t="s">
        <v>21</v>
      </c>
      <c r="I540" s="15" t="s">
        <v>115</v>
      </c>
      <c r="J540" s="15" t="s">
        <v>22</v>
      </c>
      <c r="K540" s="15" t="s">
        <v>23</v>
      </c>
      <c r="L540" s="15" t="s">
        <v>1783</v>
      </c>
      <c r="M540" s="169">
        <v>1.1099999999999999E-13</v>
      </c>
      <c r="N540" s="15" t="s">
        <v>16</v>
      </c>
      <c r="O540" s="15" t="s">
        <v>1782</v>
      </c>
      <c r="P540" s="15" t="s">
        <v>12</v>
      </c>
      <c r="Q540" s="169">
        <v>3.1000000000000001E-5</v>
      </c>
      <c r="R540" s="15">
        <v>26</v>
      </c>
      <c r="S540" s="15" t="s">
        <v>338</v>
      </c>
      <c r="T540" s="15">
        <v>4</v>
      </c>
      <c r="U540" s="15" t="s">
        <v>204</v>
      </c>
      <c r="V540" s="15" t="s">
        <v>5950</v>
      </c>
      <c r="W540" s="15" t="s">
        <v>6244</v>
      </c>
      <c r="X540" s="15">
        <v>3</v>
      </c>
      <c r="Y540" s="15" t="s">
        <v>3097</v>
      </c>
      <c r="Z540" s="169">
        <v>1.4000000000000001E-12</v>
      </c>
      <c r="AA540" s="15" t="s">
        <v>2342</v>
      </c>
      <c r="AB540" s="15" t="s">
        <v>6582</v>
      </c>
      <c r="AC540" s="15">
        <v>115119</v>
      </c>
      <c r="AD540" s="15" t="s">
        <v>23</v>
      </c>
      <c r="AE540" s="15">
        <v>-0.85710900000000001</v>
      </c>
      <c r="AF540" s="15">
        <v>0.22193299999999999</v>
      </c>
      <c r="AG540" s="15">
        <v>1.12457E-4</v>
      </c>
      <c r="AH540" s="15">
        <v>16</v>
      </c>
      <c r="AI540" s="15" t="s">
        <v>2342</v>
      </c>
      <c r="AJ540" s="15">
        <v>0.99880000000000002</v>
      </c>
      <c r="AK540" s="15" t="s">
        <v>6549</v>
      </c>
      <c r="AL540" s="15" t="s">
        <v>23</v>
      </c>
      <c r="AM540" s="15" t="s">
        <v>2343</v>
      </c>
      <c r="AN540" s="15" t="s">
        <v>23</v>
      </c>
      <c r="AO540" s="15" t="s">
        <v>23</v>
      </c>
    </row>
    <row r="541" spans="1:41">
      <c r="A541" s="15" t="s">
        <v>1601</v>
      </c>
      <c r="B541" s="15" t="s">
        <v>5942</v>
      </c>
      <c r="C541" s="15" t="s">
        <v>145</v>
      </c>
      <c r="D541" s="15" t="s">
        <v>4</v>
      </c>
      <c r="E541" s="15" t="s">
        <v>28</v>
      </c>
      <c r="F541" s="15">
        <v>21</v>
      </c>
      <c r="G541" s="15">
        <v>44300105</v>
      </c>
      <c r="H541" s="15" t="s">
        <v>21</v>
      </c>
      <c r="I541" s="15" t="s">
        <v>28</v>
      </c>
      <c r="J541" s="15" t="s">
        <v>22</v>
      </c>
      <c r="K541" s="15" t="s">
        <v>23</v>
      </c>
      <c r="L541" s="15" t="s">
        <v>1603</v>
      </c>
      <c r="M541" s="169">
        <v>5.6200000000000003E-14</v>
      </c>
      <c r="N541" s="15" t="s">
        <v>5</v>
      </c>
      <c r="O541" s="15" t="s">
        <v>1602</v>
      </c>
      <c r="P541" s="15" t="s">
        <v>12</v>
      </c>
      <c r="Q541" s="15">
        <v>5.7000000000000002E-3</v>
      </c>
      <c r="R541" s="15">
        <v>4724</v>
      </c>
      <c r="S541" s="15" t="s">
        <v>28</v>
      </c>
      <c r="T541" s="15">
        <v>1</v>
      </c>
      <c r="U541" s="15" t="s">
        <v>5</v>
      </c>
      <c r="V541" s="15" t="s">
        <v>23</v>
      </c>
      <c r="W541" s="15" t="s">
        <v>5942</v>
      </c>
      <c r="X541" s="15">
        <v>1</v>
      </c>
      <c r="Y541" s="15" t="s">
        <v>3214</v>
      </c>
      <c r="Z541" s="169">
        <v>2.0000000000000002E-15</v>
      </c>
      <c r="AA541" s="15" t="s">
        <v>2342</v>
      </c>
      <c r="AB541" s="15" t="s">
        <v>6561</v>
      </c>
      <c r="AC541" s="15">
        <v>68967</v>
      </c>
      <c r="AD541" s="15" t="s">
        <v>23</v>
      </c>
      <c r="AE541" s="15">
        <v>1.7042600000000001E-2</v>
      </c>
      <c r="AF541" s="15">
        <v>4.0761899999999997E-2</v>
      </c>
      <c r="AG541" s="15">
        <v>0.67587299999999995</v>
      </c>
      <c r="AH541" s="15">
        <v>507</v>
      </c>
      <c r="AI541" s="15" t="s">
        <v>2342</v>
      </c>
      <c r="AJ541" s="15">
        <v>0.5796</v>
      </c>
      <c r="AK541" s="15" t="s">
        <v>6562</v>
      </c>
      <c r="AL541" s="15" t="s">
        <v>23</v>
      </c>
      <c r="AM541" s="15" t="s">
        <v>2343</v>
      </c>
      <c r="AN541" s="15" t="s">
        <v>23</v>
      </c>
      <c r="AO541" s="15" t="s">
        <v>23</v>
      </c>
    </row>
    <row r="542" spans="1:41">
      <c r="A542" s="15" t="s">
        <v>597</v>
      </c>
      <c r="B542" s="15" t="s">
        <v>6045</v>
      </c>
      <c r="C542" s="15" t="s">
        <v>598</v>
      </c>
      <c r="D542" s="15" t="s">
        <v>4</v>
      </c>
      <c r="E542" s="15" t="s">
        <v>186</v>
      </c>
      <c r="F542" s="15">
        <v>21</v>
      </c>
      <c r="G542" s="15">
        <v>45981850</v>
      </c>
      <c r="H542" s="15" t="s">
        <v>21</v>
      </c>
      <c r="I542" s="15" t="s">
        <v>186</v>
      </c>
      <c r="J542" s="15" t="s">
        <v>22</v>
      </c>
      <c r="K542" s="15" t="s">
        <v>23</v>
      </c>
      <c r="L542" s="15" t="s">
        <v>600</v>
      </c>
      <c r="M542" s="169">
        <v>2.3999999999999998E-30</v>
      </c>
      <c r="N542" s="15" t="s">
        <v>16</v>
      </c>
      <c r="O542" s="15" t="s">
        <v>599</v>
      </c>
      <c r="P542" s="15" t="s">
        <v>12</v>
      </c>
      <c r="Q542" s="15">
        <v>3.5E-4</v>
      </c>
      <c r="R542" s="15">
        <v>73</v>
      </c>
      <c r="S542" s="15" t="s">
        <v>1422</v>
      </c>
      <c r="T542" s="15">
        <v>4</v>
      </c>
      <c r="U542" s="15" t="s">
        <v>204</v>
      </c>
      <c r="V542" s="15" t="s">
        <v>6328</v>
      </c>
      <c r="W542" s="15" t="s">
        <v>23</v>
      </c>
      <c r="X542" s="15">
        <v>4</v>
      </c>
      <c r="Y542" s="15" t="s">
        <v>3096</v>
      </c>
      <c r="Z542" s="169">
        <v>1.1E-31</v>
      </c>
      <c r="AA542" s="15" t="s">
        <v>2342</v>
      </c>
      <c r="AB542" s="15" t="s">
        <v>23</v>
      </c>
      <c r="AC542" s="15" t="s">
        <v>23</v>
      </c>
      <c r="AD542" s="15" t="s">
        <v>23</v>
      </c>
      <c r="AE542" s="15" t="s">
        <v>23</v>
      </c>
      <c r="AF542" s="15" t="s">
        <v>23</v>
      </c>
      <c r="AG542" s="15" t="s">
        <v>23</v>
      </c>
      <c r="AH542" s="15" t="s">
        <v>23</v>
      </c>
      <c r="AI542" s="15" t="s">
        <v>23</v>
      </c>
      <c r="AJ542" s="15" t="s">
        <v>23</v>
      </c>
      <c r="AK542" s="15" t="s">
        <v>6606</v>
      </c>
      <c r="AL542" s="15" t="s">
        <v>23</v>
      </c>
      <c r="AM542" s="15" t="s">
        <v>2343</v>
      </c>
      <c r="AN542" s="15" t="s">
        <v>23</v>
      </c>
      <c r="AO542" s="15" t="s">
        <v>23</v>
      </c>
    </row>
    <row r="543" spans="1:41">
      <c r="A543" s="15" t="s">
        <v>1174</v>
      </c>
      <c r="B543" s="15" t="s">
        <v>6019</v>
      </c>
      <c r="C543" s="15" t="s">
        <v>7142</v>
      </c>
      <c r="D543" s="15" t="s">
        <v>4</v>
      </c>
      <c r="E543" s="15" t="s">
        <v>1175</v>
      </c>
      <c r="F543" s="15">
        <v>22</v>
      </c>
      <c r="G543" s="15">
        <v>17105867</v>
      </c>
      <c r="H543" s="15" t="s">
        <v>8</v>
      </c>
      <c r="I543" s="15" t="s">
        <v>7</v>
      </c>
      <c r="J543" s="15" t="s">
        <v>9</v>
      </c>
      <c r="K543" s="15" t="s">
        <v>1176</v>
      </c>
      <c r="L543" s="15" t="s">
        <v>1178</v>
      </c>
      <c r="M543" s="169">
        <v>2.2299999999999998E-307</v>
      </c>
      <c r="N543" s="15" t="s">
        <v>16</v>
      </c>
      <c r="O543" s="15" t="s">
        <v>1177</v>
      </c>
      <c r="P543" s="15" t="s">
        <v>12</v>
      </c>
      <c r="Q543" s="15">
        <v>5.5999999999999999E-3</v>
      </c>
      <c r="R543" s="15">
        <v>4681</v>
      </c>
      <c r="S543" s="15" t="s">
        <v>2819</v>
      </c>
      <c r="T543" s="15">
        <v>7</v>
      </c>
      <c r="U543" s="15" t="s">
        <v>48</v>
      </c>
      <c r="V543" s="15" t="s">
        <v>7193</v>
      </c>
      <c r="W543" s="15" t="s">
        <v>6070</v>
      </c>
      <c r="X543" s="15">
        <v>6</v>
      </c>
      <c r="Y543" s="15" t="s">
        <v>3177</v>
      </c>
      <c r="Z543" s="169">
        <v>6.9999999999999994E-278</v>
      </c>
      <c r="AA543" s="15" t="s">
        <v>2342</v>
      </c>
      <c r="AB543" s="15" t="s">
        <v>6576</v>
      </c>
      <c r="AC543" s="15">
        <v>101418</v>
      </c>
      <c r="AD543" s="15" t="s">
        <v>23</v>
      </c>
      <c r="AE543" s="15">
        <v>-0.61355599999999999</v>
      </c>
      <c r="AF543" s="15">
        <v>3.4989199999999998E-2</v>
      </c>
      <c r="AG543" s="169">
        <v>7.67E-69</v>
      </c>
      <c r="AH543" s="15">
        <v>673</v>
      </c>
      <c r="AI543" s="15" t="s">
        <v>2342</v>
      </c>
      <c r="AJ543" s="15">
        <v>1</v>
      </c>
      <c r="AK543" s="15" t="s">
        <v>6577</v>
      </c>
      <c r="AL543" s="15" t="s">
        <v>2345</v>
      </c>
      <c r="AM543" s="15" t="s">
        <v>2343</v>
      </c>
      <c r="AN543" s="15" t="s">
        <v>23</v>
      </c>
      <c r="AO543" s="15" t="s">
        <v>23</v>
      </c>
    </row>
    <row r="544" spans="1:41">
      <c r="A544" s="15" t="s">
        <v>2180</v>
      </c>
      <c r="B544" s="15" t="s">
        <v>5962</v>
      </c>
      <c r="C544" s="15" t="s">
        <v>7132</v>
      </c>
      <c r="D544" s="15" t="s">
        <v>4</v>
      </c>
      <c r="E544" s="15" t="s">
        <v>2181</v>
      </c>
      <c r="F544" s="15">
        <v>22</v>
      </c>
      <c r="G544" s="15">
        <v>18126936</v>
      </c>
      <c r="H544" s="15" t="s">
        <v>7</v>
      </c>
      <c r="I544" s="15" t="s">
        <v>8</v>
      </c>
      <c r="J544" s="15" t="s">
        <v>9</v>
      </c>
      <c r="K544" s="15" t="s">
        <v>2182</v>
      </c>
      <c r="L544" s="15" t="s">
        <v>2184</v>
      </c>
      <c r="M544" s="169">
        <v>1.89E-13</v>
      </c>
      <c r="N544" s="15" t="s">
        <v>5</v>
      </c>
      <c r="O544" s="15" t="s">
        <v>2183</v>
      </c>
      <c r="P544" s="15" t="s">
        <v>12</v>
      </c>
      <c r="Q544" s="15">
        <v>5.9000000000000003E-4</v>
      </c>
      <c r="R544" s="15">
        <v>491</v>
      </c>
      <c r="S544" s="15" t="s">
        <v>2181</v>
      </c>
      <c r="T544" s="15">
        <v>1</v>
      </c>
      <c r="U544" s="15" t="s">
        <v>5</v>
      </c>
      <c r="V544" s="15" t="s">
        <v>23</v>
      </c>
      <c r="W544" s="15" t="s">
        <v>6322</v>
      </c>
      <c r="X544" s="15">
        <v>2</v>
      </c>
      <c r="Y544" s="15" t="s">
        <v>3202</v>
      </c>
      <c r="Z544" s="169">
        <v>3.8999999999999998E-14</v>
      </c>
      <c r="AA544" s="15" t="s">
        <v>2342</v>
      </c>
      <c r="AB544" s="15" t="s">
        <v>23</v>
      </c>
      <c r="AC544" s="15" t="s">
        <v>23</v>
      </c>
      <c r="AD544" s="15" t="s">
        <v>23</v>
      </c>
      <c r="AE544" s="15" t="s">
        <v>23</v>
      </c>
      <c r="AF544" s="15" t="s">
        <v>23</v>
      </c>
      <c r="AG544" s="15" t="s">
        <v>23</v>
      </c>
      <c r="AH544" s="15" t="s">
        <v>23</v>
      </c>
      <c r="AI544" s="15" t="s">
        <v>23</v>
      </c>
      <c r="AJ544" s="15" t="s">
        <v>23</v>
      </c>
      <c r="AK544" s="15" t="s">
        <v>6609</v>
      </c>
      <c r="AL544" s="15" t="s">
        <v>2356</v>
      </c>
      <c r="AM544" s="15" t="s">
        <v>2343</v>
      </c>
      <c r="AN544" s="15" t="s">
        <v>23</v>
      </c>
      <c r="AO544" s="15" t="s">
        <v>23</v>
      </c>
    </row>
    <row r="545" spans="1:41">
      <c r="A545" s="15" t="s">
        <v>1040</v>
      </c>
      <c r="B545" s="15" t="s">
        <v>5951</v>
      </c>
      <c r="C545" s="15" t="s">
        <v>7131</v>
      </c>
      <c r="D545" s="15" t="s">
        <v>4</v>
      </c>
      <c r="E545" s="15" t="s">
        <v>186</v>
      </c>
      <c r="F545" s="15">
        <v>22</v>
      </c>
      <c r="G545" s="15">
        <v>19723569</v>
      </c>
      <c r="H545" s="15" t="s">
        <v>21</v>
      </c>
      <c r="I545" s="15" t="s">
        <v>186</v>
      </c>
      <c r="J545" s="15" t="s">
        <v>22</v>
      </c>
      <c r="K545" s="15" t="s">
        <v>23</v>
      </c>
      <c r="L545" s="15" t="s">
        <v>1042</v>
      </c>
      <c r="M545" s="169">
        <v>1.67E-58</v>
      </c>
      <c r="N545" s="15" t="s">
        <v>5</v>
      </c>
      <c r="O545" s="15" t="s">
        <v>1041</v>
      </c>
      <c r="P545" s="15" t="s">
        <v>12</v>
      </c>
      <c r="Q545" s="169">
        <v>6.2000000000000003E-5</v>
      </c>
      <c r="R545" s="15">
        <v>52</v>
      </c>
      <c r="S545" s="15" t="s">
        <v>2336</v>
      </c>
      <c r="T545" s="15">
        <v>10</v>
      </c>
      <c r="U545" s="15" t="s">
        <v>156</v>
      </c>
      <c r="V545" s="15" t="s">
        <v>5950</v>
      </c>
      <c r="W545" s="15" t="s">
        <v>5980</v>
      </c>
      <c r="X545" s="15">
        <v>4</v>
      </c>
      <c r="Y545" s="15" t="s">
        <v>3159</v>
      </c>
      <c r="Z545" s="169">
        <v>3.1999999999999999E-59</v>
      </c>
      <c r="AA545" s="15" t="s">
        <v>2342</v>
      </c>
      <c r="AB545" s="15" t="s">
        <v>23</v>
      </c>
      <c r="AC545" s="15" t="s">
        <v>23</v>
      </c>
      <c r="AD545" s="15" t="s">
        <v>23</v>
      </c>
      <c r="AE545" s="15" t="s">
        <v>23</v>
      </c>
      <c r="AF545" s="15" t="s">
        <v>23</v>
      </c>
      <c r="AG545" s="15" t="s">
        <v>23</v>
      </c>
      <c r="AH545" s="15" t="s">
        <v>23</v>
      </c>
      <c r="AI545" s="15" t="s">
        <v>23</v>
      </c>
      <c r="AJ545" s="15" t="s">
        <v>23</v>
      </c>
      <c r="AK545" s="15" t="s">
        <v>6575</v>
      </c>
      <c r="AL545" s="15" t="s">
        <v>23</v>
      </c>
      <c r="AM545" s="15" t="s">
        <v>2343</v>
      </c>
      <c r="AN545" s="15" t="s">
        <v>23</v>
      </c>
      <c r="AO545" s="15" t="s">
        <v>23</v>
      </c>
    </row>
    <row r="546" spans="1:41">
      <c r="A546" s="15" t="s">
        <v>1985</v>
      </c>
      <c r="B546" s="15" t="s">
        <v>5962</v>
      </c>
      <c r="C546" s="15" t="s">
        <v>7132</v>
      </c>
      <c r="D546" s="15" t="s">
        <v>4</v>
      </c>
      <c r="E546" s="15" t="s">
        <v>1986</v>
      </c>
      <c r="F546" s="15">
        <v>22</v>
      </c>
      <c r="G546" s="15">
        <v>20881101</v>
      </c>
      <c r="H546" s="15" t="s">
        <v>75</v>
      </c>
      <c r="I546" s="15" t="s">
        <v>108</v>
      </c>
      <c r="J546" s="15" t="s">
        <v>9</v>
      </c>
      <c r="K546" s="15" t="s">
        <v>1987</v>
      </c>
      <c r="L546" s="15" t="s">
        <v>1989</v>
      </c>
      <c r="M546" s="169">
        <v>5.1999999999999997E-16</v>
      </c>
      <c r="N546" s="15" t="s">
        <v>16</v>
      </c>
      <c r="O546" s="15" t="s">
        <v>1988</v>
      </c>
      <c r="P546" s="15" t="s">
        <v>12</v>
      </c>
      <c r="Q546" s="15">
        <v>5.1000000000000004E-3</v>
      </c>
      <c r="R546" s="15">
        <v>4256</v>
      </c>
      <c r="S546" s="15" t="s">
        <v>1990</v>
      </c>
      <c r="T546" s="15">
        <v>2</v>
      </c>
      <c r="U546" s="15" t="s">
        <v>87</v>
      </c>
      <c r="V546" s="15" t="s">
        <v>5962</v>
      </c>
      <c r="W546" s="15" t="s">
        <v>23</v>
      </c>
      <c r="X546" s="15">
        <v>1</v>
      </c>
      <c r="Y546" s="15" t="s">
        <v>3292</v>
      </c>
      <c r="Z546" s="169">
        <v>1.0999999999999999E-10</v>
      </c>
      <c r="AA546" s="15" t="s">
        <v>2343</v>
      </c>
      <c r="AB546" s="15" t="s">
        <v>23</v>
      </c>
      <c r="AC546" s="15" t="s">
        <v>23</v>
      </c>
      <c r="AD546" s="15" t="s">
        <v>23</v>
      </c>
      <c r="AE546" s="15" t="s">
        <v>23</v>
      </c>
      <c r="AF546" s="15" t="s">
        <v>23</v>
      </c>
      <c r="AG546" s="15" t="s">
        <v>23</v>
      </c>
      <c r="AH546" s="15" t="s">
        <v>23</v>
      </c>
      <c r="AI546" s="15" t="s">
        <v>23</v>
      </c>
      <c r="AJ546" s="15" t="s">
        <v>23</v>
      </c>
      <c r="AK546" s="15" t="s">
        <v>6609</v>
      </c>
      <c r="AL546" s="15" t="s">
        <v>23</v>
      </c>
      <c r="AM546" s="15" t="s">
        <v>2343</v>
      </c>
      <c r="AN546" s="15" t="s">
        <v>23</v>
      </c>
      <c r="AO546" s="15" t="s">
        <v>23</v>
      </c>
    </row>
    <row r="547" spans="1:41">
      <c r="A547" s="15" t="s">
        <v>433</v>
      </c>
      <c r="B547" s="15" t="s">
        <v>5966</v>
      </c>
      <c r="C547" s="15" t="s">
        <v>56</v>
      </c>
      <c r="D547" s="15" t="s">
        <v>4</v>
      </c>
      <c r="E547" s="15" t="s">
        <v>434</v>
      </c>
      <c r="F547" s="15">
        <v>22</v>
      </c>
      <c r="G547" s="15">
        <v>24178086</v>
      </c>
      <c r="H547" s="15" t="s">
        <v>108</v>
      </c>
      <c r="I547" s="15" t="s">
        <v>75</v>
      </c>
      <c r="J547" s="15" t="s">
        <v>9</v>
      </c>
      <c r="K547" s="15" t="s">
        <v>435</v>
      </c>
      <c r="L547" s="15" t="s">
        <v>437</v>
      </c>
      <c r="M547" s="169">
        <v>1.01E-15</v>
      </c>
      <c r="N547" s="15" t="s">
        <v>16</v>
      </c>
      <c r="O547" s="15" t="s">
        <v>436</v>
      </c>
      <c r="P547" s="15" t="s">
        <v>12</v>
      </c>
      <c r="Q547" s="15">
        <v>4.4000000000000003E-3</v>
      </c>
      <c r="R547" s="15">
        <v>3635</v>
      </c>
      <c r="S547" s="15" t="s">
        <v>2337</v>
      </c>
      <c r="T547" s="15">
        <v>3</v>
      </c>
      <c r="U547" s="15" t="s">
        <v>177</v>
      </c>
      <c r="V547" s="15" t="s">
        <v>5966</v>
      </c>
      <c r="W547" s="15" t="s">
        <v>23</v>
      </c>
      <c r="X547" s="15">
        <v>1</v>
      </c>
      <c r="Y547" s="15" t="s">
        <v>3077</v>
      </c>
      <c r="Z547" s="15">
        <v>0.126</v>
      </c>
      <c r="AA547" s="15" t="s">
        <v>2343</v>
      </c>
      <c r="AB547" s="15" t="s">
        <v>6592</v>
      </c>
      <c r="AC547" s="15">
        <v>7238</v>
      </c>
      <c r="AD547" s="15" t="s">
        <v>23</v>
      </c>
      <c r="AE547" s="15">
        <v>-5.8739800000000002E-2</v>
      </c>
      <c r="AF547" s="15">
        <v>0.113665</v>
      </c>
      <c r="AG547" s="15">
        <v>0.60530799999999996</v>
      </c>
      <c r="AH547" s="15">
        <v>64</v>
      </c>
      <c r="AI547" s="15" t="s">
        <v>2342</v>
      </c>
      <c r="AJ547" s="15">
        <v>0.1681</v>
      </c>
      <c r="AK547" s="15" t="s">
        <v>6593</v>
      </c>
      <c r="AL547" s="15" t="s">
        <v>23</v>
      </c>
      <c r="AM547" s="15" t="s">
        <v>2343</v>
      </c>
      <c r="AN547" s="15" t="s">
        <v>23</v>
      </c>
      <c r="AO547" s="15" t="s">
        <v>23</v>
      </c>
    </row>
    <row r="548" spans="1:41">
      <c r="A548" s="15" t="s">
        <v>2248</v>
      </c>
      <c r="B548" s="15" t="s">
        <v>5966</v>
      </c>
      <c r="C548" s="15" t="s">
        <v>56</v>
      </c>
      <c r="D548" s="15" t="s">
        <v>4</v>
      </c>
      <c r="E548" s="15" t="s">
        <v>2249</v>
      </c>
      <c r="F548" s="15">
        <v>22</v>
      </c>
      <c r="G548" s="15">
        <v>24523618</v>
      </c>
      <c r="H548" s="15" t="s">
        <v>108</v>
      </c>
      <c r="I548" s="15" t="s">
        <v>75</v>
      </c>
      <c r="J548" s="15" t="s">
        <v>17</v>
      </c>
      <c r="K548" s="15" t="s">
        <v>23</v>
      </c>
      <c r="L548" s="15" t="s">
        <v>2251</v>
      </c>
      <c r="M548" s="169">
        <v>1.2E-34</v>
      </c>
      <c r="N548" s="15" t="s">
        <v>5</v>
      </c>
      <c r="O548" s="15" t="s">
        <v>2250</v>
      </c>
      <c r="P548" s="15" t="s">
        <v>12</v>
      </c>
      <c r="Q548" s="15">
        <v>1.8E-3</v>
      </c>
      <c r="R548" s="15">
        <v>1443</v>
      </c>
      <c r="S548" s="15" t="s">
        <v>2252</v>
      </c>
      <c r="T548" s="15">
        <v>3</v>
      </c>
      <c r="U548" s="15" t="s">
        <v>129</v>
      </c>
      <c r="V548" s="15" t="s">
        <v>23</v>
      </c>
      <c r="W548" s="15" t="s">
        <v>5966</v>
      </c>
      <c r="X548" s="15">
        <v>1</v>
      </c>
      <c r="Y548" s="15" t="s">
        <v>3330</v>
      </c>
      <c r="Z548" s="169">
        <v>2.1000000000000001E-21</v>
      </c>
      <c r="AA548" s="15" t="s">
        <v>2342</v>
      </c>
      <c r="AB548" s="15" t="s">
        <v>6592</v>
      </c>
      <c r="AC548" s="15">
        <v>7238</v>
      </c>
      <c r="AD548" s="15" t="s">
        <v>23</v>
      </c>
      <c r="AE548" s="15">
        <v>0.11113000000000001</v>
      </c>
      <c r="AF548" s="15">
        <v>0.126026</v>
      </c>
      <c r="AG548" s="15">
        <v>0.37788300000000002</v>
      </c>
      <c r="AH548" s="15">
        <v>52</v>
      </c>
      <c r="AI548" s="15" t="s">
        <v>2342</v>
      </c>
      <c r="AJ548" s="15">
        <v>0.6089</v>
      </c>
      <c r="AK548" s="15" t="s">
        <v>6593</v>
      </c>
      <c r="AL548" s="15" t="s">
        <v>2646</v>
      </c>
      <c r="AM548" s="15" t="s">
        <v>2343</v>
      </c>
      <c r="AN548" s="15" t="s">
        <v>23</v>
      </c>
      <c r="AO548" s="15" t="s">
        <v>23</v>
      </c>
    </row>
    <row r="549" spans="1:41">
      <c r="A549" s="15" t="s">
        <v>992</v>
      </c>
      <c r="B549" s="15" t="s">
        <v>5966</v>
      </c>
      <c r="C549" s="15" t="s">
        <v>56</v>
      </c>
      <c r="D549" s="15" t="s">
        <v>4</v>
      </c>
      <c r="E549" s="15" t="s">
        <v>993</v>
      </c>
      <c r="F549" s="15">
        <v>22</v>
      </c>
      <c r="G549" s="15">
        <v>24593038</v>
      </c>
      <c r="H549" s="15" t="s">
        <v>75</v>
      </c>
      <c r="I549" s="15" t="s">
        <v>108</v>
      </c>
      <c r="J549" s="15" t="s">
        <v>17</v>
      </c>
      <c r="K549" s="15" t="s">
        <v>994</v>
      </c>
      <c r="L549" s="15" t="s">
        <v>996</v>
      </c>
      <c r="M549" s="169">
        <v>6.4100000000000001E-36</v>
      </c>
      <c r="N549" s="15" t="s">
        <v>5</v>
      </c>
      <c r="O549" s="15" t="s">
        <v>995</v>
      </c>
      <c r="P549" s="15" t="s">
        <v>12</v>
      </c>
      <c r="Q549" s="15">
        <v>6.3E-3</v>
      </c>
      <c r="R549" s="15">
        <v>5230</v>
      </c>
      <c r="S549" s="15" t="s">
        <v>2338</v>
      </c>
      <c r="T549" s="15">
        <v>3</v>
      </c>
      <c r="U549" s="15" t="s">
        <v>129</v>
      </c>
      <c r="V549" s="15" t="s">
        <v>23</v>
      </c>
      <c r="W549" s="15" t="s">
        <v>5966</v>
      </c>
      <c r="X549" s="15">
        <v>1</v>
      </c>
      <c r="Y549" s="15" t="s">
        <v>3198</v>
      </c>
      <c r="Z549" s="169">
        <v>3.1E-4</v>
      </c>
      <c r="AA549" s="15" t="s">
        <v>2343</v>
      </c>
      <c r="AB549" s="15" t="s">
        <v>23</v>
      </c>
      <c r="AC549" s="15" t="s">
        <v>23</v>
      </c>
      <c r="AD549" s="15" t="s">
        <v>23</v>
      </c>
      <c r="AE549" s="15" t="s">
        <v>23</v>
      </c>
      <c r="AF549" s="15" t="s">
        <v>23</v>
      </c>
      <c r="AG549" s="15" t="s">
        <v>23</v>
      </c>
      <c r="AH549" s="15" t="s">
        <v>23</v>
      </c>
      <c r="AI549" s="15" t="s">
        <v>23</v>
      </c>
      <c r="AJ549" s="15" t="s">
        <v>23</v>
      </c>
      <c r="AK549" s="15" t="s">
        <v>6593</v>
      </c>
      <c r="AL549" s="15" t="s">
        <v>2361</v>
      </c>
      <c r="AM549" s="15" t="s">
        <v>2343</v>
      </c>
      <c r="AN549" s="15" t="s">
        <v>23</v>
      </c>
      <c r="AO549" s="15" t="s">
        <v>23</v>
      </c>
    </row>
    <row r="550" spans="1:41">
      <c r="A550" s="15" t="s">
        <v>989</v>
      </c>
      <c r="B550" s="15" t="s">
        <v>5966</v>
      </c>
      <c r="C550" s="15" t="s">
        <v>56</v>
      </c>
      <c r="D550" s="15" t="s">
        <v>4</v>
      </c>
      <c r="E550" s="15" t="s">
        <v>34</v>
      </c>
      <c r="F550" s="15">
        <v>22</v>
      </c>
      <c r="G550" s="15">
        <v>24611081</v>
      </c>
      <c r="H550" s="15" t="s">
        <v>21</v>
      </c>
      <c r="I550" s="15" t="s">
        <v>34</v>
      </c>
      <c r="J550" s="15" t="s">
        <v>22</v>
      </c>
      <c r="K550" s="15" t="s">
        <v>23</v>
      </c>
      <c r="L550" s="15" t="s">
        <v>991</v>
      </c>
      <c r="M550" s="169">
        <v>1.4800000000000001E-152</v>
      </c>
      <c r="N550" s="15" t="s">
        <v>16</v>
      </c>
      <c r="O550" s="15" t="s">
        <v>990</v>
      </c>
      <c r="P550" s="15" t="s">
        <v>12</v>
      </c>
      <c r="Q550" s="169">
        <v>5.9999999999999995E-4</v>
      </c>
      <c r="R550" s="15">
        <v>498</v>
      </c>
      <c r="S550" s="15" t="s">
        <v>2820</v>
      </c>
      <c r="T550" s="15">
        <v>13</v>
      </c>
      <c r="U550" s="15" t="s">
        <v>2523</v>
      </c>
      <c r="V550" s="15" t="s">
        <v>5966</v>
      </c>
      <c r="W550" s="15" t="s">
        <v>23</v>
      </c>
      <c r="X550" s="15">
        <v>1</v>
      </c>
      <c r="Y550" s="15" t="s">
        <v>3150</v>
      </c>
      <c r="Z550" s="169">
        <v>2.2E-161</v>
      </c>
      <c r="AA550" s="15" t="s">
        <v>2342</v>
      </c>
      <c r="AB550" s="15" t="s">
        <v>6592</v>
      </c>
      <c r="AC550" s="15">
        <v>7238</v>
      </c>
      <c r="AD550" s="15" t="s">
        <v>23</v>
      </c>
      <c r="AE550" s="15">
        <v>-0.44232300000000002</v>
      </c>
      <c r="AF550" s="15">
        <v>0.20772199999999999</v>
      </c>
      <c r="AG550" s="15">
        <v>3.3221500000000001E-2</v>
      </c>
      <c r="AH550" s="15">
        <v>19</v>
      </c>
      <c r="AI550" s="15" t="s">
        <v>2342</v>
      </c>
      <c r="AJ550" s="15">
        <v>0.99860000000000004</v>
      </c>
      <c r="AK550" s="15" t="s">
        <v>6593</v>
      </c>
      <c r="AL550" s="15" t="s">
        <v>2688</v>
      </c>
      <c r="AM550" s="15" t="s">
        <v>2343</v>
      </c>
      <c r="AN550" s="15" t="s">
        <v>23</v>
      </c>
      <c r="AO550" s="15" t="s">
        <v>23</v>
      </c>
    </row>
    <row r="551" spans="1:41">
      <c r="A551" s="15" t="s">
        <v>511</v>
      </c>
      <c r="B551" s="15" t="s">
        <v>6005</v>
      </c>
      <c r="C551" s="15" t="s">
        <v>7139</v>
      </c>
      <c r="D551" s="15" t="s">
        <v>4</v>
      </c>
      <c r="E551" s="15" t="s">
        <v>28</v>
      </c>
      <c r="F551" s="15">
        <v>22</v>
      </c>
      <c r="G551" s="15">
        <v>28687896</v>
      </c>
      <c r="H551" s="15" t="s">
        <v>21</v>
      </c>
      <c r="I551" s="15" t="s">
        <v>28</v>
      </c>
      <c r="J551" s="15" t="s">
        <v>22</v>
      </c>
      <c r="K551" s="15" t="s">
        <v>23</v>
      </c>
      <c r="L551" s="15" t="s">
        <v>513</v>
      </c>
      <c r="M551" s="169">
        <v>5.3699999999999998E-59</v>
      </c>
      <c r="N551" s="15" t="s">
        <v>5</v>
      </c>
      <c r="O551" s="15" t="s">
        <v>512</v>
      </c>
      <c r="P551" s="15" t="s">
        <v>12</v>
      </c>
      <c r="Q551" s="15">
        <v>8.3000000000000001E-3</v>
      </c>
      <c r="R551" s="15">
        <v>6995</v>
      </c>
      <c r="S551" s="15" t="s">
        <v>2821</v>
      </c>
      <c r="T551" s="15">
        <v>4</v>
      </c>
      <c r="U551" s="15" t="s">
        <v>199</v>
      </c>
      <c r="V551" s="15" t="s">
        <v>6329</v>
      </c>
      <c r="W551" s="15" t="s">
        <v>7194</v>
      </c>
      <c r="X551" s="15">
        <v>21</v>
      </c>
      <c r="Y551" s="15" t="s">
        <v>8086</v>
      </c>
      <c r="Z551" s="169">
        <v>3.9000000000000001E-57</v>
      </c>
      <c r="AA551" s="15" t="s">
        <v>2342</v>
      </c>
      <c r="AB551" s="15" t="s">
        <v>23</v>
      </c>
      <c r="AC551" s="15" t="s">
        <v>23</v>
      </c>
      <c r="AD551" s="15" t="s">
        <v>23</v>
      </c>
      <c r="AE551" s="15" t="s">
        <v>23</v>
      </c>
      <c r="AF551" s="15" t="s">
        <v>23</v>
      </c>
      <c r="AG551" s="15" t="s">
        <v>23</v>
      </c>
      <c r="AH551" s="15" t="s">
        <v>23</v>
      </c>
      <c r="AI551" s="15" t="s">
        <v>23</v>
      </c>
      <c r="AJ551" s="15" t="s">
        <v>23</v>
      </c>
      <c r="AK551" s="15" t="s">
        <v>6543</v>
      </c>
      <c r="AL551" s="15" t="s">
        <v>23</v>
      </c>
      <c r="AM551" s="15" t="s">
        <v>2343</v>
      </c>
      <c r="AN551" s="15" t="s">
        <v>23</v>
      </c>
      <c r="AO551" s="15" t="s">
        <v>23</v>
      </c>
    </row>
    <row r="552" spans="1:41">
      <c r="A552" s="15" t="s">
        <v>1124</v>
      </c>
      <c r="B552" s="15" t="s">
        <v>6058</v>
      </c>
      <c r="C552" s="15" t="s">
        <v>7148</v>
      </c>
      <c r="D552" s="15" t="s">
        <v>4</v>
      </c>
      <c r="E552" s="15" t="s">
        <v>28</v>
      </c>
      <c r="F552" s="15">
        <v>22</v>
      </c>
      <c r="G552" s="15">
        <v>28742095</v>
      </c>
      <c r="H552" s="15" t="s">
        <v>21</v>
      </c>
      <c r="I552" s="15" t="s">
        <v>28</v>
      </c>
      <c r="J552" s="15" t="s">
        <v>22</v>
      </c>
      <c r="K552" s="15" t="s">
        <v>23</v>
      </c>
      <c r="L552" s="15" t="s">
        <v>1126</v>
      </c>
      <c r="M552" s="169">
        <v>4.6500000000000002E-15</v>
      </c>
      <c r="N552" s="15" t="s">
        <v>5</v>
      </c>
      <c r="O552" s="15" t="s">
        <v>1125</v>
      </c>
      <c r="P552" s="15" t="s">
        <v>12</v>
      </c>
      <c r="Q552" s="15">
        <v>3.0999999999999999E-3</v>
      </c>
      <c r="R552" s="15">
        <v>2606</v>
      </c>
      <c r="S552" s="15" t="s">
        <v>28</v>
      </c>
      <c r="T552" s="15">
        <v>1</v>
      </c>
      <c r="U552" s="15" t="s">
        <v>5</v>
      </c>
      <c r="V552" s="15" t="s">
        <v>23</v>
      </c>
      <c r="W552" s="15" t="s">
        <v>6058</v>
      </c>
      <c r="X552" s="15">
        <v>1</v>
      </c>
      <c r="Y552" s="15" t="s">
        <v>3262</v>
      </c>
      <c r="Z552" s="169">
        <v>6.5999999999999996E-14</v>
      </c>
      <c r="AA552" s="15" t="s">
        <v>2342</v>
      </c>
      <c r="AB552" s="15" t="s">
        <v>6541</v>
      </c>
      <c r="AC552" s="15">
        <v>115121</v>
      </c>
      <c r="AD552" s="15" t="s">
        <v>23</v>
      </c>
      <c r="AE552" s="15">
        <v>0.137931</v>
      </c>
      <c r="AF552" s="15">
        <v>3.5142100000000003E-2</v>
      </c>
      <c r="AG552" s="169">
        <v>8.6799999999999996E-5</v>
      </c>
      <c r="AH552" s="15">
        <v>674</v>
      </c>
      <c r="AI552" s="15" t="s">
        <v>2342</v>
      </c>
      <c r="AJ552" s="15">
        <v>0.97030000000000005</v>
      </c>
      <c r="AK552" s="15" t="s">
        <v>6542</v>
      </c>
      <c r="AL552" s="15" t="s">
        <v>23</v>
      </c>
      <c r="AM552" s="15" t="s">
        <v>2343</v>
      </c>
      <c r="AN552" s="15" t="s">
        <v>23</v>
      </c>
      <c r="AO552" s="15" t="s">
        <v>23</v>
      </c>
    </row>
    <row r="553" spans="1:41">
      <c r="A553" s="15" t="s">
        <v>639</v>
      </c>
      <c r="B553" s="15" t="s">
        <v>7164</v>
      </c>
      <c r="C553" s="15" t="s">
        <v>7125</v>
      </c>
      <c r="D553" s="15" t="s">
        <v>4</v>
      </c>
      <c r="E553" s="15" t="s">
        <v>640</v>
      </c>
      <c r="F553" s="15">
        <v>22</v>
      </c>
      <c r="G553" s="15">
        <v>36937930</v>
      </c>
      <c r="H553" s="15" t="s">
        <v>278</v>
      </c>
      <c r="I553" s="15" t="s">
        <v>108</v>
      </c>
      <c r="J553" s="15" t="s">
        <v>17</v>
      </c>
      <c r="K553" s="15" t="s">
        <v>641</v>
      </c>
      <c r="L553" s="15" t="s">
        <v>643</v>
      </c>
      <c r="M553" s="169">
        <v>4.1200000000000003E-40</v>
      </c>
      <c r="N553" s="15" t="s">
        <v>16</v>
      </c>
      <c r="O553" s="15" t="s">
        <v>642</v>
      </c>
      <c r="P553" s="15" t="s">
        <v>12</v>
      </c>
      <c r="Q553" s="15">
        <v>6.2E-4</v>
      </c>
      <c r="R553" s="15">
        <v>520</v>
      </c>
      <c r="S553" s="15" t="s">
        <v>644</v>
      </c>
      <c r="T553" s="15">
        <v>5</v>
      </c>
      <c r="U553" s="15" t="s">
        <v>171</v>
      </c>
      <c r="V553" s="15" t="s">
        <v>7166</v>
      </c>
      <c r="W553" s="15" t="s">
        <v>23</v>
      </c>
      <c r="X553" s="15">
        <v>2</v>
      </c>
      <c r="Y553" s="15" t="s">
        <v>8101</v>
      </c>
      <c r="Z553" s="169">
        <v>2.8E-44</v>
      </c>
      <c r="AA553" s="15" t="s">
        <v>2342</v>
      </c>
      <c r="AB553" s="15" t="s">
        <v>6588</v>
      </c>
      <c r="AC553" s="15">
        <v>101190</v>
      </c>
      <c r="AD553" s="15" t="s">
        <v>23</v>
      </c>
      <c r="AE553" s="15">
        <v>-0.43005700000000002</v>
      </c>
      <c r="AF553" s="15">
        <v>4.3704300000000001E-2</v>
      </c>
      <c r="AG553" s="169">
        <v>7.56E-23</v>
      </c>
      <c r="AH553" s="15">
        <v>440</v>
      </c>
      <c r="AI553" s="15" t="s">
        <v>2342</v>
      </c>
      <c r="AJ553" s="15">
        <v>1</v>
      </c>
      <c r="AK553" s="15" t="s">
        <v>6589</v>
      </c>
      <c r="AL553" s="15" t="s">
        <v>2345</v>
      </c>
      <c r="AM553" s="15" t="s">
        <v>2343</v>
      </c>
      <c r="AN553" s="15" t="s">
        <v>23</v>
      </c>
      <c r="AO553" s="15" t="s">
        <v>23</v>
      </c>
    </row>
    <row r="554" spans="1:41">
      <c r="A554" s="15" t="s">
        <v>2120</v>
      </c>
      <c r="B554" s="15" t="s">
        <v>6000</v>
      </c>
      <c r="C554" s="15" t="s">
        <v>7137</v>
      </c>
      <c r="D554" s="15" t="s">
        <v>4</v>
      </c>
      <c r="E554" s="15" t="s">
        <v>34</v>
      </c>
      <c r="F554" s="15">
        <v>22</v>
      </c>
      <c r="G554" s="15">
        <v>37066079</v>
      </c>
      <c r="H554" s="15" t="s">
        <v>21</v>
      </c>
      <c r="I554" s="15" t="s">
        <v>34</v>
      </c>
      <c r="J554" s="15" t="s">
        <v>22</v>
      </c>
      <c r="K554" s="15" t="s">
        <v>23</v>
      </c>
      <c r="L554" s="15" t="s">
        <v>1348</v>
      </c>
      <c r="M554" s="169">
        <v>6.7799999999999996E-67</v>
      </c>
      <c r="N554" s="15" t="s">
        <v>16</v>
      </c>
      <c r="O554" s="15" t="s">
        <v>2121</v>
      </c>
      <c r="P554" s="15" t="s">
        <v>12</v>
      </c>
      <c r="Q554" s="15">
        <v>2.2000000000000001E-3</v>
      </c>
      <c r="R554" s="15">
        <v>1822</v>
      </c>
      <c r="S554" s="15" t="s">
        <v>2122</v>
      </c>
      <c r="T554" s="15">
        <v>9</v>
      </c>
      <c r="U554" s="15" t="s">
        <v>160</v>
      </c>
      <c r="V554" s="15" t="s">
        <v>6330</v>
      </c>
      <c r="W554" s="15" t="s">
        <v>6058</v>
      </c>
      <c r="X554" s="15">
        <v>6</v>
      </c>
      <c r="Y554" s="15" t="s">
        <v>3304</v>
      </c>
      <c r="Z554" s="169">
        <v>5.4000000000000003E-71</v>
      </c>
      <c r="AA554" s="15" t="s">
        <v>2342</v>
      </c>
      <c r="AB554" s="15" t="s">
        <v>6527</v>
      </c>
      <c r="AC554" s="15">
        <v>114860</v>
      </c>
      <c r="AD554" s="15" t="s">
        <v>23</v>
      </c>
      <c r="AE554" s="15">
        <v>-0.36838799999999999</v>
      </c>
      <c r="AF554" s="15">
        <v>3.8244800000000002E-2</v>
      </c>
      <c r="AG554" s="169">
        <v>5.84E-22</v>
      </c>
      <c r="AH554" s="15">
        <v>555</v>
      </c>
      <c r="AI554" s="15" t="s">
        <v>2342</v>
      </c>
      <c r="AJ554" s="15">
        <v>1</v>
      </c>
      <c r="AK554" s="15" t="s">
        <v>6528</v>
      </c>
      <c r="AL554" s="15" t="s">
        <v>2660</v>
      </c>
      <c r="AM554" s="15" t="s">
        <v>2343</v>
      </c>
      <c r="AN554" s="15" t="s">
        <v>23</v>
      </c>
      <c r="AO554" s="15" t="s">
        <v>23</v>
      </c>
    </row>
    <row r="555" spans="1:41">
      <c r="A555" s="15" t="s">
        <v>2139</v>
      </c>
      <c r="B555" s="15" t="s">
        <v>6214</v>
      </c>
      <c r="C555" s="15" t="s">
        <v>357</v>
      </c>
      <c r="D555" s="15" t="s">
        <v>4</v>
      </c>
      <c r="E555" s="15" t="s">
        <v>115</v>
      </c>
      <c r="F555" s="15">
        <v>22</v>
      </c>
      <c r="G555" s="15">
        <v>40125817</v>
      </c>
      <c r="H555" s="15" t="s">
        <v>21</v>
      </c>
      <c r="I555" s="15" t="s">
        <v>115</v>
      </c>
      <c r="J555" s="15" t="s">
        <v>22</v>
      </c>
      <c r="K555" s="15" t="s">
        <v>23</v>
      </c>
      <c r="L555" s="15" t="s">
        <v>2141</v>
      </c>
      <c r="M555" s="169">
        <v>4.5999999999999998E-16</v>
      </c>
      <c r="N555" s="15" t="s">
        <v>16</v>
      </c>
      <c r="O555" s="15" t="s">
        <v>2140</v>
      </c>
      <c r="P555" s="15" t="s">
        <v>12</v>
      </c>
      <c r="Q555" s="169">
        <v>9.7E-5</v>
      </c>
      <c r="R555" s="15">
        <v>83</v>
      </c>
      <c r="S555" s="15" t="s">
        <v>2142</v>
      </c>
      <c r="T555" s="15">
        <v>5</v>
      </c>
      <c r="U555" s="15" t="s">
        <v>171</v>
      </c>
      <c r="V555" s="15" t="s">
        <v>6215</v>
      </c>
      <c r="W555" s="15" t="s">
        <v>23</v>
      </c>
      <c r="X555" s="15">
        <v>2</v>
      </c>
      <c r="Y555" s="15" t="s">
        <v>3316</v>
      </c>
      <c r="Z555" s="169">
        <v>3.9999999999999999E-16</v>
      </c>
      <c r="AA555" s="15" t="s">
        <v>2342</v>
      </c>
      <c r="AB555" s="15" t="s">
        <v>23</v>
      </c>
      <c r="AC555" s="15" t="s">
        <v>23</v>
      </c>
      <c r="AD555" s="15" t="s">
        <v>23</v>
      </c>
      <c r="AE555" s="15" t="s">
        <v>23</v>
      </c>
      <c r="AF555" s="15" t="s">
        <v>23</v>
      </c>
      <c r="AG555" s="15" t="s">
        <v>23</v>
      </c>
      <c r="AH555" s="15" t="s">
        <v>23</v>
      </c>
      <c r="AI555" s="15" t="s">
        <v>23</v>
      </c>
      <c r="AJ555" s="15" t="s">
        <v>23</v>
      </c>
      <c r="AK555" s="15" t="s">
        <v>6633</v>
      </c>
      <c r="AL555" s="15" t="s">
        <v>23</v>
      </c>
      <c r="AM555" s="15" t="s">
        <v>2343</v>
      </c>
      <c r="AN555" s="15" t="s">
        <v>23</v>
      </c>
      <c r="AO555" s="15" t="s">
        <v>23</v>
      </c>
    </row>
    <row r="556" spans="1:41">
      <c r="A556" s="15" t="s">
        <v>2195</v>
      </c>
      <c r="B556" s="15" t="s">
        <v>5974</v>
      </c>
      <c r="C556" s="15" t="s">
        <v>7134</v>
      </c>
      <c r="D556" s="15" t="s">
        <v>4</v>
      </c>
      <c r="E556" s="15" t="s">
        <v>34</v>
      </c>
      <c r="F556" s="15">
        <v>22</v>
      </c>
      <c r="G556" s="15">
        <v>50525769</v>
      </c>
      <c r="H556" s="15" t="s">
        <v>21</v>
      </c>
      <c r="I556" s="15" t="s">
        <v>34</v>
      </c>
      <c r="J556" s="15" t="s">
        <v>22</v>
      </c>
      <c r="K556" s="15" t="s">
        <v>23</v>
      </c>
      <c r="L556" s="15" t="s">
        <v>1395</v>
      </c>
      <c r="M556" s="169">
        <v>3.5500000000000004E-18</v>
      </c>
      <c r="N556" s="15" t="s">
        <v>16</v>
      </c>
      <c r="O556" s="15" t="s">
        <v>2196</v>
      </c>
      <c r="P556" s="15" t="s">
        <v>12</v>
      </c>
      <c r="Q556" s="15">
        <v>2E-3</v>
      </c>
      <c r="R556" s="15">
        <v>1659</v>
      </c>
      <c r="S556" s="15" t="s">
        <v>288</v>
      </c>
      <c r="T556" s="15">
        <v>3</v>
      </c>
      <c r="U556" s="15" t="s">
        <v>177</v>
      </c>
      <c r="V556" s="15" t="s">
        <v>5991</v>
      </c>
      <c r="W556" s="15" t="s">
        <v>23</v>
      </c>
      <c r="X556" s="15">
        <v>2</v>
      </c>
      <c r="Y556" s="15" t="s">
        <v>8244</v>
      </c>
      <c r="Z556" s="169">
        <v>1.5999999999999999E-20</v>
      </c>
      <c r="AA556" s="15" t="s">
        <v>2342</v>
      </c>
      <c r="AB556" s="15" t="s">
        <v>23</v>
      </c>
      <c r="AC556" s="15" t="s">
        <v>23</v>
      </c>
      <c r="AD556" s="15" t="s">
        <v>23</v>
      </c>
      <c r="AE556" s="15" t="s">
        <v>23</v>
      </c>
      <c r="AF556" s="15" t="s">
        <v>23</v>
      </c>
      <c r="AG556" s="15" t="s">
        <v>23</v>
      </c>
      <c r="AH556" s="15" t="s">
        <v>23</v>
      </c>
      <c r="AI556" s="15" t="s">
        <v>23</v>
      </c>
      <c r="AJ556" s="15" t="s">
        <v>23</v>
      </c>
      <c r="AK556" s="15" t="s">
        <v>6586</v>
      </c>
      <c r="AL556" s="15" t="s">
        <v>2354</v>
      </c>
      <c r="AM556" s="15" t="s">
        <v>2342</v>
      </c>
      <c r="AN556" s="15" t="s">
        <v>23</v>
      </c>
      <c r="AO556" s="15" t="s">
        <v>23</v>
      </c>
    </row>
    <row r="557" spans="1:41">
      <c r="A557" s="15" t="s">
        <v>1234</v>
      </c>
      <c r="B557" s="15" t="s">
        <v>6118</v>
      </c>
      <c r="C557" s="15" t="s">
        <v>7152</v>
      </c>
      <c r="D557" s="15" t="s">
        <v>74</v>
      </c>
      <c r="E557" s="15" t="s">
        <v>269</v>
      </c>
      <c r="F557" s="15">
        <v>22</v>
      </c>
      <c r="G557" s="15">
        <v>50548166</v>
      </c>
      <c r="H557" s="15" t="s">
        <v>21</v>
      </c>
      <c r="I557" s="15" t="s">
        <v>269</v>
      </c>
      <c r="J557" s="15" t="s">
        <v>22</v>
      </c>
      <c r="K557" s="15" t="s">
        <v>23</v>
      </c>
      <c r="L557" s="15" t="s">
        <v>1237</v>
      </c>
      <c r="M557" s="169">
        <v>4.2099999999999998E-28</v>
      </c>
      <c r="N557" s="15" t="s">
        <v>5</v>
      </c>
      <c r="O557" s="15" t="s">
        <v>1235</v>
      </c>
      <c r="P557" s="15" t="s">
        <v>1236</v>
      </c>
      <c r="Q557" s="15">
        <v>1.5E-3</v>
      </c>
      <c r="R557" s="15">
        <v>1227</v>
      </c>
      <c r="S557" s="15" t="s">
        <v>2822</v>
      </c>
      <c r="T557" s="15">
        <v>5</v>
      </c>
      <c r="U557" s="15" t="s">
        <v>249</v>
      </c>
      <c r="V557" s="15" t="s">
        <v>23</v>
      </c>
      <c r="W557" s="15" t="s">
        <v>6331</v>
      </c>
      <c r="X557" s="15">
        <v>3</v>
      </c>
      <c r="Y557" s="15" t="s">
        <v>3188</v>
      </c>
      <c r="Z557" s="169">
        <v>1.7E-28</v>
      </c>
      <c r="AA557" s="15" t="s">
        <v>2342</v>
      </c>
      <c r="AB557" s="15" t="s">
        <v>23</v>
      </c>
      <c r="AC557" s="15" t="s">
        <v>23</v>
      </c>
      <c r="AD557" s="15" t="s">
        <v>23</v>
      </c>
      <c r="AE557" s="15" t="s">
        <v>23</v>
      </c>
      <c r="AF557" s="15" t="s">
        <v>23</v>
      </c>
      <c r="AG557" s="15" t="s">
        <v>23</v>
      </c>
      <c r="AH557" s="15" t="s">
        <v>23</v>
      </c>
      <c r="AI557" s="15" t="s">
        <v>23</v>
      </c>
      <c r="AJ557" s="15" t="s">
        <v>23</v>
      </c>
      <c r="AK557" s="15" t="s">
        <v>6600</v>
      </c>
      <c r="AL557" s="15" t="s">
        <v>2347</v>
      </c>
      <c r="AM557" s="15" t="s">
        <v>2343</v>
      </c>
      <c r="AN557" s="15" t="s">
        <v>7205</v>
      </c>
      <c r="AO557" s="15" t="s">
        <v>7240</v>
      </c>
    </row>
    <row r="558" spans="1:41">
      <c r="A558" s="15" t="s">
        <v>1851</v>
      </c>
      <c r="B558" s="15" t="s">
        <v>5964</v>
      </c>
      <c r="C558" s="15" t="s">
        <v>41</v>
      </c>
      <c r="D558" s="15" t="s">
        <v>4</v>
      </c>
      <c r="E558" s="15" t="s">
        <v>115</v>
      </c>
      <c r="F558" s="15">
        <v>23</v>
      </c>
      <c r="G558" s="15">
        <v>630897</v>
      </c>
      <c r="H558" s="15" t="s">
        <v>21</v>
      </c>
      <c r="I558" s="15" t="s">
        <v>115</v>
      </c>
      <c r="J558" s="15" t="s">
        <v>22</v>
      </c>
      <c r="K558" s="15" t="s">
        <v>23</v>
      </c>
      <c r="L558" s="15" t="s">
        <v>1853</v>
      </c>
      <c r="M558" s="169">
        <v>3.2399999999999999E-23</v>
      </c>
      <c r="N558" s="15" t="s">
        <v>16</v>
      </c>
      <c r="O558" s="15" t="s">
        <v>1852</v>
      </c>
      <c r="P558" s="15" t="s">
        <v>12</v>
      </c>
      <c r="Q558" s="169">
        <v>3.1000000000000001E-5</v>
      </c>
      <c r="R558" s="15">
        <v>27</v>
      </c>
      <c r="S558" s="15" t="s">
        <v>934</v>
      </c>
      <c r="T558" s="15">
        <v>8</v>
      </c>
      <c r="U558" s="15" t="s">
        <v>256</v>
      </c>
      <c r="V558" s="15" t="s">
        <v>5964</v>
      </c>
      <c r="W558" s="15" t="s">
        <v>23</v>
      </c>
      <c r="X558" s="15">
        <v>1</v>
      </c>
      <c r="Y558" s="15" t="s">
        <v>8211</v>
      </c>
      <c r="Z558" s="169">
        <v>1.1E-22</v>
      </c>
      <c r="AA558" s="15" t="s">
        <v>2342</v>
      </c>
      <c r="AB558" s="15" t="s">
        <v>23</v>
      </c>
      <c r="AC558" s="15" t="s">
        <v>23</v>
      </c>
      <c r="AD558" s="15" t="s">
        <v>23</v>
      </c>
      <c r="AE558" s="15" t="s">
        <v>23</v>
      </c>
      <c r="AF558" s="15" t="s">
        <v>23</v>
      </c>
      <c r="AG558" s="15" t="s">
        <v>23</v>
      </c>
      <c r="AH558" s="15" t="s">
        <v>23</v>
      </c>
      <c r="AI558" s="15" t="s">
        <v>23</v>
      </c>
      <c r="AJ558" s="15" t="s">
        <v>23</v>
      </c>
      <c r="AK558" s="15" t="s">
        <v>6544</v>
      </c>
      <c r="AL558" s="15" t="s">
        <v>2823</v>
      </c>
      <c r="AM558" s="15" t="s">
        <v>2343</v>
      </c>
      <c r="AN558" s="15" t="s">
        <v>23</v>
      </c>
      <c r="AO558" s="15" t="s">
        <v>23</v>
      </c>
    </row>
    <row r="559" spans="1:41">
      <c r="A559" s="15" t="s">
        <v>1312</v>
      </c>
      <c r="B559" s="15" t="s">
        <v>5942</v>
      </c>
      <c r="C559" s="15" t="s">
        <v>145</v>
      </c>
      <c r="D559" s="15" t="s">
        <v>4</v>
      </c>
      <c r="E559" s="15" t="s">
        <v>28</v>
      </c>
      <c r="F559" s="15">
        <v>23</v>
      </c>
      <c r="G559" s="15">
        <v>19360748</v>
      </c>
      <c r="H559" s="15" t="s">
        <v>21</v>
      </c>
      <c r="I559" s="15" t="s">
        <v>28</v>
      </c>
      <c r="J559" s="15" t="s">
        <v>22</v>
      </c>
      <c r="K559" s="15" t="s">
        <v>23</v>
      </c>
      <c r="L559" s="15" t="s">
        <v>1314</v>
      </c>
      <c r="M559" s="169">
        <v>7.7699999999999998E-30</v>
      </c>
      <c r="N559" s="15" t="s">
        <v>16</v>
      </c>
      <c r="O559" s="15" t="s">
        <v>1313</v>
      </c>
      <c r="P559" s="15" t="s">
        <v>12</v>
      </c>
      <c r="Q559" s="15">
        <v>1.2E-2</v>
      </c>
      <c r="R559" s="15">
        <v>9608</v>
      </c>
      <c r="S559" s="15" t="s">
        <v>2010</v>
      </c>
      <c r="T559" s="15">
        <v>3</v>
      </c>
      <c r="U559" s="15" t="s">
        <v>177</v>
      </c>
      <c r="V559" s="15" t="s">
        <v>6332</v>
      </c>
      <c r="W559" s="15" t="s">
        <v>23</v>
      </c>
      <c r="X559" s="15">
        <v>2</v>
      </c>
      <c r="Y559" s="15" t="s">
        <v>3201</v>
      </c>
      <c r="Z559" s="169">
        <v>1.8E-31</v>
      </c>
      <c r="AA559" s="15" t="s">
        <v>2342</v>
      </c>
      <c r="AB559" s="15" t="s">
        <v>6561</v>
      </c>
      <c r="AC559" s="15">
        <v>68967</v>
      </c>
      <c r="AD559" s="15" t="s">
        <v>23</v>
      </c>
      <c r="AE559" s="15">
        <v>-4.0389899999999999E-2</v>
      </c>
      <c r="AF559" s="15">
        <v>1.9470600000000001E-2</v>
      </c>
      <c r="AG559" s="15">
        <v>3.8041499999999999E-2</v>
      </c>
      <c r="AH559" s="15">
        <v>1304</v>
      </c>
      <c r="AI559" s="15" t="s">
        <v>2342</v>
      </c>
      <c r="AJ559" s="15">
        <v>0.99209999999999998</v>
      </c>
      <c r="AK559" s="15" t="s">
        <v>6562</v>
      </c>
      <c r="AL559" s="15" t="s">
        <v>2824</v>
      </c>
      <c r="AM559" s="15" t="s">
        <v>2343</v>
      </c>
      <c r="AN559" s="15" t="s">
        <v>23</v>
      </c>
      <c r="AO559" s="15" t="s">
        <v>23</v>
      </c>
    </row>
    <row r="560" spans="1:41">
      <c r="A560" s="15" t="s">
        <v>438</v>
      </c>
      <c r="B560" s="15" t="s">
        <v>6333</v>
      </c>
      <c r="C560" s="15" t="s">
        <v>7163</v>
      </c>
      <c r="D560" s="15" t="s">
        <v>4</v>
      </c>
      <c r="E560" s="15" t="s">
        <v>115</v>
      </c>
      <c r="F560" s="15">
        <v>23</v>
      </c>
      <c r="G560" s="15">
        <v>49205136</v>
      </c>
      <c r="H560" s="15" t="s">
        <v>21</v>
      </c>
      <c r="I560" s="15" t="s">
        <v>115</v>
      </c>
      <c r="J560" s="15" t="s">
        <v>22</v>
      </c>
      <c r="K560" s="15" t="s">
        <v>23</v>
      </c>
      <c r="L560" s="15" t="s">
        <v>440</v>
      </c>
      <c r="M560" s="169">
        <v>7.6699999999999996E-13</v>
      </c>
      <c r="N560" s="15" t="s">
        <v>16</v>
      </c>
      <c r="O560" s="15" t="s">
        <v>439</v>
      </c>
      <c r="P560" s="15" t="s">
        <v>12</v>
      </c>
      <c r="Q560" s="15">
        <v>1.1E-4</v>
      </c>
      <c r="R560" s="15">
        <v>81</v>
      </c>
      <c r="S560" s="15" t="s">
        <v>115</v>
      </c>
      <c r="T560" s="15">
        <v>1</v>
      </c>
      <c r="U560" s="15" t="s">
        <v>16</v>
      </c>
      <c r="V560" s="15" t="s">
        <v>6333</v>
      </c>
      <c r="W560" s="15" t="s">
        <v>23</v>
      </c>
      <c r="X560" s="15">
        <v>1</v>
      </c>
      <c r="Y560" s="15" t="s">
        <v>3078</v>
      </c>
      <c r="Z560" s="169">
        <v>4.5999999999999996E-13</v>
      </c>
      <c r="AA560" s="15" t="s">
        <v>2342</v>
      </c>
      <c r="AB560" s="15" t="s">
        <v>23</v>
      </c>
      <c r="AC560" s="15" t="s">
        <v>23</v>
      </c>
      <c r="AD560" s="15" t="s">
        <v>23</v>
      </c>
      <c r="AE560" s="15" t="s">
        <v>23</v>
      </c>
      <c r="AF560" s="15" t="s">
        <v>23</v>
      </c>
      <c r="AG560" s="15" t="s">
        <v>23</v>
      </c>
      <c r="AH560" s="15" t="s">
        <v>23</v>
      </c>
      <c r="AI560" s="15" t="s">
        <v>23</v>
      </c>
      <c r="AJ560" s="15" t="s">
        <v>23</v>
      </c>
      <c r="AK560" s="15" t="s">
        <v>6594</v>
      </c>
      <c r="AL560" s="15" t="s">
        <v>23</v>
      </c>
      <c r="AM560" s="15" t="s">
        <v>2343</v>
      </c>
      <c r="AN560" s="15" t="s">
        <v>23</v>
      </c>
      <c r="AO560" s="15" t="s">
        <v>23</v>
      </c>
    </row>
    <row r="561" spans="1:41">
      <c r="A561" s="15" t="s">
        <v>895</v>
      </c>
      <c r="B561" s="15" t="s">
        <v>5998</v>
      </c>
      <c r="C561" s="15" t="s">
        <v>196</v>
      </c>
      <c r="D561" s="15" t="s">
        <v>4</v>
      </c>
      <c r="E561" s="15" t="s">
        <v>42</v>
      </c>
      <c r="F561" s="15">
        <v>23</v>
      </c>
      <c r="G561" s="15">
        <v>54446108</v>
      </c>
      <c r="H561" s="15" t="s">
        <v>21</v>
      </c>
      <c r="I561" s="15" t="s">
        <v>42</v>
      </c>
      <c r="J561" s="15" t="s">
        <v>22</v>
      </c>
      <c r="K561" s="15" t="s">
        <v>23</v>
      </c>
      <c r="L561" s="15" t="s">
        <v>897</v>
      </c>
      <c r="M561" s="169">
        <v>2.8599999999999999E-14</v>
      </c>
      <c r="N561" s="15" t="s">
        <v>16</v>
      </c>
      <c r="O561" s="15" t="s">
        <v>896</v>
      </c>
      <c r="P561" s="15" t="s">
        <v>12</v>
      </c>
      <c r="Q561" s="15">
        <v>2.4000000000000001E-4</v>
      </c>
      <c r="R561" s="15">
        <v>200</v>
      </c>
      <c r="S561" s="15" t="s">
        <v>982</v>
      </c>
      <c r="T561" s="15">
        <v>2</v>
      </c>
      <c r="U561" s="15" t="s">
        <v>87</v>
      </c>
      <c r="V561" s="15" t="s">
        <v>5999</v>
      </c>
      <c r="W561" s="15" t="s">
        <v>23</v>
      </c>
      <c r="X561" s="15">
        <v>3</v>
      </c>
      <c r="Y561" s="15" t="s">
        <v>8125</v>
      </c>
      <c r="Z561" s="169">
        <v>1.1E-13</v>
      </c>
      <c r="AA561" s="15" t="s">
        <v>2342</v>
      </c>
      <c r="AB561" s="15" t="s">
        <v>23</v>
      </c>
      <c r="AC561" s="15" t="s">
        <v>23</v>
      </c>
      <c r="AD561" s="15" t="s">
        <v>23</v>
      </c>
      <c r="AE561" s="15" t="s">
        <v>23</v>
      </c>
      <c r="AF561" s="15" t="s">
        <v>23</v>
      </c>
      <c r="AG561" s="15" t="s">
        <v>23</v>
      </c>
      <c r="AH561" s="15" t="s">
        <v>23</v>
      </c>
      <c r="AI561" s="15" t="s">
        <v>23</v>
      </c>
      <c r="AJ561" s="15" t="s">
        <v>23</v>
      </c>
      <c r="AK561" s="15" t="s">
        <v>6558</v>
      </c>
      <c r="AL561" s="15" t="s">
        <v>23</v>
      </c>
      <c r="AM561" s="15" t="s">
        <v>2343</v>
      </c>
      <c r="AN561" s="15" t="s">
        <v>23</v>
      </c>
      <c r="AO561" s="15" t="s">
        <v>23</v>
      </c>
    </row>
    <row r="562" spans="1:41">
      <c r="A562" s="15" t="s">
        <v>213</v>
      </c>
      <c r="B562" s="15" t="s">
        <v>6000</v>
      </c>
      <c r="C562" s="15" t="s">
        <v>7137</v>
      </c>
      <c r="D562" s="15" t="s">
        <v>4</v>
      </c>
      <c r="E562" s="15" t="s">
        <v>20</v>
      </c>
      <c r="F562" s="15">
        <v>23</v>
      </c>
      <c r="G562" s="15">
        <v>55009179</v>
      </c>
      <c r="H562" s="15" t="s">
        <v>21</v>
      </c>
      <c r="I562" s="15" t="s">
        <v>20</v>
      </c>
      <c r="J562" s="15" t="s">
        <v>22</v>
      </c>
      <c r="K562" s="15" t="s">
        <v>23</v>
      </c>
      <c r="L562" s="15" t="s">
        <v>215</v>
      </c>
      <c r="M562" s="169">
        <v>8.4099999999999996E-16</v>
      </c>
      <c r="N562" s="15" t="s">
        <v>16</v>
      </c>
      <c r="O562" s="15" t="s">
        <v>214</v>
      </c>
      <c r="P562" s="15" t="s">
        <v>12</v>
      </c>
      <c r="Q562" s="15">
        <v>3.4000000000000002E-4</v>
      </c>
      <c r="R562" s="15">
        <v>284</v>
      </c>
      <c r="S562" s="15" t="s">
        <v>20</v>
      </c>
      <c r="T562" s="15">
        <v>1</v>
      </c>
      <c r="U562" s="15" t="s">
        <v>16</v>
      </c>
      <c r="V562" s="15" t="s">
        <v>6002</v>
      </c>
      <c r="W562" s="15" t="s">
        <v>23</v>
      </c>
      <c r="X562" s="15">
        <v>2</v>
      </c>
      <c r="Y562" s="15" t="s">
        <v>8053</v>
      </c>
      <c r="Z562" s="169">
        <v>5.0000000000000004E-16</v>
      </c>
      <c r="AA562" s="15" t="s">
        <v>2342</v>
      </c>
      <c r="AB562" s="15" t="s">
        <v>6527</v>
      </c>
      <c r="AC562" s="15">
        <v>114860</v>
      </c>
      <c r="AD562" s="15" t="s">
        <v>23</v>
      </c>
      <c r="AE562" s="15">
        <v>-0.24144699999999999</v>
      </c>
      <c r="AF562" s="15">
        <v>8.8920100000000002E-2</v>
      </c>
      <c r="AG562" s="15">
        <v>6.6209600000000004E-3</v>
      </c>
      <c r="AH562" s="15">
        <v>74</v>
      </c>
      <c r="AI562" s="15" t="s">
        <v>2342</v>
      </c>
      <c r="AJ562" s="15">
        <v>0.96989999999999998</v>
      </c>
      <c r="AK562" s="15" t="s">
        <v>6528</v>
      </c>
      <c r="AL562" s="15" t="s">
        <v>2345</v>
      </c>
      <c r="AM562" s="15" t="s">
        <v>2343</v>
      </c>
      <c r="AN562" s="15" t="s">
        <v>23</v>
      </c>
      <c r="AO562" s="15" t="s">
        <v>23</v>
      </c>
    </row>
    <row r="563" spans="1:41">
      <c r="A563" s="15" t="s">
        <v>1513</v>
      </c>
      <c r="B563" s="15" t="s">
        <v>5964</v>
      </c>
      <c r="C563" s="15" t="s">
        <v>41</v>
      </c>
      <c r="D563" s="15" t="s">
        <v>4</v>
      </c>
      <c r="E563" s="15" t="s">
        <v>42</v>
      </c>
      <c r="F563" s="15">
        <v>23</v>
      </c>
      <c r="G563" s="15">
        <v>105822845</v>
      </c>
      <c r="H563" s="15" t="s">
        <v>21</v>
      </c>
      <c r="I563" s="15" t="s">
        <v>42</v>
      </c>
      <c r="J563" s="15" t="s">
        <v>22</v>
      </c>
      <c r="K563" s="15" t="s">
        <v>23</v>
      </c>
      <c r="L563" s="15" t="s">
        <v>1515</v>
      </c>
      <c r="M563" s="169">
        <v>3.2900000000000002E-17</v>
      </c>
      <c r="N563" s="15" t="s">
        <v>5</v>
      </c>
      <c r="O563" s="15" t="s">
        <v>1514</v>
      </c>
      <c r="P563" s="15" t="s">
        <v>12</v>
      </c>
      <c r="Q563" s="15">
        <v>3.4000000000000002E-4</v>
      </c>
      <c r="R563" s="15">
        <v>291</v>
      </c>
      <c r="S563" s="15" t="s">
        <v>2825</v>
      </c>
      <c r="T563" s="15">
        <v>6</v>
      </c>
      <c r="U563" s="15" t="s">
        <v>70</v>
      </c>
      <c r="V563" s="15" t="s">
        <v>23</v>
      </c>
      <c r="W563" s="15" t="s">
        <v>6181</v>
      </c>
      <c r="X563" s="15">
        <v>2</v>
      </c>
      <c r="Y563" s="15" t="s">
        <v>3226</v>
      </c>
      <c r="Z563" s="169">
        <v>2.4E-16</v>
      </c>
      <c r="AA563" s="15" t="s">
        <v>2342</v>
      </c>
      <c r="AB563" s="15" t="s">
        <v>23</v>
      </c>
      <c r="AC563" s="15" t="s">
        <v>23</v>
      </c>
      <c r="AD563" s="15" t="s">
        <v>23</v>
      </c>
      <c r="AE563" s="15" t="s">
        <v>23</v>
      </c>
      <c r="AF563" s="15" t="s">
        <v>23</v>
      </c>
      <c r="AG563" s="15" t="s">
        <v>23</v>
      </c>
      <c r="AH563" s="15" t="s">
        <v>23</v>
      </c>
      <c r="AI563" s="15" t="s">
        <v>23</v>
      </c>
      <c r="AJ563" s="15" t="s">
        <v>23</v>
      </c>
      <c r="AK563" s="15" t="s">
        <v>6544</v>
      </c>
      <c r="AL563" s="15" t="s">
        <v>2826</v>
      </c>
      <c r="AM563" s="15" t="s">
        <v>2343</v>
      </c>
      <c r="AN563" s="15" t="s">
        <v>23</v>
      </c>
      <c r="AO563" s="15" t="s">
        <v>23</v>
      </c>
    </row>
    <row r="564" spans="1:41">
      <c r="A564" s="15" t="s">
        <v>1740</v>
      </c>
      <c r="B564" s="15" t="s">
        <v>5940</v>
      </c>
      <c r="C564" s="15" t="s">
        <v>61</v>
      </c>
      <c r="D564" s="15" t="s">
        <v>4</v>
      </c>
      <c r="E564" s="15" t="s">
        <v>28</v>
      </c>
      <c r="F564" s="15">
        <v>23</v>
      </c>
      <c r="G564" s="15">
        <v>106694002</v>
      </c>
      <c r="H564" s="15" t="s">
        <v>21</v>
      </c>
      <c r="I564" s="15" t="s">
        <v>28</v>
      </c>
      <c r="J564" s="15" t="s">
        <v>22</v>
      </c>
      <c r="K564" s="15" t="s">
        <v>23</v>
      </c>
      <c r="L564" s="15" t="s">
        <v>1742</v>
      </c>
      <c r="M564" s="169">
        <v>1.9099999999999999E-108</v>
      </c>
      <c r="N564" s="15" t="s">
        <v>5</v>
      </c>
      <c r="O564" s="15" t="s">
        <v>1741</v>
      </c>
      <c r="P564" s="15" t="s">
        <v>12</v>
      </c>
      <c r="Q564" s="15">
        <v>0.01</v>
      </c>
      <c r="R564" s="15">
        <v>8512</v>
      </c>
      <c r="S564" s="15" t="s">
        <v>28</v>
      </c>
      <c r="T564" s="15">
        <v>1</v>
      </c>
      <c r="U564" s="15" t="s">
        <v>5</v>
      </c>
      <c r="V564" s="15" t="s">
        <v>23</v>
      </c>
      <c r="W564" s="15" t="s">
        <v>5940</v>
      </c>
      <c r="X564" s="15">
        <v>1</v>
      </c>
      <c r="Y564" s="15" t="s">
        <v>8197</v>
      </c>
      <c r="Z564" s="169">
        <v>5.5000000000000002E-15</v>
      </c>
      <c r="AA564" s="15" t="s">
        <v>2342</v>
      </c>
      <c r="AB564" s="15" t="s">
        <v>6533</v>
      </c>
      <c r="AC564" s="15">
        <v>115985</v>
      </c>
      <c r="AD564" s="15" t="s">
        <v>23</v>
      </c>
      <c r="AE564" s="15">
        <v>8.5570999999999994E-2</v>
      </c>
      <c r="AF564" s="15">
        <v>1.42877E-2</v>
      </c>
      <c r="AG564" s="169">
        <v>2.11E-9</v>
      </c>
      <c r="AH564" s="15">
        <v>1742</v>
      </c>
      <c r="AI564" s="15" t="s">
        <v>2342</v>
      </c>
      <c r="AJ564" s="15">
        <v>1</v>
      </c>
      <c r="AK564" s="15" t="s">
        <v>6534</v>
      </c>
      <c r="AL564" s="15" t="s">
        <v>2352</v>
      </c>
      <c r="AM564" s="15" t="s">
        <v>2343</v>
      </c>
      <c r="AN564" s="15" t="s">
        <v>23</v>
      </c>
      <c r="AO564" s="15" t="s">
        <v>23</v>
      </c>
    </row>
    <row r="565" spans="1:41">
      <c r="A565" s="15" t="s">
        <v>354</v>
      </c>
      <c r="B565" s="15" t="s">
        <v>5954</v>
      </c>
      <c r="C565" s="15" t="s">
        <v>67</v>
      </c>
      <c r="D565" s="15" t="s">
        <v>4</v>
      </c>
      <c r="E565" s="15" t="s">
        <v>186</v>
      </c>
      <c r="F565" s="15">
        <v>23</v>
      </c>
      <c r="G565" s="15">
        <v>139728899</v>
      </c>
      <c r="H565" s="15" t="s">
        <v>21</v>
      </c>
      <c r="I565" s="15" t="s">
        <v>186</v>
      </c>
      <c r="J565" s="15" t="s">
        <v>22</v>
      </c>
      <c r="K565" s="15" t="s">
        <v>23</v>
      </c>
      <c r="L565" s="15" t="s">
        <v>356</v>
      </c>
      <c r="M565" s="169">
        <v>5.0899999999999999E-20</v>
      </c>
      <c r="N565" s="15" t="s">
        <v>5</v>
      </c>
      <c r="O565" s="15" t="s">
        <v>355</v>
      </c>
      <c r="P565" s="15" t="s">
        <v>12</v>
      </c>
      <c r="Q565" s="169">
        <v>1E-4</v>
      </c>
      <c r="R565" s="15">
        <v>70</v>
      </c>
      <c r="S565" s="15" t="s">
        <v>2827</v>
      </c>
      <c r="T565" s="15">
        <v>6</v>
      </c>
      <c r="U565" s="15" t="s">
        <v>70</v>
      </c>
      <c r="V565" s="15" t="s">
        <v>5942</v>
      </c>
      <c r="W565" s="15" t="s">
        <v>6044</v>
      </c>
      <c r="X565" s="15">
        <v>3</v>
      </c>
      <c r="Y565" s="15" t="s">
        <v>8070</v>
      </c>
      <c r="Z565" s="169">
        <v>9.3000000000000006E-19</v>
      </c>
      <c r="AA565" s="15" t="s">
        <v>2342</v>
      </c>
      <c r="AB565" s="15" t="s">
        <v>6535</v>
      </c>
      <c r="AC565" s="15">
        <v>108358</v>
      </c>
      <c r="AD565" s="15" t="s">
        <v>23</v>
      </c>
      <c r="AE565" s="15">
        <v>0.67951899999999998</v>
      </c>
      <c r="AF565" s="15">
        <v>0.20227700000000001</v>
      </c>
      <c r="AG565" s="15">
        <v>7.8126400000000005E-4</v>
      </c>
      <c r="AH565" s="15">
        <v>15</v>
      </c>
      <c r="AI565" s="15" t="s">
        <v>2342</v>
      </c>
      <c r="AJ565" s="15">
        <v>0.97150000000000003</v>
      </c>
      <c r="AK565" s="15" t="s">
        <v>6536</v>
      </c>
      <c r="AL565" s="15" t="s">
        <v>23</v>
      </c>
      <c r="AM565" s="15" t="s">
        <v>2343</v>
      </c>
      <c r="AN565" s="15" t="s">
        <v>23</v>
      </c>
      <c r="AO565" s="15" t="s">
        <v>23</v>
      </c>
    </row>
    <row r="566" spans="1:41">
      <c r="A566" s="15" t="s">
        <v>1329</v>
      </c>
      <c r="B566" s="15" t="s">
        <v>6122</v>
      </c>
      <c r="C566" s="15" t="s">
        <v>1330</v>
      </c>
      <c r="D566" s="15" t="s">
        <v>4</v>
      </c>
      <c r="E566" s="15" t="s">
        <v>1331</v>
      </c>
      <c r="F566" s="15">
        <v>23</v>
      </c>
      <c r="G566" s="15">
        <v>154030969</v>
      </c>
      <c r="H566" s="15" t="s">
        <v>7</v>
      </c>
      <c r="I566" s="15" t="s">
        <v>108</v>
      </c>
      <c r="J566" s="15" t="s">
        <v>9</v>
      </c>
      <c r="K566" s="15" t="s">
        <v>1332</v>
      </c>
      <c r="L566" s="15" t="s">
        <v>1334</v>
      </c>
      <c r="M566" s="169">
        <v>5.02E-12</v>
      </c>
      <c r="N566" s="15" t="s">
        <v>5</v>
      </c>
      <c r="O566" s="15" t="s">
        <v>1333</v>
      </c>
      <c r="P566" s="15" t="s">
        <v>12</v>
      </c>
      <c r="Q566" s="169">
        <v>9.3999999999999998E-6</v>
      </c>
      <c r="R566" s="15">
        <v>8</v>
      </c>
      <c r="S566" s="15" t="s">
        <v>1331</v>
      </c>
      <c r="T566" s="15">
        <v>1</v>
      </c>
      <c r="U566" s="15" t="s">
        <v>5</v>
      </c>
      <c r="V566" s="15" t="s">
        <v>23</v>
      </c>
      <c r="W566" s="15" t="s">
        <v>6122</v>
      </c>
      <c r="X566" s="15">
        <v>1</v>
      </c>
      <c r="Y566" s="15" t="s">
        <v>3204</v>
      </c>
      <c r="Z566" s="169">
        <v>3.8E-12</v>
      </c>
      <c r="AA566" s="15" t="s">
        <v>2342</v>
      </c>
      <c r="AB566" s="15" t="s">
        <v>23</v>
      </c>
      <c r="AC566" s="15" t="s">
        <v>23</v>
      </c>
      <c r="AD566" s="15" t="s">
        <v>23</v>
      </c>
      <c r="AE566" s="15" t="s">
        <v>23</v>
      </c>
      <c r="AF566" s="15" t="s">
        <v>23</v>
      </c>
      <c r="AG566" s="15" t="s">
        <v>23</v>
      </c>
      <c r="AH566" s="15" t="s">
        <v>23</v>
      </c>
      <c r="AI566" s="15" t="s">
        <v>23</v>
      </c>
      <c r="AJ566" s="15" t="s">
        <v>23</v>
      </c>
      <c r="AK566" s="15" t="s">
        <v>6670</v>
      </c>
      <c r="AL566" s="15" t="s">
        <v>23</v>
      </c>
      <c r="AM566" s="15" t="s">
        <v>2343</v>
      </c>
      <c r="AN566" s="15" t="s">
        <v>23</v>
      </c>
      <c r="AO566" s="15" t="s">
        <v>23</v>
      </c>
    </row>
    <row r="567" spans="1:41" ht="19">
      <c r="A567" s="48" t="s">
        <v>6929</v>
      </c>
    </row>
  </sheetData>
  <autoFilter ref="A2:AO567" xr:uid="{8B3BFE8E-DBEC-B74F-B8B1-A2D387322A3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837FF-183F-C946-8BB0-501CD9206693}">
  <dimension ref="A1:M26"/>
  <sheetViews>
    <sheetView workbookViewId="0">
      <selection activeCell="A22" sqref="A22"/>
    </sheetView>
  </sheetViews>
  <sheetFormatPr baseColWidth="10" defaultColWidth="11" defaultRowHeight="16"/>
  <cols>
    <col min="1" max="1" width="67.1640625" style="1" customWidth="1"/>
    <col min="2" max="2" width="12.1640625" style="1" customWidth="1"/>
    <col min="3" max="3" width="16.33203125" style="1" customWidth="1"/>
    <col min="4" max="4" width="4.5" style="1" bestFit="1" customWidth="1"/>
    <col min="5" max="5" width="10.1640625" style="1" bestFit="1" customWidth="1"/>
    <col min="6" max="6" width="18.83203125" style="1" bestFit="1" customWidth="1"/>
    <col min="7" max="7" width="17" style="1" bestFit="1" customWidth="1"/>
    <col min="8" max="8" width="9.5" style="1" bestFit="1" customWidth="1"/>
    <col min="9" max="9" width="36" style="1" bestFit="1" customWidth="1"/>
    <col min="10" max="10" width="38.1640625" style="1" bestFit="1" customWidth="1"/>
    <col min="11" max="12" width="42.83203125" style="1" bestFit="1" customWidth="1"/>
    <col min="14" max="16384" width="11" style="1"/>
  </cols>
  <sheetData>
    <row r="1" spans="1:12" s="41" customFormat="1" ht="19">
      <c r="A1" s="38" t="s">
        <v>7296</v>
      </c>
    </row>
    <row r="2" spans="1:12" ht="19">
      <c r="A2" s="183" t="s">
        <v>0</v>
      </c>
      <c r="B2" s="183" t="s">
        <v>2951</v>
      </c>
      <c r="C2" s="183" t="s">
        <v>6518</v>
      </c>
      <c r="D2" s="183" t="s">
        <v>3780</v>
      </c>
      <c r="E2" s="183" t="s">
        <v>6861</v>
      </c>
      <c r="F2" s="183" t="s">
        <v>2971</v>
      </c>
      <c r="G2" s="183" t="s">
        <v>2953</v>
      </c>
      <c r="H2" s="183" t="s">
        <v>2954</v>
      </c>
      <c r="I2" s="183" t="s">
        <v>8272</v>
      </c>
      <c r="J2" s="183" t="s">
        <v>8273</v>
      </c>
      <c r="K2" s="183" t="s">
        <v>6873</v>
      </c>
      <c r="L2" s="183" t="s">
        <v>6887</v>
      </c>
    </row>
    <row r="3" spans="1:12" ht="19">
      <c r="A3" s="204" t="s">
        <v>7099</v>
      </c>
      <c r="B3" s="204"/>
      <c r="C3" s="204"/>
      <c r="D3" s="204"/>
      <c r="E3" s="204"/>
      <c r="F3" s="204"/>
      <c r="G3" s="204"/>
      <c r="H3" s="204"/>
      <c r="I3" s="204"/>
      <c r="J3" s="204"/>
      <c r="K3" s="204"/>
      <c r="L3" s="204"/>
    </row>
    <row r="4" spans="1:12">
      <c r="A4" s="7" t="s">
        <v>6334</v>
      </c>
      <c r="B4" s="67" t="s">
        <v>1179</v>
      </c>
      <c r="C4" s="51" t="s">
        <v>2958</v>
      </c>
      <c r="D4" s="51">
        <v>9</v>
      </c>
      <c r="E4" s="51">
        <v>6255967</v>
      </c>
      <c r="F4" s="51" t="s">
        <v>3381</v>
      </c>
      <c r="G4" s="68">
        <v>9.5199999999999994E-27</v>
      </c>
      <c r="H4" s="51">
        <v>4.7000000000000002E-3</v>
      </c>
      <c r="I4" s="51" t="s">
        <v>2979</v>
      </c>
      <c r="J4" s="51" t="s">
        <v>2980</v>
      </c>
      <c r="K4" s="51" t="s">
        <v>8334</v>
      </c>
      <c r="L4" s="68">
        <v>2.6299999999999999E-25</v>
      </c>
    </row>
    <row r="5" spans="1:12">
      <c r="A5" s="7" t="s">
        <v>6335</v>
      </c>
      <c r="B5" s="67" t="s">
        <v>310</v>
      </c>
      <c r="C5" s="51" t="s">
        <v>186</v>
      </c>
      <c r="D5" s="51">
        <v>2</v>
      </c>
      <c r="E5" s="51">
        <v>21001729</v>
      </c>
      <c r="F5" s="51" t="s">
        <v>3380</v>
      </c>
      <c r="G5" s="68">
        <v>1.02E-22</v>
      </c>
      <c r="H5" s="51">
        <v>8.4000000000000003E-4</v>
      </c>
      <c r="I5" s="51" t="s">
        <v>2977</v>
      </c>
      <c r="J5" s="51" t="s">
        <v>2978</v>
      </c>
      <c r="K5" s="51" t="s">
        <v>3338</v>
      </c>
      <c r="L5" s="68">
        <v>3.4499999999999997E-23</v>
      </c>
    </row>
    <row r="6" spans="1:12">
      <c r="A6" s="7" t="s">
        <v>6011</v>
      </c>
      <c r="B6" s="67" t="s">
        <v>81</v>
      </c>
      <c r="C6" s="51" t="s">
        <v>28</v>
      </c>
      <c r="D6" s="51">
        <v>2</v>
      </c>
      <c r="E6" s="51">
        <v>43813115</v>
      </c>
      <c r="F6" s="51" t="s">
        <v>85</v>
      </c>
      <c r="G6" s="68">
        <v>1.36E-20</v>
      </c>
      <c r="H6" s="51">
        <v>5.0000000000000001E-3</v>
      </c>
      <c r="I6" s="51" t="s">
        <v>83</v>
      </c>
      <c r="J6" s="51" t="s">
        <v>84</v>
      </c>
      <c r="K6" s="51" t="s">
        <v>3033</v>
      </c>
      <c r="L6" s="68">
        <v>9.6699999999999996E-21</v>
      </c>
    </row>
    <row r="7" spans="1:12">
      <c r="A7" s="7" t="s">
        <v>6335</v>
      </c>
      <c r="B7" s="67" t="s">
        <v>1583</v>
      </c>
      <c r="C7" s="51" t="s">
        <v>269</v>
      </c>
      <c r="D7" s="51">
        <v>1</v>
      </c>
      <c r="E7" s="51">
        <v>55039837</v>
      </c>
      <c r="F7" s="51" t="s">
        <v>3379</v>
      </c>
      <c r="G7" s="68">
        <v>2.25E-18</v>
      </c>
      <c r="H7" s="51">
        <v>7.6999999999999996E-4</v>
      </c>
      <c r="I7" s="51" t="s">
        <v>2981</v>
      </c>
      <c r="J7" s="51" t="s">
        <v>2982</v>
      </c>
      <c r="K7" s="51" t="s">
        <v>3337</v>
      </c>
      <c r="L7" s="68">
        <v>2.1899999999999999E-18</v>
      </c>
    </row>
    <row r="8" spans="1:12">
      <c r="A8" s="7" t="s">
        <v>6307</v>
      </c>
      <c r="B8" s="67" t="s">
        <v>313</v>
      </c>
      <c r="C8" s="51" t="s">
        <v>39</v>
      </c>
      <c r="D8" s="51">
        <v>11</v>
      </c>
      <c r="E8" s="51">
        <v>116830528</v>
      </c>
      <c r="F8" s="51" t="s">
        <v>3382</v>
      </c>
      <c r="G8" s="68">
        <v>5.2499999999999995E-16</v>
      </c>
      <c r="H8" s="51">
        <v>2.5999999999999999E-3</v>
      </c>
      <c r="I8" s="51" t="s">
        <v>2983</v>
      </c>
      <c r="J8" s="51" t="s">
        <v>2984</v>
      </c>
      <c r="K8" s="51" t="s">
        <v>3339</v>
      </c>
      <c r="L8" s="68">
        <v>2.9499999999999998E-15</v>
      </c>
    </row>
    <row r="9" spans="1:12" ht="19">
      <c r="A9" s="204" t="s">
        <v>7100</v>
      </c>
      <c r="B9" s="204"/>
      <c r="C9" s="204"/>
      <c r="D9" s="204"/>
      <c r="E9" s="204"/>
      <c r="F9" s="204"/>
      <c r="G9" s="204"/>
      <c r="H9" s="204"/>
      <c r="I9" s="204"/>
      <c r="J9" s="204"/>
      <c r="K9" s="204"/>
      <c r="L9" s="204"/>
    </row>
    <row r="10" spans="1:12">
      <c r="A10" s="7" t="s">
        <v>6339</v>
      </c>
      <c r="B10" s="67" t="s">
        <v>1891</v>
      </c>
      <c r="C10" s="51" t="s">
        <v>34</v>
      </c>
      <c r="D10" s="51">
        <v>11</v>
      </c>
      <c r="E10" s="51">
        <v>64591556</v>
      </c>
      <c r="F10" s="51" t="s">
        <v>3392</v>
      </c>
      <c r="G10" s="68">
        <v>1.0700000000000001E-10</v>
      </c>
      <c r="H10" s="51">
        <v>2.7000000000000001E-3</v>
      </c>
      <c r="I10" s="51" t="s">
        <v>2996</v>
      </c>
      <c r="J10" s="51" t="s">
        <v>2997</v>
      </c>
      <c r="K10" s="51" t="s">
        <v>3343</v>
      </c>
      <c r="L10" s="68">
        <v>5.25E-11</v>
      </c>
    </row>
    <row r="11" spans="1:12">
      <c r="A11" s="7" t="s">
        <v>6335</v>
      </c>
      <c r="B11" s="67" t="s">
        <v>1593</v>
      </c>
      <c r="C11" s="51" t="s">
        <v>34</v>
      </c>
      <c r="D11" s="51">
        <v>11</v>
      </c>
      <c r="E11" s="51">
        <v>14644075</v>
      </c>
      <c r="F11" s="51" t="s">
        <v>3391</v>
      </c>
      <c r="G11" s="68">
        <v>2.18E-10</v>
      </c>
      <c r="H11" s="51">
        <v>2.3999999999999998E-3</v>
      </c>
      <c r="I11" s="51" t="s">
        <v>2994</v>
      </c>
      <c r="J11" s="51" t="s">
        <v>2995</v>
      </c>
      <c r="K11" s="51" t="s">
        <v>3342</v>
      </c>
      <c r="L11" s="68">
        <v>5.08E-10</v>
      </c>
    </row>
    <row r="12" spans="1:12">
      <c r="A12" s="7" t="s">
        <v>886</v>
      </c>
      <c r="B12" s="67" t="s">
        <v>698</v>
      </c>
      <c r="C12" s="51" t="s">
        <v>28</v>
      </c>
      <c r="D12" s="51">
        <v>9</v>
      </c>
      <c r="E12" s="51">
        <v>133636371</v>
      </c>
      <c r="F12" s="51" t="s">
        <v>3390</v>
      </c>
      <c r="G12" s="68">
        <v>2.85E-10</v>
      </c>
      <c r="H12" s="51">
        <v>1.9E-2</v>
      </c>
      <c r="I12" s="51" t="s">
        <v>2992</v>
      </c>
      <c r="J12" s="51" t="s">
        <v>2993</v>
      </c>
      <c r="K12" s="51" t="s">
        <v>3341</v>
      </c>
      <c r="L12" s="68">
        <v>2.7499999999999999E-11</v>
      </c>
    </row>
    <row r="13" spans="1:12">
      <c r="A13" s="7" t="s">
        <v>6307</v>
      </c>
      <c r="B13" s="67" t="s">
        <v>2275</v>
      </c>
      <c r="C13" s="51" t="s">
        <v>39</v>
      </c>
      <c r="D13" s="51">
        <v>19</v>
      </c>
      <c r="E13" s="51">
        <v>44428302</v>
      </c>
      <c r="F13" s="51" t="s">
        <v>3398</v>
      </c>
      <c r="G13" s="68">
        <v>1.37E-9</v>
      </c>
      <c r="H13" s="51">
        <v>6.3E-3</v>
      </c>
      <c r="I13" s="51" t="s">
        <v>3399</v>
      </c>
      <c r="J13" s="51" t="s">
        <v>3400</v>
      </c>
      <c r="K13" s="51" t="s">
        <v>3401</v>
      </c>
      <c r="L13" s="68">
        <v>1.9499999999999999E-3</v>
      </c>
    </row>
    <row r="14" spans="1:12">
      <c r="A14" s="7" t="s">
        <v>6335</v>
      </c>
      <c r="B14" s="67" t="s">
        <v>257</v>
      </c>
      <c r="C14" s="51" t="s">
        <v>34</v>
      </c>
      <c r="D14" s="51">
        <v>1</v>
      </c>
      <c r="E14" s="51">
        <v>62597566</v>
      </c>
      <c r="F14" s="51" t="s">
        <v>3383</v>
      </c>
      <c r="G14" s="68">
        <v>2.4100000000000002E-9</v>
      </c>
      <c r="H14" s="51">
        <v>2E-3</v>
      </c>
      <c r="I14" s="51" t="s">
        <v>2985</v>
      </c>
      <c r="J14" s="51" t="s">
        <v>2986</v>
      </c>
      <c r="K14" s="51" t="s">
        <v>3340</v>
      </c>
      <c r="L14" s="68">
        <v>4.3599999999999999E-10</v>
      </c>
    </row>
    <row r="15" spans="1:12">
      <c r="A15" s="7" t="s">
        <v>1142</v>
      </c>
      <c r="B15" s="67" t="s">
        <v>2989</v>
      </c>
      <c r="C15" s="51" t="s">
        <v>28</v>
      </c>
      <c r="D15" s="51">
        <v>2</v>
      </c>
      <c r="E15" s="51">
        <v>162267199</v>
      </c>
      <c r="F15" s="51" t="s">
        <v>3384</v>
      </c>
      <c r="G15" s="68">
        <v>9.6899999999999994E-9</v>
      </c>
      <c r="H15" s="51">
        <v>2.5000000000000001E-2</v>
      </c>
      <c r="I15" s="51" t="s">
        <v>2990</v>
      </c>
      <c r="J15" s="51" t="s">
        <v>2991</v>
      </c>
      <c r="K15" s="51" t="s">
        <v>8335</v>
      </c>
      <c r="L15" s="259">
        <v>0.64900000000000002</v>
      </c>
    </row>
    <row r="16" spans="1:12" ht="19">
      <c r="A16" s="204" t="s">
        <v>7101</v>
      </c>
      <c r="B16" s="204"/>
      <c r="C16" s="204"/>
      <c r="D16" s="204"/>
      <c r="E16" s="204"/>
      <c r="F16" s="204"/>
      <c r="G16" s="204"/>
      <c r="H16" s="204"/>
      <c r="I16" s="204"/>
      <c r="J16" s="204"/>
      <c r="K16" s="204"/>
      <c r="L16" s="204"/>
    </row>
    <row r="17" spans="1:12">
      <c r="A17" s="7" t="s">
        <v>6337</v>
      </c>
      <c r="B17" s="67" t="s">
        <v>1959</v>
      </c>
      <c r="C17" s="51" t="s">
        <v>28</v>
      </c>
      <c r="D17" s="51">
        <v>16</v>
      </c>
      <c r="E17" s="51">
        <v>2027005</v>
      </c>
      <c r="F17" s="51" t="s">
        <v>3403</v>
      </c>
      <c r="G17" s="68">
        <v>2.2200000000000001E-10</v>
      </c>
      <c r="H17" s="51">
        <v>7.9000000000000008E-3</v>
      </c>
      <c r="I17" s="51" t="s">
        <v>2998</v>
      </c>
      <c r="J17" s="51" t="s">
        <v>2999</v>
      </c>
      <c r="K17" s="51" t="s">
        <v>3345</v>
      </c>
      <c r="L17" s="68">
        <v>4.2700000000000002E-10</v>
      </c>
    </row>
    <row r="18" spans="1:12">
      <c r="A18" s="7" t="s">
        <v>6336</v>
      </c>
      <c r="B18" s="67" t="s">
        <v>1613</v>
      </c>
      <c r="C18" s="51" t="s">
        <v>3393</v>
      </c>
      <c r="D18" s="51">
        <v>16</v>
      </c>
      <c r="E18" s="51">
        <v>88715642</v>
      </c>
      <c r="F18" s="51" t="s">
        <v>3394</v>
      </c>
      <c r="G18" s="68">
        <v>2.6099999999999999E-8</v>
      </c>
      <c r="H18" s="51">
        <v>9.7999999999999997E-3</v>
      </c>
      <c r="I18" s="51" t="s">
        <v>3395</v>
      </c>
      <c r="J18" s="51" t="s">
        <v>3396</v>
      </c>
      <c r="K18" s="51" t="s">
        <v>3397</v>
      </c>
      <c r="L18" s="68">
        <v>3.8999999999999999E-5</v>
      </c>
    </row>
    <row r="19" spans="1:12">
      <c r="A19" s="7" t="s">
        <v>6338</v>
      </c>
      <c r="B19" s="67" t="s">
        <v>1913</v>
      </c>
      <c r="C19" s="51" t="s">
        <v>34</v>
      </c>
      <c r="D19" s="51">
        <v>1</v>
      </c>
      <c r="E19" s="51">
        <v>153775113</v>
      </c>
      <c r="F19" s="51" t="s">
        <v>3402</v>
      </c>
      <c r="G19" s="68">
        <v>8.2100000000000001E-8</v>
      </c>
      <c r="H19" s="51">
        <v>6.4000000000000003E-3</v>
      </c>
      <c r="I19" s="51" t="s">
        <v>2987</v>
      </c>
      <c r="J19" s="51" t="s">
        <v>2988</v>
      </c>
      <c r="K19" s="51" t="s">
        <v>3344</v>
      </c>
      <c r="L19" s="68">
        <v>1.2599999999999999E-7</v>
      </c>
    </row>
    <row r="20" spans="1:12" ht="19">
      <c r="A20" s="7" t="s">
        <v>8270</v>
      </c>
      <c r="B20" s="67" t="s">
        <v>1312</v>
      </c>
      <c r="C20" s="51" t="s">
        <v>28</v>
      </c>
      <c r="D20" s="51" t="s">
        <v>8268</v>
      </c>
      <c r="E20" s="51">
        <v>19360748</v>
      </c>
      <c r="F20" s="51" t="s">
        <v>3404</v>
      </c>
      <c r="G20" s="68">
        <v>8.5700000000000006E-8</v>
      </c>
      <c r="H20" s="51">
        <v>1.2E-2</v>
      </c>
      <c r="I20" s="51" t="s">
        <v>3000</v>
      </c>
      <c r="J20" s="51" t="s">
        <v>3001</v>
      </c>
      <c r="K20" s="51" t="s">
        <v>8336</v>
      </c>
      <c r="L20" s="68">
        <v>1.23E-7</v>
      </c>
    </row>
    <row r="21" spans="1:12" customFormat="1" ht="19">
      <c r="A21" s="7" t="s">
        <v>8269</v>
      </c>
      <c r="B21" s="67" t="s">
        <v>3385</v>
      </c>
      <c r="C21" s="51" t="s">
        <v>39</v>
      </c>
      <c r="D21" s="51">
        <v>2</v>
      </c>
      <c r="E21" s="51">
        <v>178432096</v>
      </c>
      <c r="F21" s="51" t="s">
        <v>3386</v>
      </c>
      <c r="G21" s="68">
        <v>9.4199999999999996E-8</v>
      </c>
      <c r="H21" s="51">
        <v>1.9E-2</v>
      </c>
      <c r="I21" s="51" t="s">
        <v>3387</v>
      </c>
      <c r="J21" s="51" t="s">
        <v>3388</v>
      </c>
      <c r="K21" s="51" t="s">
        <v>3389</v>
      </c>
      <c r="L21" s="166">
        <v>8.9300000000000004E-2</v>
      </c>
    </row>
    <row r="22" spans="1:12" ht="19">
      <c r="A22" s="174" t="s">
        <v>8271</v>
      </c>
      <c r="B22" s="171"/>
      <c r="C22" s="172"/>
      <c r="D22" s="172"/>
      <c r="E22" s="172"/>
      <c r="F22" s="172"/>
      <c r="G22" s="173"/>
      <c r="H22" s="172"/>
      <c r="I22" s="172"/>
      <c r="J22" s="172"/>
      <c r="K22" s="172"/>
      <c r="L22" s="172"/>
    </row>
    <row r="23" spans="1:12" customFormat="1" ht="19" customHeight="1">
      <c r="A23" s="260" t="s">
        <v>8337</v>
      </c>
      <c r="B23" s="260"/>
      <c r="C23" s="260"/>
      <c r="D23" s="260"/>
      <c r="E23" s="260"/>
      <c r="F23" s="260"/>
      <c r="G23" s="260"/>
      <c r="H23" s="260"/>
      <c r="I23" s="260"/>
      <c r="J23" s="260"/>
      <c r="K23" s="260"/>
      <c r="L23" s="260"/>
    </row>
    <row r="24" spans="1:12" customFormat="1">
      <c r="A24" s="206"/>
      <c r="B24" s="206"/>
      <c r="C24" s="206"/>
      <c r="D24" s="206"/>
      <c r="E24" s="206"/>
      <c r="F24" s="206"/>
      <c r="G24" s="206"/>
      <c r="H24" s="206"/>
      <c r="I24" s="206"/>
      <c r="J24" s="206"/>
      <c r="K24" s="206"/>
      <c r="L24" s="206"/>
    </row>
    <row r="25" spans="1:12" customFormat="1">
      <c r="A25" s="206"/>
      <c r="B25" s="206"/>
      <c r="C25" s="206"/>
      <c r="D25" s="206"/>
      <c r="E25" s="206"/>
      <c r="F25" s="206"/>
      <c r="G25" s="206"/>
      <c r="H25" s="206"/>
      <c r="I25" s="206"/>
      <c r="J25" s="206"/>
      <c r="K25" s="206"/>
      <c r="L25" s="206"/>
    </row>
    <row r="26" spans="1:12" customFormat="1" ht="19">
      <c r="A26" s="41" t="s">
        <v>8338</v>
      </c>
      <c r="B26" s="1"/>
      <c r="C26" s="1"/>
      <c r="D26" s="1"/>
      <c r="E26" s="1"/>
      <c r="F26" s="1"/>
      <c r="G26" s="1"/>
      <c r="H26" s="1"/>
      <c r="I26" s="1"/>
      <c r="J26" s="1"/>
      <c r="K26" s="1"/>
      <c r="L26" s="1"/>
    </row>
  </sheetData>
  <mergeCells count="4">
    <mergeCell ref="A3:L3"/>
    <mergeCell ref="A9:L9"/>
    <mergeCell ref="A16:L16"/>
    <mergeCell ref="A23:L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6A97-5818-4646-8551-A38D8BB37C59}">
  <dimension ref="A1:G25"/>
  <sheetViews>
    <sheetView workbookViewId="0">
      <selection activeCell="D10" sqref="D10"/>
    </sheetView>
  </sheetViews>
  <sheetFormatPr baseColWidth="10" defaultRowHeight="16"/>
  <cols>
    <col min="1" max="1" width="26.5" style="1" customWidth="1"/>
    <col min="2" max="2" width="11.83203125" style="2" customWidth="1"/>
    <col min="3" max="3" width="11.5" style="2" bestFit="1" customWidth="1"/>
    <col min="4" max="4" width="19.6640625" style="2" bestFit="1" customWidth="1"/>
    <col min="5" max="5" width="11.1640625" style="2" bestFit="1" customWidth="1"/>
    <col min="6" max="6" width="36" style="2" bestFit="1" customWidth="1"/>
    <col min="7" max="7" width="38.1640625" style="2" bestFit="1" customWidth="1"/>
    <col min="8" max="16384" width="10.83203125" style="1"/>
  </cols>
  <sheetData>
    <row r="1" spans="1:7" ht="19">
      <c r="A1" s="38" t="s">
        <v>7297</v>
      </c>
      <c r="B1" s="1"/>
      <c r="C1" s="1"/>
      <c r="D1" s="1"/>
      <c r="E1" s="1"/>
      <c r="F1" s="1"/>
      <c r="G1" s="1"/>
    </row>
    <row r="2" spans="1:7">
      <c r="A2" s="33" t="s">
        <v>0</v>
      </c>
      <c r="B2" s="33" t="s">
        <v>2951</v>
      </c>
      <c r="C2" s="33" t="s">
        <v>6518</v>
      </c>
      <c r="D2" s="33" t="s">
        <v>2971</v>
      </c>
      <c r="E2" s="33" t="s">
        <v>2953</v>
      </c>
      <c r="F2" s="33" t="s">
        <v>6867</v>
      </c>
      <c r="G2" s="95" t="s">
        <v>6868</v>
      </c>
    </row>
    <row r="3" spans="1:7">
      <c r="A3" s="209" t="s">
        <v>3407</v>
      </c>
      <c r="B3" s="208"/>
      <c r="C3" s="208"/>
      <c r="D3" s="208"/>
      <c r="E3" s="208"/>
      <c r="F3" s="208"/>
      <c r="G3" s="208"/>
    </row>
    <row r="4" spans="1:7">
      <c r="A4" s="195" t="s">
        <v>3796</v>
      </c>
      <c r="B4" s="207" t="s">
        <v>1959</v>
      </c>
      <c r="C4" s="3" t="s">
        <v>3405</v>
      </c>
      <c r="D4" s="39" t="s">
        <v>3435</v>
      </c>
      <c r="E4" s="34">
        <v>1.4000000000000001E-16</v>
      </c>
      <c r="F4" s="40" t="s">
        <v>3412</v>
      </c>
      <c r="G4" s="3" t="s">
        <v>16</v>
      </c>
    </row>
    <row r="5" spans="1:7">
      <c r="A5" s="195"/>
      <c r="B5" s="207"/>
      <c r="C5" s="3" t="s">
        <v>28</v>
      </c>
      <c r="D5" s="39" t="s">
        <v>3436</v>
      </c>
      <c r="E5" s="34">
        <v>3.7000000000000003E-18</v>
      </c>
      <c r="F5" s="40" t="s">
        <v>3413</v>
      </c>
      <c r="G5" s="3" t="s">
        <v>16</v>
      </c>
    </row>
    <row r="6" spans="1:7">
      <c r="A6" s="195"/>
      <c r="B6" s="35" t="s">
        <v>1616</v>
      </c>
      <c r="C6" s="36" t="s">
        <v>3406</v>
      </c>
      <c r="D6" s="39" t="s">
        <v>3437</v>
      </c>
      <c r="E6" s="34">
        <v>7.9000000000000006E-8</v>
      </c>
      <c r="F6" s="40" t="s">
        <v>3414</v>
      </c>
      <c r="G6" s="3" t="s">
        <v>16</v>
      </c>
    </row>
    <row r="7" spans="1:7">
      <c r="A7" s="195" t="s">
        <v>3797</v>
      </c>
      <c r="B7" s="207" t="s">
        <v>1959</v>
      </c>
      <c r="C7" s="3" t="s">
        <v>3405</v>
      </c>
      <c r="D7" s="39" t="s">
        <v>3436</v>
      </c>
      <c r="E7" s="34">
        <v>8.7999999999999994E-18</v>
      </c>
      <c r="F7" s="40" t="s">
        <v>3415</v>
      </c>
      <c r="G7" s="3" t="s">
        <v>16</v>
      </c>
    </row>
    <row r="8" spans="1:7">
      <c r="A8" s="195"/>
      <c r="B8" s="207"/>
      <c r="C8" s="3" t="s">
        <v>28</v>
      </c>
      <c r="D8" s="39" t="s">
        <v>3438</v>
      </c>
      <c r="E8" s="34">
        <v>2E-19</v>
      </c>
      <c r="F8" s="40" t="s">
        <v>3416</v>
      </c>
      <c r="G8" s="3" t="s">
        <v>16</v>
      </c>
    </row>
    <row r="9" spans="1:7">
      <c r="A9" s="195" t="s">
        <v>3798</v>
      </c>
      <c r="B9" s="207" t="s">
        <v>1959</v>
      </c>
      <c r="C9" s="3" t="s">
        <v>3405</v>
      </c>
      <c r="D9" s="40" t="s">
        <v>3410</v>
      </c>
      <c r="E9" s="34">
        <v>3.3E-10</v>
      </c>
      <c r="F9" s="40" t="s">
        <v>3417</v>
      </c>
      <c r="G9" s="40" t="s">
        <v>3418</v>
      </c>
    </row>
    <row r="10" spans="1:7">
      <c r="A10" s="195"/>
      <c r="B10" s="207"/>
      <c r="C10" s="3" t="s">
        <v>28</v>
      </c>
      <c r="D10" s="40" t="s">
        <v>3403</v>
      </c>
      <c r="E10" s="34">
        <v>2.1999999999999999E-10</v>
      </c>
      <c r="F10" s="40" t="s">
        <v>3419</v>
      </c>
      <c r="G10" s="40" t="s">
        <v>3420</v>
      </c>
    </row>
    <row r="11" spans="1:7">
      <c r="A11" s="195"/>
      <c r="B11" s="35" t="s">
        <v>1616</v>
      </c>
      <c r="C11" s="36" t="s">
        <v>3406</v>
      </c>
      <c r="D11" s="40" t="s">
        <v>3411</v>
      </c>
      <c r="E11" s="34">
        <v>8.7999999999999998E-5</v>
      </c>
      <c r="F11" s="40" t="s">
        <v>3421</v>
      </c>
      <c r="G11" s="40" t="s">
        <v>3422</v>
      </c>
    </row>
    <row r="12" spans="1:7">
      <c r="A12" s="208" t="s">
        <v>3408</v>
      </c>
      <c r="B12" s="208"/>
      <c r="C12" s="208"/>
      <c r="D12" s="208"/>
      <c r="E12" s="208"/>
      <c r="F12" s="208"/>
      <c r="G12" s="208"/>
    </row>
    <row r="13" spans="1:7">
      <c r="A13" s="195" t="s">
        <v>3796</v>
      </c>
      <c r="B13" s="207" t="s">
        <v>1959</v>
      </c>
      <c r="C13" s="3" t="s">
        <v>3405</v>
      </c>
      <c r="D13" s="37" t="s">
        <v>3429</v>
      </c>
      <c r="E13" s="34">
        <v>2.0000000000000001E-10</v>
      </c>
      <c r="F13" s="3" t="s">
        <v>3412</v>
      </c>
      <c r="G13" s="3" t="s">
        <v>16</v>
      </c>
    </row>
    <row r="14" spans="1:7">
      <c r="A14" s="195"/>
      <c r="B14" s="207"/>
      <c r="C14" s="3" t="s">
        <v>28</v>
      </c>
      <c r="D14" s="37" t="s">
        <v>3425</v>
      </c>
      <c r="E14" s="34">
        <v>6.2000000000000002E-12</v>
      </c>
      <c r="F14" s="3" t="s">
        <v>6927</v>
      </c>
      <c r="G14" s="3" t="s">
        <v>16</v>
      </c>
    </row>
    <row r="15" spans="1:7">
      <c r="A15" s="195" t="s">
        <v>3797</v>
      </c>
      <c r="B15" s="207" t="s">
        <v>1959</v>
      </c>
      <c r="C15" s="3" t="s">
        <v>3405</v>
      </c>
      <c r="D15" s="37" t="s">
        <v>3430</v>
      </c>
      <c r="E15" s="34">
        <v>1E-10</v>
      </c>
      <c r="F15" s="3" t="s">
        <v>3415</v>
      </c>
      <c r="G15" s="3" t="s">
        <v>16</v>
      </c>
    </row>
    <row r="16" spans="1:7">
      <c r="A16" s="195"/>
      <c r="B16" s="207"/>
      <c r="C16" s="3" t="s">
        <v>28</v>
      </c>
      <c r="D16" s="37" t="s">
        <v>3426</v>
      </c>
      <c r="E16" s="34">
        <v>2.3499999999999999E-12</v>
      </c>
      <c r="F16" s="3" t="s">
        <v>3416</v>
      </c>
      <c r="G16" s="3" t="s">
        <v>16</v>
      </c>
    </row>
    <row r="17" spans="1:7">
      <c r="A17" s="195" t="s">
        <v>3798</v>
      </c>
      <c r="B17" s="207" t="s">
        <v>1959</v>
      </c>
      <c r="C17" s="3" t="s">
        <v>3405</v>
      </c>
      <c r="D17" s="3" t="s">
        <v>3431</v>
      </c>
      <c r="E17" s="34">
        <v>7.4000000000000001E-7</v>
      </c>
      <c r="F17" s="3" t="s">
        <v>3417</v>
      </c>
      <c r="G17" s="3" t="s">
        <v>3418</v>
      </c>
    </row>
    <row r="18" spans="1:7">
      <c r="A18" s="195"/>
      <c r="B18" s="207"/>
      <c r="C18" s="3" t="s">
        <v>28</v>
      </c>
      <c r="D18" s="3" t="s">
        <v>3424</v>
      </c>
      <c r="E18" s="34">
        <v>4.4000000000000002E-7</v>
      </c>
      <c r="F18" s="3" t="s">
        <v>3419</v>
      </c>
      <c r="G18" s="3" t="s">
        <v>3420</v>
      </c>
    </row>
    <row r="19" spans="1:7">
      <c r="A19" s="208" t="s">
        <v>3409</v>
      </c>
      <c r="B19" s="208"/>
      <c r="C19" s="208"/>
      <c r="D19" s="208"/>
      <c r="E19" s="208"/>
      <c r="F19" s="208"/>
      <c r="G19" s="208"/>
    </row>
    <row r="20" spans="1:7">
      <c r="A20" s="195" t="s">
        <v>3796</v>
      </c>
      <c r="B20" s="35" t="s">
        <v>1616</v>
      </c>
      <c r="C20" s="36" t="s">
        <v>3406</v>
      </c>
      <c r="D20" s="37" t="s">
        <v>3432</v>
      </c>
      <c r="E20" s="3">
        <v>0.32</v>
      </c>
      <c r="F20" s="3" t="s">
        <v>3414</v>
      </c>
      <c r="G20" s="3"/>
    </row>
    <row r="21" spans="1:7">
      <c r="A21" s="195"/>
      <c r="B21" s="35" t="s">
        <v>1959</v>
      </c>
      <c r="C21" s="3" t="s">
        <v>28</v>
      </c>
      <c r="D21" s="37" t="s">
        <v>3427</v>
      </c>
      <c r="E21" s="34">
        <v>7.26E-3</v>
      </c>
      <c r="F21" s="3" t="s">
        <v>6927</v>
      </c>
      <c r="G21" s="3" t="s">
        <v>16</v>
      </c>
    </row>
    <row r="22" spans="1:7">
      <c r="A22" s="195" t="s">
        <v>3797</v>
      </c>
      <c r="B22" s="35" t="s">
        <v>1616</v>
      </c>
      <c r="C22" s="36" t="s">
        <v>3406</v>
      </c>
      <c r="D22" s="37" t="s">
        <v>3433</v>
      </c>
      <c r="E22" s="3">
        <v>0.17</v>
      </c>
      <c r="F22" s="3" t="s">
        <v>6928</v>
      </c>
      <c r="G22" s="3" t="s">
        <v>16</v>
      </c>
    </row>
    <row r="23" spans="1:7">
      <c r="A23" s="195"/>
      <c r="B23" s="35" t="s">
        <v>1959</v>
      </c>
      <c r="C23" s="3" t="s">
        <v>28</v>
      </c>
      <c r="D23" s="37" t="s">
        <v>3428</v>
      </c>
      <c r="E23" s="34">
        <v>3.7100000000000002E-3</v>
      </c>
      <c r="F23" s="3" t="s">
        <v>3416</v>
      </c>
      <c r="G23" s="3" t="s">
        <v>16</v>
      </c>
    </row>
    <row r="24" spans="1:7">
      <c r="A24" s="195" t="s">
        <v>3798</v>
      </c>
      <c r="B24" s="35" t="s">
        <v>1616</v>
      </c>
      <c r="C24" s="36" t="s">
        <v>3406</v>
      </c>
      <c r="D24" s="3" t="s">
        <v>3434</v>
      </c>
      <c r="E24" s="3">
        <v>0.56999999999999995</v>
      </c>
      <c r="F24" s="3" t="s">
        <v>3421</v>
      </c>
      <c r="G24" s="3" t="s">
        <v>3422</v>
      </c>
    </row>
    <row r="25" spans="1:7">
      <c r="A25" s="195"/>
      <c r="B25" s="35" t="s">
        <v>1959</v>
      </c>
      <c r="C25" s="3" t="s">
        <v>28</v>
      </c>
      <c r="D25" s="3" t="s">
        <v>3423</v>
      </c>
      <c r="E25" s="3">
        <v>0.19</v>
      </c>
      <c r="F25" s="3" t="s">
        <v>3419</v>
      </c>
      <c r="G25" s="3" t="s">
        <v>3420</v>
      </c>
    </row>
  </sheetData>
  <mergeCells count="18">
    <mergeCell ref="A12:G12"/>
    <mergeCell ref="A19:G19"/>
    <mergeCell ref="A3:G3"/>
    <mergeCell ref="A4:A6"/>
    <mergeCell ref="B4:B5"/>
    <mergeCell ref="A7:A8"/>
    <mergeCell ref="B7:B8"/>
    <mergeCell ref="A9:A11"/>
    <mergeCell ref="B9:B10"/>
    <mergeCell ref="A13:A14"/>
    <mergeCell ref="A15:A16"/>
    <mergeCell ref="B13:B14"/>
    <mergeCell ref="A17:A18"/>
    <mergeCell ref="A20:A21"/>
    <mergeCell ref="A22:A23"/>
    <mergeCell ref="A24:A25"/>
    <mergeCell ref="B15:B16"/>
    <mergeCell ref="B17:B18"/>
  </mergeCells>
  <phoneticPr fontId="3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F84BF057E9484EAE57ED45AFA6E965" ma:contentTypeVersion="10" ma:contentTypeDescription="Create a new document." ma:contentTypeScope="" ma:versionID="6a39f53c9d024181f0b753c801d9b4d0">
  <xsd:schema xmlns:xsd="http://www.w3.org/2001/XMLSchema" xmlns:xs="http://www.w3.org/2001/XMLSchema" xmlns:p="http://schemas.microsoft.com/office/2006/metadata/properties" xmlns:ns2="f08abc69-f0d4-42cf-bd86-dc033bf4dea5" xmlns:ns3="73bced58-4c8b-4151-a799-3234b9dcd4b9" targetNamespace="http://schemas.microsoft.com/office/2006/metadata/properties" ma:root="true" ma:fieldsID="ae36a74df46f46877247e90acdb83637" ns2:_="" ns3:_="">
    <xsd:import namespace="f08abc69-f0d4-42cf-bd86-dc033bf4dea5"/>
    <xsd:import namespace="73bced58-4c8b-4151-a799-3234b9dcd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8abc69-f0d4-42cf-bd86-dc033bf4de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bced58-4c8b-4151-a799-3234b9dcd4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E9079-082A-4EC0-9898-520E3EE13EDB}">
  <ds:schemaRefs>
    <ds:schemaRef ds:uri="f08abc69-f0d4-42cf-bd86-dc033bf4dea5"/>
    <ds:schemaRef ds:uri="http://www.w3.org/XML/1998/namespace"/>
    <ds:schemaRef ds:uri="73bced58-4c8b-4151-a799-3234b9dcd4b9"/>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87E2226-51D1-4542-B0A2-D90E532D5E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8abc69-f0d4-42cf-bd86-dc033bf4dea5"/>
    <ds:schemaRef ds:uri="73bced58-4c8b-4151-a799-3234b9dcd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EA3E28-DCA3-4B21-8F6D-E681D80E63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24</vt:i4>
      </vt:variant>
      <vt:variant>
        <vt:lpstr>Named Ranges</vt:lpstr>
      </vt:variant>
      <vt:variant>
        <vt:i4>3</vt:i4>
      </vt:variant>
    </vt:vector>
  </HeadingPairs>
  <TitlesOfParts>
    <vt:vector size="27" baseType="lpstr">
      <vt:lpstr>Burden test nomenclature</vt: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ST18</vt:lpstr>
      <vt:lpstr>ST19</vt:lpstr>
      <vt:lpstr>ST20</vt:lpstr>
      <vt:lpstr>ST21</vt:lpstr>
      <vt:lpstr>ST22</vt:lpstr>
      <vt:lpstr>ST23</vt:lpstr>
      <vt:lpstr>'ST11'!SuppTable11.with_cond.20210913</vt:lpstr>
      <vt:lpstr>'ST6'!SuppTable6.with_cond.20210913</vt:lpstr>
      <vt:lpstr>'ST15'!UKB_Freeze_450.nonEUR.P1en7.CollapsedGenesandTraits.Annotated.SuppTable6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Backman</dc:creator>
  <cp:lastModifiedBy>Microsoft Office User</cp:lastModifiedBy>
  <dcterms:created xsi:type="dcterms:W3CDTF">2021-02-23T18:06:30Z</dcterms:created>
  <dcterms:modified xsi:type="dcterms:W3CDTF">2021-09-16T02:01:52Z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0x010100E6F84BF057E9484EAE57ED45AFA6E965</vt:lpwstr>
  </property>
</Properties>
</file>