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ilariavitali/Seafile/Project_CA/Bandler_et_al_draft/Revisions_2021-10/FOR UPLOAD/Supplementary Info/"/>
    </mc:Choice>
  </mc:AlternateContent>
  <xr:revisionPtr revIDLastSave="0" documentId="13_ncr:1_{3312D17A-ECB1-0341-A184-42F7AB9BB627}" xr6:coauthVersionLast="47" xr6:coauthVersionMax="47" xr10:uidLastSave="{00000000-0000-0000-0000-000000000000}"/>
  <bookViews>
    <workbookView xWindow="40" yWindow="2000" windowWidth="27040" windowHeight="20100" activeTab="1" xr2:uid="{00000000-000D-0000-FFFF-FFFF00000000}"/>
  </bookViews>
  <sheets>
    <sheet name="Lineage Barcode Datasets" sheetId="2" r:id="rId1"/>
    <sheet name="Transcriptome Datasets" sheetId="4" r:id="rId2"/>
    <sheet name="Datasets processing" sheetId="1" r:id="rId3"/>
    <sheet name="Primers for barcode librarie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D16" i="1"/>
  <c r="C16" i="1"/>
</calcChain>
</file>

<file path=xl/sharedStrings.xml><?xml version="1.0" encoding="utf-8"?>
<sst xmlns="http://schemas.openxmlformats.org/spreadsheetml/2006/main" count="723" uniqueCount="244">
  <si>
    <t>Table 1</t>
  </si>
  <si>
    <t xml:space="preserve">Before filtering </t>
  </si>
  <si>
    <t xml:space="preserve">Filtering &amp; Cutoffs </t>
  </si>
  <si>
    <t>After Filtering</t>
  </si>
  <si>
    <t xml:space="preserve">Dataset </t>
  </si>
  <si>
    <t>Number of Reads</t>
  </si>
  <si>
    <t>Mean Reads per Cell</t>
  </si>
  <si>
    <t>Median Genes per Cell</t>
  </si>
  <si>
    <t>Estimated Number of Cells before filter</t>
  </si>
  <si>
    <t xml:space="preserve">DoubletFinder </t>
  </si>
  <si>
    <t>nFeature_RNA min</t>
  </si>
  <si>
    <t>nFeature_RNA max</t>
  </si>
  <si>
    <t>nCount_RNA</t>
  </si>
  <si>
    <t>percent.mito</t>
  </si>
  <si>
    <t>Estimated Number of Cells after filter</t>
  </si>
  <si>
    <t>STICR Forebrain</t>
  </si>
  <si>
    <t>No</t>
  </si>
  <si>
    <t>0.1</t>
  </si>
  <si>
    <t>0.2</t>
  </si>
  <si>
    <t>WT MGE</t>
  </si>
  <si>
    <t>yes</t>
  </si>
  <si>
    <t>0.05</t>
  </si>
  <si>
    <t>WT CGE</t>
  </si>
  <si>
    <t>WT LGE</t>
  </si>
  <si>
    <t>MUC28072</t>
  </si>
  <si>
    <t>TrackerSeq</t>
  </si>
  <si>
    <t xml:space="preserve">Yes </t>
  </si>
  <si>
    <t>MUC29204</t>
  </si>
  <si>
    <t>STICR Amygdala</t>
  </si>
  <si>
    <t>MUC29205</t>
  </si>
  <si>
    <t>STICR OB</t>
  </si>
  <si>
    <t>MUC29206</t>
  </si>
  <si>
    <t>STICR Striatum</t>
  </si>
  <si>
    <t>793711588</t>
  </si>
  <si>
    <t>-</t>
  </si>
  <si>
    <t>0.15</t>
  </si>
  <si>
    <t>0.03</t>
  </si>
  <si>
    <t>NextSeq MPIB</t>
  </si>
  <si>
    <t>V3.1</t>
  </si>
  <si>
    <t xml:space="preserve">Green </t>
  </si>
  <si>
    <t>striatum</t>
  </si>
  <si>
    <t>P6-8</t>
  </si>
  <si>
    <t>E14.5</t>
  </si>
  <si>
    <t>STICR</t>
  </si>
  <si>
    <t>STICR_S</t>
  </si>
  <si>
    <t>MUC29214</t>
  </si>
  <si>
    <t>Novaseq Holmholz</t>
  </si>
  <si>
    <t>OB</t>
  </si>
  <si>
    <t>STICR_O</t>
  </si>
  <si>
    <t>MUC29213</t>
  </si>
  <si>
    <t>amygdala</t>
  </si>
  <si>
    <t>STICR_A</t>
  </si>
  <si>
    <t>MUC29212</t>
  </si>
  <si>
    <t>Transcriptomic library</t>
  </si>
  <si>
    <t>forebrain</t>
  </si>
  <si>
    <t>E16.5</t>
  </si>
  <si>
    <t>E12.5</t>
  </si>
  <si>
    <t>210303_B</t>
  </si>
  <si>
    <t>P7</t>
  </si>
  <si>
    <t>LV12_b</t>
  </si>
  <si>
    <t>LV12_t</t>
  </si>
  <si>
    <t>P11</t>
  </si>
  <si>
    <t>E10.5</t>
  </si>
  <si>
    <t>P9</t>
  </si>
  <si>
    <t>P8</t>
  </si>
  <si>
    <t>Transcriptome library</t>
  </si>
  <si>
    <t>Novaseq Helmholz</t>
  </si>
  <si>
    <t>LV7_t</t>
  </si>
  <si>
    <t>LV4_t</t>
  </si>
  <si>
    <t>LV3_t</t>
  </si>
  <si>
    <t>LV1_t</t>
  </si>
  <si>
    <t>V3</t>
  </si>
  <si>
    <t>CA304_t</t>
  </si>
  <si>
    <t>NovaSeq Broad</t>
  </si>
  <si>
    <t>V2</t>
  </si>
  <si>
    <t>N/A</t>
  </si>
  <si>
    <t>LGE</t>
  </si>
  <si>
    <t>E15.5</t>
  </si>
  <si>
    <t>wt</t>
  </si>
  <si>
    <t>LGE_E15</t>
  </si>
  <si>
    <t>CGE</t>
  </si>
  <si>
    <t>CGE_E15</t>
  </si>
  <si>
    <t>MGE</t>
  </si>
  <si>
    <t>MGE_E15</t>
  </si>
  <si>
    <t>E13.5</t>
  </si>
  <si>
    <t>LGE_E13</t>
  </si>
  <si>
    <t>CGE_E13</t>
  </si>
  <si>
    <t>MGE_E13</t>
  </si>
  <si>
    <t>P15</t>
  </si>
  <si>
    <t>P13 and P14</t>
  </si>
  <si>
    <t>P5</t>
  </si>
  <si>
    <t>CA289_t</t>
  </si>
  <si>
    <t>CA287_t</t>
  </si>
  <si>
    <t>CA242_t</t>
  </si>
  <si>
    <t>CA241_t</t>
  </si>
  <si>
    <t>CA240_t</t>
  </si>
  <si>
    <t>CA239_t</t>
  </si>
  <si>
    <t>CA238_t</t>
  </si>
  <si>
    <t>CA233_t</t>
  </si>
  <si>
    <t>CA222_t</t>
  </si>
  <si>
    <t>CA211_t</t>
  </si>
  <si>
    <t>CA203_t</t>
  </si>
  <si>
    <t>CA199_t</t>
  </si>
  <si>
    <t>Barcode or transcriptome library</t>
  </si>
  <si>
    <t>Sequencing info</t>
  </si>
  <si>
    <t>10x Version</t>
  </si>
  <si>
    <t>FACSorted on</t>
  </si>
  <si>
    <t>Anatomical region collected</t>
  </si>
  <si>
    <t>Age of collection</t>
  </si>
  <si>
    <t>Stage Injected</t>
  </si>
  <si>
    <t>Experiment</t>
  </si>
  <si>
    <t>Sample ID (Bandler et al.)</t>
  </si>
  <si>
    <r>
      <t>5'- CAAGCAGAAGACGGCATACGAGAT</t>
    </r>
    <r>
      <rPr>
        <b/>
        <sz val="12"/>
        <color theme="1"/>
        <rFont val="Helvetica Neue"/>
        <family val="2"/>
        <scheme val="minor"/>
      </rPr>
      <t>GACCACTA</t>
    </r>
    <r>
      <rPr>
        <sz val="10"/>
        <color indexed="8"/>
        <rFont val="Helvetica Neue"/>
        <family val="2"/>
      </rPr>
      <t>GTGACTGGAGTTCAGACGTGT-3'</t>
    </r>
  </si>
  <si>
    <t>P7-N707_TS</t>
  </si>
  <si>
    <r>
      <rPr>
        <sz val="10"/>
        <color indexed="8"/>
        <rFont val="Helvetica Neue"/>
        <family val="2"/>
      </rPr>
      <t>5'- CAAGCAGAAGACGGCATACGAGAT</t>
    </r>
    <r>
      <rPr>
        <b/>
        <sz val="12"/>
        <color theme="1"/>
        <rFont val="Helvetica Neue"/>
        <family val="2"/>
        <scheme val="minor"/>
      </rPr>
      <t>CACCTGTA</t>
    </r>
    <r>
      <rPr>
        <sz val="10"/>
        <color indexed="8"/>
        <rFont val="Helvetica Neue"/>
        <family val="2"/>
      </rPr>
      <t>GTGACTGGAGTTCAGACGTGT-3'</t>
    </r>
  </si>
  <si>
    <t>P7-N706_TS</t>
  </si>
  <si>
    <r>
      <t>5'- CAAGCAGAAGACGGCATACGAGAT</t>
    </r>
    <r>
      <rPr>
        <b/>
        <sz val="12"/>
        <color theme="1"/>
        <rFont val="Helvetica Neue"/>
        <family val="2"/>
        <scheme val="minor"/>
      </rPr>
      <t>CACTGGTT</t>
    </r>
    <r>
      <rPr>
        <sz val="10"/>
        <color indexed="8"/>
        <rFont val="Helvetica Neue"/>
        <family val="2"/>
      </rPr>
      <t>GTGACTGGAGTTCAGACGTGT-3'</t>
    </r>
  </si>
  <si>
    <t>P7-N705_TS</t>
  </si>
  <si>
    <r>
      <t>5'- CAAGCAGAAGACGGCATACGAGAT</t>
    </r>
    <r>
      <rPr>
        <b/>
        <sz val="12"/>
        <color theme="1"/>
        <rFont val="Helvetica Neue"/>
        <family val="2"/>
        <scheme val="minor"/>
      </rPr>
      <t>GGTTCCTT</t>
    </r>
    <r>
      <rPr>
        <sz val="10"/>
        <color indexed="8"/>
        <rFont val="Helvetica Neue"/>
        <family val="2"/>
      </rPr>
      <t>GTGACTGGAGTTCAGACGTGT-3'</t>
    </r>
  </si>
  <si>
    <t>P7-N703_TS</t>
  </si>
  <si>
    <r>
      <t>5'- CAAGCAGAAGACGGCATACGAGAT</t>
    </r>
    <r>
      <rPr>
        <b/>
        <sz val="12"/>
        <color theme="1"/>
        <rFont val="Helvetica Neue"/>
        <family val="2"/>
        <scheme val="minor"/>
      </rPr>
      <t>TGGCAAGT</t>
    </r>
    <r>
      <rPr>
        <sz val="10"/>
        <color indexed="8"/>
        <rFont val="Helvetica Neue"/>
        <family val="2"/>
      </rPr>
      <t>GTGACTGGAGTTCAGACGTGT-3'</t>
    </r>
  </si>
  <si>
    <t>P7-N704_TS</t>
  </si>
  <si>
    <r>
      <t>5'- CAAGCAGAAGACGGCATACGAGAT</t>
    </r>
    <r>
      <rPr>
        <b/>
        <sz val="12"/>
        <color theme="1"/>
        <rFont val="Helvetica Neue"/>
        <family val="2"/>
        <scheme val="minor"/>
      </rPr>
      <t>GTCAGAAG</t>
    </r>
    <r>
      <rPr>
        <sz val="10"/>
        <color indexed="8"/>
        <rFont val="Helvetica Neue"/>
        <family val="2"/>
      </rPr>
      <t>GTGACTGGAGTTCAGACGTGT-3'</t>
    </r>
  </si>
  <si>
    <t>P7-N702_TS</t>
  </si>
  <si>
    <r>
      <t>5'- AATGATACGGCGACCACCGAGATCTACAC</t>
    </r>
    <r>
      <rPr>
        <b/>
        <sz val="12"/>
        <color theme="1"/>
        <rFont val="Helvetica Neue"/>
        <family val="2"/>
        <scheme val="minor"/>
      </rPr>
      <t>CGCTACTA</t>
    </r>
    <r>
      <rPr>
        <sz val="10"/>
        <color indexed="8"/>
        <rFont val="Helvetica Neue"/>
        <family val="2"/>
      </rPr>
      <t>ACACTCTTTCCCTACACGACGCTCTTCCGATCT-3'</t>
    </r>
  </si>
  <si>
    <t>i506_TS</t>
  </si>
  <si>
    <r>
      <t>5'- AATGATACGGCGACCACCGAGATCTACAC</t>
    </r>
    <r>
      <rPr>
        <b/>
        <sz val="12"/>
        <color theme="1"/>
        <rFont val="Helvetica Neue"/>
        <family val="2"/>
        <scheme val="minor"/>
      </rPr>
      <t>CAGGACTA</t>
    </r>
    <r>
      <rPr>
        <sz val="10"/>
        <color indexed="8"/>
        <rFont val="Helvetica Neue"/>
        <family val="2"/>
      </rPr>
      <t>ACACTCTTTCCCTACACGACGCTCTTCCGATCT-3'</t>
    </r>
  </si>
  <si>
    <t>i505_TS</t>
  </si>
  <si>
    <r>
      <t>5'- AATGATACGGCGACCACCGAGATCTACAC</t>
    </r>
    <r>
      <rPr>
        <b/>
        <sz val="12"/>
        <color theme="1"/>
        <rFont val="Helvetica Neue"/>
        <family val="2"/>
        <scheme val="minor"/>
      </rPr>
      <t>AGAGTAGA</t>
    </r>
    <r>
      <rPr>
        <sz val="10"/>
        <color indexed="8"/>
        <rFont val="Helvetica Neue"/>
        <family val="2"/>
      </rPr>
      <t>ACACTCTTTCCCTACACGACGCTCTTCCGATCT-3'</t>
    </r>
  </si>
  <si>
    <t>i504_TS</t>
  </si>
  <si>
    <r>
      <t>5'- AATGATACGGCGACCACCGAGATCTACAC</t>
    </r>
    <r>
      <rPr>
        <b/>
        <sz val="12"/>
        <color theme="1"/>
        <rFont val="Helvetica Neue"/>
        <family val="2"/>
        <scheme val="minor"/>
      </rPr>
      <t>TATCCTCT</t>
    </r>
    <r>
      <rPr>
        <sz val="10"/>
        <color indexed="8"/>
        <rFont val="Helvetica Neue"/>
        <family val="2"/>
      </rPr>
      <t>ACACTCTTTCCCTACACGACGCTCTTCCGATCT-3'</t>
    </r>
  </si>
  <si>
    <t>i503_TS</t>
  </si>
  <si>
    <r>
      <t>5'- AATGATACGGCGACCACCGAGATCTACAC</t>
    </r>
    <r>
      <rPr>
        <b/>
        <sz val="12"/>
        <color theme="1"/>
        <rFont val="Helvetica Neue"/>
        <family val="2"/>
        <scheme val="minor"/>
      </rPr>
      <t>CTCTCTAT</t>
    </r>
    <r>
      <rPr>
        <sz val="10"/>
        <color indexed="8"/>
        <rFont val="Helvetica Neue"/>
        <family val="2"/>
      </rPr>
      <t>ACACTCTTTCCCTACACGACGCTCTTCCGATCT-3'</t>
    </r>
  </si>
  <si>
    <t>i502_TS</t>
  </si>
  <si>
    <r>
      <t>5'- AATGATACGGCGACCACCGAGATCTACAC</t>
    </r>
    <r>
      <rPr>
        <b/>
        <sz val="12"/>
        <color theme="1"/>
        <rFont val="Helvetica Neue"/>
        <family val="2"/>
        <scheme val="minor"/>
      </rPr>
      <t>TAGATCGC</t>
    </r>
    <r>
      <rPr>
        <sz val="10"/>
        <color indexed="8"/>
        <rFont val="Helvetica Neue"/>
        <family val="2"/>
      </rPr>
      <t>ACACTCTTTCCCTACACGACGCTCTTCCGATCT-3'</t>
    </r>
  </si>
  <si>
    <t>i501_TS</t>
  </si>
  <si>
    <t>TrackerSeq primers</t>
  </si>
  <si>
    <r>
      <t>CAAGCAGAAGACGGCATACGAGAT</t>
    </r>
    <r>
      <rPr>
        <b/>
        <sz val="12"/>
        <color theme="1"/>
        <rFont val="Helvetica Neue"/>
        <family val="2"/>
        <scheme val="minor"/>
      </rPr>
      <t>AATGCGGT</t>
    </r>
    <r>
      <rPr>
        <sz val="10"/>
        <color indexed="8"/>
        <rFont val="Helvetica Neue"/>
        <family val="2"/>
      </rPr>
      <t>GTGACTGGAGTTCAGACGTGTGCTCTTCCGATCTTAGCAAACTGGGGCACAAGCGA</t>
    </r>
  </si>
  <si>
    <t>P7-N710-Read2-BFP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</si>
  <si>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TCGACGTC</t>
    </r>
    <r>
      <rPr>
        <sz val="10"/>
        <color indexed="8"/>
        <rFont val="Helvetica Neue"/>
        <family val="2"/>
      </rPr>
      <t>GTGACTGGAGTTCAGACGTGTGCTCTTCCGATCTTAGCAAACTGGGGCACAAGCGA</t>
    </r>
  </si>
  <si>
    <t>P7-N709-Read2-BFP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</si>
  <si>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CAGAGAGG</t>
    </r>
    <r>
      <rPr>
        <sz val="10"/>
        <color indexed="8"/>
        <rFont val="Helvetica Neue"/>
        <family val="2"/>
      </rPr>
      <t>GTGACTGGAGTTCAGACGTGTGCTCTTCCGATCTTAGCAAACTGGGGCACAAGCGA</t>
    </r>
  </si>
  <si>
    <t>P7-N708-Read2-BFP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</si>
  <si>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CTCTCTAC</t>
    </r>
    <r>
      <rPr>
        <sz val="10"/>
        <color indexed="8"/>
        <rFont val="Helvetica Neue"/>
        <family val="2"/>
      </rPr>
      <t>GTGACTGGAGTTCAGACGTGTGCTCTTCCGATCTTAGCAAACTGGGGCACAAGCGA</t>
    </r>
  </si>
  <si>
    <t>P7-N707-Read2-BFP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</si>
  <si>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TAGGCATG</t>
    </r>
    <r>
      <rPr>
        <sz val="10"/>
        <color indexed="8"/>
        <rFont val="Helvetica Neue"/>
        <family val="2"/>
      </rPr>
      <t>GTGACTGGAGTTCAGACGTGTGCTCTTCCGATCTTAGCAAACTGGGGCACAAGCGA</t>
    </r>
  </si>
  <si>
    <t>P7-N706-Read2-BFP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</si>
  <si>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GGACTCCT</t>
    </r>
    <r>
      <rPr>
        <sz val="10"/>
        <color indexed="8"/>
        <rFont val="Helvetica Neue"/>
        <family val="2"/>
      </rPr>
      <t>GTGACTGGAGTTCAGACGTGTGCTCTTCCGATCTTAGCAAACTGGGGCACAAGCGA</t>
    </r>
  </si>
  <si>
    <t>P7-N705-Read2-BFP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</si>
  <si>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TCCTGAGC</t>
    </r>
    <r>
      <rPr>
        <sz val="10"/>
        <color indexed="8"/>
        <rFont val="Helvetica Neue"/>
        <family val="2"/>
      </rPr>
      <t>GTGACTGGAGTTCAGACGTGTGCTCTTCCGATCTTAGCAAACTGGGGCACAAGCGA</t>
    </r>
  </si>
  <si>
    <t>P7-N704-Read2-BFP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</si>
  <si>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AGGCAGAA</t>
    </r>
    <r>
      <rPr>
        <sz val="10"/>
        <color indexed="8"/>
        <rFont val="Helvetica Neue"/>
        <family val="2"/>
      </rPr>
      <t>GTGACTGGAGTTCAGACGTGTGCTCTTCCGATCTTAGCAAACTGGGGCACAAGCGA</t>
    </r>
  </si>
  <si>
    <t>P7-N703-Read2-BFP</t>
  </si>
  <si>
    <t>P7-N702-Read2-BFP</t>
  </si>
  <si>
    <r>
      <t>CAAGCAGAAGACGGCATACGAGAT</t>
    </r>
    <r>
      <rPr>
        <b/>
        <sz val="12"/>
        <color theme="1"/>
        <rFont val="Helvetica Neue"/>
        <family val="2"/>
        <scheme val="minor"/>
      </rPr>
      <t>TAAGGCGA</t>
    </r>
    <r>
      <rPr>
        <sz val="10"/>
        <color indexed="8"/>
        <rFont val="Helvetica Neue"/>
        <family val="2"/>
      </rPr>
      <t>GTGACTGGAGTTCAGACGTGTGCTCTTCCGATCTTAGCAAACTGGGGCACAAGCGA</t>
    </r>
  </si>
  <si>
    <t>P7-N701-Read2-BFP</t>
  </si>
  <si>
    <r>
      <t>AATGATACGGCGACCACCGAGATCTACAC</t>
    </r>
    <r>
      <rPr>
        <b/>
        <sz val="12"/>
        <color theme="1"/>
        <rFont val="Helvetica Neue"/>
        <family val="2"/>
        <scheme val="minor"/>
      </rPr>
      <t>CTAAGCCT</t>
    </r>
    <r>
      <rPr>
        <sz val="10"/>
        <color indexed="8"/>
        <rFont val="Helvetica Neue"/>
        <family val="2"/>
      </rPr>
      <t>ACACTCTTTCCCTACACGACGCTCTTCCGATCT</t>
    </r>
  </si>
  <si>
    <t>i508</t>
  </si>
  <si>
    <r>
      <t>AATGATACGGCGACCACCGAGATCTACAC</t>
    </r>
    <r>
      <rPr>
        <b/>
        <sz val="12"/>
        <color theme="1"/>
        <rFont val="Helvetica Neue"/>
        <family val="2"/>
        <scheme val="minor"/>
      </rPr>
      <t>AAGGAGTA</t>
    </r>
    <r>
      <rPr>
        <sz val="10"/>
        <color indexed="8"/>
        <rFont val="Helvetica Neue"/>
        <family val="2"/>
      </rPr>
      <t>ACACTCTTTCCCTACACGACGCTCTTCCGATCT</t>
    </r>
  </si>
  <si>
    <t>i507</t>
  </si>
  <si>
    <r>
      <t>AATGATACGGCGACCACCGAGATCTACAC</t>
    </r>
    <r>
      <rPr>
        <b/>
        <sz val="12"/>
        <color theme="1"/>
        <rFont val="Helvetica Neue"/>
        <family val="2"/>
        <scheme val="minor"/>
      </rPr>
      <t>ACTGCATA</t>
    </r>
    <r>
      <rPr>
        <sz val="10"/>
        <color indexed="8"/>
        <rFont val="Helvetica Neue"/>
        <family val="2"/>
      </rPr>
      <t>ACACTCTTTCCCTACACGACGCTCTTCCGATCT</t>
    </r>
  </si>
  <si>
    <t>i506</t>
  </si>
  <si>
    <r>
      <t>AATGATACGGCGACCACCGAGATCTACAC</t>
    </r>
    <r>
      <rPr>
        <b/>
        <sz val="12"/>
        <color theme="1"/>
        <rFont val="Helvetica Neue"/>
        <family val="2"/>
        <scheme val="minor"/>
      </rPr>
      <t>GTAAGGAG</t>
    </r>
    <r>
      <rPr>
        <sz val="10"/>
        <color indexed="8"/>
        <rFont val="Helvetica Neue"/>
        <family val="2"/>
      </rPr>
      <t>ACACTCTTTCCCTACACGACGCTCTTCCGATCT</t>
    </r>
  </si>
  <si>
    <t>i505</t>
  </si>
  <si>
    <r>
      <t>AATGATACGGCGACCACCGAGATCTACAC</t>
    </r>
    <r>
      <rPr>
        <b/>
        <sz val="12"/>
        <color theme="1"/>
        <rFont val="Helvetica Neue"/>
        <family val="2"/>
        <scheme val="minor"/>
      </rPr>
      <t>AGAGTAGA</t>
    </r>
    <r>
      <rPr>
        <sz val="10"/>
        <color indexed="8"/>
        <rFont val="Helvetica Neue"/>
        <family val="2"/>
      </rPr>
      <t>ACACTCTTTCCCTACACGACGCTCTTCCGATCT</t>
    </r>
  </si>
  <si>
    <t>i504</t>
  </si>
  <si>
    <r>
      <t>AATGATACGGCGACCACCGAGATCTACAC</t>
    </r>
    <r>
      <rPr>
        <b/>
        <sz val="12"/>
        <color theme="1"/>
        <rFont val="Helvetica Neue"/>
        <family val="2"/>
        <scheme val="minor"/>
      </rPr>
      <t>TATCCTCT</t>
    </r>
    <r>
      <rPr>
        <sz val="10"/>
        <color indexed="8"/>
        <rFont val="Helvetica Neue"/>
        <family val="2"/>
      </rPr>
      <t>ACACTCTTTCCCTACACGACGCTCTTCCGATCT</t>
    </r>
  </si>
  <si>
    <t>i503</t>
  </si>
  <si>
    <r>
      <t>AATGATACGGCGACCACCGAGATCTACAC</t>
    </r>
    <r>
      <rPr>
        <b/>
        <sz val="12"/>
        <color theme="1"/>
        <rFont val="Helvetica Neue"/>
        <family val="2"/>
        <scheme val="minor"/>
      </rPr>
      <t>CTCTCTAT</t>
    </r>
    <r>
      <rPr>
        <sz val="10"/>
        <color indexed="8"/>
        <rFont val="Helvetica Neue"/>
        <family val="2"/>
      </rPr>
      <t>ACACTCTTTCCCTACACGACGCTCTTCCGATCT</t>
    </r>
  </si>
  <si>
    <t>i502</t>
  </si>
  <si>
    <r>
      <t>AATGATACGGCGACCACCGAGATCTACAC</t>
    </r>
    <r>
      <rPr>
        <b/>
        <sz val="12"/>
        <color theme="1"/>
        <rFont val="Helvetica Neue"/>
        <family val="2"/>
        <scheme val="minor"/>
      </rPr>
      <t>TAGATCGC</t>
    </r>
    <r>
      <rPr>
        <sz val="10"/>
        <color indexed="8"/>
        <rFont val="Helvetica Neue"/>
        <family val="2"/>
      </rPr>
      <t>ACACTCTTTCCCTACACGACGCTCTTCCGATCT</t>
    </r>
  </si>
  <si>
    <t>i501</t>
  </si>
  <si>
    <t>STICR primers</t>
  </si>
  <si>
    <t>Barcode library of LV1_t</t>
  </si>
  <si>
    <t>Barcode library of LV3_t</t>
  </si>
  <si>
    <t>Barcode library of LV4_t</t>
  </si>
  <si>
    <t>Barcode library of LV7_t</t>
  </si>
  <si>
    <t>Barcode library of LV12_t</t>
  </si>
  <si>
    <t>Barcode library of CA304_t</t>
  </si>
  <si>
    <t>Barcode library of CA199_t</t>
  </si>
  <si>
    <t>Barcode library of CA203_t</t>
  </si>
  <si>
    <t>Barcode library of CA211_t</t>
  </si>
  <si>
    <t>Barcode library of CA222_t</t>
  </si>
  <si>
    <t>Barcode library of CA233_t</t>
  </si>
  <si>
    <t>Barcode library of CA238_t</t>
  </si>
  <si>
    <t>Barcode library of CA239_t</t>
  </si>
  <si>
    <t>Barcode library of CA240_t</t>
  </si>
  <si>
    <t>Barcode library of CA241_t</t>
  </si>
  <si>
    <t>Barcode library of CA242_t</t>
  </si>
  <si>
    <t>Barcode library of CA287_t</t>
  </si>
  <si>
    <t>Barcode library of CA289_t</t>
  </si>
  <si>
    <r>
      <t>CAAGCAGAAGACGGCATACGAGAT</t>
    </r>
    <r>
      <rPr>
        <b/>
        <sz val="12"/>
        <color theme="1"/>
        <rFont val="Helvetica Neue"/>
        <family val="2"/>
        <scheme val="minor"/>
      </rPr>
      <t>CGTACTAG</t>
    </r>
    <r>
      <rPr>
        <sz val="10"/>
        <color indexed="8"/>
        <rFont val="Helvetica Neue"/>
        <family val="2"/>
      </rPr>
      <t>GTGACTGGAGTTCAGACGT</t>
    </r>
    <r>
      <rPr>
        <sz val="10"/>
        <color indexed="8"/>
        <rFont val="Helvetica Neue"/>
        <family val="2"/>
      </rPr>
      <t>G</t>
    </r>
    <r>
      <rPr>
        <sz val="10"/>
        <color indexed="8"/>
        <rFont val="Helvetica Neue (Body)"/>
      </rPr>
      <t>T</t>
    </r>
    <r>
      <rPr>
        <sz val="10"/>
        <color theme="1"/>
        <rFont val="Helvetica Neue (Body)"/>
      </rPr>
      <t>GCTCTTCCGATCTTAGCAAACTGGGGCACAAGCGA</t>
    </r>
  </si>
  <si>
    <r>
      <t>STICRˆ</t>
    </r>
    <r>
      <rPr>
        <sz val="12"/>
        <color theme="1"/>
        <rFont val="Helvetica Neue (Body)"/>
      </rPr>
      <t>E12_1</t>
    </r>
  </si>
  <si>
    <t>STICRˆE13_1</t>
  </si>
  <si>
    <t>STICRˆE12_2</t>
  </si>
  <si>
    <t>STICRˆE13_2</t>
  </si>
  <si>
    <t>STICRˆE13_3</t>
  </si>
  <si>
    <t>STICRˆE13_4</t>
  </si>
  <si>
    <t>STICRˆE14_1</t>
  </si>
  <si>
    <t>STICRˆE14_2</t>
  </si>
  <si>
    <t>STICRˆE13_5</t>
  </si>
  <si>
    <t>STICRˆE14_3</t>
  </si>
  <si>
    <t>STICRˆE13_6</t>
  </si>
  <si>
    <t>STICRˆE12_3</t>
  </si>
  <si>
    <t>STICRˆE14_4</t>
  </si>
  <si>
    <t>STICRˆE10_1</t>
  </si>
  <si>
    <t>STICRˆE10_2</t>
  </si>
  <si>
    <t>SRICRˆE10_3</t>
  </si>
  <si>
    <t>STICRˆE10_4</t>
  </si>
  <si>
    <t>STICRˆE12_4</t>
  </si>
  <si>
    <t>Sequencing runs</t>
  </si>
  <si>
    <t>CA199, DI_T_199</t>
  </si>
  <si>
    <t>CA203, DI_T_203</t>
  </si>
  <si>
    <t>CA211, DI_T_211</t>
  </si>
  <si>
    <t>CA222, DI_T_222</t>
  </si>
  <si>
    <t>CA233, DI_T_233</t>
  </si>
  <si>
    <t>CA238, DI_T_238</t>
  </si>
  <si>
    <t>CA239, DI_T_239</t>
  </si>
  <si>
    <t>CA240, DI_T_240</t>
  </si>
  <si>
    <t>CA241, DI_T_241</t>
  </si>
  <si>
    <t>CA242, DI_T_242</t>
  </si>
  <si>
    <t>CA287, DI_T_287</t>
  </si>
  <si>
    <t>CA289, DI_T_289</t>
  </si>
  <si>
    <t>CA304, CA305, DI_T_304, DI_T_305</t>
  </si>
  <si>
    <t>Sample ID Seq</t>
  </si>
  <si>
    <t>CA298_t</t>
  </si>
  <si>
    <t>CA299_t</t>
  </si>
  <si>
    <t>CA300_t</t>
  </si>
  <si>
    <t>CA301_t</t>
  </si>
  <si>
    <t>CA302_t</t>
  </si>
  <si>
    <t>CA303_t</t>
  </si>
  <si>
    <t>LV_1b</t>
  </si>
  <si>
    <t>LV_3b</t>
  </si>
  <si>
    <t>LV_4b</t>
  </si>
  <si>
    <t>LV_7b</t>
  </si>
  <si>
    <t>MUC29204_t</t>
  </si>
  <si>
    <t>MUC29205_t</t>
  </si>
  <si>
    <t>MUC29206_t</t>
  </si>
  <si>
    <t>MUC28072_t</t>
  </si>
  <si>
    <t>Barcode library of MUC29204_t</t>
  </si>
  <si>
    <t>Barcode library of MUC29205_t</t>
  </si>
  <si>
    <t>Barcode library of MUC29206_t</t>
  </si>
  <si>
    <t>Barcode library of MUC298072_t</t>
  </si>
  <si>
    <t>Pooled brains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</si>
</sst>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0"/>
      <color indexed="8"/>
      <name val="Helvetica Neue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0"/>
      <color rgb="FF333333"/>
      <name val="Helvetica Neue"/>
      <family val="2"/>
      <scheme val="minor"/>
    </font>
    <font>
      <b/>
      <sz val="12"/>
      <color theme="1"/>
      <name val="Helvetica Neue"/>
      <family val="2"/>
      <scheme val="minor"/>
    </font>
    <font>
      <b/>
      <sz val="14"/>
      <color theme="1"/>
      <name val="Helvetica Neue"/>
      <family val="2"/>
      <scheme val="minor"/>
    </font>
    <font>
      <sz val="10"/>
      <color indexed="8"/>
      <name val="Helvetica Neue (Body)"/>
    </font>
    <font>
      <sz val="10"/>
      <color theme="1"/>
      <name val="Helvetica Neue (Body)"/>
    </font>
    <font>
      <sz val="12"/>
      <color theme="1"/>
      <name val="Helvetica Neue (Body)"/>
    </font>
    <font>
      <sz val="12"/>
      <color indexed="8"/>
      <name val="Helvetica Neue (Body)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7" fillId="0" borderId="0"/>
    <xf numFmtId="43" fontId="7" fillId="0" borderId="0" applyFont="0" applyFill="0" applyBorder="0" applyAlignment="0" applyProtection="0"/>
  </cellStyleXfs>
  <cellXfs count="4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9" fontId="9" fillId="3" borderId="3" xfId="0" applyNumberFormat="1" applyFont="1" applyFill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49" fontId="0" fillId="0" borderId="5" xfId="0" applyNumberFormat="1" applyFont="1" applyBorder="1" applyAlignment="1">
      <alignment vertical="top" wrapText="1"/>
    </xf>
    <xf numFmtId="49" fontId="9" fillId="3" borderId="6" xfId="0" applyNumberFormat="1" applyFont="1" applyFill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10" fillId="0" borderId="0" xfId="0" applyNumberFormat="1" applyFont="1" applyAlignment="1">
      <alignment horizontal="left" vertical="top" wrapText="1"/>
    </xf>
    <xf numFmtId="0" fontId="7" fillId="0" borderId="0" xfId="1"/>
    <xf numFmtId="0" fontId="12" fillId="0" borderId="0" xfId="1" applyFont="1"/>
    <xf numFmtId="0" fontId="7" fillId="0" borderId="8" xfId="1" applyBorder="1"/>
    <xf numFmtId="0" fontId="7" fillId="0" borderId="9" xfId="1" applyBorder="1"/>
    <xf numFmtId="0" fontId="13" fillId="0" borderId="0" xfId="1" applyFont="1"/>
    <xf numFmtId="0" fontId="6" fillId="0" borderId="0" xfId="1" applyFont="1"/>
    <xf numFmtId="0" fontId="5" fillId="0" borderId="0" xfId="1" applyFont="1"/>
    <xf numFmtId="0" fontId="4" fillId="0" borderId="0" xfId="1" applyFont="1"/>
    <xf numFmtId="0" fontId="1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7" fillId="0" borderId="0" xfId="1" applyAlignment="1">
      <alignment horizontal="left"/>
    </xf>
    <xf numFmtId="0" fontId="2" fillId="0" borderId="0" xfId="1" applyFont="1"/>
    <xf numFmtId="0" fontId="1" fillId="0" borderId="0" xfId="1" applyFont="1"/>
    <xf numFmtId="0" fontId="17" fillId="0" borderId="0" xfId="0" applyFont="1" applyAlignment="1">
      <alignment horizontal="left"/>
    </xf>
    <xf numFmtId="0" fontId="16" fillId="0" borderId="0" xfId="1" applyFont="1" applyAlignment="1">
      <alignment horizontal="left"/>
    </xf>
    <xf numFmtId="0" fontId="8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</cellXfs>
  <cellStyles count="3">
    <cellStyle name="Comma 2" xfId="2" xr:uid="{0BFEB8B8-AC74-AE4D-A02F-8193DBAE5F69}"/>
    <cellStyle name="Normal" xfId="0" builtinId="0"/>
    <cellStyle name="Normal 2" xfId="1" xr:uid="{4923CE14-914E-CB49-BD4E-A1103A26C58D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2CAF-AC52-7A4B-89A6-5E8D0C6B0739}">
  <dimension ref="A1:M52"/>
  <sheetViews>
    <sheetView workbookViewId="0">
      <selection activeCell="H1" sqref="H1"/>
    </sheetView>
  </sheetViews>
  <sheetFormatPr baseColWidth="10" defaultColWidth="11" defaultRowHeight="15" customHeight="1" x14ac:dyDescent="0.2"/>
  <cols>
    <col min="1" max="1" width="26.33203125" style="26" customWidth="1"/>
    <col min="2" max="2" width="40.33203125" style="26" customWidth="1"/>
    <col min="3" max="3" width="23" style="26" customWidth="1"/>
    <col min="4" max="4" width="19.83203125" style="26" customWidth="1"/>
    <col min="5" max="5" width="16.33203125" style="26" customWidth="1"/>
    <col min="6" max="6" width="20" style="26" customWidth="1"/>
    <col min="7" max="8" width="29" style="26" customWidth="1"/>
    <col min="9" max="9" width="15.1640625" style="26" customWidth="1"/>
    <col min="10" max="10" width="14.6640625" style="26" customWidth="1"/>
    <col min="11" max="11" width="21" style="26" customWidth="1"/>
    <col min="12" max="12" width="35.1640625" style="26" customWidth="1"/>
    <col min="14" max="16384" width="11" style="26"/>
  </cols>
  <sheetData>
    <row r="1" spans="1:13" s="27" customFormat="1" ht="15" customHeight="1" x14ac:dyDescent="0.2">
      <c r="A1" s="27" t="s">
        <v>111</v>
      </c>
      <c r="B1" s="27" t="s">
        <v>224</v>
      </c>
      <c r="C1" s="34" t="s">
        <v>210</v>
      </c>
      <c r="D1" s="27" t="s">
        <v>110</v>
      </c>
      <c r="E1" s="27" t="s">
        <v>109</v>
      </c>
      <c r="F1" s="27" t="s">
        <v>108</v>
      </c>
      <c r="G1" s="27" t="s">
        <v>107</v>
      </c>
      <c r="H1" s="27" t="s">
        <v>243</v>
      </c>
      <c r="I1" s="27" t="s">
        <v>106</v>
      </c>
      <c r="J1" s="27" t="s">
        <v>105</v>
      </c>
      <c r="K1" s="27" t="s">
        <v>104</v>
      </c>
      <c r="L1" s="27" t="s">
        <v>103</v>
      </c>
    </row>
    <row r="2" spans="1:13" ht="15" customHeight="1" x14ac:dyDescent="0.2">
      <c r="A2" s="33" t="s">
        <v>192</v>
      </c>
      <c r="B2" s="37" t="s">
        <v>211</v>
      </c>
      <c r="C2" s="35">
        <v>2</v>
      </c>
      <c r="D2" s="26" t="s">
        <v>43</v>
      </c>
      <c r="E2" s="26" t="s">
        <v>56</v>
      </c>
      <c r="F2" s="26" t="s">
        <v>64</v>
      </c>
      <c r="G2" s="26" t="s">
        <v>54</v>
      </c>
      <c r="H2" s="39">
        <v>1</v>
      </c>
      <c r="I2" s="26" t="s">
        <v>39</v>
      </c>
      <c r="J2" s="26" t="s">
        <v>74</v>
      </c>
      <c r="K2" s="26" t="s">
        <v>37</v>
      </c>
      <c r="L2" s="31" t="s">
        <v>179</v>
      </c>
      <c r="M2" s="26"/>
    </row>
    <row r="3" spans="1:13" ht="15" customHeight="1" x14ac:dyDescent="0.2">
      <c r="A3" s="33" t="s">
        <v>193</v>
      </c>
      <c r="B3" s="37" t="s">
        <v>212</v>
      </c>
      <c r="C3" s="35">
        <v>2</v>
      </c>
      <c r="D3" s="26" t="s">
        <v>43</v>
      </c>
      <c r="E3" s="26" t="s">
        <v>84</v>
      </c>
      <c r="F3" s="26" t="s">
        <v>58</v>
      </c>
      <c r="G3" s="26" t="s">
        <v>54</v>
      </c>
      <c r="H3" s="39">
        <v>1</v>
      </c>
      <c r="I3" s="26" t="s">
        <v>39</v>
      </c>
      <c r="J3" s="26" t="s">
        <v>74</v>
      </c>
      <c r="K3" s="26" t="s">
        <v>37</v>
      </c>
      <c r="L3" s="31" t="s">
        <v>180</v>
      </c>
      <c r="M3" s="26"/>
    </row>
    <row r="4" spans="1:13" ht="15" customHeight="1" x14ac:dyDescent="0.2">
      <c r="A4" s="33" t="s">
        <v>194</v>
      </c>
      <c r="B4" s="37" t="s">
        <v>213</v>
      </c>
      <c r="C4" s="35">
        <v>2</v>
      </c>
      <c r="D4" s="26" t="s">
        <v>43</v>
      </c>
      <c r="E4" s="26" t="s">
        <v>56</v>
      </c>
      <c r="F4" s="26" t="s">
        <v>63</v>
      </c>
      <c r="G4" s="26" t="s">
        <v>54</v>
      </c>
      <c r="H4" s="39">
        <v>1</v>
      </c>
      <c r="I4" s="26" t="s">
        <v>39</v>
      </c>
      <c r="J4" s="26" t="s">
        <v>74</v>
      </c>
      <c r="K4" s="26" t="s">
        <v>37</v>
      </c>
      <c r="L4" s="31" t="s">
        <v>181</v>
      </c>
      <c r="M4" s="26"/>
    </row>
    <row r="5" spans="1:13" ht="15" customHeight="1" x14ac:dyDescent="0.2">
      <c r="A5" s="33" t="s">
        <v>195</v>
      </c>
      <c r="B5" s="37" t="s">
        <v>214</v>
      </c>
      <c r="C5" s="35">
        <v>2</v>
      </c>
      <c r="D5" s="26" t="s">
        <v>43</v>
      </c>
      <c r="E5" s="26" t="s">
        <v>84</v>
      </c>
      <c r="F5" s="26" t="s">
        <v>58</v>
      </c>
      <c r="G5" s="26" t="s">
        <v>54</v>
      </c>
      <c r="H5" s="39">
        <v>1</v>
      </c>
      <c r="I5" s="26" t="s">
        <v>39</v>
      </c>
      <c r="J5" s="26" t="s">
        <v>74</v>
      </c>
      <c r="K5" s="26" t="s">
        <v>37</v>
      </c>
      <c r="L5" s="31" t="s">
        <v>182</v>
      </c>
      <c r="M5" s="26"/>
    </row>
    <row r="6" spans="1:13" ht="15" customHeight="1" x14ac:dyDescent="0.2">
      <c r="A6" s="33" t="s">
        <v>196</v>
      </c>
      <c r="B6" s="37" t="s">
        <v>215</v>
      </c>
      <c r="C6" s="35">
        <v>2</v>
      </c>
      <c r="D6" s="26" t="s">
        <v>43</v>
      </c>
      <c r="E6" s="26" t="s">
        <v>84</v>
      </c>
      <c r="F6" s="26" t="s">
        <v>90</v>
      </c>
      <c r="G6" s="26" t="s">
        <v>54</v>
      </c>
      <c r="H6" s="39">
        <v>1</v>
      </c>
      <c r="I6" s="26" t="s">
        <v>39</v>
      </c>
      <c r="J6" s="26" t="s">
        <v>74</v>
      </c>
      <c r="K6" s="26" t="s">
        <v>37</v>
      </c>
      <c r="L6" s="31" t="s">
        <v>183</v>
      </c>
      <c r="M6" s="26"/>
    </row>
    <row r="7" spans="1:13" ht="15" customHeight="1" x14ac:dyDescent="0.2">
      <c r="A7" s="33" t="s">
        <v>197</v>
      </c>
      <c r="B7" s="37" t="s">
        <v>216</v>
      </c>
      <c r="C7" s="35">
        <v>2</v>
      </c>
      <c r="D7" s="26" t="s">
        <v>43</v>
      </c>
      <c r="E7" s="26" t="s">
        <v>84</v>
      </c>
      <c r="F7" s="26" t="s">
        <v>58</v>
      </c>
      <c r="G7" s="26" t="s">
        <v>54</v>
      </c>
      <c r="H7" s="39">
        <v>1</v>
      </c>
      <c r="I7" s="26" t="s">
        <v>39</v>
      </c>
      <c r="J7" s="26" t="s">
        <v>71</v>
      </c>
      <c r="K7" s="26" t="s">
        <v>37</v>
      </c>
      <c r="L7" s="31" t="s">
        <v>184</v>
      </c>
      <c r="M7" s="26"/>
    </row>
    <row r="8" spans="1:13" ht="15" customHeight="1" x14ac:dyDescent="0.2">
      <c r="A8" s="33" t="s">
        <v>198</v>
      </c>
      <c r="B8" s="37" t="s">
        <v>217</v>
      </c>
      <c r="C8" s="35">
        <v>2</v>
      </c>
      <c r="D8" s="26" t="s">
        <v>43</v>
      </c>
      <c r="E8" s="26" t="s">
        <v>42</v>
      </c>
      <c r="F8" s="26" t="s">
        <v>58</v>
      </c>
      <c r="G8" s="26" t="s">
        <v>54</v>
      </c>
      <c r="H8" s="39">
        <v>2</v>
      </c>
      <c r="I8" s="26" t="s">
        <v>39</v>
      </c>
      <c r="J8" s="26" t="s">
        <v>71</v>
      </c>
      <c r="K8" s="26" t="s">
        <v>37</v>
      </c>
      <c r="L8" s="31" t="s">
        <v>185</v>
      </c>
      <c r="M8" s="26"/>
    </row>
    <row r="9" spans="1:13" ht="15" customHeight="1" x14ac:dyDescent="0.2">
      <c r="A9" s="33" t="s">
        <v>199</v>
      </c>
      <c r="B9" s="37" t="s">
        <v>218</v>
      </c>
      <c r="C9" s="35">
        <v>2</v>
      </c>
      <c r="D9" s="26" t="s">
        <v>43</v>
      </c>
      <c r="E9" s="26" t="s">
        <v>42</v>
      </c>
      <c r="F9" s="26" t="s">
        <v>58</v>
      </c>
      <c r="G9" s="26" t="s">
        <v>54</v>
      </c>
      <c r="H9" s="39">
        <v>2</v>
      </c>
      <c r="I9" s="26" t="s">
        <v>39</v>
      </c>
      <c r="J9" s="26" t="s">
        <v>71</v>
      </c>
      <c r="K9" s="26" t="s">
        <v>37</v>
      </c>
      <c r="L9" s="31" t="s">
        <v>186</v>
      </c>
      <c r="M9" s="26"/>
    </row>
    <row r="10" spans="1:13" ht="15" customHeight="1" x14ac:dyDescent="0.2">
      <c r="A10" s="33" t="s">
        <v>200</v>
      </c>
      <c r="B10" s="37" t="s">
        <v>219</v>
      </c>
      <c r="C10" s="35">
        <v>2</v>
      </c>
      <c r="D10" s="26" t="s">
        <v>43</v>
      </c>
      <c r="E10" s="26" t="s">
        <v>84</v>
      </c>
      <c r="F10" s="26" t="s">
        <v>58</v>
      </c>
      <c r="G10" s="26" t="s">
        <v>54</v>
      </c>
      <c r="H10" s="39">
        <v>1</v>
      </c>
      <c r="I10" s="26" t="s">
        <v>39</v>
      </c>
      <c r="J10" s="26" t="s">
        <v>71</v>
      </c>
      <c r="K10" s="26" t="s">
        <v>37</v>
      </c>
      <c r="L10" s="31" t="s">
        <v>187</v>
      </c>
      <c r="M10" s="26"/>
    </row>
    <row r="11" spans="1:13" ht="15" customHeight="1" x14ac:dyDescent="0.2">
      <c r="A11" s="33" t="s">
        <v>201</v>
      </c>
      <c r="B11" s="37" t="s">
        <v>220</v>
      </c>
      <c r="C11" s="35">
        <v>2</v>
      </c>
      <c r="D11" s="26" t="s">
        <v>43</v>
      </c>
      <c r="E11" s="26" t="s">
        <v>42</v>
      </c>
      <c r="F11" s="26" t="s">
        <v>58</v>
      </c>
      <c r="G11" s="26" t="s">
        <v>54</v>
      </c>
      <c r="H11" s="39">
        <v>2</v>
      </c>
      <c r="I11" s="26" t="s">
        <v>39</v>
      </c>
      <c r="J11" s="26" t="s">
        <v>71</v>
      </c>
      <c r="K11" s="26" t="s">
        <v>37</v>
      </c>
      <c r="L11" s="31" t="s">
        <v>188</v>
      </c>
      <c r="M11" s="26"/>
    </row>
    <row r="12" spans="1:13" ht="15" customHeight="1" x14ac:dyDescent="0.2">
      <c r="A12" s="33" t="s">
        <v>202</v>
      </c>
      <c r="B12" s="37" t="s">
        <v>221</v>
      </c>
      <c r="C12" s="35">
        <v>2</v>
      </c>
      <c r="D12" s="26" t="s">
        <v>43</v>
      </c>
      <c r="E12" s="26" t="s">
        <v>84</v>
      </c>
      <c r="F12" s="26" t="s">
        <v>89</v>
      </c>
      <c r="G12" s="26" t="s">
        <v>54</v>
      </c>
      <c r="H12" s="39">
        <v>2</v>
      </c>
      <c r="I12" s="26" t="s">
        <v>39</v>
      </c>
      <c r="J12" s="26" t="s">
        <v>71</v>
      </c>
      <c r="K12" s="26" t="s">
        <v>37</v>
      </c>
      <c r="L12" s="31" t="s">
        <v>189</v>
      </c>
      <c r="M12" s="26"/>
    </row>
    <row r="13" spans="1:13" ht="15" customHeight="1" x14ac:dyDescent="0.2">
      <c r="A13" s="33" t="s">
        <v>203</v>
      </c>
      <c r="B13" s="37" t="s">
        <v>222</v>
      </c>
      <c r="C13" s="35">
        <v>2</v>
      </c>
      <c r="D13" s="26" t="s">
        <v>43</v>
      </c>
      <c r="E13" s="26" t="s">
        <v>56</v>
      </c>
      <c r="F13" s="26" t="s">
        <v>88</v>
      </c>
      <c r="G13" s="26" t="s">
        <v>54</v>
      </c>
      <c r="H13" s="39">
        <v>2</v>
      </c>
      <c r="I13" s="26" t="s">
        <v>39</v>
      </c>
      <c r="J13" s="26" t="s">
        <v>71</v>
      </c>
      <c r="K13" s="26" t="s">
        <v>37</v>
      </c>
      <c r="L13" s="31" t="s">
        <v>190</v>
      </c>
      <c r="M13" s="26"/>
    </row>
    <row r="14" spans="1:13" ht="15" customHeight="1" x14ac:dyDescent="0.2">
      <c r="A14" s="33" t="s">
        <v>204</v>
      </c>
      <c r="B14" s="37" t="s">
        <v>223</v>
      </c>
      <c r="C14" s="35">
        <v>2</v>
      </c>
      <c r="D14" s="26" t="s">
        <v>43</v>
      </c>
      <c r="E14" s="26" t="s">
        <v>42</v>
      </c>
      <c r="F14" s="26" t="s">
        <v>58</v>
      </c>
      <c r="G14" s="32" t="s">
        <v>54</v>
      </c>
      <c r="H14" s="39">
        <v>2</v>
      </c>
      <c r="I14" s="26" t="s">
        <v>39</v>
      </c>
      <c r="J14" s="26" t="s">
        <v>71</v>
      </c>
      <c r="K14" s="26" t="s">
        <v>37</v>
      </c>
      <c r="L14" s="31" t="s">
        <v>178</v>
      </c>
      <c r="M14" s="26"/>
    </row>
    <row r="15" spans="1:13" ht="15" customHeight="1" x14ac:dyDescent="0.2">
      <c r="A15" s="33" t="s">
        <v>205</v>
      </c>
      <c r="B15" s="38" t="s">
        <v>231</v>
      </c>
      <c r="C15" s="36">
        <v>1</v>
      </c>
      <c r="D15" s="26" t="s">
        <v>43</v>
      </c>
      <c r="E15" s="26" t="s">
        <v>62</v>
      </c>
      <c r="F15" s="26" t="s">
        <v>64</v>
      </c>
      <c r="G15" s="26" t="s">
        <v>54</v>
      </c>
      <c r="H15" s="39">
        <v>1</v>
      </c>
      <c r="I15" s="26" t="s">
        <v>39</v>
      </c>
      <c r="J15" s="26" t="s">
        <v>38</v>
      </c>
      <c r="K15" s="26" t="s">
        <v>37</v>
      </c>
      <c r="L15" s="31" t="s">
        <v>173</v>
      </c>
      <c r="M15" s="26"/>
    </row>
    <row r="16" spans="1:13" ht="15" customHeight="1" x14ac:dyDescent="0.2">
      <c r="A16" s="33" t="s">
        <v>206</v>
      </c>
      <c r="B16" s="38" t="s">
        <v>232</v>
      </c>
      <c r="C16" s="36">
        <v>1</v>
      </c>
      <c r="D16" s="26" t="s">
        <v>43</v>
      </c>
      <c r="E16" s="26" t="s">
        <v>62</v>
      </c>
      <c r="F16" s="26" t="s">
        <v>64</v>
      </c>
      <c r="G16" s="26" t="s">
        <v>54</v>
      </c>
      <c r="H16" s="39">
        <v>1</v>
      </c>
      <c r="I16" s="26" t="s">
        <v>39</v>
      </c>
      <c r="J16" s="26" t="s">
        <v>38</v>
      </c>
      <c r="K16" s="26" t="s">
        <v>37</v>
      </c>
      <c r="L16" s="31" t="s">
        <v>174</v>
      </c>
      <c r="M16" s="26"/>
    </row>
    <row r="17" spans="1:13" ht="15" customHeight="1" x14ac:dyDescent="0.2">
      <c r="A17" s="33" t="s">
        <v>207</v>
      </c>
      <c r="B17" s="38" t="s">
        <v>233</v>
      </c>
      <c r="C17" s="36">
        <v>1</v>
      </c>
      <c r="D17" s="26" t="s">
        <v>43</v>
      </c>
      <c r="E17" s="26" t="s">
        <v>62</v>
      </c>
      <c r="F17" s="26" t="s">
        <v>63</v>
      </c>
      <c r="G17" s="26" t="s">
        <v>54</v>
      </c>
      <c r="H17" s="39">
        <v>1</v>
      </c>
      <c r="I17" s="26" t="s">
        <v>39</v>
      </c>
      <c r="J17" s="26" t="s">
        <v>38</v>
      </c>
      <c r="K17" s="26" t="s">
        <v>37</v>
      </c>
      <c r="L17" s="31" t="s">
        <v>175</v>
      </c>
      <c r="M17" s="26"/>
    </row>
    <row r="18" spans="1:13" ht="15" customHeight="1" x14ac:dyDescent="0.2">
      <c r="A18" s="33" t="s">
        <v>208</v>
      </c>
      <c r="B18" s="38" t="s">
        <v>234</v>
      </c>
      <c r="C18" s="36">
        <v>1</v>
      </c>
      <c r="D18" s="26" t="s">
        <v>43</v>
      </c>
      <c r="E18" s="26" t="s">
        <v>62</v>
      </c>
      <c r="F18" s="26" t="s">
        <v>61</v>
      </c>
      <c r="G18" s="26" t="s">
        <v>54</v>
      </c>
      <c r="H18" s="39">
        <v>1</v>
      </c>
      <c r="I18" s="26" t="s">
        <v>39</v>
      </c>
      <c r="J18" s="26" t="s">
        <v>38</v>
      </c>
      <c r="K18" s="26" t="s">
        <v>37</v>
      </c>
      <c r="L18" s="31" t="s">
        <v>176</v>
      </c>
      <c r="M18" s="26"/>
    </row>
    <row r="19" spans="1:13" ht="15" customHeight="1" x14ac:dyDescent="0.2">
      <c r="A19" s="33" t="s">
        <v>209</v>
      </c>
      <c r="B19" s="38" t="s">
        <v>59</v>
      </c>
      <c r="C19" s="36">
        <v>1</v>
      </c>
      <c r="D19" s="26" t="s">
        <v>43</v>
      </c>
      <c r="E19" s="26" t="s">
        <v>56</v>
      </c>
      <c r="F19" s="26" t="s">
        <v>58</v>
      </c>
      <c r="G19" s="26" t="s">
        <v>54</v>
      </c>
      <c r="H19" s="39">
        <v>2</v>
      </c>
      <c r="I19" s="26" t="s">
        <v>39</v>
      </c>
      <c r="J19" s="26" t="s">
        <v>38</v>
      </c>
      <c r="K19" s="26" t="s">
        <v>37</v>
      </c>
      <c r="L19" s="31" t="s">
        <v>177</v>
      </c>
      <c r="M19" s="26"/>
    </row>
    <row r="20" spans="1:13" ht="16" x14ac:dyDescent="0.2">
      <c r="A20" s="26" t="s">
        <v>51</v>
      </c>
      <c r="B20" s="26" t="s">
        <v>52</v>
      </c>
      <c r="C20" s="36">
        <v>1</v>
      </c>
      <c r="D20" s="26" t="s">
        <v>43</v>
      </c>
      <c r="E20" s="26" t="s">
        <v>42</v>
      </c>
      <c r="F20" s="26" t="s">
        <v>41</v>
      </c>
      <c r="G20" s="26" t="s">
        <v>50</v>
      </c>
      <c r="H20" s="40">
        <v>10</v>
      </c>
      <c r="I20" s="26" t="s">
        <v>39</v>
      </c>
      <c r="J20" s="26" t="s">
        <v>38</v>
      </c>
      <c r="K20" s="26" t="s">
        <v>46</v>
      </c>
      <c r="L20" s="38" t="s">
        <v>239</v>
      </c>
      <c r="M20" s="26"/>
    </row>
    <row r="21" spans="1:13" ht="16" x14ac:dyDescent="0.2">
      <c r="A21" s="26" t="s">
        <v>48</v>
      </c>
      <c r="B21" s="26" t="s">
        <v>49</v>
      </c>
      <c r="C21" s="36">
        <v>1</v>
      </c>
      <c r="D21" s="26" t="s">
        <v>43</v>
      </c>
      <c r="E21" s="26" t="s">
        <v>42</v>
      </c>
      <c r="F21" s="26" t="s">
        <v>41</v>
      </c>
      <c r="G21" s="26" t="s">
        <v>47</v>
      </c>
      <c r="H21" s="40">
        <v>10</v>
      </c>
      <c r="I21" s="26" t="s">
        <v>39</v>
      </c>
      <c r="J21" s="26" t="s">
        <v>38</v>
      </c>
      <c r="K21" s="26" t="s">
        <v>46</v>
      </c>
      <c r="L21" s="38" t="s">
        <v>240</v>
      </c>
      <c r="M21" s="26"/>
    </row>
    <row r="22" spans="1:13" ht="16" x14ac:dyDescent="0.2">
      <c r="A22" s="26" t="s">
        <v>44</v>
      </c>
      <c r="B22" s="26" t="s">
        <v>45</v>
      </c>
      <c r="C22" s="36">
        <v>1</v>
      </c>
      <c r="D22" s="26" t="s">
        <v>43</v>
      </c>
      <c r="E22" s="26" t="s">
        <v>42</v>
      </c>
      <c r="F22" s="26" t="s">
        <v>41</v>
      </c>
      <c r="G22" s="26" t="s">
        <v>40</v>
      </c>
      <c r="H22" s="40">
        <v>10</v>
      </c>
      <c r="I22" s="26" t="s">
        <v>39</v>
      </c>
      <c r="J22" s="26" t="s">
        <v>38</v>
      </c>
      <c r="K22" s="26" t="s">
        <v>37</v>
      </c>
      <c r="L22" s="38" t="s">
        <v>241</v>
      </c>
      <c r="M22" s="26"/>
    </row>
    <row r="23" spans="1:13" ht="16" x14ac:dyDescent="0.2">
      <c r="A23" s="26" t="s">
        <v>25</v>
      </c>
      <c r="B23" s="26" t="s">
        <v>57</v>
      </c>
      <c r="C23" s="36">
        <v>1</v>
      </c>
      <c r="D23" s="26" t="s">
        <v>25</v>
      </c>
      <c r="E23" s="26" t="s">
        <v>56</v>
      </c>
      <c r="F23" s="26" t="s">
        <v>55</v>
      </c>
      <c r="G23" s="26" t="s">
        <v>54</v>
      </c>
      <c r="H23" s="39">
        <v>2</v>
      </c>
      <c r="I23" s="26" t="s">
        <v>39</v>
      </c>
      <c r="J23" s="26" t="s">
        <v>38</v>
      </c>
      <c r="K23" s="26" t="s">
        <v>37</v>
      </c>
      <c r="L23" s="38" t="s">
        <v>242</v>
      </c>
      <c r="M23" s="26"/>
    </row>
    <row r="24" spans="1:13" ht="15" customHeight="1" x14ac:dyDescent="0.2">
      <c r="M24" s="26"/>
    </row>
    <row r="25" spans="1:13" ht="15" customHeight="1" x14ac:dyDescent="0.2">
      <c r="M25" s="26"/>
    </row>
    <row r="26" spans="1:13" ht="15" customHeight="1" x14ac:dyDescent="0.2">
      <c r="M26" s="26"/>
    </row>
    <row r="27" spans="1:13" ht="15" customHeight="1" x14ac:dyDescent="0.2">
      <c r="M27" s="26"/>
    </row>
    <row r="28" spans="1:13" ht="15" customHeight="1" x14ac:dyDescent="0.2">
      <c r="M28" s="26"/>
    </row>
    <row r="29" spans="1:13" ht="15" customHeight="1" x14ac:dyDescent="0.2">
      <c r="M29" s="26"/>
    </row>
    <row r="30" spans="1:13" ht="15" customHeight="1" x14ac:dyDescent="0.2">
      <c r="M30" s="26"/>
    </row>
    <row r="31" spans="1:13" ht="15" customHeight="1" x14ac:dyDescent="0.2">
      <c r="M31" s="26"/>
    </row>
    <row r="32" spans="1:13" ht="15" customHeight="1" x14ac:dyDescent="0.2">
      <c r="M32" s="26"/>
    </row>
    <row r="33" spans="13:13" ht="15" customHeight="1" x14ac:dyDescent="0.2">
      <c r="M33" s="26"/>
    </row>
    <row r="34" spans="13:13" ht="15" customHeight="1" x14ac:dyDescent="0.2">
      <c r="M34" s="26"/>
    </row>
    <row r="35" spans="13:13" ht="15" customHeight="1" x14ac:dyDescent="0.2">
      <c r="M35" s="26"/>
    </row>
    <row r="36" spans="13:13" ht="15" customHeight="1" x14ac:dyDescent="0.2">
      <c r="M36" s="26"/>
    </row>
    <row r="37" spans="13:13" ht="15" customHeight="1" x14ac:dyDescent="0.2">
      <c r="M37" s="26"/>
    </row>
    <row r="38" spans="13:13" ht="15" customHeight="1" x14ac:dyDescent="0.2">
      <c r="M38" s="26"/>
    </row>
    <row r="39" spans="13:13" ht="15" customHeight="1" x14ac:dyDescent="0.2">
      <c r="M39" s="26"/>
    </row>
    <row r="40" spans="13:13" ht="15" customHeight="1" x14ac:dyDescent="0.2">
      <c r="M40" s="26"/>
    </row>
    <row r="41" spans="13:13" ht="15" customHeight="1" x14ac:dyDescent="0.2">
      <c r="M41" s="26"/>
    </row>
    <row r="42" spans="13:13" ht="15" customHeight="1" x14ac:dyDescent="0.2">
      <c r="M42" s="26"/>
    </row>
    <row r="43" spans="13:13" ht="15" customHeight="1" x14ac:dyDescent="0.2">
      <c r="M43" s="26"/>
    </row>
    <row r="44" spans="13:13" ht="15" customHeight="1" x14ac:dyDescent="0.2">
      <c r="M44" s="26"/>
    </row>
    <row r="45" spans="13:13" ht="15" customHeight="1" x14ac:dyDescent="0.2">
      <c r="M45" s="26"/>
    </row>
    <row r="46" spans="13:13" ht="15" customHeight="1" x14ac:dyDescent="0.2">
      <c r="M46" s="26"/>
    </row>
    <row r="47" spans="13:13" ht="15" customHeight="1" x14ac:dyDescent="0.2">
      <c r="M47" s="26"/>
    </row>
    <row r="48" spans="13:13" ht="15" customHeight="1" x14ac:dyDescent="0.2">
      <c r="M48" s="26"/>
    </row>
    <row r="49" spans="13:13" ht="15" customHeight="1" x14ac:dyDescent="0.2">
      <c r="M49" s="26"/>
    </row>
    <row r="50" spans="13:13" ht="15" customHeight="1" x14ac:dyDescent="0.2">
      <c r="M50" s="26"/>
    </row>
    <row r="51" spans="13:13" ht="15" customHeight="1" x14ac:dyDescent="0.2">
      <c r="M51" s="26"/>
    </row>
    <row r="52" spans="13:13" ht="15" customHeight="1" x14ac:dyDescent="0.2">
      <c r="M52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1883-66EF-8D45-839E-C9B1F5A449FA}">
  <dimension ref="A1:L52"/>
  <sheetViews>
    <sheetView tabSelected="1" workbookViewId="0">
      <selection activeCell="G30" sqref="G30"/>
    </sheetView>
  </sheetViews>
  <sheetFormatPr baseColWidth="10" defaultColWidth="11" defaultRowHeight="16" x14ac:dyDescent="0.2"/>
  <cols>
    <col min="1" max="1" width="27" style="26" customWidth="1"/>
    <col min="2" max="2" width="18.6640625" style="26" customWidth="1"/>
    <col min="3" max="3" width="19.83203125" style="26" customWidth="1"/>
    <col min="4" max="4" width="20.5" style="26" customWidth="1"/>
    <col min="5" max="5" width="22.6640625" style="26" customWidth="1"/>
    <col min="6" max="6" width="31" style="26" customWidth="1"/>
    <col min="7" max="7" width="17.5" style="26" customWidth="1"/>
    <col min="8" max="8" width="21.83203125" style="26" customWidth="1"/>
    <col min="9" max="9" width="14.6640625" style="26" customWidth="1"/>
    <col min="10" max="10" width="21" style="26" customWidth="1"/>
    <col min="11" max="11" width="35.1640625" style="26" customWidth="1"/>
    <col min="13" max="16384" width="11" style="26"/>
  </cols>
  <sheetData>
    <row r="1" spans="1:12" s="27" customFormat="1" ht="15" customHeight="1" x14ac:dyDescent="0.2">
      <c r="A1" s="27" t="s">
        <v>111</v>
      </c>
      <c r="B1" s="27" t="s">
        <v>224</v>
      </c>
      <c r="C1" s="27" t="s">
        <v>110</v>
      </c>
      <c r="D1" s="27" t="s">
        <v>109</v>
      </c>
      <c r="E1" s="27" t="s">
        <v>108</v>
      </c>
      <c r="F1" s="27" t="s">
        <v>107</v>
      </c>
      <c r="G1" s="27" t="s">
        <v>243</v>
      </c>
      <c r="H1" s="27" t="s">
        <v>106</v>
      </c>
      <c r="I1" s="27" t="s">
        <v>105</v>
      </c>
      <c r="J1" s="27" t="s">
        <v>104</v>
      </c>
      <c r="K1" s="27" t="s">
        <v>103</v>
      </c>
    </row>
    <row r="2" spans="1:12" ht="15" customHeight="1" x14ac:dyDescent="0.2">
      <c r="A2" s="26" t="s">
        <v>75</v>
      </c>
      <c r="B2" s="26" t="s">
        <v>102</v>
      </c>
      <c r="C2" s="26" t="s">
        <v>43</v>
      </c>
      <c r="D2" s="26" t="s">
        <v>56</v>
      </c>
      <c r="E2" s="26" t="s">
        <v>64</v>
      </c>
      <c r="F2" s="26" t="s">
        <v>54</v>
      </c>
      <c r="G2" s="39">
        <v>1</v>
      </c>
      <c r="H2" s="26" t="s">
        <v>39</v>
      </c>
      <c r="I2" s="26" t="s">
        <v>74</v>
      </c>
      <c r="J2" s="26" t="s">
        <v>37</v>
      </c>
      <c r="K2" s="26" t="s">
        <v>65</v>
      </c>
      <c r="L2" s="26"/>
    </row>
    <row r="3" spans="1:12" ht="15" customHeight="1" x14ac:dyDescent="0.2">
      <c r="A3" s="26" t="s">
        <v>75</v>
      </c>
      <c r="B3" s="26" t="s">
        <v>101</v>
      </c>
      <c r="C3" s="26" t="s">
        <v>43</v>
      </c>
      <c r="D3" s="26" t="s">
        <v>84</v>
      </c>
      <c r="E3" s="26" t="s">
        <v>58</v>
      </c>
      <c r="F3" s="26" t="s">
        <v>54</v>
      </c>
      <c r="G3" s="39">
        <v>1</v>
      </c>
      <c r="H3" s="26" t="s">
        <v>39</v>
      </c>
      <c r="I3" s="26" t="s">
        <v>74</v>
      </c>
      <c r="J3" s="26" t="s">
        <v>37</v>
      </c>
      <c r="K3" s="26" t="s">
        <v>65</v>
      </c>
      <c r="L3" s="26"/>
    </row>
    <row r="4" spans="1:12" ht="15" customHeight="1" x14ac:dyDescent="0.2">
      <c r="A4" s="26" t="s">
        <v>75</v>
      </c>
      <c r="B4" s="26" t="s">
        <v>100</v>
      </c>
      <c r="C4" s="26" t="s">
        <v>43</v>
      </c>
      <c r="D4" s="26" t="s">
        <v>56</v>
      </c>
      <c r="E4" s="26" t="s">
        <v>63</v>
      </c>
      <c r="F4" s="26" t="s">
        <v>54</v>
      </c>
      <c r="G4" s="39">
        <v>1</v>
      </c>
      <c r="H4" s="26" t="s">
        <v>39</v>
      </c>
      <c r="I4" s="26" t="s">
        <v>74</v>
      </c>
      <c r="J4" s="26" t="s">
        <v>37</v>
      </c>
      <c r="K4" s="26" t="s">
        <v>65</v>
      </c>
      <c r="L4" s="26"/>
    </row>
    <row r="5" spans="1:12" ht="15" customHeight="1" x14ac:dyDescent="0.2">
      <c r="A5" s="26" t="s">
        <v>75</v>
      </c>
      <c r="B5" s="26" t="s">
        <v>99</v>
      </c>
      <c r="C5" s="26" t="s">
        <v>43</v>
      </c>
      <c r="D5" s="26" t="s">
        <v>84</v>
      </c>
      <c r="E5" s="26" t="s">
        <v>58</v>
      </c>
      <c r="F5" s="26" t="s">
        <v>54</v>
      </c>
      <c r="G5" s="39">
        <v>1</v>
      </c>
      <c r="H5" s="26" t="s">
        <v>39</v>
      </c>
      <c r="I5" s="26" t="s">
        <v>74</v>
      </c>
      <c r="J5" s="26" t="s">
        <v>37</v>
      </c>
      <c r="K5" s="26" t="s">
        <v>65</v>
      </c>
      <c r="L5" s="26"/>
    </row>
    <row r="6" spans="1:12" ht="15" customHeight="1" x14ac:dyDescent="0.2">
      <c r="A6" s="26" t="s">
        <v>75</v>
      </c>
      <c r="B6" s="26" t="s">
        <v>98</v>
      </c>
      <c r="C6" s="26" t="s">
        <v>43</v>
      </c>
      <c r="D6" s="26" t="s">
        <v>84</v>
      </c>
      <c r="E6" s="26" t="s">
        <v>90</v>
      </c>
      <c r="F6" s="26" t="s">
        <v>54</v>
      </c>
      <c r="G6" s="39">
        <v>1</v>
      </c>
      <c r="H6" s="26" t="s">
        <v>39</v>
      </c>
      <c r="I6" s="26" t="s">
        <v>74</v>
      </c>
      <c r="J6" s="26" t="s">
        <v>37</v>
      </c>
      <c r="K6" s="26" t="s">
        <v>65</v>
      </c>
      <c r="L6" s="26"/>
    </row>
    <row r="7" spans="1:12" ht="15" customHeight="1" x14ac:dyDescent="0.2">
      <c r="A7" s="26" t="s">
        <v>75</v>
      </c>
      <c r="B7" s="26" t="s">
        <v>97</v>
      </c>
      <c r="C7" s="26" t="s">
        <v>43</v>
      </c>
      <c r="D7" s="26" t="s">
        <v>84</v>
      </c>
      <c r="E7" s="26" t="s">
        <v>58</v>
      </c>
      <c r="F7" s="26" t="s">
        <v>54</v>
      </c>
      <c r="G7" s="39">
        <v>1</v>
      </c>
      <c r="H7" s="26" t="s">
        <v>39</v>
      </c>
      <c r="I7" s="26" t="s">
        <v>71</v>
      </c>
      <c r="J7" s="26" t="s">
        <v>37</v>
      </c>
      <c r="K7" s="26" t="s">
        <v>65</v>
      </c>
      <c r="L7" s="26"/>
    </row>
    <row r="8" spans="1:12" ht="15" customHeight="1" x14ac:dyDescent="0.2">
      <c r="A8" s="26" t="s">
        <v>75</v>
      </c>
      <c r="B8" s="26" t="s">
        <v>96</v>
      </c>
      <c r="C8" s="26" t="s">
        <v>43</v>
      </c>
      <c r="D8" s="26" t="s">
        <v>42</v>
      </c>
      <c r="E8" s="26" t="s">
        <v>58</v>
      </c>
      <c r="F8" s="26" t="s">
        <v>54</v>
      </c>
      <c r="G8" s="39">
        <v>2</v>
      </c>
      <c r="H8" s="26" t="s">
        <v>39</v>
      </c>
      <c r="I8" s="26" t="s">
        <v>71</v>
      </c>
      <c r="J8" s="26" t="s">
        <v>37</v>
      </c>
      <c r="K8" s="26" t="s">
        <v>65</v>
      </c>
      <c r="L8" s="26"/>
    </row>
    <row r="9" spans="1:12" ht="15" customHeight="1" x14ac:dyDescent="0.2">
      <c r="A9" s="26" t="s">
        <v>75</v>
      </c>
      <c r="B9" s="26" t="s">
        <v>95</v>
      </c>
      <c r="C9" s="26" t="s">
        <v>43</v>
      </c>
      <c r="D9" s="26" t="s">
        <v>42</v>
      </c>
      <c r="E9" s="26" t="s">
        <v>58</v>
      </c>
      <c r="F9" s="26" t="s">
        <v>54</v>
      </c>
      <c r="G9" s="39">
        <v>2</v>
      </c>
      <c r="H9" s="26" t="s">
        <v>39</v>
      </c>
      <c r="I9" s="26" t="s">
        <v>71</v>
      </c>
      <c r="J9" s="26" t="s">
        <v>37</v>
      </c>
      <c r="K9" s="26" t="s">
        <v>65</v>
      </c>
      <c r="L9" s="26"/>
    </row>
    <row r="10" spans="1:12" ht="15" customHeight="1" x14ac:dyDescent="0.2">
      <c r="A10" s="26" t="s">
        <v>75</v>
      </c>
      <c r="B10" s="26" t="s">
        <v>94</v>
      </c>
      <c r="C10" s="26" t="s">
        <v>43</v>
      </c>
      <c r="D10" s="26" t="s">
        <v>84</v>
      </c>
      <c r="E10" s="26" t="s">
        <v>58</v>
      </c>
      <c r="F10" s="26" t="s">
        <v>54</v>
      </c>
      <c r="G10" s="39">
        <v>1</v>
      </c>
      <c r="H10" s="26" t="s">
        <v>39</v>
      </c>
      <c r="I10" s="26" t="s">
        <v>71</v>
      </c>
      <c r="J10" s="26" t="s">
        <v>37</v>
      </c>
      <c r="K10" s="26" t="s">
        <v>65</v>
      </c>
      <c r="L10" s="26"/>
    </row>
    <row r="11" spans="1:12" ht="15" customHeight="1" x14ac:dyDescent="0.2">
      <c r="A11" s="26" t="s">
        <v>75</v>
      </c>
      <c r="B11" s="26" t="s">
        <v>93</v>
      </c>
      <c r="C11" s="26" t="s">
        <v>43</v>
      </c>
      <c r="D11" s="26" t="s">
        <v>42</v>
      </c>
      <c r="E11" s="26" t="s">
        <v>58</v>
      </c>
      <c r="F11" s="26" t="s">
        <v>54</v>
      </c>
      <c r="G11" s="39">
        <v>2</v>
      </c>
      <c r="H11" s="26" t="s">
        <v>39</v>
      </c>
      <c r="I11" s="26" t="s">
        <v>71</v>
      </c>
      <c r="J11" s="26" t="s">
        <v>37</v>
      </c>
      <c r="K11" s="26" t="s">
        <v>65</v>
      </c>
      <c r="L11" s="26"/>
    </row>
    <row r="12" spans="1:12" ht="15" customHeight="1" x14ac:dyDescent="0.2">
      <c r="A12" s="26" t="s">
        <v>75</v>
      </c>
      <c r="B12" s="26" t="s">
        <v>92</v>
      </c>
      <c r="C12" s="26" t="s">
        <v>43</v>
      </c>
      <c r="D12" s="26" t="s">
        <v>84</v>
      </c>
      <c r="E12" s="26" t="s">
        <v>89</v>
      </c>
      <c r="F12" s="26" t="s">
        <v>54</v>
      </c>
      <c r="G12" s="39">
        <v>2</v>
      </c>
      <c r="H12" s="26" t="s">
        <v>39</v>
      </c>
      <c r="I12" s="26" t="s">
        <v>71</v>
      </c>
      <c r="J12" s="26" t="s">
        <v>37</v>
      </c>
      <c r="K12" s="26" t="s">
        <v>65</v>
      </c>
      <c r="L12" s="26"/>
    </row>
    <row r="13" spans="1:12" ht="15" customHeight="1" x14ac:dyDescent="0.2">
      <c r="A13" s="26" t="s">
        <v>75</v>
      </c>
      <c r="B13" s="26" t="s">
        <v>91</v>
      </c>
      <c r="C13" s="26" t="s">
        <v>43</v>
      </c>
      <c r="D13" s="26" t="s">
        <v>56</v>
      </c>
      <c r="E13" s="26" t="s">
        <v>88</v>
      </c>
      <c r="F13" s="26" t="s">
        <v>54</v>
      </c>
      <c r="G13" s="39">
        <v>2</v>
      </c>
      <c r="H13" s="26" t="s">
        <v>39</v>
      </c>
      <c r="I13" s="26" t="s">
        <v>71</v>
      </c>
      <c r="J13" s="26" t="s">
        <v>37</v>
      </c>
      <c r="K13" s="26" t="s">
        <v>65</v>
      </c>
      <c r="L13" s="26"/>
    </row>
    <row r="14" spans="1:12" ht="15" customHeight="1" x14ac:dyDescent="0.2">
      <c r="A14" s="26" t="s">
        <v>75</v>
      </c>
      <c r="B14" s="26" t="s">
        <v>72</v>
      </c>
      <c r="C14" s="26" t="s">
        <v>43</v>
      </c>
      <c r="D14" s="26" t="s">
        <v>42</v>
      </c>
      <c r="E14" s="26" t="s">
        <v>58</v>
      </c>
      <c r="F14" s="26" t="s">
        <v>54</v>
      </c>
      <c r="G14" s="39">
        <v>2</v>
      </c>
      <c r="H14" s="26" t="s">
        <v>39</v>
      </c>
      <c r="I14" s="26" t="s">
        <v>71</v>
      </c>
      <c r="J14" s="26" t="s">
        <v>37</v>
      </c>
      <c r="K14" s="26" t="s">
        <v>65</v>
      </c>
      <c r="L14" s="26"/>
    </row>
    <row r="15" spans="1:12" ht="15" customHeight="1" x14ac:dyDescent="0.2">
      <c r="A15" s="26" t="s">
        <v>75</v>
      </c>
      <c r="B15" s="26" t="s">
        <v>70</v>
      </c>
      <c r="C15" s="26" t="s">
        <v>43</v>
      </c>
      <c r="D15" s="26" t="s">
        <v>62</v>
      </c>
      <c r="E15" s="26" t="s">
        <v>64</v>
      </c>
      <c r="F15" s="26" t="s">
        <v>54</v>
      </c>
      <c r="G15" s="39">
        <v>1</v>
      </c>
      <c r="H15" s="26" t="s">
        <v>39</v>
      </c>
      <c r="I15" s="26" t="s">
        <v>38</v>
      </c>
      <c r="J15" s="26" t="s">
        <v>66</v>
      </c>
      <c r="K15" s="26" t="s">
        <v>65</v>
      </c>
      <c r="L15" s="26"/>
    </row>
    <row r="16" spans="1:12" ht="15" customHeight="1" x14ac:dyDescent="0.2">
      <c r="A16" s="26" t="s">
        <v>75</v>
      </c>
      <c r="B16" s="26" t="s">
        <v>69</v>
      </c>
      <c r="C16" s="26" t="s">
        <v>43</v>
      </c>
      <c r="D16" s="26" t="s">
        <v>62</v>
      </c>
      <c r="E16" s="26" t="s">
        <v>64</v>
      </c>
      <c r="F16" s="26" t="s">
        <v>54</v>
      </c>
      <c r="G16" s="39">
        <v>1</v>
      </c>
      <c r="H16" s="26" t="s">
        <v>39</v>
      </c>
      <c r="I16" s="26" t="s">
        <v>38</v>
      </c>
      <c r="J16" s="26" t="s">
        <v>66</v>
      </c>
      <c r="K16" s="26" t="s">
        <v>65</v>
      </c>
      <c r="L16" s="26"/>
    </row>
    <row r="17" spans="1:12" ht="15" customHeight="1" x14ac:dyDescent="0.2">
      <c r="A17" s="26" t="s">
        <v>75</v>
      </c>
      <c r="B17" s="26" t="s">
        <v>68</v>
      </c>
      <c r="C17" s="26" t="s">
        <v>43</v>
      </c>
      <c r="D17" s="26" t="s">
        <v>62</v>
      </c>
      <c r="E17" s="26" t="s">
        <v>63</v>
      </c>
      <c r="F17" s="26" t="s">
        <v>54</v>
      </c>
      <c r="G17" s="39">
        <v>1</v>
      </c>
      <c r="H17" s="26" t="s">
        <v>39</v>
      </c>
      <c r="I17" s="26" t="s">
        <v>38</v>
      </c>
      <c r="J17" s="26" t="s">
        <v>66</v>
      </c>
      <c r="K17" s="26" t="s">
        <v>65</v>
      </c>
      <c r="L17" s="26"/>
    </row>
    <row r="18" spans="1:12" ht="15" customHeight="1" x14ac:dyDescent="0.2">
      <c r="A18" s="26" t="s">
        <v>75</v>
      </c>
      <c r="B18" s="26" t="s">
        <v>67</v>
      </c>
      <c r="C18" s="26" t="s">
        <v>43</v>
      </c>
      <c r="D18" s="26" t="s">
        <v>62</v>
      </c>
      <c r="E18" s="26" t="s">
        <v>61</v>
      </c>
      <c r="F18" s="26" t="s">
        <v>54</v>
      </c>
      <c r="G18" s="39">
        <v>1</v>
      </c>
      <c r="H18" s="26" t="s">
        <v>39</v>
      </c>
      <c r="I18" s="26" t="s">
        <v>38</v>
      </c>
      <c r="J18" s="26" t="s">
        <v>66</v>
      </c>
      <c r="K18" s="26" t="s">
        <v>65</v>
      </c>
      <c r="L18" s="26"/>
    </row>
    <row r="19" spans="1:12" ht="15" customHeight="1" x14ac:dyDescent="0.2">
      <c r="A19" s="26" t="s">
        <v>75</v>
      </c>
      <c r="B19" s="26" t="s">
        <v>60</v>
      </c>
      <c r="C19" s="26" t="s">
        <v>43</v>
      </c>
      <c r="D19" s="26" t="s">
        <v>56</v>
      </c>
      <c r="E19" s="26" t="s">
        <v>58</v>
      </c>
      <c r="F19" s="26" t="s">
        <v>54</v>
      </c>
      <c r="G19" s="39">
        <v>2</v>
      </c>
      <c r="H19" s="26" t="s">
        <v>39</v>
      </c>
      <c r="I19" s="26" t="s">
        <v>38</v>
      </c>
      <c r="J19" s="26" t="s">
        <v>37</v>
      </c>
      <c r="K19" s="26" t="s">
        <v>53</v>
      </c>
      <c r="L19" s="26"/>
    </row>
    <row r="20" spans="1:12" ht="15" customHeight="1" x14ac:dyDescent="0.2">
      <c r="A20" s="26" t="s">
        <v>75</v>
      </c>
      <c r="B20" s="38" t="s">
        <v>235</v>
      </c>
      <c r="C20" s="26" t="s">
        <v>43</v>
      </c>
      <c r="D20" s="26" t="s">
        <v>42</v>
      </c>
      <c r="E20" s="26" t="s">
        <v>41</v>
      </c>
      <c r="F20" s="26" t="s">
        <v>50</v>
      </c>
      <c r="G20" s="40">
        <v>10</v>
      </c>
      <c r="H20" s="26" t="s">
        <v>39</v>
      </c>
      <c r="I20" s="26" t="s">
        <v>38</v>
      </c>
      <c r="J20" s="26" t="s">
        <v>46</v>
      </c>
      <c r="K20" s="26" t="s">
        <v>53</v>
      </c>
      <c r="L20" s="26"/>
    </row>
    <row r="21" spans="1:12" ht="15" customHeight="1" x14ac:dyDescent="0.2">
      <c r="A21" s="26" t="s">
        <v>75</v>
      </c>
      <c r="B21" s="38" t="s">
        <v>236</v>
      </c>
      <c r="C21" s="26" t="s">
        <v>43</v>
      </c>
      <c r="D21" s="26" t="s">
        <v>42</v>
      </c>
      <c r="E21" s="26" t="s">
        <v>41</v>
      </c>
      <c r="F21" s="26" t="s">
        <v>47</v>
      </c>
      <c r="G21" s="40">
        <v>10</v>
      </c>
      <c r="H21" s="26" t="s">
        <v>39</v>
      </c>
      <c r="I21" s="26" t="s">
        <v>38</v>
      </c>
      <c r="J21" s="26" t="s">
        <v>46</v>
      </c>
      <c r="K21" s="26" t="s">
        <v>53</v>
      </c>
      <c r="L21" s="26"/>
    </row>
    <row r="22" spans="1:12" ht="15" customHeight="1" x14ac:dyDescent="0.2">
      <c r="A22" s="26" t="s">
        <v>75</v>
      </c>
      <c r="B22" s="38" t="s">
        <v>237</v>
      </c>
      <c r="C22" s="26" t="s">
        <v>43</v>
      </c>
      <c r="D22" s="26" t="s">
        <v>42</v>
      </c>
      <c r="E22" s="26" t="s">
        <v>41</v>
      </c>
      <c r="F22" s="26" t="s">
        <v>40</v>
      </c>
      <c r="G22" s="40">
        <v>10</v>
      </c>
      <c r="H22" s="26" t="s">
        <v>39</v>
      </c>
      <c r="I22" s="26" t="s">
        <v>38</v>
      </c>
      <c r="J22" s="26" t="s">
        <v>46</v>
      </c>
      <c r="K22" s="26" t="s">
        <v>53</v>
      </c>
      <c r="L22" s="26"/>
    </row>
    <row r="23" spans="1:12" ht="15" customHeight="1" x14ac:dyDescent="0.2">
      <c r="A23" s="26" t="s">
        <v>75</v>
      </c>
      <c r="B23" s="38" t="s">
        <v>238</v>
      </c>
      <c r="C23" s="26" t="s">
        <v>25</v>
      </c>
      <c r="D23" s="26" t="s">
        <v>56</v>
      </c>
      <c r="E23" s="26" t="s">
        <v>55</v>
      </c>
      <c r="F23" s="26" t="s">
        <v>54</v>
      </c>
      <c r="G23" s="39">
        <v>2</v>
      </c>
      <c r="H23" s="26" t="s">
        <v>39</v>
      </c>
      <c r="I23" s="26" t="s">
        <v>38</v>
      </c>
      <c r="J23" s="26" t="s">
        <v>46</v>
      </c>
      <c r="K23" s="26" t="s">
        <v>53</v>
      </c>
      <c r="L23" s="26"/>
    </row>
    <row r="24" spans="1:12" ht="15" customHeight="1" x14ac:dyDescent="0.2">
      <c r="A24" s="26" t="s">
        <v>87</v>
      </c>
      <c r="B24" s="38" t="s">
        <v>225</v>
      </c>
      <c r="C24" s="26" t="s">
        <v>78</v>
      </c>
      <c r="D24" s="26" t="s">
        <v>75</v>
      </c>
      <c r="E24" s="26" t="s">
        <v>84</v>
      </c>
      <c r="F24" s="26" t="s">
        <v>82</v>
      </c>
      <c r="G24" s="39">
        <v>6</v>
      </c>
      <c r="H24" s="26" t="s">
        <v>75</v>
      </c>
      <c r="I24" s="26" t="s">
        <v>74</v>
      </c>
      <c r="J24" s="26" t="s">
        <v>73</v>
      </c>
      <c r="K24" s="26" t="s">
        <v>65</v>
      </c>
      <c r="L24" s="26"/>
    </row>
    <row r="25" spans="1:12" ht="15" customHeight="1" x14ac:dyDescent="0.2">
      <c r="A25" s="26" t="s">
        <v>86</v>
      </c>
      <c r="B25" s="38" t="s">
        <v>226</v>
      </c>
      <c r="C25" s="26" t="s">
        <v>78</v>
      </c>
      <c r="D25" s="26" t="s">
        <v>75</v>
      </c>
      <c r="E25" s="26" t="s">
        <v>84</v>
      </c>
      <c r="F25" s="26" t="s">
        <v>80</v>
      </c>
      <c r="G25" s="39">
        <v>6</v>
      </c>
      <c r="H25" s="26" t="s">
        <v>75</v>
      </c>
      <c r="I25" s="26" t="s">
        <v>74</v>
      </c>
      <c r="J25" s="26" t="s">
        <v>73</v>
      </c>
      <c r="K25" s="26" t="s">
        <v>65</v>
      </c>
      <c r="L25" s="26"/>
    </row>
    <row r="26" spans="1:12" ht="15" customHeight="1" x14ac:dyDescent="0.2">
      <c r="A26" s="26" t="s">
        <v>85</v>
      </c>
      <c r="B26" s="38" t="s">
        <v>227</v>
      </c>
      <c r="C26" s="26" t="s">
        <v>78</v>
      </c>
      <c r="D26" s="26" t="s">
        <v>75</v>
      </c>
      <c r="E26" s="26" t="s">
        <v>84</v>
      </c>
      <c r="F26" s="26" t="s">
        <v>76</v>
      </c>
      <c r="G26" s="39">
        <v>6</v>
      </c>
      <c r="H26" s="26" t="s">
        <v>75</v>
      </c>
      <c r="I26" s="26" t="s">
        <v>74</v>
      </c>
      <c r="J26" s="26" t="s">
        <v>73</v>
      </c>
      <c r="K26" s="26" t="s">
        <v>65</v>
      </c>
      <c r="L26" s="26"/>
    </row>
    <row r="27" spans="1:12" ht="15" customHeight="1" x14ac:dyDescent="0.2">
      <c r="A27" s="26" t="s">
        <v>83</v>
      </c>
      <c r="B27" s="38" t="s">
        <v>228</v>
      </c>
      <c r="C27" s="26" t="s">
        <v>78</v>
      </c>
      <c r="D27" s="26" t="s">
        <v>75</v>
      </c>
      <c r="E27" s="26" t="s">
        <v>77</v>
      </c>
      <c r="F27" s="26" t="s">
        <v>82</v>
      </c>
      <c r="G27" s="39">
        <v>6</v>
      </c>
      <c r="H27" s="26" t="s">
        <v>75</v>
      </c>
      <c r="I27" s="26" t="s">
        <v>74</v>
      </c>
      <c r="J27" s="26" t="s">
        <v>73</v>
      </c>
      <c r="K27" s="26" t="s">
        <v>65</v>
      </c>
      <c r="L27" s="26"/>
    </row>
    <row r="28" spans="1:12" ht="15" customHeight="1" x14ac:dyDescent="0.2">
      <c r="A28" s="26" t="s">
        <v>81</v>
      </c>
      <c r="B28" s="38" t="s">
        <v>229</v>
      </c>
      <c r="C28" s="26" t="s">
        <v>78</v>
      </c>
      <c r="D28" s="26" t="s">
        <v>75</v>
      </c>
      <c r="E28" s="26" t="s">
        <v>77</v>
      </c>
      <c r="F28" s="26" t="s">
        <v>80</v>
      </c>
      <c r="G28" s="39">
        <v>6</v>
      </c>
      <c r="H28" s="26" t="s">
        <v>75</v>
      </c>
      <c r="I28" s="26" t="s">
        <v>74</v>
      </c>
      <c r="J28" s="26" t="s">
        <v>73</v>
      </c>
      <c r="K28" s="26" t="s">
        <v>65</v>
      </c>
      <c r="L28" s="26"/>
    </row>
    <row r="29" spans="1:12" ht="15" customHeight="1" x14ac:dyDescent="0.2">
      <c r="A29" s="26" t="s">
        <v>79</v>
      </c>
      <c r="B29" s="38" t="s">
        <v>230</v>
      </c>
      <c r="C29" s="26" t="s">
        <v>78</v>
      </c>
      <c r="D29" s="26" t="s">
        <v>75</v>
      </c>
      <c r="E29" s="26" t="s">
        <v>77</v>
      </c>
      <c r="F29" s="26" t="s">
        <v>76</v>
      </c>
      <c r="G29" s="39">
        <v>6</v>
      </c>
      <c r="H29" s="26" t="s">
        <v>75</v>
      </c>
      <c r="I29" s="26" t="s">
        <v>74</v>
      </c>
      <c r="J29" s="26" t="s">
        <v>73</v>
      </c>
      <c r="K29" s="26" t="s">
        <v>65</v>
      </c>
      <c r="L29" s="26"/>
    </row>
    <row r="30" spans="1:12" x14ac:dyDescent="0.2">
      <c r="L30" s="26"/>
    </row>
    <row r="31" spans="1:12" x14ac:dyDescent="0.2">
      <c r="L31" s="26"/>
    </row>
    <row r="39" spans="12:12" x14ac:dyDescent="0.2">
      <c r="L39" s="26"/>
    </row>
    <row r="40" spans="12:12" x14ac:dyDescent="0.2">
      <c r="L40" s="26"/>
    </row>
    <row r="41" spans="12:12" x14ac:dyDescent="0.2">
      <c r="L41" s="26"/>
    </row>
    <row r="42" spans="12:12" x14ac:dyDescent="0.2">
      <c r="L42" s="26"/>
    </row>
    <row r="43" spans="12:12" x14ac:dyDescent="0.2">
      <c r="L43" s="26"/>
    </row>
    <row r="44" spans="12:12" x14ac:dyDescent="0.2">
      <c r="L44" s="26"/>
    </row>
    <row r="45" spans="12:12" x14ac:dyDescent="0.2">
      <c r="L45" s="26"/>
    </row>
    <row r="46" spans="12:12" x14ac:dyDescent="0.2">
      <c r="L46" s="26"/>
    </row>
    <row r="47" spans="12:12" x14ac:dyDescent="0.2">
      <c r="L47" s="26"/>
    </row>
    <row r="48" spans="12:12" x14ac:dyDescent="0.2">
      <c r="L48" s="26"/>
    </row>
    <row r="49" spans="12:12" x14ac:dyDescent="0.2">
      <c r="L49" s="26"/>
    </row>
    <row r="50" spans="12:12" x14ac:dyDescent="0.2">
      <c r="L50" s="26"/>
    </row>
    <row r="51" spans="12:12" x14ac:dyDescent="0.2">
      <c r="L51" s="26"/>
    </row>
    <row r="52" spans="12:12" x14ac:dyDescent="0.2">
      <c r="L52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workbookViewId="0">
      <pane xSplit="1" ySplit="3" topLeftCell="B9" activePane="bottomRight" state="frozen"/>
      <selection pane="topRight"/>
      <selection pane="bottomLeft"/>
      <selection pane="bottomRight" activeCell="A3" sqref="A3"/>
    </sheetView>
  </sheetViews>
  <sheetFormatPr baseColWidth="10" defaultColWidth="16.33203125" defaultRowHeight="20" customHeight="1" x14ac:dyDescent="0.15"/>
  <cols>
    <col min="1" max="1" width="37.1640625" style="1" customWidth="1"/>
    <col min="2" max="8" width="16.33203125" style="1" customWidth="1"/>
    <col min="9" max="9" width="13.33203125" style="1" customWidth="1"/>
    <col min="10" max="13" width="16.33203125" style="1" customWidth="1"/>
    <col min="14" max="16384" width="16.33203125" style="1"/>
  </cols>
  <sheetData>
    <row r="1" spans="1:12" ht="27.75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0" customHeight="1" x14ac:dyDescent="0.15">
      <c r="A2" s="2"/>
      <c r="B2" s="2"/>
      <c r="C2" s="42" t="s">
        <v>1</v>
      </c>
      <c r="D2" s="43"/>
      <c r="E2" s="43"/>
      <c r="F2" s="43"/>
      <c r="G2" s="42" t="s">
        <v>2</v>
      </c>
      <c r="H2" s="43"/>
      <c r="I2" s="43"/>
      <c r="J2" s="43"/>
      <c r="K2" s="43"/>
      <c r="L2" s="3" t="s">
        <v>3</v>
      </c>
    </row>
    <row r="3" spans="1:12" ht="44.25" customHeight="1" x14ac:dyDescent="0.15">
      <c r="A3" s="4" t="s">
        <v>4</v>
      </c>
      <c r="B3" s="5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</row>
    <row r="4" spans="1:12" ht="20.25" customHeight="1" x14ac:dyDescent="0.15">
      <c r="A4" s="6" t="s">
        <v>102</v>
      </c>
      <c r="B4" s="7" t="s">
        <v>15</v>
      </c>
      <c r="C4" s="16">
        <v>33327650</v>
      </c>
      <c r="D4" s="16">
        <v>44084</v>
      </c>
      <c r="E4" s="16">
        <v>2193</v>
      </c>
      <c r="F4" s="16">
        <v>756</v>
      </c>
      <c r="G4" s="9" t="s">
        <v>16</v>
      </c>
      <c r="H4" s="16">
        <v>800</v>
      </c>
      <c r="I4" s="16">
        <v>8000</v>
      </c>
      <c r="J4" s="21" t="s">
        <v>34</v>
      </c>
      <c r="K4" s="21" t="s">
        <v>21</v>
      </c>
      <c r="L4" s="8">
        <v>669</v>
      </c>
    </row>
    <row r="5" spans="1:12" ht="20" customHeight="1" x14ac:dyDescent="0.15">
      <c r="A5" s="10" t="s">
        <v>101</v>
      </c>
      <c r="B5" s="11" t="s">
        <v>15</v>
      </c>
      <c r="C5" s="17">
        <v>82443761</v>
      </c>
      <c r="D5" s="18">
        <v>45853</v>
      </c>
      <c r="E5" s="18">
        <v>2360</v>
      </c>
      <c r="F5" s="18">
        <v>1798</v>
      </c>
      <c r="G5" s="13" t="s">
        <v>16</v>
      </c>
      <c r="H5" s="16">
        <v>800</v>
      </c>
      <c r="I5" s="16">
        <v>8000</v>
      </c>
      <c r="J5" s="21" t="s">
        <v>34</v>
      </c>
      <c r="K5" s="21" t="s">
        <v>21</v>
      </c>
      <c r="L5" s="12">
        <v>1614</v>
      </c>
    </row>
    <row r="6" spans="1:12" ht="20" customHeight="1" x14ac:dyDescent="0.15">
      <c r="A6" s="10" t="s">
        <v>100</v>
      </c>
      <c r="B6" s="11" t="s">
        <v>15</v>
      </c>
      <c r="C6" s="18">
        <v>36590653</v>
      </c>
      <c r="D6" s="18">
        <v>27553</v>
      </c>
      <c r="E6" s="18">
        <v>2033</v>
      </c>
      <c r="F6" s="18">
        <v>1328</v>
      </c>
      <c r="G6" s="13" t="s">
        <v>16</v>
      </c>
      <c r="H6" s="16">
        <v>800</v>
      </c>
      <c r="I6" s="16">
        <v>8000</v>
      </c>
      <c r="J6" s="21" t="s">
        <v>34</v>
      </c>
      <c r="K6" s="21" t="s">
        <v>21</v>
      </c>
      <c r="L6" s="12">
        <v>1155</v>
      </c>
    </row>
    <row r="7" spans="1:12" ht="20" customHeight="1" x14ac:dyDescent="0.15">
      <c r="A7" s="10" t="s">
        <v>99</v>
      </c>
      <c r="B7" s="11" t="s">
        <v>15</v>
      </c>
      <c r="C7" s="18">
        <v>139375080</v>
      </c>
      <c r="D7" s="18">
        <v>30598</v>
      </c>
      <c r="E7" s="18">
        <v>2326</v>
      </c>
      <c r="F7" s="18">
        <v>4555</v>
      </c>
      <c r="G7" s="13" t="s">
        <v>16</v>
      </c>
      <c r="H7" s="16">
        <v>800</v>
      </c>
      <c r="I7" s="16">
        <v>8000</v>
      </c>
      <c r="J7" s="21" t="s">
        <v>34</v>
      </c>
      <c r="K7" s="21" t="s">
        <v>21</v>
      </c>
      <c r="L7" s="12">
        <v>4276</v>
      </c>
    </row>
    <row r="8" spans="1:12" ht="20" customHeight="1" x14ac:dyDescent="0.15">
      <c r="A8" s="10" t="s">
        <v>98</v>
      </c>
      <c r="B8" s="11" t="s">
        <v>15</v>
      </c>
      <c r="C8" s="18">
        <v>47477827</v>
      </c>
      <c r="D8" s="18">
        <v>33744</v>
      </c>
      <c r="E8" s="18">
        <v>2009</v>
      </c>
      <c r="F8" s="18">
        <v>1407</v>
      </c>
      <c r="G8" s="13" t="s">
        <v>16</v>
      </c>
      <c r="H8" s="16">
        <v>800</v>
      </c>
      <c r="I8" s="20">
        <v>4000</v>
      </c>
      <c r="J8" s="21" t="s">
        <v>34</v>
      </c>
      <c r="K8" s="22" t="s">
        <v>17</v>
      </c>
      <c r="L8" s="12">
        <v>1303</v>
      </c>
    </row>
    <row r="9" spans="1:12" ht="20" customHeight="1" x14ac:dyDescent="0.15">
      <c r="A9" s="10" t="s">
        <v>97</v>
      </c>
      <c r="B9" s="11" t="s">
        <v>15</v>
      </c>
      <c r="C9" s="18">
        <v>27708028</v>
      </c>
      <c r="D9" s="18">
        <v>22148</v>
      </c>
      <c r="E9" s="18">
        <v>2187</v>
      </c>
      <c r="F9" s="18">
        <v>1251</v>
      </c>
      <c r="G9" s="13" t="s">
        <v>16</v>
      </c>
      <c r="H9" s="20">
        <v>1000</v>
      </c>
      <c r="I9" s="20">
        <v>4000</v>
      </c>
      <c r="J9" s="21" t="s">
        <v>34</v>
      </c>
      <c r="K9" s="22" t="s">
        <v>17</v>
      </c>
      <c r="L9" s="12">
        <v>1018</v>
      </c>
    </row>
    <row r="10" spans="1:12" ht="20" customHeight="1" x14ac:dyDescent="0.15">
      <c r="A10" s="10" t="s">
        <v>96</v>
      </c>
      <c r="B10" s="11" t="s">
        <v>15</v>
      </c>
      <c r="C10" s="18">
        <v>106200997</v>
      </c>
      <c r="D10" s="18">
        <v>14107</v>
      </c>
      <c r="E10" s="18">
        <v>1768</v>
      </c>
      <c r="F10" s="18">
        <v>7528</v>
      </c>
      <c r="G10" s="13" t="s">
        <v>16</v>
      </c>
      <c r="H10" s="18">
        <v>800</v>
      </c>
      <c r="I10" s="18">
        <v>5000</v>
      </c>
      <c r="J10" s="21" t="s">
        <v>34</v>
      </c>
      <c r="K10" s="23" t="s">
        <v>18</v>
      </c>
      <c r="L10" s="12">
        <v>6401</v>
      </c>
    </row>
    <row r="11" spans="1:12" ht="20" customHeight="1" x14ac:dyDescent="0.15">
      <c r="A11" s="10" t="s">
        <v>95</v>
      </c>
      <c r="B11" s="11" t="s">
        <v>15</v>
      </c>
      <c r="C11" s="18">
        <v>51311270</v>
      </c>
      <c r="D11" s="18">
        <v>13657</v>
      </c>
      <c r="E11" s="18">
        <v>1806</v>
      </c>
      <c r="F11" s="18">
        <v>3757</v>
      </c>
      <c r="G11" s="13" t="s">
        <v>16</v>
      </c>
      <c r="H11" s="18">
        <v>800</v>
      </c>
      <c r="I11" s="18">
        <v>4500</v>
      </c>
      <c r="J11" s="21" t="s">
        <v>34</v>
      </c>
      <c r="K11" s="23" t="s">
        <v>18</v>
      </c>
      <c r="L11" s="12">
        <v>3360</v>
      </c>
    </row>
    <row r="12" spans="1:12" ht="20" customHeight="1" x14ac:dyDescent="0.15">
      <c r="A12" s="10" t="s">
        <v>94</v>
      </c>
      <c r="B12" s="11" t="s">
        <v>15</v>
      </c>
      <c r="C12" s="18">
        <v>63243528</v>
      </c>
      <c r="D12" s="18">
        <v>21004</v>
      </c>
      <c r="E12" s="18">
        <v>2318</v>
      </c>
      <c r="F12" s="18">
        <v>3011</v>
      </c>
      <c r="G12" s="13" t="s">
        <v>16</v>
      </c>
      <c r="H12" s="20">
        <v>1000</v>
      </c>
      <c r="I12" s="20">
        <v>6000</v>
      </c>
      <c r="J12" s="21" t="s">
        <v>34</v>
      </c>
      <c r="K12" s="22" t="s">
        <v>18</v>
      </c>
      <c r="L12" s="12">
        <v>2686</v>
      </c>
    </row>
    <row r="13" spans="1:12" ht="20" customHeight="1" x14ac:dyDescent="0.15">
      <c r="A13" s="10" t="s">
        <v>93</v>
      </c>
      <c r="B13" s="11" t="s">
        <v>15</v>
      </c>
      <c r="C13" s="18">
        <v>124311552</v>
      </c>
      <c r="D13" s="18">
        <v>15243</v>
      </c>
      <c r="E13" s="18">
        <v>1847</v>
      </c>
      <c r="F13" s="18">
        <v>8155</v>
      </c>
      <c r="G13" s="13" t="s">
        <v>16</v>
      </c>
      <c r="H13" s="18">
        <v>800</v>
      </c>
      <c r="I13" s="18">
        <v>6000</v>
      </c>
      <c r="J13" s="21" t="s">
        <v>34</v>
      </c>
      <c r="K13" s="23" t="s">
        <v>18</v>
      </c>
      <c r="L13" s="12">
        <v>7045</v>
      </c>
    </row>
    <row r="14" spans="1:12" ht="20" customHeight="1" x14ac:dyDescent="0.15">
      <c r="A14" s="10" t="s">
        <v>92</v>
      </c>
      <c r="B14" s="11" t="s">
        <v>15</v>
      </c>
      <c r="C14" s="18">
        <v>34542379</v>
      </c>
      <c r="D14" s="18">
        <v>34099</v>
      </c>
      <c r="E14" s="18">
        <v>2105</v>
      </c>
      <c r="F14" s="18">
        <v>1013</v>
      </c>
      <c r="G14" s="13" t="s">
        <v>16</v>
      </c>
      <c r="H14" s="20">
        <v>1000</v>
      </c>
      <c r="I14" s="20">
        <v>4000</v>
      </c>
      <c r="J14" s="20">
        <v>10000</v>
      </c>
      <c r="K14" s="22" t="s">
        <v>17</v>
      </c>
      <c r="L14" s="12">
        <v>520</v>
      </c>
    </row>
    <row r="15" spans="1:12" ht="20" customHeight="1" x14ac:dyDescent="0.15">
      <c r="A15" s="10" t="s">
        <v>91</v>
      </c>
      <c r="B15" s="11" t="s">
        <v>15</v>
      </c>
      <c r="C15" s="18">
        <v>75057741</v>
      </c>
      <c r="D15" s="18">
        <v>30326</v>
      </c>
      <c r="E15" s="18">
        <v>1867</v>
      </c>
      <c r="F15" s="18">
        <v>2475</v>
      </c>
      <c r="G15" s="13" t="s">
        <v>16</v>
      </c>
      <c r="H15" s="18">
        <v>1000</v>
      </c>
      <c r="I15" s="18">
        <v>5000</v>
      </c>
      <c r="J15" s="18">
        <v>15000</v>
      </c>
      <c r="K15" s="23" t="s">
        <v>35</v>
      </c>
      <c r="L15" s="12">
        <v>1450</v>
      </c>
    </row>
    <row r="16" spans="1:12" ht="20" customHeight="1" x14ac:dyDescent="0.15">
      <c r="A16" s="10" t="s">
        <v>72</v>
      </c>
      <c r="B16" s="11" t="s">
        <v>15</v>
      </c>
      <c r="C16" s="18">
        <f>45366992+44796536</f>
        <v>90163528</v>
      </c>
      <c r="D16" s="18">
        <f>22592+44178</f>
        <v>66770</v>
      </c>
      <c r="E16" s="18">
        <f>1974+2848</f>
        <v>4822</v>
      </c>
      <c r="F16" s="18">
        <f>2008+1014</f>
        <v>3022</v>
      </c>
      <c r="G16" s="13" t="s">
        <v>16</v>
      </c>
      <c r="H16" s="20">
        <v>1000</v>
      </c>
      <c r="I16" s="20">
        <v>4000</v>
      </c>
      <c r="J16" s="20">
        <v>10000</v>
      </c>
      <c r="K16" s="22" t="s">
        <v>17</v>
      </c>
      <c r="L16" s="12">
        <v>1398</v>
      </c>
    </row>
    <row r="17" spans="1:12" ht="20" customHeight="1" x14ac:dyDescent="0.15">
      <c r="A17" s="10" t="s">
        <v>70</v>
      </c>
      <c r="B17" s="11" t="s">
        <v>15</v>
      </c>
      <c r="C17" s="19" t="s">
        <v>33</v>
      </c>
      <c r="D17" s="20">
        <v>81927</v>
      </c>
      <c r="E17" s="20">
        <v>2638</v>
      </c>
      <c r="F17" s="20">
        <v>9688</v>
      </c>
      <c r="G17" s="13" t="s">
        <v>16</v>
      </c>
      <c r="H17" s="18">
        <v>1000</v>
      </c>
      <c r="I17" s="18">
        <v>5000</v>
      </c>
      <c r="J17" s="18">
        <v>15000</v>
      </c>
      <c r="K17" s="23" t="s">
        <v>36</v>
      </c>
      <c r="L17" s="12">
        <v>7394</v>
      </c>
    </row>
    <row r="18" spans="1:12" ht="20" customHeight="1" x14ac:dyDescent="0.15">
      <c r="A18" s="10" t="s">
        <v>69</v>
      </c>
      <c r="B18" s="11" t="s">
        <v>15</v>
      </c>
      <c r="C18" s="18">
        <v>363613117</v>
      </c>
      <c r="D18" s="18">
        <v>59307</v>
      </c>
      <c r="E18" s="18">
        <v>4085</v>
      </c>
      <c r="F18" s="18">
        <v>6131</v>
      </c>
      <c r="G18" s="13" t="s">
        <v>16</v>
      </c>
      <c r="H18" s="18">
        <v>2000</v>
      </c>
      <c r="I18" s="18">
        <v>6000</v>
      </c>
      <c r="J18" s="18">
        <v>30000</v>
      </c>
      <c r="K18" s="23" t="s">
        <v>21</v>
      </c>
      <c r="L18" s="12">
        <v>4704</v>
      </c>
    </row>
    <row r="19" spans="1:12" ht="20" customHeight="1" x14ac:dyDescent="0.15">
      <c r="A19" s="10" t="s">
        <v>68</v>
      </c>
      <c r="B19" s="11" t="s">
        <v>15</v>
      </c>
      <c r="C19" s="18">
        <v>380382012</v>
      </c>
      <c r="D19" s="18">
        <v>21002</v>
      </c>
      <c r="E19" s="18">
        <v>1516</v>
      </c>
      <c r="F19" s="18">
        <v>18111</v>
      </c>
      <c r="G19" s="13" t="s">
        <v>16</v>
      </c>
      <c r="H19" s="18">
        <v>500</v>
      </c>
      <c r="I19" s="18">
        <v>5000</v>
      </c>
      <c r="J19" s="18">
        <v>15000</v>
      </c>
      <c r="K19" s="23" t="s">
        <v>21</v>
      </c>
      <c r="L19" s="12">
        <v>14305</v>
      </c>
    </row>
    <row r="20" spans="1:12" ht="20" customHeight="1" x14ac:dyDescent="0.15">
      <c r="A20" s="10" t="s">
        <v>67</v>
      </c>
      <c r="B20" s="11" t="s">
        <v>15</v>
      </c>
      <c r="C20" s="18">
        <v>434911224</v>
      </c>
      <c r="D20" s="18">
        <v>51725</v>
      </c>
      <c r="E20" s="18">
        <v>3428</v>
      </c>
      <c r="F20" s="18">
        <v>8408</v>
      </c>
      <c r="G20" s="13" t="s">
        <v>16</v>
      </c>
      <c r="H20" s="18">
        <v>2000</v>
      </c>
      <c r="I20" s="18">
        <v>7000</v>
      </c>
      <c r="J20" s="18">
        <v>30000</v>
      </c>
      <c r="K20" s="23" t="s">
        <v>17</v>
      </c>
      <c r="L20" s="12">
        <v>5080</v>
      </c>
    </row>
    <row r="21" spans="1:12" ht="20" customHeight="1" x14ac:dyDescent="0.15">
      <c r="A21" s="10" t="s">
        <v>60</v>
      </c>
      <c r="B21" s="11" t="s">
        <v>15</v>
      </c>
      <c r="C21" s="18">
        <v>133906077</v>
      </c>
      <c r="D21" s="18">
        <v>73534</v>
      </c>
      <c r="E21" s="18">
        <v>4143</v>
      </c>
      <c r="F21" s="18">
        <v>1821</v>
      </c>
      <c r="G21" s="13" t="s">
        <v>16</v>
      </c>
      <c r="H21" s="24">
        <v>2000</v>
      </c>
      <c r="I21" s="24">
        <v>7500</v>
      </c>
      <c r="J21" s="24">
        <v>40000</v>
      </c>
      <c r="K21" s="25" t="s">
        <v>21</v>
      </c>
      <c r="L21" s="12">
        <v>1232</v>
      </c>
    </row>
    <row r="22" spans="1:12" ht="20" customHeight="1" x14ac:dyDescent="0.15">
      <c r="A22" s="10" t="s">
        <v>27</v>
      </c>
      <c r="B22" s="11" t="s">
        <v>28</v>
      </c>
      <c r="C22" s="18">
        <v>690223478</v>
      </c>
      <c r="D22" s="18">
        <v>443303</v>
      </c>
      <c r="E22" s="18">
        <v>5396</v>
      </c>
      <c r="F22" s="18">
        <v>1557</v>
      </c>
      <c r="G22" s="13" t="s">
        <v>26</v>
      </c>
      <c r="H22" s="18">
        <v>1500</v>
      </c>
      <c r="I22" s="18">
        <v>8000</v>
      </c>
      <c r="J22" s="18">
        <v>60000</v>
      </c>
      <c r="K22" s="23" t="s">
        <v>17</v>
      </c>
      <c r="L22" s="12">
        <v>1229</v>
      </c>
    </row>
    <row r="23" spans="1:12" ht="20" customHeight="1" x14ac:dyDescent="0.15">
      <c r="A23" s="10" t="s">
        <v>29</v>
      </c>
      <c r="B23" s="11" t="s">
        <v>30</v>
      </c>
      <c r="C23" s="18">
        <v>460741308</v>
      </c>
      <c r="D23" s="18">
        <v>52560</v>
      </c>
      <c r="E23" s="18">
        <v>3462</v>
      </c>
      <c r="F23" s="18">
        <v>8766</v>
      </c>
      <c r="G23" s="13" t="s">
        <v>26</v>
      </c>
      <c r="H23" s="18">
        <v>1500</v>
      </c>
      <c r="I23" s="18">
        <v>7500</v>
      </c>
      <c r="J23" s="18">
        <v>50000</v>
      </c>
      <c r="K23" s="23" t="s">
        <v>18</v>
      </c>
      <c r="L23" s="12">
        <v>7590</v>
      </c>
    </row>
    <row r="24" spans="1:12" ht="20" customHeight="1" x14ac:dyDescent="0.15">
      <c r="A24" s="10" t="s">
        <v>31</v>
      </c>
      <c r="B24" s="11" t="s">
        <v>32</v>
      </c>
      <c r="C24" s="18">
        <v>121364864</v>
      </c>
      <c r="D24" s="18">
        <v>28251</v>
      </c>
      <c r="E24" s="18">
        <v>2495</v>
      </c>
      <c r="F24" s="18">
        <v>4296</v>
      </c>
      <c r="G24" s="13" t="s">
        <v>26</v>
      </c>
      <c r="H24" s="18">
        <v>800</v>
      </c>
      <c r="I24" s="18">
        <v>6000</v>
      </c>
      <c r="J24" s="18">
        <v>30000</v>
      </c>
      <c r="K24" s="23" t="s">
        <v>35</v>
      </c>
      <c r="L24" s="12">
        <v>3700</v>
      </c>
    </row>
    <row r="25" spans="1:12" ht="20" customHeight="1" x14ac:dyDescent="0.15">
      <c r="A25" s="10" t="s">
        <v>24</v>
      </c>
      <c r="B25" s="11" t="s">
        <v>25</v>
      </c>
      <c r="C25" s="18">
        <v>241833292</v>
      </c>
      <c r="D25" s="18">
        <v>12602</v>
      </c>
      <c r="E25" s="18">
        <v>2026</v>
      </c>
      <c r="F25" s="18">
        <v>19190</v>
      </c>
      <c r="G25" s="13" t="s">
        <v>26</v>
      </c>
      <c r="H25" s="20">
        <v>800</v>
      </c>
      <c r="I25" s="20">
        <v>4000</v>
      </c>
      <c r="J25" s="20">
        <v>12000</v>
      </c>
      <c r="K25" s="22" t="s">
        <v>21</v>
      </c>
      <c r="L25" s="12">
        <v>16085</v>
      </c>
    </row>
    <row r="26" spans="1:12" ht="20" customHeight="1" x14ac:dyDescent="0.15">
      <c r="A26" s="10" t="s">
        <v>225</v>
      </c>
      <c r="B26" s="11" t="s">
        <v>19</v>
      </c>
      <c r="C26" s="18">
        <v>836951506</v>
      </c>
      <c r="D26" s="18">
        <v>95561</v>
      </c>
      <c r="E26" s="18">
        <v>2846</v>
      </c>
      <c r="F26" s="18">
        <v>8750</v>
      </c>
      <c r="G26" s="13" t="s">
        <v>20</v>
      </c>
      <c r="H26" s="20">
        <v>2000</v>
      </c>
      <c r="I26" s="20">
        <v>3000</v>
      </c>
      <c r="J26" s="20">
        <v>10000</v>
      </c>
      <c r="K26" s="22" t="s">
        <v>21</v>
      </c>
      <c r="L26" s="12">
        <v>4241</v>
      </c>
    </row>
    <row r="27" spans="1:12" ht="20" customHeight="1" x14ac:dyDescent="0.15">
      <c r="A27" s="10" t="s">
        <v>226</v>
      </c>
      <c r="B27" s="11" t="s">
        <v>22</v>
      </c>
      <c r="C27" s="18">
        <v>805249412</v>
      </c>
      <c r="D27" s="18">
        <v>110733</v>
      </c>
      <c r="E27" s="18">
        <v>2560</v>
      </c>
      <c r="F27" s="18">
        <v>7272</v>
      </c>
      <c r="G27" s="13" t="s">
        <v>20</v>
      </c>
      <c r="H27" s="20">
        <v>1800</v>
      </c>
      <c r="I27" s="20">
        <v>3000</v>
      </c>
      <c r="J27" s="20">
        <v>8000</v>
      </c>
      <c r="K27" s="22" t="s">
        <v>21</v>
      </c>
      <c r="L27" s="12">
        <v>3870</v>
      </c>
    </row>
    <row r="28" spans="1:12" ht="20" customHeight="1" x14ac:dyDescent="0.15">
      <c r="A28" s="10" t="s">
        <v>227</v>
      </c>
      <c r="B28" s="11" t="s">
        <v>23</v>
      </c>
      <c r="C28" s="18">
        <v>866780113</v>
      </c>
      <c r="D28" s="18">
        <v>107129</v>
      </c>
      <c r="E28" s="18">
        <v>2885</v>
      </c>
      <c r="F28" s="18">
        <v>8091</v>
      </c>
      <c r="G28" s="13" t="s">
        <v>20</v>
      </c>
      <c r="H28" s="20">
        <v>2000</v>
      </c>
      <c r="I28" s="20">
        <v>3500</v>
      </c>
      <c r="J28" s="20">
        <v>10000</v>
      </c>
      <c r="K28" s="22" t="s">
        <v>21</v>
      </c>
      <c r="L28" s="12">
        <v>4335</v>
      </c>
    </row>
    <row r="29" spans="1:12" ht="20" customHeight="1" x14ac:dyDescent="0.15">
      <c r="A29" s="10" t="s">
        <v>228</v>
      </c>
      <c r="B29" s="11" t="s">
        <v>19</v>
      </c>
      <c r="C29" s="18">
        <v>727087901</v>
      </c>
      <c r="D29" s="18">
        <v>96239</v>
      </c>
      <c r="E29" s="18">
        <v>2440</v>
      </c>
      <c r="F29" s="18">
        <v>7555</v>
      </c>
      <c r="G29" s="13" t="s">
        <v>20</v>
      </c>
      <c r="H29" s="20">
        <v>1700</v>
      </c>
      <c r="I29" s="20">
        <v>3000</v>
      </c>
      <c r="J29" s="20">
        <v>10000</v>
      </c>
      <c r="K29" s="22" t="s">
        <v>21</v>
      </c>
      <c r="L29" s="12">
        <v>4520</v>
      </c>
    </row>
    <row r="30" spans="1:12" ht="20" customHeight="1" x14ac:dyDescent="0.15">
      <c r="A30" s="10" t="s">
        <v>229</v>
      </c>
      <c r="B30" s="11" t="s">
        <v>22</v>
      </c>
      <c r="C30" s="18">
        <v>729529435</v>
      </c>
      <c r="D30" s="18">
        <v>131328</v>
      </c>
      <c r="E30" s="18">
        <v>2488</v>
      </c>
      <c r="F30" s="18">
        <v>5555</v>
      </c>
      <c r="G30" s="13" t="s">
        <v>20</v>
      </c>
      <c r="H30" s="20">
        <v>1800</v>
      </c>
      <c r="I30" s="20">
        <v>3000</v>
      </c>
      <c r="J30" s="20">
        <v>10000</v>
      </c>
      <c r="K30" s="22" t="s">
        <v>21</v>
      </c>
      <c r="L30" s="12">
        <v>3002</v>
      </c>
    </row>
    <row r="31" spans="1:12" ht="20" customHeight="1" x14ac:dyDescent="0.15">
      <c r="A31" s="10" t="s">
        <v>230</v>
      </c>
      <c r="B31" s="11" t="s">
        <v>23</v>
      </c>
      <c r="C31" s="18">
        <v>772187677</v>
      </c>
      <c r="D31" s="18">
        <v>122375</v>
      </c>
      <c r="E31" s="18">
        <v>2577</v>
      </c>
      <c r="F31" s="18">
        <v>6310</v>
      </c>
      <c r="G31" s="13" t="s">
        <v>20</v>
      </c>
      <c r="H31" s="20">
        <v>2000</v>
      </c>
      <c r="I31" s="20">
        <v>3000</v>
      </c>
      <c r="J31" s="20">
        <v>10000</v>
      </c>
      <c r="K31" s="22" t="s">
        <v>21</v>
      </c>
      <c r="L31" s="12">
        <v>2814</v>
      </c>
    </row>
    <row r="32" spans="1:12" ht="20" customHeight="1" x14ac:dyDescent="0.15">
      <c r="A32" s="14"/>
      <c r="B32" s="15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20" customHeight="1" x14ac:dyDescent="0.15">
      <c r="A33" s="14"/>
      <c r="B33" s="15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20" customHeight="1" x14ac:dyDescent="0.15">
      <c r="A34" s="14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20" customHeight="1" x14ac:dyDescent="0.15">
      <c r="A35" s="14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 ht="20" customHeight="1" x14ac:dyDescent="0.15">
      <c r="A36" s="14"/>
      <c r="B36" s="15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3">
    <mergeCell ref="A1:L1"/>
    <mergeCell ref="C2:F2"/>
    <mergeCell ref="G2:K2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6E8D-1A46-4747-8449-6BF1B5695F54}">
  <dimension ref="A1:B39"/>
  <sheetViews>
    <sheetView workbookViewId="0">
      <selection activeCell="B12" sqref="B12"/>
    </sheetView>
  </sheetViews>
  <sheetFormatPr baseColWidth="10" defaultRowHeight="16" x14ac:dyDescent="0.2"/>
  <cols>
    <col min="1" max="1" width="41.33203125" style="26" customWidth="1"/>
    <col min="2" max="2" width="141.6640625" style="26" customWidth="1"/>
    <col min="3" max="16384" width="10.83203125" style="26"/>
  </cols>
  <sheetData>
    <row r="1" spans="1:2" ht="18" x14ac:dyDescent="0.2">
      <c r="A1" s="30" t="s">
        <v>172</v>
      </c>
    </row>
    <row r="2" spans="1:2" x14ac:dyDescent="0.2">
      <c r="A2" s="26" t="s">
        <v>171</v>
      </c>
      <c r="B2" s="26" t="s">
        <v>170</v>
      </c>
    </row>
    <row r="3" spans="1:2" x14ac:dyDescent="0.2">
      <c r="A3" s="26" t="s">
        <v>169</v>
      </c>
      <c r="B3" s="26" t="s">
        <v>168</v>
      </c>
    </row>
    <row r="4" spans="1:2" x14ac:dyDescent="0.2">
      <c r="A4" s="26" t="s">
        <v>167</v>
      </c>
      <c r="B4" s="26" t="s">
        <v>166</v>
      </c>
    </row>
    <row r="5" spans="1:2" x14ac:dyDescent="0.2">
      <c r="A5" s="26" t="s">
        <v>165</v>
      </c>
      <c r="B5" s="26" t="s">
        <v>164</v>
      </c>
    </row>
    <row r="6" spans="1:2" x14ac:dyDescent="0.2">
      <c r="A6" s="26" t="s">
        <v>163</v>
      </c>
      <c r="B6" s="26" t="s">
        <v>162</v>
      </c>
    </row>
    <row r="7" spans="1:2" x14ac:dyDescent="0.2">
      <c r="A7" s="26" t="s">
        <v>161</v>
      </c>
      <c r="B7" s="26" t="s">
        <v>160</v>
      </c>
    </row>
    <row r="8" spans="1:2" x14ac:dyDescent="0.2">
      <c r="A8" s="26" t="s">
        <v>159</v>
      </c>
      <c r="B8" s="26" t="s">
        <v>158</v>
      </c>
    </row>
    <row r="9" spans="1:2" x14ac:dyDescent="0.2">
      <c r="A9" s="26" t="s">
        <v>157</v>
      </c>
      <c r="B9" s="26" t="s">
        <v>156</v>
      </c>
    </row>
    <row r="11" spans="1:2" x14ac:dyDescent="0.2">
      <c r="A11" s="26" t="s">
        <v>155</v>
      </c>
      <c r="B11" s="26" t="s">
        <v>154</v>
      </c>
    </row>
    <row r="12" spans="1:2" x14ac:dyDescent="0.2">
      <c r="A12" s="26" t="s">
        <v>153</v>
      </c>
      <c r="B12" s="32" t="s">
        <v>191</v>
      </c>
    </row>
    <row r="13" spans="1:2" x14ac:dyDescent="0.2">
      <c r="A13" s="26" t="s">
        <v>152</v>
      </c>
      <c r="B13" s="32" t="s">
        <v>151</v>
      </c>
    </row>
    <row r="14" spans="1:2" x14ac:dyDescent="0.2">
      <c r="A14" s="26" t="s">
        <v>150</v>
      </c>
      <c r="B14" s="26" t="s">
        <v>149</v>
      </c>
    </row>
    <row r="15" spans="1:2" x14ac:dyDescent="0.2">
      <c r="A15" s="26" t="s">
        <v>148</v>
      </c>
      <c r="B15" s="26" t="s">
        <v>147</v>
      </c>
    </row>
    <row r="16" spans="1:2" x14ac:dyDescent="0.2">
      <c r="A16" s="26" t="s">
        <v>146</v>
      </c>
      <c r="B16" s="26" t="s">
        <v>145</v>
      </c>
    </row>
    <row r="17" spans="1:2" x14ac:dyDescent="0.2">
      <c r="A17" s="26" t="s">
        <v>144</v>
      </c>
      <c r="B17" s="26" t="s">
        <v>143</v>
      </c>
    </row>
    <row r="18" spans="1:2" x14ac:dyDescent="0.2">
      <c r="A18" s="26" t="s">
        <v>142</v>
      </c>
      <c r="B18" s="26" t="s">
        <v>141</v>
      </c>
    </row>
    <row r="19" spans="1:2" x14ac:dyDescent="0.2">
      <c r="A19" s="26" t="s">
        <v>140</v>
      </c>
      <c r="B19" s="26" t="s">
        <v>139</v>
      </c>
    </row>
    <row r="20" spans="1:2" x14ac:dyDescent="0.2">
      <c r="A20" s="26" t="s">
        <v>138</v>
      </c>
      <c r="B20" s="26" t="s">
        <v>137</v>
      </c>
    </row>
    <row r="26" spans="1:2" ht="18" x14ac:dyDescent="0.2">
      <c r="A26" s="30" t="s">
        <v>136</v>
      </c>
    </row>
    <row r="27" spans="1:2" x14ac:dyDescent="0.2">
      <c r="A27" s="29" t="s">
        <v>135</v>
      </c>
      <c r="B27" s="28" t="s">
        <v>134</v>
      </c>
    </row>
    <row r="28" spans="1:2" x14ac:dyDescent="0.2">
      <c r="A28" s="26" t="s">
        <v>133</v>
      </c>
      <c r="B28" s="26" t="s">
        <v>132</v>
      </c>
    </row>
    <row r="29" spans="1:2" x14ac:dyDescent="0.2">
      <c r="A29" s="26" t="s">
        <v>131</v>
      </c>
      <c r="B29" s="26" t="s">
        <v>130</v>
      </c>
    </row>
    <row r="30" spans="1:2" x14ac:dyDescent="0.2">
      <c r="A30" s="26" t="s">
        <v>129</v>
      </c>
      <c r="B30" s="26" t="s">
        <v>128</v>
      </c>
    </row>
    <row r="31" spans="1:2" x14ac:dyDescent="0.2">
      <c r="A31" s="26" t="s">
        <v>127</v>
      </c>
      <c r="B31" s="26" t="s">
        <v>126</v>
      </c>
    </row>
    <row r="32" spans="1:2" x14ac:dyDescent="0.2">
      <c r="A32" s="26" t="s">
        <v>125</v>
      </c>
      <c r="B32" s="26" t="s">
        <v>124</v>
      </c>
    </row>
    <row r="34" spans="1:2" x14ac:dyDescent="0.2">
      <c r="A34" s="26" t="s">
        <v>123</v>
      </c>
      <c r="B34" s="26" t="s">
        <v>122</v>
      </c>
    </row>
    <row r="35" spans="1:2" x14ac:dyDescent="0.2">
      <c r="A35" s="26" t="s">
        <v>121</v>
      </c>
      <c r="B35" s="26" t="s">
        <v>120</v>
      </c>
    </row>
    <row r="36" spans="1:2" x14ac:dyDescent="0.2">
      <c r="A36" s="26" t="s">
        <v>119</v>
      </c>
      <c r="B36" s="26" t="s">
        <v>118</v>
      </c>
    </row>
    <row r="37" spans="1:2" x14ac:dyDescent="0.2">
      <c r="A37" s="26" t="s">
        <v>117</v>
      </c>
      <c r="B37" s="26" t="s">
        <v>116</v>
      </c>
    </row>
    <row r="38" spans="1:2" x14ac:dyDescent="0.2">
      <c r="A38" s="26" t="s">
        <v>115</v>
      </c>
      <c r="B38" s="27" t="s">
        <v>114</v>
      </c>
    </row>
    <row r="39" spans="1:2" x14ac:dyDescent="0.2">
      <c r="A39" s="26" t="s">
        <v>113</v>
      </c>
      <c r="B39" s="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Lineage Barcode Datasets</vt:lpstr>
      <vt:lpstr>Transcriptome Datasets</vt:lpstr>
      <vt:lpstr>Datasets processing</vt:lpstr>
      <vt:lpstr>Primers for barcode libraries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Ilari V.</cp:lastModifiedBy>
  <dcterms:created xsi:type="dcterms:W3CDTF">2021-07-27T12:38:50Z</dcterms:created>
  <dcterms:modified xsi:type="dcterms:W3CDTF">2021-11-05T10:55:41Z</dcterms:modified>
</cp:coreProperties>
</file>