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.gribbin\Desktop\Sato 2021-07-11855C\source data\"/>
    </mc:Choice>
  </mc:AlternateContent>
  <bookViews>
    <workbookView xWindow="900" yWindow="456" windowWidth="27900" windowHeight="17544"/>
  </bookViews>
  <sheets>
    <sheet name="Fig. 2c" sheetId="9" r:id="rId1"/>
    <sheet name="Fig. 2d" sheetId="10" r:id="rId2"/>
    <sheet name="Fig. 2f" sheetId="11" r:id="rId3"/>
    <sheet name="Fig. 2h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11" l="1"/>
  <c r="G62" i="11"/>
  <c r="F62" i="11"/>
  <c r="E62" i="11"/>
  <c r="D62" i="11"/>
  <c r="H57" i="11"/>
  <c r="G57" i="11"/>
  <c r="F57" i="11"/>
  <c r="E57" i="11"/>
  <c r="D57" i="11"/>
  <c r="H54" i="11"/>
  <c r="G54" i="11"/>
  <c r="F54" i="11"/>
  <c r="E54" i="11"/>
  <c r="D54" i="11"/>
  <c r="H47" i="11"/>
  <c r="G47" i="11"/>
  <c r="F47" i="11"/>
  <c r="E47" i="11"/>
  <c r="D47" i="11"/>
  <c r="H42" i="11"/>
  <c r="G42" i="11"/>
  <c r="F42" i="11"/>
  <c r="E42" i="11"/>
  <c r="D42" i="11"/>
  <c r="H37" i="11"/>
  <c r="G37" i="11"/>
  <c r="F37" i="11"/>
  <c r="E37" i="11"/>
  <c r="D37" i="11"/>
  <c r="H32" i="11"/>
  <c r="G32" i="11"/>
  <c r="F32" i="11"/>
  <c r="E32" i="11"/>
  <c r="D32" i="11"/>
  <c r="H27" i="11"/>
  <c r="G27" i="11"/>
  <c r="F27" i="11"/>
  <c r="E27" i="11"/>
  <c r="D27" i="11"/>
  <c r="H22" i="11"/>
  <c r="G22" i="11"/>
  <c r="F22" i="11"/>
  <c r="E22" i="11"/>
  <c r="D22" i="11"/>
  <c r="H17" i="11"/>
  <c r="G17" i="11"/>
  <c r="F17" i="11"/>
  <c r="E17" i="11"/>
  <c r="D17" i="11"/>
  <c r="H12" i="11"/>
  <c r="G12" i="11"/>
  <c r="F12" i="11"/>
  <c r="E12" i="11"/>
  <c r="D12" i="11"/>
  <c r="H7" i="11"/>
  <c r="G7" i="11"/>
  <c r="F7" i="11"/>
  <c r="E7" i="11"/>
  <c r="D7" i="11"/>
</calcChain>
</file>

<file path=xl/sharedStrings.xml><?xml version="1.0" encoding="utf-8"?>
<sst xmlns="http://schemas.openxmlformats.org/spreadsheetml/2006/main" count="106" uniqueCount="66">
  <si>
    <t>Hamster ID</t>
    <phoneticPr fontId="1"/>
  </si>
  <si>
    <t>B.1.1</t>
    <phoneticPr fontId="1"/>
  </si>
  <si>
    <t>B.1.617.2/Delta</t>
    <phoneticPr fontId="1"/>
  </si>
  <si>
    <t>#84</t>
    <phoneticPr fontId="1"/>
  </si>
  <si>
    <t>#86</t>
    <phoneticPr fontId="1"/>
  </si>
  <si>
    <t>#87</t>
    <phoneticPr fontId="1"/>
  </si>
  <si>
    <t>#89</t>
    <phoneticPr fontId="1"/>
  </si>
  <si>
    <t>#90</t>
    <phoneticPr fontId="1"/>
  </si>
  <si>
    <t>#92</t>
    <phoneticPr fontId="1"/>
  </si>
  <si>
    <t>#93</t>
    <phoneticPr fontId="1"/>
  </si>
  <si>
    <t>#95</t>
    <phoneticPr fontId="1"/>
  </si>
  <si>
    <t>Fig. 2h, % Area of large type II pneumocytes</t>
    <phoneticPr fontId="1"/>
  </si>
  <si>
    <t>Fig. 2c, Viral RNA in oral swab</t>
    <phoneticPr fontId="1"/>
  </si>
  <si>
    <t>Virus</t>
    <phoneticPr fontId="1"/>
  </si>
  <si>
    <t>Fig. 2d, % Body weight</t>
    <phoneticPr fontId="1"/>
  </si>
  <si>
    <t>Days postinfection</t>
    <phoneticPr fontId="1"/>
  </si>
  <si>
    <t>Uninfected</t>
    <phoneticPr fontId="1"/>
  </si>
  <si>
    <t>Fig. 2f, Histopathological scoring of lung lesions</t>
    <phoneticPr fontId="1"/>
  </si>
  <si>
    <t>Bronchitis/ bronchiolitis</t>
    <phoneticPr fontId="1"/>
  </si>
  <si>
    <t>Hemorrhage/ congestion</t>
    <phoneticPr fontId="1"/>
  </si>
  <si>
    <t>Alveolar damage</t>
    <phoneticPr fontId="1"/>
  </si>
  <si>
    <t>Type II pneumocytes</t>
    <phoneticPr fontId="1"/>
  </si>
  <si>
    <t>Area of type II pneumocytes</t>
    <phoneticPr fontId="1"/>
  </si>
  <si>
    <t>#60</t>
    <phoneticPr fontId="1"/>
  </si>
  <si>
    <t>#62</t>
    <phoneticPr fontId="1"/>
  </si>
  <si>
    <t>#63</t>
    <phoneticPr fontId="1"/>
  </si>
  <si>
    <t>#65</t>
    <phoneticPr fontId="1"/>
  </si>
  <si>
    <t>Average</t>
    <phoneticPr fontId="1"/>
  </si>
  <si>
    <t>#54</t>
    <phoneticPr fontId="1"/>
  </si>
  <si>
    <t>#56</t>
    <phoneticPr fontId="1"/>
  </si>
  <si>
    <t>#57</t>
    <phoneticPr fontId="1"/>
  </si>
  <si>
    <t>#59</t>
    <phoneticPr fontId="1"/>
  </si>
  <si>
    <t>#75</t>
    <phoneticPr fontId="1"/>
  </si>
  <si>
    <t>#77</t>
    <phoneticPr fontId="1"/>
  </si>
  <si>
    <t>#78</t>
    <phoneticPr fontId="1"/>
  </si>
  <si>
    <t>#80</t>
    <phoneticPr fontId="1"/>
  </si>
  <si>
    <t>#69</t>
    <phoneticPr fontId="1"/>
  </si>
  <si>
    <t>#71</t>
    <phoneticPr fontId="1"/>
  </si>
  <si>
    <t>#72</t>
    <phoneticPr fontId="1"/>
  </si>
  <si>
    <t>#74</t>
    <phoneticPr fontId="1"/>
  </si>
  <si>
    <t>#105</t>
    <phoneticPr fontId="1"/>
  </si>
  <si>
    <t>#107</t>
    <phoneticPr fontId="1"/>
  </si>
  <si>
    <t>#108</t>
    <phoneticPr fontId="1"/>
  </si>
  <si>
    <t>#110</t>
    <phoneticPr fontId="1"/>
  </si>
  <si>
    <t>#99</t>
    <phoneticPr fontId="1"/>
  </si>
  <si>
    <t>#101</t>
    <phoneticPr fontId="1"/>
  </si>
  <si>
    <t>#102</t>
    <phoneticPr fontId="1"/>
  </si>
  <si>
    <t>#104</t>
    <phoneticPr fontId="1"/>
  </si>
  <si>
    <t>#38</t>
  </si>
  <si>
    <t>#39</t>
  </si>
  <si>
    <t>#40</t>
  </si>
  <si>
    <t>#41</t>
    <phoneticPr fontId="1"/>
  </si>
  <si>
    <t>B.1.617.2/Delta</t>
  </si>
  <si>
    <t>#32</t>
    <phoneticPr fontId="1"/>
  </si>
  <si>
    <t>#33</t>
    <phoneticPr fontId="1"/>
  </si>
  <si>
    <t>#34</t>
    <phoneticPr fontId="1"/>
  </si>
  <si>
    <t>#35</t>
    <phoneticPr fontId="1"/>
  </si>
  <si>
    <t>#36</t>
    <phoneticPr fontId="1"/>
  </si>
  <si>
    <t>#37</t>
    <phoneticPr fontId="1"/>
  </si>
  <si>
    <t>B.1.1</t>
  </si>
  <si>
    <t>#48</t>
    <phoneticPr fontId="1"/>
  </si>
  <si>
    <t>#50</t>
    <phoneticPr fontId="1"/>
  </si>
  <si>
    <t>#42</t>
    <phoneticPr fontId="1"/>
  </si>
  <si>
    <t>#44</t>
    <phoneticPr fontId="1"/>
  </si>
  <si>
    <t>#45</t>
    <phoneticPr fontId="1"/>
  </si>
  <si>
    <t>#47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</si>
</sst>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0.0_ "/>
  </numFmts>
  <fonts count="6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/>
    </xf>
    <xf numFmtId="0" fontId="4" fillId="0" borderId="2" xfId="0" applyFont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/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/>
    <xf numFmtId="0" fontId="3" fillId="0" borderId="0" xfId="0" applyFont="1">
      <alignment vertical="center"/>
    </xf>
    <xf numFmtId="164" fontId="3" fillId="3" borderId="0" xfId="0" applyNumberFormat="1" applyFont="1" applyFill="1" applyAlignment="1"/>
    <xf numFmtId="164" fontId="3" fillId="3" borderId="1" xfId="0" applyNumberFormat="1" applyFont="1" applyFill="1" applyBorder="1" applyAlignment="1"/>
    <xf numFmtId="0" fontId="3" fillId="2" borderId="3" xfId="0" applyFont="1" applyFill="1" applyBorder="1" applyAlignment="1">
      <alignment horizontal="center" vertical="center"/>
    </xf>
    <xf numFmtId="164" fontId="3" fillId="2" borderId="0" xfId="0" applyNumberFormat="1" applyFont="1" applyFill="1" applyAlignment="1"/>
    <xf numFmtId="0" fontId="5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3" fillId="2" borderId="0" xfId="0" applyFont="1" applyFill="1" applyBorder="1">
      <alignment vertical="center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2" fontId="4" fillId="2" borderId="4" xfId="0" applyNumberFormat="1" applyFont="1" applyFill="1" applyBorder="1">
      <alignment vertical="center"/>
    </xf>
    <xf numFmtId="1" fontId="4" fillId="2" borderId="4" xfId="0" applyNumberFormat="1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>
      <alignment vertical="center"/>
    </xf>
  </cellXfs>
  <cellStyles count="2">
    <cellStyle name="Normal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N12" sqref="N12"/>
    </sheetView>
  </sheetViews>
  <sheetFormatPr defaultRowHeight="15.6"/>
  <cols>
    <col min="1" max="1" width="29.796875" bestFit="1" customWidth="1"/>
    <col min="2" max="2" width="10.8984375" bestFit="1" customWidth="1"/>
    <col min="3" max="3" width="7.5" bestFit="1" customWidth="1"/>
  </cols>
  <sheetData>
    <row r="1" spans="1:9" ht="16.2" thickBot="1">
      <c r="A1" s="16" t="s">
        <v>12</v>
      </c>
      <c r="B1" s="17"/>
      <c r="C1" s="17"/>
      <c r="D1" s="17"/>
      <c r="E1" s="17"/>
      <c r="F1" s="17"/>
      <c r="G1" s="18"/>
      <c r="H1" s="18"/>
      <c r="I1" s="18"/>
    </row>
    <row r="2" spans="1:9">
      <c r="A2" s="19"/>
      <c r="B2" s="19"/>
      <c r="C2" s="20"/>
      <c r="D2" s="20"/>
      <c r="E2" s="20"/>
      <c r="F2" s="20"/>
      <c r="G2" s="20"/>
      <c r="H2" s="20"/>
      <c r="I2" s="20"/>
    </row>
    <row r="3" spans="1:9">
      <c r="A3" s="21" t="s">
        <v>13</v>
      </c>
      <c r="B3" s="22" t="s">
        <v>0</v>
      </c>
      <c r="C3" s="23">
        <v>1</v>
      </c>
      <c r="D3" s="23">
        <v>2</v>
      </c>
      <c r="E3" s="23">
        <v>3</v>
      </c>
      <c r="F3" s="23">
        <v>4</v>
      </c>
      <c r="G3" s="24">
        <v>5</v>
      </c>
      <c r="H3" s="24">
        <v>6</v>
      </c>
      <c r="I3" s="24">
        <v>7</v>
      </c>
    </row>
    <row r="4" spans="1:9">
      <c r="A4" s="25" t="s">
        <v>1</v>
      </c>
      <c r="B4" s="26">
        <v>1</v>
      </c>
      <c r="C4" s="27">
        <v>282877.5</v>
      </c>
      <c r="D4" s="27">
        <v>502159.4</v>
      </c>
      <c r="E4" s="27">
        <v>35937.589999999997</v>
      </c>
      <c r="F4" s="27">
        <v>23320.66</v>
      </c>
      <c r="G4" s="27">
        <v>70427.98</v>
      </c>
      <c r="H4" s="27">
        <v>42794.84</v>
      </c>
      <c r="I4" s="27">
        <v>9406.5560000000005</v>
      </c>
    </row>
    <row r="5" spans="1:9">
      <c r="A5" s="28"/>
      <c r="B5" s="29">
        <v>2</v>
      </c>
      <c r="C5" s="30">
        <v>336686.2</v>
      </c>
      <c r="D5" s="30">
        <v>44944.24</v>
      </c>
      <c r="E5" s="30">
        <v>34483.589999999997</v>
      </c>
      <c r="F5" s="30">
        <v>29318.84</v>
      </c>
      <c r="G5" s="30">
        <v>8453.0159999999996</v>
      </c>
      <c r="H5" s="30">
        <v>4811.9359999999997</v>
      </c>
      <c r="I5" s="30">
        <v>1804.0219999999999</v>
      </c>
    </row>
    <row r="6" spans="1:9">
      <c r="A6" s="28"/>
      <c r="B6" s="29">
        <v>3</v>
      </c>
      <c r="C6" s="30">
        <v>118265.8</v>
      </c>
      <c r="D6" s="30">
        <v>58280.84</v>
      </c>
      <c r="E6" s="30">
        <v>30477</v>
      </c>
      <c r="F6" s="30">
        <v>38822.089999999997</v>
      </c>
      <c r="G6" s="30">
        <v>24703.17</v>
      </c>
      <c r="H6" s="30">
        <v>8970.1679999999997</v>
      </c>
      <c r="I6" s="30">
        <v>11848.49</v>
      </c>
    </row>
    <row r="7" spans="1:9">
      <c r="A7" s="28"/>
      <c r="B7" s="29">
        <v>4</v>
      </c>
      <c r="C7" s="30">
        <v>489299.3</v>
      </c>
      <c r="D7" s="30">
        <v>29056.81</v>
      </c>
      <c r="E7" s="30">
        <v>16056.65</v>
      </c>
      <c r="F7" s="30">
        <v>14241.19</v>
      </c>
      <c r="G7" s="30">
        <v>9856.1919999999991</v>
      </c>
      <c r="H7" s="30">
        <v>6554.5659999999998</v>
      </c>
      <c r="I7" s="30">
        <v>818.31460000000004</v>
      </c>
    </row>
    <row r="8" spans="1:9">
      <c r="A8" s="28"/>
      <c r="B8" s="29">
        <v>5</v>
      </c>
      <c r="C8" s="30">
        <v>406571.1</v>
      </c>
      <c r="D8" s="30">
        <v>56245.79</v>
      </c>
      <c r="E8" s="30">
        <v>30896.560000000001</v>
      </c>
      <c r="F8" s="30">
        <v>26154.83</v>
      </c>
      <c r="G8" s="30">
        <v>110855.5</v>
      </c>
      <c r="H8" s="30">
        <v>57037.2</v>
      </c>
      <c r="I8" s="30">
        <v>21107.599999999999</v>
      </c>
    </row>
    <row r="9" spans="1:9">
      <c r="A9" s="31"/>
      <c r="B9" s="4">
        <v>6</v>
      </c>
      <c r="C9" s="32">
        <v>442629.5</v>
      </c>
      <c r="D9" s="32">
        <v>317425.40000000002</v>
      </c>
      <c r="E9" s="32">
        <v>85467.01</v>
      </c>
      <c r="F9" s="32">
        <v>66658.94</v>
      </c>
      <c r="G9" s="32">
        <v>24307.66</v>
      </c>
      <c r="H9" s="32">
        <v>45963.46</v>
      </c>
      <c r="I9" s="32">
        <v>8996.9965200000006</v>
      </c>
    </row>
    <row r="10" spans="1:9">
      <c r="A10" s="33" t="s">
        <v>2</v>
      </c>
      <c r="B10" s="34">
        <v>7</v>
      </c>
      <c r="C10" s="35">
        <v>98862.11</v>
      </c>
      <c r="D10" s="35">
        <v>144708.9</v>
      </c>
      <c r="E10" s="35">
        <v>24506.01</v>
      </c>
      <c r="F10" s="35">
        <v>9760.0429999999997</v>
      </c>
      <c r="G10" s="35">
        <v>19689.2</v>
      </c>
      <c r="H10" s="35">
        <v>20426.55</v>
      </c>
      <c r="I10" s="35">
        <v>5988.3</v>
      </c>
    </row>
    <row r="11" spans="1:9">
      <c r="A11" s="33"/>
      <c r="B11" s="34">
        <v>8</v>
      </c>
      <c r="C11" s="35">
        <v>102026.1</v>
      </c>
      <c r="D11" s="35">
        <v>75956.08</v>
      </c>
      <c r="E11" s="35">
        <v>29326.560000000001</v>
      </c>
      <c r="F11" s="35">
        <v>19935.46</v>
      </c>
      <c r="G11" s="35">
        <v>15219.49</v>
      </c>
      <c r="H11" s="35">
        <v>24995.95</v>
      </c>
      <c r="I11" s="35">
        <v>9532.9240000000009</v>
      </c>
    </row>
    <row r="12" spans="1:9">
      <c r="A12" s="33"/>
      <c r="B12" s="34">
        <v>9</v>
      </c>
      <c r="C12" s="35">
        <v>80589.91</v>
      </c>
      <c r="D12" s="35">
        <v>45597.63</v>
      </c>
      <c r="E12" s="35">
        <v>39188.300000000003</v>
      </c>
      <c r="F12" s="35">
        <v>6011.5510000000004</v>
      </c>
      <c r="G12" s="35">
        <v>22317.279999999999</v>
      </c>
      <c r="H12" s="35">
        <v>6948.44</v>
      </c>
      <c r="I12" s="35">
        <v>4444.0770000000002</v>
      </c>
    </row>
    <row r="13" spans="1:9">
      <c r="A13" s="33"/>
      <c r="B13" s="34">
        <v>10</v>
      </c>
      <c r="C13" s="35">
        <v>71806.22</v>
      </c>
      <c r="D13" s="35">
        <v>229755.9</v>
      </c>
      <c r="E13" s="35">
        <v>24379.18</v>
      </c>
      <c r="F13" s="35">
        <v>8148.3969999999999</v>
      </c>
      <c r="G13" s="35">
        <v>14658.59</v>
      </c>
      <c r="H13" s="35">
        <v>17859.79</v>
      </c>
      <c r="I13" s="35">
        <v>10874.02</v>
      </c>
    </row>
    <row r="14" spans="1:9">
      <c r="A14" s="33"/>
      <c r="B14" s="34">
        <v>11</v>
      </c>
      <c r="C14" s="35">
        <v>197820.7</v>
      </c>
      <c r="D14" s="35">
        <v>167493.5</v>
      </c>
      <c r="E14" s="35">
        <v>52869.7</v>
      </c>
      <c r="F14" s="35">
        <v>56743.94</v>
      </c>
      <c r="G14" s="35">
        <v>15207.2</v>
      </c>
      <c r="H14" s="35">
        <v>72551.149999999994</v>
      </c>
      <c r="I14" s="35">
        <v>4900.4160000000002</v>
      </c>
    </row>
    <row r="15" spans="1:9">
      <c r="A15" s="33"/>
      <c r="B15" s="34">
        <v>12</v>
      </c>
      <c r="C15" s="35">
        <v>95980.67</v>
      </c>
      <c r="D15" s="35">
        <v>111028.7</v>
      </c>
      <c r="E15" s="35">
        <v>70068.11</v>
      </c>
      <c r="F15" s="35">
        <v>8700.3150000000005</v>
      </c>
      <c r="G15" s="35">
        <v>25788.34</v>
      </c>
      <c r="H15" s="35">
        <v>73886.84</v>
      </c>
      <c r="I15" s="35">
        <v>25981.17</v>
      </c>
    </row>
    <row r="16" spans="1:9">
      <c r="A16" s="33"/>
      <c r="B16" s="34">
        <v>13</v>
      </c>
      <c r="C16" s="35">
        <v>82908.740000000005</v>
      </c>
      <c r="D16" s="35">
        <v>141329.60000000001</v>
      </c>
      <c r="E16" s="35">
        <v>22972.86</v>
      </c>
      <c r="F16" s="35">
        <v>11671.65</v>
      </c>
      <c r="G16" s="35">
        <v>42282.7</v>
      </c>
      <c r="H16" s="35">
        <v>30894.83</v>
      </c>
      <c r="I16" s="35">
        <v>5781.3680000000004</v>
      </c>
    </row>
    <row r="17" spans="1:9">
      <c r="A17" s="33"/>
      <c r="B17" s="34">
        <v>14</v>
      </c>
      <c r="C17" s="35">
        <v>423262.6</v>
      </c>
      <c r="D17" s="35">
        <v>155187</v>
      </c>
      <c r="E17" s="35">
        <v>83099.38</v>
      </c>
      <c r="F17" s="35">
        <v>18688.02</v>
      </c>
      <c r="G17" s="35">
        <v>87558.63</v>
      </c>
      <c r="H17" s="35">
        <v>11513.64</v>
      </c>
      <c r="I17" s="35">
        <v>1624.018</v>
      </c>
    </row>
    <row r="18" spans="1:9">
      <c r="A18" s="33"/>
      <c r="B18" s="34">
        <v>15</v>
      </c>
      <c r="C18" s="35">
        <v>214589.5</v>
      </c>
      <c r="D18" s="35">
        <v>166082.9</v>
      </c>
      <c r="E18" s="35">
        <v>516635.8</v>
      </c>
      <c r="F18" s="35">
        <v>30587.200000000001</v>
      </c>
      <c r="G18" s="35">
        <v>51388.81</v>
      </c>
      <c r="H18" s="35">
        <v>60718.49</v>
      </c>
      <c r="I18" s="35">
        <v>583.84770000000003</v>
      </c>
    </row>
    <row r="19" spans="1:9">
      <c r="A19" s="33"/>
      <c r="B19" s="34">
        <v>16</v>
      </c>
      <c r="C19" s="35">
        <v>277330.09999999998</v>
      </c>
      <c r="D19" s="35">
        <v>113422.7</v>
      </c>
      <c r="E19" s="35">
        <v>38634.5</v>
      </c>
      <c r="F19" s="35">
        <v>10829.73</v>
      </c>
      <c r="G19" s="35">
        <v>54709.83</v>
      </c>
      <c r="H19" s="35">
        <v>25408.84</v>
      </c>
      <c r="I19" s="35">
        <v>2642.0650000000001</v>
      </c>
    </row>
    <row r="20" spans="1:9">
      <c r="A20" s="33"/>
      <c r="B20" s="34">
        <v>17</v>
      </c>
      <c r="C20" s="35">
        <v>57335.82</v>
      </c>
      <c r="D20" s="35">
        <v>122451.5</v>
      </c>
      <c r="E20" s="35">
        <v>12905.07</v>
      </c>
      <c r="F20" s="35">
        <v>14507.37</v>
      </c>
      <c r="G20" s="35">
        <v>13923.85</v>
      </c>
      <c r="H20" s="35">
        <v>4835.0720000000001</v>
      </c>
      <c r="I20" s="35">
        <v>2072.7049999999999</v>
      </c>
    </row>
    <row r="21" spans="1:9" ht="16.2" thickBot="1">
      <c r="A21" s="36"/>
      <c r="B21" s="37">
        <v>18</v>
      </c>
      <c r="C21" s="38">
        <v>154168.4</v>
      </c>
      <c r="D21" s="38">
        <v>79793.89</v>
      </c>
      <c r="E21" s="38">
        <v>16553</v>
      </c>
      <c r="F21" s="38">
        <v>21938.95</v>
      </c>
      <c r="G21" s="38">
        <v>32976.720000000001</v>
      </c>
      <c r="H21" s="38">
        <v>31821.781090909091</v>
      </c>
      <c r="I21" s="38">
        <v>6765.9009727272723</v>
      </c>
    </row>
  </sheetData>
  <mergeCells count="3">
    <mergeCell ref="C2:I2"/>
    <mergeCell ref="A4:A9"/>
    <mergeCell ref="A10:A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0" workbookViewId="0">
      <selection activeCell="H32" sqref="H32"/>
    </sheetView>
  </sheetViews>
  <sheetFormatPr defaultColWidth="10.69921875" defaultRowHeight="15"/>
  <cols>
    <col min="1" max="1" width="22.796875" style="39" bestFit="1" customWidth="1"/>
    <col min="2" max="2" width="10.8984375" style="39" bestFit="1" customWidth="1"/>
    <col min="3" max="10" width="5.8984375" style="39" bestFit="1" customWidth="1"/>
    <col min="11" max="16384" width="10.69921875" style="39"/>
  </cols>
  <sheetData>
    <row r="1" spans="1:10" ht="16.2" thickBot="1">
      <c r="A1" s="16" t="s">
        <v>14</v>
      </c>
      <c r="B1" s="17"/>
      <c r="C1" s="17"/>
      <c r="D1" s="17"/>
      <c r="E1" s="17"/>
      <c r="F1" s="17"/>
      <c r="G1" s="17"/>
      <c r="H1" s="18"/>
      <c r="I1" s="18"/>
      <c r="J1" s="18"/>
    </row>
    <row r="2" spans="1:10">
      <c r="A2" s="19"/>
      <c r="B2" s="19"/>
      <c r="C2" s="20" t="s">
        <v>15</v>
      </c>
      <c r="D2" s="20"/>
      <c r="E2" s="20"/>
      <c r="F2" s="20"/>
      <c r="G2" s="20"/>
      <c r="H2" s="20"/>
      <c r="I2" s="20"/>
      <c r="J2" s="20"/>
    </row>
    <row r="3" spans="1:10">
      <c r="A3" s="21" t="s">
        <v>13</v>
      </c>
      <c r="B3" s="22" t="s">
        <v>0</v>
      </c>
      <c r="C3" s="23">
        <v>0</v>
      </c>
      <c r="D3" s="23">
        <v>1</v>
      </c>
      <c r="E3" s="23">
        <v>2</v>
      </c>
      <c r="F3" s="23">
        <v>3</v>
      </c>
      <c r="G3" s="23">
        <v>4</v>
      </c>
      <c r="H3" s="24">
        <v>5</v>
      </c>
      <c r="I3" s="24">
        <v>6</v>
      </c>
      <c r="J3" s="24">
        <v>7</v>
      </c>
    </row>
    <row r="4" spans="1:10">
      <c r="A4" s="25" t="s">
        <v>1</v>
      </c>
      <c r="B4" s="26">
        <v>1</v>
      </c>
      <c r="C4" s="40">
        <v>100</v>
      </c>
      <c r="D4" s="40">
        <v>96.752369999999999</v>
      </c>
      <c r="E4" s="40">
        <v>92.557509999999994</v>
      </c>
      <c r="F4" s="40">
        <v>92.286869999999993</v>
      </c>
      <c r="G4" s="40">
        <v>91.474969999999999</v>
      </c>
      <c r="H4" s="40">
        <v>89.309880000000007</v>
      </c>
      <c r="I4" s="40">
        <v>85.250339999999994</v>
      </c>
      <c r="J4" s="40">
        <v>86.87415</v>
      </c>
    </row>
    <row r="5" spans="1:10">
      <c r="A5" s="28"/>
      <c r="B5" s="29">
        <v>2</v>
      </c>
      <c r="C5" s="40">
        <v>100</v>
      </c>
      <c r="D5" s="40">
        <v>101.4</v>
      </c>
      <c r="E5" s="40">
        <v>98.2</v>
      </c>
      <c r="F5" s="40">
        <v>100.4</v>
      </c>
      <c r="G5" s="40">
        <v>100.6</v>
      </c>
      <c r="H5" s="40">
        <v>98</v>
      </c>
      <c r="I5" s="40">
        <v>94.8</v>
      </c>
      <c r="J5" s="40">
        <v>101</v>
      </c>
    </row>
    <row r="6" spans="1:10">
      <c r="A6" s="28"/>
      <c r="B6" s="29">
        <v>3</v>
      </c>
      <c r="C6" s="40">
        <v>100</v>
      </c>
      <c r="D6" s="40">
        <v>100.1403</v>
      </c>
      <c r="E6" s="40">
        <v>92.706869999999995</v>
      </c>
      <c r="F6" s="40">
        <v>88.499300000000005</v>
      </c>
      <c r="G6" s="40">
        <v>85.97475</v>
      </c>
      <c r="H6" s="40">
        <v>83.730710000000002</v>
      </c>
      <c r="I6" s="40">
        <v>82.748949999999994</v>
      </c>
      <c r="J6" s="40">
        <v>85.413740000000004</v>
      </c>
    </row>
    <row r="7" spans="1:10">
      <c r="A7" s="28"/>
      <c r="B7" s="29">
        <v>4</v>
      </c>
      <c r="C7" s="40">
        <v>100</v>
      </c>
      <c r="D7" s="40">
        <v>100.8811</v>
      </c>
      <c r="E7" s="40">
        <v>93.685749999999999</v>
      </c>
      <c r="F7" s="40">
        <v>90.014690000000002</v>
      </c>
      <c r="G7" s="40">
        <v>85.903080000000003</v>
      </c>
      <c r="H7" s="40">
        <v>82.672539999999998</v>
      </c>
      <c r="I7" s="40">
        <v>84.581500000000005</v>
      </c>
      <c r="J7" s="40">
        <v>90.455219999999997</v>
      </c>
    </row>
    <row r="8" spans="1:10">
      <c r="A8" s="28"/>
      <c r="B8" s="29">
        <v>5</v>
      </c>
      <c r="C8" s="40">
        <v>100</v>
      </c>
      <c r="D8" s="40">
        <v>99.624759999999995</v>
      </c>
      <c r="E8" s="40">
        <v>92.682929999999999</v>
      </c>
      <c r="F8" s="40">
        <v>89.868669999999995</v>
      </c>
      <c r="G8" s="40">
        <v>90.619140000000002</v>
      </c>
      <c r="H8" s="40">
        <v>87.054410000000004</v>
      </c>
      <c r="I8" s="40">
        <v>84.990620000000007</v>
      </c>
      <c r="J8" s="40">
        <v>88.74297</v>
      </c>
    </row>
    <row r="9" spans="1:10">
      <c r="A9" s="31"/>
      <c r="B9" s="4">
        <v>6</v>
      </c>
      <c r="C9" s="41">
        <v>100</v>
      </c>
      <c r="D9" s="41">
        <v>99.695120000000003</v>
      </c>
      <c r="E9" s="41">
        <v>95.121949999999998</v>
      </c>
      <c r="F9" s="41">
        <v>93.75</v>
      </c>
      <c r="G9" s="41">
        <v>95.884150000000005</v>
      </c>
      <c r="H9" s="41">
        <v>93.140240000000006</v>
      </c>
      <c r="I9" s="41">
        <v>90.396339999999995</v>
      </c>
      <c r="J9" s="41">
        <v>91.768299999999996</v>
      </c>
    </row>
    <row r="10" spans="1:10">
      <c r="A10" s="42" t="s">
        <v>2</v>
      </c>
      <c r="B10" s="34">
        <v>7</v>
      </c>
      <c r="C10" s="43">
        <v>100</v>
      </c>
      <c r="D10" s="43">
        <v>101.1412</v>
      </c>
      <c r="E10" s="43">
        <v>93.86591</v>
      </c>
      <c r="F10" s="43">
        <v>90.442220000000006</v>
      </c>
      <c r="G10" s="43">
        <v>86.447929999999999</v>
      </c>
      <c r="H10" s="43">
        <v>82.738950000000003</v>
      </c>
      <c r="I10" s="43">
        <v>83.452209999999994</v>
      </c>
      <c r="J10" s="43">
        <v>89.158349999999999</v>
      </c>
    </row>
    <row r="11" spans="1:10">
      <c r="A11" s="33"/>
      <c r="B11" s="34">
        <v>8</v>
      </c>
      <c r="C11" s="43">
        <v>100</v>
      </c>
      <c r="D11" s="43">
        <v>102.4348</v>
      </c>
      <c r="E11" s="43">
        <v>96.347819999999999</v>
      </c>
      <c r="F11" s="43">
        <v>93.565219999999997</v>
      </c>
      <c r="G11" s="43">
        <v>90.782610000000005</v>
      </c>
      <c r="H11" s="43">
        <v>87.652180000000001</v>
      </c>
      <c r="I11" s="43">
        <v>89.043480000000002</v>
      </c>
      <c r="J11" s="43">
        <v>96.869569999999996</v>
      </c>
    </row>
    <row r="12" spans="1:10">
      <c r="A12" s="33"/>
      <c r="B12" s="34">
        <v>9</v>
      </c>
      <c r="C12" s="43">
        <v>100</v>
      </c>
      <c r="D12" s="43">
        <v>98.016999999999996</v>
      </c>
      <c r="E12" s="43">
        <v>90.934849999999997</v>
      </c>
      <c r="F12" s="43">
        <v>87.960340000000002</v>
      </c>
      <c r="G12" s="43">
        <v>86.118979999999993</v>
      </c>
      <c r="H12" s="43">
        <v>86.402270000000001</v>
      </c>
      <c r="I12" s="43">
        <v>87.960340000000002</v>
      </c>
      <c r="J12" s="43">
        <v>90.651560000000003</v>
      </c>
    </row>
    <row r="13" spans="1:10">
      <c r="A13" s="33"/>
      <c r="B13" s="34">
        <v>10</v>
      </c>
      <c r="C13" s="43">
        <v>100</v>
      </c>
      <c r="D13" s="43">
        <v>97.948009999999996</v>
      </c>
      <c r="E13" s="43">
        <v>90.971279999999993</v>
      </c>
      <c r="F13" s="43">
        <v>86.046509999999998</v>
      </c>
      <c r="G13" s="43">
        <v>81.805750000000003</v>
      </c>
      <c r="H13" s="43">
        <v>79.343369999999993</v>
      </c>
      <c r="I13" s="43">
        <v>83.584130000000002</v>
      </c>
      <c r="J13" s="43">
        <v>86.730509999999995</v>
      </c>
    </row>
    <row r="14" spans="1:10">
      <c r="A14" s="33"/>
      <c r="B14" s="34">
        <v>11</v>
      </c>
      <c r="C14" s="43">
        <v>100</v>
      </c>
      <c r="D14" s="43">
        <v>98.288970000000006</v>
      </c>
      <c r="E14" s="43">
        <v>90.68441</v>
      </c>
      <c r="F14" s="43">
        <v>88.022810000000007</v>
      </c>
      <c r="G14" s="43">
        <v>84.410650000000004</v>
      </c>
      <c r="H14" s="43">
        <v>81.749049999999997</v>
      </c>
      <c r="I14" s="43">
        <v>85.171099999999996</v>
      </c>
      <c r="J14" s="43">
        <v>90.68441</v>
      </c>
    </row>
    <row r="15" spans="1:10">
      <c r="A15" s="33"/>
      <c r="B15" s="34">
        <v>12</v>
      </c>
      <c r="C15" s="43">
        <v>100</v>
      </c>
      <c r="D15" s="43">
        <v>103.74809999999999</v>
      </c>
      <c r="E15" s="43">
        <v>95.352329999999995</v>
      </c>
      <c r="F15" s="43">
        <v>90.25488</v>
      </c>
      <c r="G15" s="43">
        <v>85.75712</v>
      </c>
      <c r="H15" s="43">
        <v>82.458770000000001</v>
      </c>
      <c r="I15" s="43">
        <v>84.107950000000002</v>
      </c>
      <c r="J15" s="43">
        <v>91.304339999999996</v>
      </c>
    </row>
    <row r="16" spans="1:10">
      <c r="A16" s="33"/>
      <c r="B16" s="34">
        <v>13</v>
      </c>
      <c r="C16" s="43">
        <v>100</v>
      </c>
      <c r="D16" s="43">
        <v>100.2028</v>
      </c>
      <c r="E16" s="43">
        <v>92.494929999999997</v>
      </c>
      <c r="F16" s="43">
        <v>89.04665</v>
      </c>
      <c r="G16" s="43">
        <v>89.858009999999993</v>
      </c>
      <c r="H16" s="43">
        <v>89.858009999999993</v>
      </c>
      <c r="I16" s="43">
        <v>92.494929999999997</v>
      </c>
      <c r="J16" s="43">
        <v>97.363079999999997</v>
      </c>
    </row>
    <row r="17" spans="1:13">
      <c r="A17" s="33"/>
      <c r="B17" s="34">
        <v>14</v>
      </c>
      <c r="C17" s="43">
        <v>100</v>
      </c>
      <c r="D17" s="43">
        <v>102.5607</v>
      </c>
      <c r="E17" s="43">
        <v>93.261449999999996</v>
      </c>
      <c r="F17" s="43">
        <v>86.388140000000007</v>
      </c>
      <c r="G17" s="43">
        <v>82.479780000000005</v>
      </c>
      <c r="H17" s="43">
        <v>82.210239999999999</v>
      </c>
      <c r="I17" s="43">
        <v>89.757419999999996</v>
      </c>
      <c r="J17" s="43">
        <v>93.800539999999998</v>
      </c>
    </row>
    <row r="18" spans="1:13">
      <c r="A18" s="33"/>
      <c r="B18" s="34">
        <v>15</v>
      </c>
      <c r="C18" s="43">
        <v>100</v>
      </c>
      <c r="D18" s="43">
        <v>97.034599999999998</v>
      </c>
      <c r="E18" s="43">
        <v>90.939040000000006</v>
      </c>
      <c r="F18" s="43">
        <v>87.479410000000001</v>
      </c>
      <c r="G18" s="43">
        <v>84.019769999999994</v>
      </c>
      <c r="H18" s="43">
        <v>82.207579999999993</v>
      </c>
      <c r="I18" s="43">
        <v>83.360789999999994</v>
      </c>
      <c r="J18" s="43">
        <v>89.621089999999995</v>
      </c>
    </row>
    <row r="19" spans="1:13">
      <c r="A19" s="33"/>
      <c r="B19" s="34">
        <v>16</v>
      </c>
      <c r="C19" s="43">
        <v>100</v>
      </c>
      <c r="D19" s="43">
        <v>100.1773</v>
      </c>
      <c r="E19" s="43">
        <v>92.375889999999998</v>
      </c>
      <c r="F19" s="43">
        <v>87.056740000000005</v>
      </c>
      <c r="G19" s="43">
        <v>83.865250000000003</v>
      </c>
      <c r="H19" s="43">
        <v>82.978719999999996</v>
      </c>
      <c r="I19" s="43">
        <v>85.992909999999995</v>
      </c>
      <c r="J19" s="43">
        <v>92.907799999999995</v>
      </c>
      <c r="L19" s="44"/>
      <c r="M19" s="44"/>
    </row>
    <row r="20" spans="1:13">
      <c r="A20" s="33"/>
      <c r="B20" s="34">
        <v>17</v>
      </c>
      <c r="C20" s="43">
        <v>100</v>
      </c>
      <c r="D20" s="43">
        <v>102.4482</v>
      </c>
      <c r="E20" s="43">
        <v>95.668549999999996</v>
      </c>
      <c r="F20" s="43">
        <v>91.713750000000005</v>
      </c>
      <c r="G20" s="43">
        <v>88.512240000000006</v>
      </c>
      <c r="H20" s="43">
        <v>90.018829999999994</v>
      </c>
      <c r="I20" s="43">
        <v>95.480230000000006</v>
      </c>
      <c r="J20" s="43">
        <v>99.811679999999996</v>
      </c>
      <c r="L20" s="44"/>
      <c r="M20" s="44"/>
    </row>
    <row r="21" spans="1:13">
      <c r="A21" s="45"/>
      <c r="B21" s="5">
        <v>18</v>
      </c>
      <c r="C21" s="46">
        <v>100</v>
      </c>
      <c r="D21" s="46">
        <v>101.8933</v>
      </c>
      <c r="E21" s="46">
        <v>93.287440000000004</v>
      </c>
      <c r="F21" s="46">
        <v>86.230639999999994</v>
      </c>
      <c r="G21" s="46">
        <v>82.61618</v>
      </c>
      <c r="H21" s="46">
        <v>84.328906363636364</v>
      </c>
      <c r="I21" s="46">
        <v>87.30959</v>
      </c>
      <c r="J21" s="46">
        <v>92.627539090909082</v>
      </c>
      <c r="L21" s="44"/>
      <c r="M21" s="44"/>
    </row>
    <row r="22" spans="1:13">
      <c r="A22" s="47" t="s">
        <v>16</v>
      </c>
      <c r="B22" s="48">
        <v>19</v>
      </c>
      <c r="C22" s="49">
        <v>100</v>
      </c>
      <c r="D22" s="49">
        <v>100.6349</v>
      </c>
      <c r="E22" s="49">
        <v>101.90479999999999</v>
      </c>
      <c r="F22" s="49">
        <v>104.127</v>
      </c>
      <c r="G22" s="49">
        <v>105.71429999999999</v>
      </c>
      <c r="H22" s="49">
        <v>107.30159999999999</v>
      </c>
      <c r="I22" s="49">
        <v>110.6349</v>
      </c>
      <c r="J22" s="49">
        <v>112.2222</v>
      </c>
      <c r="L22" s="44"/>
      <c r="M22" s="44"/>
    </row>
    <row r="23" spans="1:13">
      <c r="A23" s="50"/>
      <c r="B23" s="48">
        <v>20</v>
      </c>
      <c r="C23" s="49">
        <v>100</v>
      </c>
      <c r="D23" s="49">
        <v>101.2431</v>
      </c>
      <c r="E23" s="49">
        <v>104.1437</v>
      </c>
      <c r="F23" s="49">
        <v>109.66849999999999</v>
      </c>
      <c r="G23" s="49">
        <v>112.84529999999999</v>
      </c>
      <c r="H23" s="49">
        <v>116.1602</v>
      </c>
      <c r="I23" s="49">
        <v>119.0608</v>
      </c>
      <c r="J23" s="49">
        <v>122.5138</v>
      </c>
      <c r="K23" s="51"/>
      <c r="L23" s="44"/>
      <c r="M23" s="44"/>
    </row>
    <row r="24" spans="1:13">
      <c r="A24" s="50"/>
      <c r="B24" s="48">
        <v>21</v>
      </c>
      <c r="C24" s="49">
        <v>100</v>
      </c>
      <c r="D24" s="49">
        <v>102.8428</v>
      </c>
      <c r="E24" s="49">
        <v>106.3545</v>
      </c>
      <c r="F24" s="49">
        <v>106.8562</v>
      </c>
      <c r="G24" s="49">
        <v>111.70569999999999</v>
      </c>
      <c r="H24" s="49">
        <v>115.7191</v>
      </c>
      <c r="I24" s="49">
        <v>116.0535</v>
      </c>
      <c r="J24" s="49">
        <v>118.06019999999999</v>
      </c>
      <c r="K24" s="51"/>
      <c r="L24" s="44"/>
      <c r="M24" s="44"/>
    </row>
    <row r="25" spans="1:13" ht="15.6" thickBot="1">
      <c r="A25" s="52"/>
      <c r="B25" s="53">
        <v>22</v>
      </c>
      <c r="C25" s="54">
        <v>100</v>
      </c>
      <c r="D25" s="54">
        <v>104.92310000000001</v>
      </c>
      <c r="E25" s="54">
        <v>109.38460000000001</v>
      </c>
      <c r="F25" s="54">
        <v>113.5385</v>
      </c>
      <c r="G25" s="54">
        <v>119.6923</v>
      </c>
      <c r="H25" s="54">
        <v>122.4615</v>
      </c>
      <c r="I25" s="54">
        <v>126.4615</v>
      </c>
      <c r="J25" s="54">
        <v>129.07689999999999</v>
      </c>
      <c r="K25" s="51"/>
      <c r="L25" s="44"/>
      <c r="M25" s="44"/>
    </row>
    <row r="26" spans="1:13">
      <c r="C26" s="51"/>
      <c r="D26" s="51"/>
      <c r="E26" s="51"/>
      <c r="F26" s="51"/>
      <c r="G26" s="51"/>
      <c r="H26" s="51"/>
      <c r="I26" s="51"/>
      <c r="J26" s="51"/>
      <c r="K26" s="51"/>
      <c r="L26" s="44"/>
      <c r="M26" s="44"/>
    </row>
    <row r="27" spans="1:13">
      <c r="C27" s="51"/>
      <c r="D27" s="51"/>
      <c r="E27" s="51"/>
      <c r="F27" s="51"/>
      <c r="G27" s="51"/>
      <c r="H27" s="51"/>
      <c r="I27" s="51"/>
      <c r="J27" s="51"/>
      <c r="K27" s="51"/>
      <c r="L27" s="44"/>
      <c r="M27" s="44"/>
    </row>
    <row r="28" spans="1:13">
      <c r="C28" s="51"/>
      <c r="D28" s="51"/>
      <c r="E28" s="51"/>
      <c r="F28" s="51"/>
      <c r="G28" s="51"/>
      <c r="H28" s="51"/>
      <c r="I28" s="51"/>
      <c r="J28" s="51"/>
      <c r="K28" s="51"/>
      <c r="L28" s="44"/>
      <c r="M28" s="44"/>
    </row>
  </sheetData>
  <mergeCells count="4">
    <mergeCell ref="C2:J2"/>
    <mergeCell ref="A4:A9"/>
    <mergeCell ref="A10:A21"/>
    <mergeCell ref="A22:A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A13" sqref="A13:A22"/>
    </sheetView>
  </sheetViews>
  <sheetFormatPr defaultColWidth="22.3984375" defaultRowHeight="15"/>
  <cols>
    <col min="1" max="2" width="22.3984375" style="39"/>
    <col min="3" max="3" width="22.3984375" style="1"/>
    <col min="4" max="16384" width="22.3984375" style="39"/>
  </cols>
  <sheetData>
    <row r="1" spans="1:9" ht="16.2" thickBot="1">
      <c r="A1" s="16" t="s">
        <v>17</v>
      </c>
      <c r="B1" s="18"/>
      <c r="C1" s="3"/>
      <c r="D1" s="18"/>
      <c r="E1" s="18"/>
      <c r="F1" s="18"/>
      <c r="G1" s="18"/>
      <c r="H1" s="18"/>
    </row>
    <row r="2" spans="1:9" ht="60">
      <c r="A2" s="55" t="s">
        <v>15</v>
      </c>
      <c r="B2" s="56" t="s">
        <v>13</v>
      </c>
      <c r="C2" s="56" t="s">
        <v>0</v>
      </c>
      <c r="D2" s="57" t="s">
        <v>18</v>
      </c>
      <c r="E2" s="57" t="s">
        <v>19</v>
      </c>
      <c r="F2" s="57" t="s">
        <v>20</v>
      </c>
      <c r="G2" s="57" t="s">
        <v>21</v>
      </c>
      <c r="H2" s="57" t="s">
        <v>22</v>
      </c>
      <c r="I2" s="58"/>
    </row>
    <row r="3" spans="1:9">
      <c r="A3" s="59">
        <v>1</v>
      </c>
      <c r="B3" s="59" t="s">
        <v>1</v>
      </c>
      <c r="C3" s="60" t="s">
        <v>23</v>
      </c>
      <c r="D3" s="58">
        <v>1</v>
      </c>
      <c r="E3" s="58">
        <v>1</v>
      </c>
      <c r="F3" s="58">
        <v>0</v>
      </c>
      <c r="G3" s="58">
        <v>0</v>
      </c>
      <c r="H3" s="58">
        <v>0</v>
      </c>
      <c r="I3" s="58"/>
    </row>
    <row r="4" spans="1:9">
      <c r="A4" s="59"/>
      <c r="B4" s="59"/>
      <c r="C4" s="60" t="s">
        <v>24</v>
      </c>
      <c r="D4" s="58">
        <v>1</v>
      </c>
      <c r="E4" s="58">
        <v>1</v>
      </c>
      <c r="F4" s="58">
        <v>0</v>
      </c>
      <c r="G4" s="58">
        <v>0</v>
      </c>
      <c r="H4" s="58">
        <v>0</v>
      </c>
      <c r="I4" s="58"/>
    </row>
    <row r="5" spans="1:9">
      <c r="A5" s="59"/>
      <c r="B5" s="59"/>
      <c r="C5" s="60" t="s">
        <v>25</v>
      </c>
      <c r="D5" s="58">
        <v>2</v>
      </c>
      <c r="E5" s="58">
        <v>3</v>
      </c>
      <c r="F5" s="58">
        <v>0</v>
      </c>
      <c r="G5" s="58">
        <v>0</v>
      </c>
      <c r="H5" s="58">
        <v>0</v>
      </c>
      <c r="I5" s="58"/>
    </row>
    <row r="6" spans="1:9">
      <c r="A6" s="59"/>
      <c r="B6" s="59"/>
      <c r="C6" s="60" t="s">
        <v>26</v>
      </c>
      <c r="D6" s="58">
        <v>1</v>
      </c>
      <c r="E6" s="58">
        <v>1</v>
      </c>
      <c r="F6" s="58">
        <v>0</v>
      </c>
      <c r="G6" s="58">
        <v>0</v>
      </c>
      <c r="H6" s="58">
        <v>0</v>
      </c>
      <c r="I6" s="58"/>
    </row>
    <row r="7" spans="1:9" ht="15.6">
      <c r="A7" s="59"/>
      <c r="B7" s="61"/>
      <c r="C7" s="62" t="s">
        <v>27</v>
      </c>
      <c r="D7" s="63">
        <f>AVERAGE(D3:D6)</f>
        <v>1.25</v>
      </c>
      <c r="E7" s="63">
        <f t="shared" ref="E7:H7" si="0">AVERAGE(E3:E6)</f>
        <v>1.5</v>
      </c>
      <c r="F7" s="63">
        <f t="shared" si="0"/>
        <v>0</v>
      </c>
      <c r="G7" s="63">
        <f t="shared" si="0"/>
        <v>0</v>
      </c>
      <c r="H7" s="63">
        <f t="shared" si="0"/>
        <v>0</v>
      </c>
      <c r="I7" s="58"/>
    </row>
    <row r="8" spans="1:9">
      <c r="A8" s="59"/>
      <c r="B8" s="33" t="s">
        <v>2</v>
      </c>
      <c r="C8" s="34" t="s">
        <v>28</v>
      </c>
      <c r="D8" s="64">
        <v>1</v>
      </c>
      <c r="E8" s="64">
        <v>2</v>
      </c>
      <c r="F8" s="64">
        <v>1</v>
      </c>
      <c r="G8" s="64">
        <v>0</v>
      </c>
      <c r="H8" s="64">
        <v>0</v>
      </c>
      <c r="I8" s="58"/>
    </row>
    <row r="9" spans="1:9">
      <c r="A9" s="59"/>
      <c r="B9" s="33"/>
      <c r="C9" s="34" t="s">
        <v>29</v>
      </c>
      <c r="D9" s="64">
        <v>1</v>
      </c>
      <c r="E9" s="64">
        <v>1</v>
      </c>
      <c r="F9" s="64">
        <v>0</v>
      </c>
      <c r="G9" s="64">
        <v>0</v>
      </c>
      <c r="H9" s="64">
        <v>0</v>
      </c>
      <c r="I9" s="58"/>
    </row>
    <row r="10" spans="1:9">
      <c r="A10" s="59"/>
      <c r="B10" s="33"/>
      <c r="C10" s="34" t="s">
        <v>30</v>
      </c>
      <c r="D10" s="64">
        <v>1</v>
      </c>
      <c r="E10" s="64">
        <v>2</v>
      </c>
      <c r="F10" s="64">
        <v>1</v>
      </c>
      <c r="G10" s="64">
        <v>0</v>
      </c>
      <c r="H10" s="64">
        <v>0</v>
      </c>
      <c r="I10" s="58"/>
    </row>
    <row r="11" spans="1:9">
      <c r="A11" s="59"/>
      <c r="B11" s="33"/>
      <c r="C11" s="34" t="s">
        <v>31</v>
      </c>
      <c r="D11" s="64">
        <v>2</v>
      </c>
      <c r="E11" s="64">
        <v>1</v>
      </c>
      <c r="F11" s="64">
        <v>1</v>
      </c>
      <c r="G11" s="64">
        <v>0</v>
      </c>
      <c r="H11" s="64">
        <v>0</v>
      </c>
      <c r="I11" s="58"/>
    </row>
    <row r="12" spans="1:9" ht="15.6">
      <c r="A12" s="61"/>
      <c r="B12" s="45"/>
      <c r="C12" s="65" t="s">
        <v>27</v>
      </c>
      <c r="D12" s="66">
        <f>AVERAGE(D8:D11)</f>
        <v>1.25</v>
      </c>
      <c r="E12" s="66">
        <f t="shared" ref="E12:H12" si="1">AVERAGE(E8:E11)</f>
        <v>1.5</v>
      </c>
      <c r="F12" s="66">
        <f t="shared" si="1"/>
        <v>0.75</v>
      </c>
      <c r="G12" s="66">
        <f t="shared" si="1"/>
        <v>0</v>
      </c>
      <c r="H12" s="66">
        <f t="shared" si="1"/>
        <v>0</v>
      </c>
      <c r="I12" s="58"/>
    </row>
    <row r="13" spans="1:9">
      <c r="A13" s="67">
        <v>3</v>
      </c>
      <c r="B13" s="67" t="s">
        <v>1</v>
      </c>
      <c r="C13" s="68" t="s">
        <v>32</v>
      </c>
      <c r="D13" s="69">
        <v>2</v>
      </c>
      <c r="E13" s="69">
        <v>2</v>
      </c>
      <c r="F13" s="69">
        <v>2</v>
      </c>
      <c r="G13" s="69">
        <v>1</v>
      </c>
      <c r="H13" s="69">
        <v>0</v>
      </c>
      <c r="I13" s="58"/>
    </row>
    <row r="14" spans="1:9">
      <c r="A14" s="59"/>
      <c r="B14" s="59"/>
      <c r="C14" s="60" t="s">
        <v>33</v>
      </c>
      <c r="D14" s="58">
        <v>3</v>
      </c>
      <c r="E14" s="58">
        <v>3</v>
      </c>
      <c r="F14" s="58">
        <v>3</v>
      </c>
      <c r="G14" s="58">
        <v>1</v>
      </c>
      <c r="H14" s="58">
        <v>0</v>
      </c>
      <c r="I14" s="58"/>
    </row>
    <row r="15" spans="1:9">
      <c r="A15" s="59"/>
      <c r="B15" s="59"/>
      <c r="C15" s="60" t="s">
        <v>34</v>
      </c>
      <c r="D15" s="58">
        <v>3</v>
      </c>
      <c r="E15" s="58">
        <v>2</v>
      </c>
      <c r="F15" s="58">
        <v>2</v>
      </c>
      <c r="G15" s="58">
        <v>1</v>
      </c>
      <c r="H15" s="58">
        <v>0</v>
      </c>
      <c r="I15" s="58"/>
    </row>
    <row r="16" spans="1:9">
      <c r="A16" s="59"/>
      <c r="B16" s="59"/>
      <c r="C16" s="60" t="s">
        <v>35</v>
      </c>
      <c r="D16" s="58">
        <v>3</v>
      </c>
      <c r="E16" s="58">
        <v>3</v>
      </c>
      <c r="F16" s="58">
        <v>3</v>
      </c>
      <c r="G16" s="58">
        <v>1</v>
      </c>
      <c r="H16" s="58">
        <v>0</v>
      </c>
      <c r="I16" s="58"/>
    </row>
    <row r="17" spans="1:9" ht="15.6">
      <c r="A17" s="59"/>
      <c r="B17" s="61"/>
      <c r="C17" s="62" t="s">
        <v>27</v>
      </c>
      <c r="D17" s="63">
        <f>AVERAGE(D13:D16)</f>
        <v>2.75</v>
      </c>
      <c r="E17" s="63">
        <f t="shared" ref="E17:H17" si="2">AVERAGE(E13:E16)</f>
        <v>2.5</v>
      </c>
      <c r="F17" s="63">
        <f t="shared" si="2"/>
        <v>2.5</v>
      </c>
      <c r="G17" s="63">
        <f t="shared" si="2"/>
        <v>1</v>
      </c>
      <c r="H17" s="63">
        <f t="shared" si="2"/>
        <v>0</v>
      </c>
      <c r="I17" s="58"/>
    </row>
    <row r="18" spans="1:9">
      <c r="A18" s="59"/>
      <c r="B18" s="33" t="s">
        <v>2</v>
      </c>
      <c r="C18" s="34" t="s">
        <v>36</v>
      </c>
      <c r="D18" s="64">
        <v>2</v>
      </c>
      <c r="E18" s="64">
        <v>2</v>
      </c>
      <c r="F18" s="64">
        <v>2</v>
      </c>
      <c r="G18" s="64">
        <v>1</v>
      </c>
      <c r="H18" s="64">
        <v>0</v>
      </c>
      <c r="I18" s="58"/>
    </row>
    <row r="19" spans="1:9">
      <c r="A19" s="59"/>
      <c r="B19" s="33"/>
      <c r="C19" s="34" t="s">
        <v>37</v>
      </c>
      <c r="D19" s="64">
        <v>3</v>
      </c>
      <c r="E19" s="64">
        <v>2</v>
      </c>
      <c r="F19" s="64">
        <v>3</v>
      </c>
      <c r="G19" s="64">
        <v>1</v>
      </c>
      <c r="H19" s="64">
        <v>1</v>
      </c>
      <c r="I19" s="58"/>
    </row>
    <row r="20" spans="1:9">
      <c r="A20" s="59"/>
      <c r="B20" s="33"/>
      <c r="C20" s="34" t="s">
        <v>38</v>
      </c>
      <c r="D20" s="64">
        <v>3</v>
      </c>
      <c r="E20" s="64">
        <v>3</v>
      </c>
      <c r="F20" s="64">
        <v>3</v>
      </c>
      <c r="G20" s="64">
        <v>1</v>
      </c>
      <c r="H20" s="64">
        <v>1</v>
      </c>
      <c r="I20" s="58"/>
    </row>
    <row r="21" spans="1:9">
      <c r="A21" s="59"/>
      <c r="B21" s="33"/>
      <c r="C21" s="34" t="s">
        <v>39</v>
      </c>
      <c r="D21" s="64">
        <v>2</v>
      </c>
      <c r="E21" s="64">
        <v>2</v>
      </c>
      <c r="F21" s="64">
        <v>3</v>
      </c>
      <c r="G21" s="64">
        <v>1</v>
      </c>
      <c r="H21" s="64">
        <v>0</v>
      </c>
      <c r="I21" s="58"/>
    </row>
    <row r="22" spans="1:9" ht="15.6">
      <c r="A22" s="61"/>
      <c r="B22" s="45"/>
      <c r="C22" s="65" t="s">
        <v>27</v>
      </c>
      <c r="D22" s="66">
        <f>AVERAGE(D18:D21)</f>
        <v>2.5</v>
      </c>
      <c r="E22" s="66">
        <f t="shared" ref="E22:H22" si="3">AVERAGE(E18:E21)</f>
        <v>2.25</v>
      </c>
      <c r="F22" s="66">
        <f t="shared" si="3"/>
        <v>2.75</v>
      </c>
      <c r="G22" s="66">
        <f t="shared" si="3"/>
        <v>1</v>
      </c>
      <c r="H22" s="66">
        <f t="shared" si="3"/>
        <v>0.5</v>
      </c>
      <c r="I22" s="58"/>
    </row>
    <row r="23" spans="1:9">
      <c r="A23" s="67">
        <v>5</v>
      </c>
      <c r="B23" s="67" t="s">
        <v>1</v>
      </c>
      <c r="C23" s="68" t="s">
        <v>7</v>
      </c>
      <c r="D23" s="69">
        <v>2</v>
      </c>
      <c r="E23" s="69">
        <v>2</v>
      </c>
      <c r="F23" s="69">
        <v>3</v>
      </c>
      <c r="G23" s="69">
        <v>2</v>
      </c>
      <c r="H23" s="69">
        <v>1</v>
      </c>
      <c r="I23" s="58"/>
    </row>
    <row r="24" spans="1:9">
      <c r="A24" s="59"/>
      <c r="B24" s="59"/>
      <c r="C24" s="60" t="s">
        <v>8</v>
      </c>
      <c r="D24" s="58">
        <v>3</v>
      </c>
      <c r="E24" s="58">
        <v>3</v>
      </c>
      <c r="F24" s="58">
        <v>3</v>
      </c>
      <c r="G24" s="58">
        <v>2</v>
      </c>
      <c r="H24" s="58">
        <v>1</v>
      </c>
      <c r="I24" s="58"/>
    </row>
    <row r="25" spans="1:9">
      <c r="A25" s="59"/>
      <c r="B25" s="59"/>
      <c r="C25" s="60" t="s">
        <v>9</v>
      </c>
      <c r="D25" s="58">
        <v>3</v>
      </c>
      <c r="E25" s="58">
        <v>2</v>
      </c>
      <c r="F25" s="58">
        <v>3</v>
      </c>
      <c r="G25" s="58">
        <v>3</v>
      </c>
      <c r="H25" s="58">
        <v>0</v>
      </c>
      <c r="I25" s="58"/>
    </row>
    <row r="26" spans="1:9">
      <c r="A26" s="59"/>
      <c r="B26" s="59"/>
      <c r="C26" s="60" t="s">
        <v>10</v>
      </c>
      <c r="D26" s="58">
        <v>2</v>
      </c>
      <c r="E26" s="58">
        <v>2</v>
      </c>
      <c r="F26" s="58">
        <v>3</v>
      </c>
      <c r="G26" s="58">
        <v>3</v>
      </c>
      <c r="H26" s="58">
        <v>1</v>
      </c>
      <c r="I26" s="58"/>
    </row>
    <row r="27" spans="1:9" ht="15.6">
      <c r="A27" s="59"/>
      <c r="B27" s="61"/>
      <c r="C27" s="62" t="s">
        <v>27</v>
      </c>
      <c r="D27" s="63">
        <f>AVERAGE(D23:D26)</f>
        <v>2.5</v>
      </c>
      <c r="E27" s="63">
        <f t="shared" ref="E27:H27" si="4">AVERAGE(E23:E26)</f>
        <v>2.25</v>
      </c>
      <c r="F27" s="63">
        <f t="shared" si="4"/>
        <v>3</v>
      </c>
      <c r="G27" s="63">
        <f t="shared" si="4"/>
        <v>2.5</v>
      </c>
      <c r="H27" s="63">
        <f t="shared" si="4"/>
        <v>0.75</v>
      </c>
      <c r="I27" s="58"/>
    </row>
    <row r="28" spans="1:9">
      <c r="A28" s="59"/>
      <c r="B28" s="33" t="s">
        <v>2</v>
      </c>
      <c r="C28" s="34" t="s">
        <v>3</v>
      </c>
      <c r="D28" s="64">
        <v>3</v>
      </c>
      <c r="E28" s="64">
        <v>3</v>
      </c>
      <c r="F28" s="64">
        <v>2</v>
      </c>
      <c r="G28" s="64">
        <v>3</v>
      </c>
      <c r="H28" s="64">
        <v>3</v>
      </c>
      <c r="I28" s="58"/>
    </row>
    <row r="29" spans="1:9">
      <c r="A29" s="59"/>
      <c r="B29" s="33"/>
      <c r="C29" s="34" t="s">
        <v>4</v>
      </c>
      <c r="D29" s="64">
        <v>2</v>
      </c>
      <c r="E29" s="64">
        <v>3</v>
      </c>
      <c r="F29" s="64">
        <v>2</v>
      </c>
      <c r="G29" s="64">
        <v>3</v>
      </c>
      <c r="H29" s="64">
        <v>3</v>
      </c>
      <c r="I29" s="58"/>
    </row>
    <row r="30" spans="1:9">
      <c r="A30" s="59"/>
      <c r="B30" s="33"/>
      <c r="C30" s="34" t="s">
        <v>5</v>
      </c>
      <c r="D30" s="64">
        <v>2</v>
      </c>
      <c r="E30" s="64">
        <v>3</v>
      </c>
      <c r="F30" s="64">
        <v>2</v>
      </c>
      <c r="G30" s="64">
        <v>3</v>
      </c>
      <c r="H30" s="64">
        <v>3</v>
      </c>
      <c r="I30" s="58"/>
    </row>
    <row r="31" spans="1:9">
      <c r="A31" s="59"/>
      <c r="B31" s="33"/>
      <c r="C31" s="34" t="s">
        <v>6</v>
      </c>
      <c r="D31" s="64">
        <v>2</v>
      </c>
      <c r="E31" s="64">
        <v>3</v>
      </c>
      <c r="F31" s="64">
        <v>2</v>
      </c>
      <c r="G31" s="64">
        <v>3</v>
      </c>
      <c r="H31" s="64">
        <v>3</v>
      </c>
      <c r="I31" s="58"/>
    </row>
    <row r="32" spans="1:9" ht="15.6">
      <c r="A32" s="61"/>
      <c r="B32" s="45"/>
      <c r="C32" s="65" t="s">
        <v>27</v>
      </c>
      <c r="D32" s="66">
        <f>AVERAGE(D28:D31)</f>
        <v>2.25</v>
      </c>
      <c r="E32" s="66">
        <f t="shared" ref="E32:H32" si="5">AVERAGE(E28:E31)</f>
        <v>3</v>
      </c>
      <c r="F32" s="66">
        <f t="shared" si="5"/>
        <v>2</v>
      </c>
      <c r="G32" s="66">
        <f t="shared" si="5"/>
        <v>3</v>
      </c>
      <c r="H32" s="66">
        <f t="shared" si="5"/>
        <v>3</v>
      </c>
      <c r="I32" s="58"/>
    </row>
    <row r="33" spans="1:9">
      <c r="A33" s="67">
        <v>7</v>
      </c>
      <c r="B33" s="67" t="s">
        <v>1</v>
      </c>
      <c r="C33" s="68" t="s">
        <v>40</v>
      </c>
      <c r="D33" s="69">
        <v>1</v>
      </c>
      <c r="E33" s="69">
        <v>2</v>
      </c>
      <c r="F33" s="69">
        <v>0</v>
      </c>
      <c r="G33" s="69">
        <v>3</v>
      </c>
      <c r="H33" s="69">
        <v>0</v>
      </c>
      <c r="I33" s="58"/>
    </row>
    <row r="34" spans="1:9">
      <c r="A34" s="59"/>
      <c r="B34" s="59"/>
      <c r="C34" s="60" t="s">
        <v>41</v>
      </c>
      <c r="D34" s="58">
        <v>1</v>
      </c>
      <c r="E34" s="58">
        <v>2</v>
      </c>
      <c r="F34" s="58">
        <v>0</v>
      </c>
      <c r="G34" s="58">
        <v>3</v>
      </c>
      <c r="H34" s="58">
        <v>0</v>
      </c>
      <c r="I34" s="58"/>
    </row>
    <row r="35" spans="1:9">
      <c r="A35" s="59"/>
      <c r="B35" s="59"/>
      <c r="C35" s="60" t="s">
        <v>42</v>
      </c>
      <c r="D35" s="58">
        <v>1</v>
      </c>
      <c r="E35" s="58">
        <v>1</v>
      </c>
      <c r="F35" s="58">
        <v>0</v>
      </c>
      <c r="G35" s="58">
        <v>3</v>
      </c>
      <c r="H35" s="58">
        <v>0</v>
      </c>
      <c r="I35" s="58"/>
    </row>
    <row r="36" spans="1:9">
      <c r="A36" s="59"/>
      <c r="B36" s="59"/>
      <c r="C36" s="60" t="s">
        <v>43</v>
      </c>
      <c r="D36" s="58">
        <v>1</v>
      </c>
      <c r="E36" s="58">
        <v>1</v>
      </c>
      <c r="F36" s="58">
        <v>0</v>
      </c>
      <c r="G36" s="58">
        <v>3</v>
      </c>
      <c r="H36" s="58">
        <v>0</v>
      </c>
      <c r="I36" s="58"/>
    </row>
    <row r="37" spans="1:9" ht="15.6">
      <c r="A37" s="59"/>
      <c r="B37" s="61"/>
      <c r="C37" s="62" t="s">
        <v>27</v>
      </c>
      <c r="D37" s="63">
        <f>AVERAGE(D33:D36)</f>
        <v>1</v>
      </c>
      <c r="E37" s="63">
        <f t="shared" ref="E37:H37" si="6">AVERAGE(E33:E36)</f>
        <v>1.5</v>
      </c>
      <c r="F37" s="63">
        <f t="shared" si="6"/>
        <v>0</v>
      </c>
      <c r="G37" s="63">
        <f t="shared" si="6"/>
        <v>3</v>
      </c>
      <c r="H37" s="63">
        <f t="shared" si="6"/>
        <v>0</v>
      </c>
      <c r="I37" s="58"/>
    </row>
    <row r="38" spans="1:9">
      <c r="A38" s="59"/>
      <c r="B38" s="33" t="s">
        <v>2</v>
      </c>
      <c r="C38" s="34" t="s">
        <v>44</v>
      </c>
      <c r="D38" s="64">
        <v>0</v>
      </c>
      <c r="E38" s="64">
        <v>2</v>
      </c>
      <c r="F38" s="64">
        <v>0</v>
      </c>
      <c r="G38" s="64">
        <v>2</v>
      </c>
      <c r="H38" s="64">
        <v>2</v>
      </c>
      <c r="I38" s="58"/>
    </row>
    <row r="39" spans="1:9">
      <c r="A39" s="59"/>
      <c r="B39" s="33"/>
      <c r="C39" s="34" t="s">
        <v>45</v>
      </c>
      <c r="D39" s="64">
        <v>0</v>
      </c>
      <c r="E39" s="64">
        <v>2</v>
      </c>
      <c r="F39" s="64">
        <v>0</v>
      </c>
      <c r="G39" s="64">
        <v>2</v>
      </c>
      <c r="H39" s="64">
        <v>2</v>
      </c>
      <c r="I39" s="58"/>
    </row>
    <row r="40" spans="1:9">
      <c r="A40" s="59"/>
      <c r="B40" s="33"/>
      <c r="C40" s="34" t="s">
        <v>46</v>
      </c>
      <c r="D40" s="64">
        <v>0</v>
      </c>
      <c r="E40" s="64">
        <v>0</v>
      </c>
      <c r="F40" s="64">
        <v>0</v>
      </c>
      <c r="G40" s="64">
        <v>2</v>
      </c>
      <c r="H40" s="64">
        <v>3</v>
      </c>
      <c r="I40" s="58"/>
    </row>
    <row r="41" spans="1:9">
      <c r="A41" s="59"/>
      <c r="B41" s="33"/>
      <c r="C41" s="34" t="s">
        <v>47</v>
      </c>
      <c r="D41" s="64">
        <v>1</v>
      </c>
      <c r="E41" s="64">
        <v>0</v>
      </c>
      <c r="F41" s="64">
        <v>0</v>
      </c>
      <c r="G41" s="64">
        <v>3</v>
      </c>
      <c r="H41" s="64">
        <v>2</v>
      </c>
      <c r="I41" s="58"/>
    </row>
    <row r="42" spans="1:9" ht="15.6">
      <c r="A42" s="61"/>
      <c r="B42" s="45"/>
      <c r="C42" s="65" t="s">
        <v>27</v>
      </c>
      <c r="D42" s="66">
        <f>AVERAGE(D38:D41)</f>
        <v>0.25</v>
      </c>
      <c r="E42" s="66">
        <f t="shared" ref="E42:H42" si="7">AVERAGE(E38:E41)</f>
        <v>1</v>
      </c>
      <c r="F42" s="66">
        <f t="shared" si="7"/>
        <v>0</v>
      </c>
      <c r="G42" s="66">
        <f t="shared" si="7"/>
        <v>2.25</v>
      </c>
      <c r="H42" s="66">
        <f t="shared" si="7"/>
        <v>2.25</v>
      </c>
      <c r="I42" s="58"/>
    </row>
    <row r="43" spans="1:9">
      <c r="A43" s="67">
        <v>12</v>
      </c>
      <c r="B43" s="67" t="s">
        <v>1</v>
      </c>
      <c r="C43" s="68" t="s">
        <v>48</v>
      </c>
      <c r="D43" s="69">
        <v>0</v>
      </c>
      <c r="E43" s="69">
        <v>0</v>
      </c>
      <c r="F43" s="69">
        <v>0</v>
      </c>
      <c r="G43" s="69">
        <v>0</v>
      </c>
      <c r="H43" s="69">
        <v>0</v>
      </c>
      <c r="I43" s="58"/>
    </row>
    <row r="44" spans="1:9">
      <c r="A44" s="59"/>
      <c r="B44" s="59"/>
      <c r="C44" s="60" t="s">
        <v>49</v>
      </c>
      <c r="D44" s="58">
        <v>1</v>
      </c>
      <c r="E44" s="58">
        <v>0</v>
      </c>
      <c r="F44" s="58">
        <v>0</v>
      </c>
      <c r="G44" s="58">
        <v>0</v>
      </c>
      <c r="H44" s="58">
        <v>0</v>
      </c>
      <c r="I44" s="58"/>
    </row>
    <row r="45" spans="1:9">
      <c r="A45" s="59"/>
      <c r="B45" s="59"/>
      <c r="C45" s="60" t="s">
        <v>50</v>
      </c>
      <c r="D45" s="58">
        <v>0</v>
      </c>
      <c r="E45" s="58">
        <v>1</v>
      </c>
      <c r="F45" s="58">
        <v>0</v>
      </c>
      <c r="G45" s="58">
        <v>1</v>
      </c>
      <c r="H45" s="58">
        <v>0</v>
      </c>
      <c r="I45" s="58"/>
    </row>
    <row r="46" spans="1:9">
      <c r="A46" s="59"/>
      <c r="B46" s="59"/>
      <c r="C46" s="60" t="s">
        <v>51</v>
      </c>
      <c r="D46" s="58">
        <v>0</v>
      </c>
      <c r="E46" s="58">
        <v>0</v>
      </c>
      <c r="F46" s="58">
        <v>0</v>
      </c>
      <c r="G46" s="58">
        <v>1</v>
      </c>
      <c r="H46" s="58">
        <v>0</v>
      </c>
      <c r="I46" s="58"/>
    </row>
    <row r="47" spans="1:9" ht="15.6">
      <c r="A47" s="59"/>
      <c r="B47" s="61"/>
      <c r="C47" s="62" t="s">
        <v>27</v>
      </c>
      <c r="D47" s="63">
        <f>AVERAGE(D43:D46)</f>
        <v>0.25</v>
      </c>
      <c r="E47" s="63">
        <f t="shared" ref="E47:H47" si="8">AVERAGE(E43:E46)</f>
        <v>0.25</v>
      </c>
      <c r="F47" s="63">
        <f t="shared" si="8"/>
        <v>0</v>
      </c>
      <c r="G47" s="63">
        <f t="shared" si="8"/>
        <v>0.5</v>
      </c>
      <c r="H47" s="63">
        <f t="shared" si="8"/>
        <v>0</v>
      </c>
      <c r="I47" s="58"/>
    </row>
    <row r="48" spans="1:9">
      <c r="A48" s="59"/>
      <c r="B48" s="33" t="s">
        <v>52</v>
      </c>
      <c r="C48" s="34" t="s">
        <v>53</v>
      </c>
      <c r="D48" s="64">
        <v>1</v>
      </c>
      <c r="E48" s="64">
        <v>0</v>
      </c>
      <c r="F48" s="64">
        <v>0</v>
      </c>
      <c r="G48" s="64">
        <v>0</v>
      </c>
      <c r="H48" s="64">
        <v>0</v>
      </c>
      <c r="I48" s="58"/>
    </row>
    <row r="49" spans="1:9">
      <c r="A49" s="59"/>
      <c r="B49" s="33"/>
      <c r="C49" s="34" t="s">
        <v>54</v>
      </c>
      <c r="D49" s="64">
        <v>1</v>
      </c>
      <c r="E49" s="64">
        <v>0</v>
      </c>
      <c r="F49" s="64">
        <v>0</v>
      </c>
      <c r="G49" s="64">
        <v>0</v>
      </c>
      <c r="H49" s="64">
        <v>0</v>
      </c>
      <c r="I49" s="58"/>
    </row>
    <row r="50" spans="1:9">
      <c r="A50" s="59"/>
      <c r="B50" s="33"/>
      <c r="C50" s="34" t="s">
        <v>55</v>
      </c>
      <c r="D50" s="64">
        <v>0</v>
      </c>
      <c r="E50" s="64">
        <v>0</v>
      </c>
      <c r="F50" s="64">
        <v>1</v>
      </c>
      <c r="G50" s="64">
        <v>0</v>
      </c>
      <c r="H50" s="64">
        <v>0</v>
      </c>
      <c r="I50" s="58"/>
    </row>
    <row r="51" spans="1:9">
      <c r="A51" s="59"/>
      <c r="B51" s="33"/>
      <c r="C51" s="34" t="s">
        <v>56</v>
      </c>
      <c r="D51" s="64">
        <v>0</v>
      </c>
      <c r="E51" s="64">
        <v>0</v>
      </c>
      <c r="F51" s="64">
        <v>1</v>
      </c>
      <c r="G51" s="64">
        <v>1</v>
      </c>
      <c r="H51" s="64">
        <v>0</v>
      </c>
      <c r="I51" s="58"/>
    </row>
    <row r="52" spans="1:9">
      <c r="A52" s="59"/>
      <c r="B52" s="33"/>
      <c r="C52" s="34" t="s">
        <v>57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58"/>
    </row>
    <row r="53" spans="1:9">
      <c r="A53" s="59"/>
      <c r="B53" s="33"/>
      <c r="C53" s="34" t="s">
        <v>58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58"/>
    </row>
    <row r="54" spans="1:9" ht="15.6">
      <c r="A54" s="61"/>
      <c r="B54" s="45"/>
      <c r="C54" s="65" t="s">
        <v>27</v>
      </c>
      <c r="D54" s="70">
        <f>AVERAGE(D48:D53)</f>
        <v>0.33333333333333331</v>
      </c>
      <c r="E54" s="71">
        <f t="shared" ref="E54:H54" si="9">AVERAGE(E48:E53)</f>
        <v>0</v>
      </c>
      <c r="F54" s="70">
        <f t="shared" si="9"/>
        <v>0.33333333333333331</v>
      </c>
      <c r="G54" s="70">
        <f t="shared" si="9"/>
        <v>0.16666666666666666</v>
      </c>
      <c r="H54" s="71">
        <f t="shared" si="9"/>
        <v>0</v>
      </c>
      <c r="I54" s="58"/>
    </row>
    <row r="55" spans="1:9">
      <c r="A55" s="67">
        <v>14</v>
      </c>
      <c r="B55" s="67" t="s">
        <v>59</v>
      </c>
      <c r="C55" s="68" t="s">
        <v>60</v>
      </c>
      <c r="D55" s="69">
        <v>1</v>
      </c>
      <c r="E55" s="69">
        <v>0</v>
      </c>
      <c r="F55" s="69">
        <v>0</v>
      </c>
      <c r="G55" s="69">
        <v>0</v>
      </c>
      <c r="H55" s="69">
        <v>0</v>
      </c>
      <c r="I55" s="58"/>
    </row>
    <row r="56" spans="1:9">
      <c r="A56" s="59"/>
      <c r="B56" s="59"/>
      <c r="C56" s="60" t="s">
        <v>61</v>
      </c>
      <c r="D56" s="58">
        <v>1</v>
      </c>
      <c r="E56" s="58">
        <v>0</v>
      </c>
      <c r="F56" s="58">
        <v>0</v>
      </c>
      <c r="G56" s="58">
        <v>1</v>
      </c>
      <c r="H56" s="58">
        <v>0</v>
      </c>
      <c r="I56" s="58"/>
    </row>
    <row r="57" spans="1:9" ht="15.6">
      <c r="A57" s="59"/>
      <c r="B57" s="61"/>
      <c r="C57" s="62" t="s">
        <v>27</v>
      </c>
      <c r="D57" s="63">
        <f>AVERAGE(D55:D56)</f>
        <v>1</v>
      </c>
      <c r="E57" s="63">
        <f t="shared" ref="E57:H57" si="10">AVERAGE(E55:E56)</f>
        <v>0</v>
      </c>
      <c r="F57" s="63">
        <f t="shared" si="10"/>
        <v>0</v>
      </c>
      <c r="G57" s="63">
        <f t="shared" si="10"/>
        <v>0.5</v>
      </c>
      <c r="H57" s="63">
        <f t="shared" si="10"/>
        <v>0</v>
      </c>
      <c r="I57" s="58"/>
    </row>
    <row r="58" spans="1:9">
      <c r="A58" s="59"/>
      <c r="B58" s="33" t="s">
        <v>2</v>
      </c>
      <c r="C58" s="34" t="s">
        <v>62</v>
      </c>
      <c r="D58" s="64">
        <v>0</v>
      </c>
      <c r="E58" s="64">
        <v>0</v>
      </c>
      <c r="F58" s="64">
        <v>1</v>
      </c>
      <c r="G58" s="64">
        <v>1</v>
      </c>
      <c r="H58" s="64">
        <v>0</v>
      </c>
      <c r="I58" s="58"/>
    </row>
    <row r="59" spans="1:9">
      <c r="A59" s="59"/>
      <c r="B59" s="33"/>
      <c r="C59" s="34" t="s">
        <v>63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58"/>
    </row>
    <row r="60" spans="1:9">
      <c r="A60" s="59"/>
      <c r="B60" s="33"/>
      <c r="C60" s="34" t="s">
        <v>64</v>
      </c>
      <c r="D60" s="64">
        <v>0</v>
      </c>
      <c r="E60" s="64">
        <v>1</v>
      </c>
      <c r="F60" s="64">
        <v>0</v>
      </c>
      <c r="G60" s="64">
        <v>0</v>
      </c>
      <c r="H60" s="64">
        <v>0</v>
      </c>
      <c r="I60" s="58"/>
    </row>
    <row r="61" spans="1:9">
      <c r="A61" s="59"/>
      <c r="B61" s="33"/>
      <c r="C61" s="34" t="s">
        <v>65</v>
      </c>
      <c r="D61" s="64">
        <v>0</v>
      </c>
      <c r="E61" s="64">
        <v>0</v>
      </c>
      <c r="F61" s="64">
        <v>0</v>
      </c>
      <c r="G61" s="64">
        <v>1</v>
      </c>
      <c r="H61" s="64">
        <v>0</v>
      </c>
      <c r="I61" s="58"/>
    </row>
    <row r="62" spans="1:9" ht="16.2" thickBot="1">
      <c r="A62" s="72"/>
      <c r="B62" s="36"/>
      <c r="C62" s="73" t="s">
        <v>27</v>
      </c>
      <c r="D62" s="74">
        <f>AVERAGE(D58:D61)</f>
        <v>0</v>
      </c>
      <c r="E62" s="74">
        <f t="shared" ref="E62:H62" si="11">AVERAGE(E58:E61)</f>
        <v>0.25</v>
      </c>
      <c r="F62" s="74">
        <f t="shared" si="11"/>
        <v>0.25</v>
      </c>
      <c r="G62" s="74">
        <f t="shared" si="11"/>
        <v>0.5</v>
      </c>
      <c r="H62" s="74">
        <f t="shared" si="11"/>
        <v>0</v>
      </c>
      <c r="I62" s="58"/>
    </row>
  </sheetData>
  <mergeCells count="18">
    <mergeCell ref="A43:A54"/>
    <mergeCell ref="B43:B47"/>
    <mergeCell ref="B48:B54"/>
    <mergeCell ref="A55:A62"/>
    <mergeCell ref="B55:B57"/>
    <mergeCell ref="B58:B62"/>
    <mergeCell ref="A23:A32"/>
    <mergeCell ref="B23:B27"/>
    <mergeCell ref="B28:B32"/>
    <mergeCell ref="A33:A42"/>
    <mergeCell ref="B33:B37"/>
    <mergeCell ref="B38:B42"/>
    <mergeCell ref="A3:A12"/>
    <mergeCell ref="B3:B7"/>
    <mergeCell ref="B8:B12"/>
    <mergeCell ref="A13:A22"/>
    <mergeCell ref="B13:B17"/>
    <mergeCell ref="B18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17" sqref="E17"/>
    </sheetView>
  </sheetViews>
  <sheetFormatPr defaultColWidth="10.69921875" defaultRowHeight="15"/>
  <cols>
    <col min="1" max="1" width="10.69921875" style="1"/>
    <col min="2" max="2" width="14.69921875" style="1" customWidth="1"/>
    <col min="3" max="3" width="3.69921875" style="1" customWidth="1"/>
    <col min="4" max="5" width="14.69921875" style="1" customWidth="1"/>
    <col min="6" max="16384" width="10.69921875" style="1"/>
  </cols>
  <sheetData>
    <row r="1" spans="1:5" ht="16.2" thickBot="1">
      <c r="A1" s="7" t="s">
        <v>11</v>
      </c>
      <c r="B1" s="3"/>
      <c r="C1" s="3"/>
      <c r="D1" s="3"/>
      <c r="E1" s="3"/>
    </row>
    <row r="2" spans="1:5">
      <c r="A2" s="4" t="s">
        <v>0</v>
      </c>
      <c r="B2" s="4" t="s">
        <v>1</v>
      </c>
      <c r="D2" s="5" t="s">
        <v>0</v>
      </c>
      <c r="E2" s="5" t="s">
        <v>2</v>
      </c>
    </row>
    <row r="3" spans="1:5">
      <c r="A3" s="12" t="s">
        <v>7</v>
      </c>
      <c r="B3" s="13">
        <v>3.3</v>
      </c>
      <c r="C3" s="2"/>
      <c r="D3" s="8" t="s">
        <v>3</v>
      </c>
      <c r="E3" s="9">
        <v>12.7</v>
      </c>
    </row>
    <row r="4" spans="1:5">
      <c r="A4" s="12" t="s">
        <v>8</v>
      </c>
      <c r="B4" s="13">
        <v>5.5</v>
      </c>
      <c r="C4" s="2"/>
      <c r="D4" s="8" t="s">
        <v>4</v>
      </c>
      <c r="E4" s="9">
        <v>12</v>
      </c>
    </row>
    <row r="5" spans="1:5">
      <c r="A5" s="12" t="s">
        <v>9</v>
      </c>
      <c r="B5" s="13">
        <v>1</v>
      </c>
      <c r="C5" s="2"/>
      <c r="D5" s="8" t="s">
        <v>5</v>
      </c>
      <c r="E5" s="9">
        <v>5.6</v>
      </c>
    </row>
    <row r="6" spans="1:5" ht="15.6" thickBot="1">
      <c r="A6" s="14" t="s">
        <v>10</v>
      </c>
      <c r="B6" s="15">
        <v>4.8</v>
      </c>
      <c r="C6" s="6"/>
      <c r="D6" s="10" t="s">
        <v>6</v>
      </c>
      <c r="E6" s="11">
        <v>30.3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2c</vt:lpstr>
      <vt:lpstr>Fig. 2d</vt:lpstr>
      <vt:lpstr>Fig. 2f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Gribbin</cp:lastModifiedBy>
  <dcterms:created xsi:type="dcterms:W3CDTF">2021-11-03T04:37:04Z</dcterms:created>
  <dcterms:modified xsi:type="dcterms:W3CDTF">2021-11-19T15:15:34Z</dcterms:modified>
</cp:coreProperties>
</file>