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v325\Documents\paper\KHS age manuscript\last submission\"/>
    </mc:Choice>
  </mc:AlternateContent>
  <bookViews>
    <workbookView xWindow="0" yWindow="0" windowWidth="28800" windowHeight="1341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1" i="1" l="1"/>
  <c r="L321" i="1"/>
  <c r="K321" i="1"/>
  <c r="J321" i="1"/>
  <c r="I321" i="1"/>
  <c r="H321" i="1"/>
  <c r="G321" i="1"/>
  <c r="F321" i="1"/>
  <c r="E321" i="1"/>
  <c r="D321" i="1"/>
  <c r="K320" i="1"/>
  <c r="L320" i="1"/>
  <c r="N320" i="1"/>
  <c r="M320" i="1"/>
  <c r="J320" i="1"/>
  <c r="I320" i="1"/>
  <c r="H320" i="1"/>
  <c r="G320" i="1"/>
  <c r="F320" i="1"/>
  <c r="E320" i="1"/>
  <c r="D320" i="1"/>
  <c r="M277" i="1"/>
  <c r="L277" i="1"/>
  <c r="K277" i="1"/>
  <c r="J277" i="1"/>
  <c r="I277" i="1"/>
  <c r="H277" i="1"/>
  <c r="G277" i="1"/>
  <c r="F277" i="1"/>
  <c r="E277" i="1"/>
  <c r="D277" i="1"/>
  <c r="K276" i="1"/>
  <c r="L276" i="1"/>
  <c r="N276" i="1"/>
  <c r="M276" i="1"/>
  <c r="J276" i="1"/>
  <c r="I276" i="1"/>
  <c r="H276" i="1"/>
  <c r="G276" i="1"/>
  <c r="F276" i="1"/>
  <c r="E276" i="1"/>
  <c r="D276" i="1"/>
  <c r="M269" i="1"/>
  <c r="L269" i="1"/>
  <c r="K269" i="1"/>
  <c r="J269" i="1"/>
  <c r="I269" i="1"/>
  <c r="H269" i="1"/>
  <c r="G269" i="1"/>
  <c r="F269" i="1"/>
  <c r="E269" i="1"/>
  <c r="D269" i="1"/>
  <c r="K268" i="1"/>
  <c r="L268" i="1"/>
  <c r="N268" i="1"/>
  <c r="M268" i="1"/>
  <c r="J268" i="1"/>
  <c r="I268" i="1"/>
  <c r="H268" i="1"/>
  <c r="G268" i="1"/>
  <c r="F268" i="1"/>
  <c r="E268" i="1"/>
  <c r="D268" i="1"/>
  <c r="N234" i="1"/>
  <c r="N233" i="1"/>
  <c r="M231" i="1"/>
  <c r="L231" i="1"/>
  <c r="K231" i="1"/>
  <c r="J231" i="1"/>
  <c r="I231" i="1"/>
  <c r="H231" i="1"/>
  <c r="G231" i="1"/>
  <c r="F231" i="1"/>
  <c r="E231" i="1"/>
  <c r="D231" i="1"/>
  <c r="K230" i="1"/>
  <c r="L230" i="1"/>
  <c r="N230" i="1"/>
  <c r="M230" i="1"/>
  <c r="J230" i="1"/>
  <c r="I230" i="1"/>
  <c r="H230" i="1"/>
  <c r="G230" i="1"/>
  <c r="F230" i="1"/>
  <c r="E230" i="1"/>
  <c r="D230" i="1"/>
  <c r="N229" i="1"/>
  <c r="N228" i="1"/>
  <c r="N227" i="1"/>
  <c r="N226" i="1"/>
  <c r="N225" i="1"/>
  <c r="M223" i="1"/>
  <c r="L223" i="1"/>
  <c r="K223" i="1"/>
  <c r="J223" i="1"/>
  <c r="I223" i="1"/>
  <c r="H223" i="1"/>
  <c r="G223" i="1"/>
  <c r="F223" i="1"/>
  <c r="E223" i="1"/>
  <c r="D223" i="1"/>
  <c r="K222" i="1"/>
  <c r="L222" i="1"/>
  <c r="N222" i="1"/>
  <c r="M222" i="1"/>
  <c r="J222" i="1"/>
  <c r="I222" i="1"/>
  <c r="H222" i="1"/>
  <c r="G222" i="1"/>
  <c r="F222" i="1"/>
  <c r="E222" i="1"/>
  <c r="D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1" i="1"/>
  <c r="M189" i="1"/>
  <c r="L189" i="1"/>
  <c r="K189" i="1"/>
  <c r="J189" i="1"/>
  <c r="I189" i="1"/>
  <c r="H189" i="1"/>
  <c r="G189" i="1"/>
  <c r="F189" i="1"/>
  <c r="E189" i="1"/>
  <c r="D189" i="1"/>
  <c r="K188" i="1"/>
  <c r="L188" i="1"/>
  <c r="N188" i="1"/>
  <c r="M188" i="1"/>
  <c r="J188" i="1"/>
  <c r="I188" i="1"/>
  <c r="H188" i="1"/>
  <c r="G188" i="1"/>
  <c r="F188" i="1"/>
  <c r="E188" i="1"/>
  <c r="D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6" i="1"/>
  <c r="N155" i="1"/>
  <c r="N154" i="1"/>
  <c r="M152" i="1"/>
  <c r="L152" i="1"/>
  <c r="K152" i="1"/>
  <c r="J152" i="1"/>
  <c r="I152" i="1"/>
  <c r="H152" i="1"/>
  <c r="G152" i="1"/>
  <c r="F152" i="1"/>
  <c r="E152" i="1"/>
  <c r="D152" i="1"/>
  <c r="K151" i="1"/>
  <c r="L151" i="1"/>
  <c r="N151" i="1"/>
  <c r="M151" i="1"/>
  <c r="J151" i="1"/>
  <c r="I151" i="1"/>
  <c r="H151" i="1"/>
  <c r="G151" i="1"/>
  <c r="F151" i="1"/>
  <c r="E151" i="1"/>
  <c r="D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M110" i="1"/>
  <c r="L110" i="1"/>
  <c r="K110" i="1"/>
  <c r="J110" i="1"/>
  <c r="I110" i="1"/>
  <c r="H110" i="1"/>
  <c r="G110" i="1"/>
  <c r="F110" i="1"/>
  <c r="E110" i="1"/>
  <c r="D110" i="1"/>
  <c r="K109" i="1"/>
  <c r="L109" i="1"/>
  <c r="N109" i="1"/>
  <c r="M109" i="1"/>
  <c r="J109" i="1"/>
  <c r="I109" i="1"/>
  <c r="H109" i="1"/>
  <c r="G109" i="1"/>
  <c r="F109" i="1"/>
  <c r="E109" i="1"/>
  <c r="D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4" i="1"/>
  <c r="N63" i="1"/>
  <c r="N62" i="1"/>
  <c r="N61" i="1"/>
  <c r="N60" i="1"/>
  <c r="N59" i="1"/>
  <c r="N58" i="1"/>
  <c r="N57" i="1"/>
  <c r="M55" i="1"/>
  <c r="L55" i="1"/>
  <c r="K55" i="1"/>
  <c r="J55" i="1"/>
  <c r="I55" i="1"/>
  <c r="H55" i="1"/>
  <c r="G55" i="1"/>
  <c r="F55" i="1"/>
  <c r="E55" i="1"/>
  <c r="D55" i="1"/>
  <c r="K54" i="1"/>
  <c r="L54" i="1"/>
  <c r="N54" i="1"/>
  <c r="M54" i="1"/>
  <c r="J54" i="1"/>
  <c r="I54" i="1"/>
  <c r="H54" i="1"/>
  <c r="G54" i="1"/>
  <c r="F54" i="1"/>
  <c r="E54" i="1"/>
  <c r="D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L15" i="1"/>
  <c r="K15" i="1"/>
  <c r="J15" i="1"/>
  <c r="I15" i="1"/>
  <c r="H15" i="1"/>
  <c r="G15" i="1"/>
  <c r="F15" i="1"/>
  <c r="E15" i="1"/>
  <c r="D15" i="1"/>
  <c r="K14" i="1"/>
  <c r="L14" i="1"/>
  <c r="N14" i="1"/>
  <c r="J14" i="1"/>
  <c r="I14" i="1"/>
  <c r="H14" i="1"/>
  <c r="G14" i="1"/>
  <c r="F14" i="1"/>
  <c r="E14" i="1"/>
  <c r="D14" i="1"/>
  <c r="N13" i="1"/>
  <c r="N12" i="1"/>
  <c r="N11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<sst xmlns="http://schemas.openxmlformats.org/spreadsheetml/2006/main" count="403" uniqueCount="260">
  <si>
    <t>Concentrations in wt%, normalised to 100% volatile free. Key:  FeO* = total Fe as FeO; n.a. = not analysed; Alkalis = Na2O+K2O; n= number of analyses; SD = standard deviation; Pop = population</t>
  </si>
  <si>
    <t>Volcano/formation</t>
  </si>
  <si>
    <t>Unit</t>
  </si>
  <si>
    <t>Sample ID-pt</t>
  </si>
  <si>
    <t>SiO2</t>
  </si>
  <si>
    <t>TiO2</t>
  </si>
  <si>
    <t>Al2O3</t>
  </si>
  <si>
    <t>FeO*</t>
  </si>
  <si>
    <t>MnO</t>
  </si>
  <si>
    <t>MgO</t>
  </si>
  <si>
    <t>CaO</t>
  </si>
  <si>
    <t>Na2O</t>
  </si>
  <si>
    <t>K2O</t>
  </si>
  <si>
    <t>Cl</t>
  </si>
  <si>
    <t>Alkalis</t>
  </si>
  <si>
    <t>Analytical total</t>
  </si>
  <si>
    <t>Shala</t>
  </si>
  <si>
    <t>Qi2 Unit 14A</t>
  </si>
  <si>
    <t>17-14A1-1</t>
  </si>
  <si>
    <t>n.a</t>
  </si>
  <si>
    <t>233 ka</t>
  </si>
  <si>
    <t>17-14A1-2</t>
  </si>
  <si>
    <t>17-14A1-3</t>
  </si>
  <si>
    <t>17-14A1-4</t>
  </si>
  <si>
    <t>17-14A1-5</t>
  </si>
  <si>
    <t>17-14A1-6</t>
  </si>
  <si>
    <t>17-14A1-7</t>
  </si>
  <si>
    <t>17-14A1-8</t>
  </si>
  <si>
    <t>17-14A1-9</t>
  </si>
  <si>
    <t>17-14A1-10</t>
  </si>
  <si>
    <t>Average (n=10)</t>
  </si>
  <si>
    <t>SD</t>
  </si>
  <si>
    <t>Qi2 Unit 14B</t>
  </si>
  <si>
    <t>17-14B5</t>
  </si>
  <si>
    <t>17-14B1-1</t>
  </si>
  <si>
    <t>17-14B1-2</t>
  </si>
  <si>
    <t>17-14B1-4</t>
  </si>
  <si>
    <t>17-14B1-5</t>
  </si>
  <si>
    <t>Average (n=37)</t>
  </si>
  <si>
    <t>Discarded analyses</t>
  </si>
  <si>
    <t>17-14B1-3</t>
  </si>
  <si>
    <t>17-14B1-8</t>
  </si>
  <si>
    <t>17-14B1-9</t>
  </si>
  <si>
    <t>Qi2 Unit 14C</t>
  </si>
  <si>
    <t>ETH17-14C-1</t>
  </si>
  <si>
    <t>ETH17-14C-2</t>
  </si>
  <si>
    <t>ETH17-14C-3</t>
  </si>
  <si>
    <t>ETH17-14C-4</t>
  </si>
  <si>
    <t>ETH17-14C-5</t>
  </si>
  <si>
    <t>ETH17-14C-6</t>
  </si>
  <si>
    <t>ETH17-14C-7</t>
  </si>
  <si>
    <t>ETH17-14C-8</t>
  </si>
  <si>
    <t>ETH17-14C-10</t>
  </si>
  <si>
    <t>ETH17-14C-11</t>
  </si>
  <si>
    <t>ETH17-14C-12</t>
  </si>
  <si>
    <t>ETH17-14C-13</t>
  </si>
  <si>
    <t>ETH17-14C-14</t>
  </si>
  <si>
    <t>ETH17-14C-15</t>
  </si>
  <si>
    <t>ETH17-14C-16</t>
  </si>
  <si>
    <t>ETH17-14C-17</t>
  </si>
  <si>
    <t>ETH17-14C-19</t>
  </si>
  <si>
    <t>ETH17-14C-20</t>
  </si>
  <si>
    <t>ETH17-14C-21</t>
  </si>
  <si>
    <t>ETH17-14C-22</t>
  </si>
  <si>
    <t>ETH17-14C-23</t>
  </si>
  <si>
    <t>ETH17-14C-24</t>
  </si>
  <si>
    <t>ETH17-14C-25</t>
  </si>
  <si>
    <t>ETH17-14C-26</t>
  </si>
  <si>
    <t>ETH17-14C-27</t>
  </si>
  <si>
    <t>ETH17-14C-28</t>
  </si>
  <si>
    <t>ETH17-14C-29</t>
  </si>
  <si>
    <t>ETH17-14C-30</t>
  </si>
  <si>
    <t>ETH17-14C-31</t>
  </si>
  <si>
    <t>ETH17-14C-32</t>
  </si>
  <si>
    <t>ETH17-14C-33</t>
  </si>
  <si>
    <t>ETH17-14C-34</t>
  </si>
  <si>
    <t>ETH17-14C-35</t>
  </si>
  <si>
    <t>ETH17-14C-36</t>
  </si>
  <si>
    <t>ETH17-14C-37</t>
  </si>
  <si>
    <t>ETH17-14C-38</t>
  </si>
  <si>
    <t>ETH17-14C-39</t>
  </si>
  <si>
    <t>ETH17-14C-40</t>
  </si>
  <si>
    <t>ETH17-14C-41</t>
  </si>
  <si>
    <t>ETH17-14C-42</t>
  </si>
  <si>
    <t>ETH17-14C-43</t>
  </si>
  <si>
    <t>ETH17-14C-44</t>
  </si>
  <si>
    <t>ETH17-14C-45</t>
  </si>
  <si>
    <t>Average (n=43)</t>
  </si>
  <si>
    <t>Kibish</t>
  </si>
  <si>
    <t>KHS tuff</t>
  </si>
  <si>
    <t>18-1KHS-2</t>
  </si>
  <si>
    <t>18-1KHS-5</t>
  </si>
  <si>
    <t>18-1KHS-8</t>
  </si>
  <si>
    <t>18-1KHS-9</t>
  </si>
  <si>
    <t>18-1KHS-10</t>
  </si>
  <si>
    <t>18-1KHS-11</t>
  </si>
  <si>
    <t>18-1KHS-12</t>
  </si>
  <si>
    <t>18-1KHS-13</t>
  </si>
  <si>
    <t>18-1KHS-14</t>
  </si>
  <si>
    <t>18-1KHS-15</t>
  </si>
  <si>
    <t>18-1KHS-18</t>
  </si>
  <si>
    <t>18-1KHS-19</t>
  </si>
  <si>
    <t>18-1KHS-21</t>
  </si>
  <si>
    <t>18-1KHS-22</t>
  </si>
  <si>
    <t>18-1KHS-23</t>
  </si>
  <si>
    <t>18-1KHS-24</t>
  </si>
  <si>
    <t>18-1KHS-26</t>
  </si>
  <si>
    <t>18-1KHS-27</t>
  </si>
  <si>
    <t>18-1KHS-28</t>
  </si>
  <si>
    <t>18-1KHS-30</t>
  </si>
  <si>
    <t>18-1KHS-31</t>
  </si>
  <si>
    <t>18-1KHS-32</t>
  </si>
  <si>
    <t>18-1KHS-33</t>
  </si>
  <si>
    <t>18-1KHS-34</t>
  </si>
  <si>
    <t>18-1KHS-35</t>
  </si>
  <si>
    <t>18-1KHS-36</t>
  </si>
  <si>
    <t>18-1KHS-37</t>
  </si>
  <si>
    <t>18-1KHS-38</t>
  </si>
  <si>
    <t>18-1KHS-39</t>
  </si>
  <si>
    <t>18-1KHS-40</t>
  </si>
  <si>
    <t>18-1KHS-41</t>
  </si>
  <si>
    <t>18-1KHS-42</t>
  </si>
  <si>
    <t>18-1KHS-43</t>
  </si>
  <si>
    <t>18-1KHS-44</t>
  </si>
  <si>
    <t>18-1KHS-45</t>
  </si>
  <si>
    <t>18-1KHS-46</t>
  </si>
  <si>
    <t>18-1KHS-47</t>
  </si>
  <si>
    <t>18-1KHS-49</t>
  </si>
  <si>
    <t>18-1KHS-50</t>
  </si>
  <si>
    <t>Average (n=39)</t>
  </si>
  <si>
    <t>18-1KHS-1</t>
  </si>
  <si>
    <t>18-1KHS-3</t>
  </si>
  <si>
    <t>18-1KHS-20</t>
  </si>
  <si>
    <t>Gademotta</t>
  </si>
  <si>
    <t>Unit D</t>
  </si>
  <si>
    <t>ETH18-20-1</t>
  </si>
  <si>
    <t>184 ka</t>
  </si>
  <si>
    <t>ETH18-20-2</t>
  </si>
  <si>
    <t>ETH18-20-3</t>
  </si>
  <si>
    <t>ETH18-20-4</t>
  </si>
  <si>
    <t>ETH18-20-5</t>
  </si>
  <si>
    <t>ETH18-20-6</t>
  </si>
  <si>
    <t>ETH18-20-7</t>
  </si>
  <si>
    <t>ETH18-20-8</t>
  </si>
  <si>
    <t>ETH18-20-9</t>
  </si>
  <si>
    <t>ETH18-20-10</t>
  </si>
  <si>
    <t>ETH18-20-11</t>
  </si>
  <si>
    <t>ETH18-20-12</t>
  </si>
  <si>
    <t>ETH18-20-13</t>
  </si>
  <si>
    <t>ETH18-20-14</t>
  </si>
  <si>
    <t>ETH18-20-15</t>
  </si>
  <si>
    <t>ETH18-20-16</t>
  </si>
  <si>
    <t>ETH18-20-18</t>
  </si>
  <si>
    <t>ETH18-20-19</t>
  </si>
  <si>
    <t>ETH18-20-20</t>
  </si>
  <si>
    <t>ETH18-20-21</t>
  </si>
  <si>
    <t>ETH18-20-23</t>
  </si>
  <si>
    <t>ETH18-20-24</t>
  </si>
  <si>
    <t>ETH18-20-25</t>
  </si>
  <si>
    <t>ETH18-20-27</t>
  </si>
  <si>
    <t>ETH18-20-28</t>
  </si>
  <si>
    <t>ETH18-20-29</t>
  </si>
  <si>
    <t>ETH18-20-30</t>
  </si>
  <si>
    <t>ETH18-20-31</t>
  </si>
  <si>
    <t>ETH18-20-32</t>
  </si>
  <si>
    <t>ETH18-20-33</t>
  </si>
  <si>
    <t>Average (n=30)</t>
  </si>
  <si>
    <t>ETH18-20-26</t>
  </si>
  <si>
    <t>Konso</t>
  </si>
  <si>
    <t>TA-56</t>
  </si>
  <si>
    <t>ETH18-14B-8</t>
  </si>
  <si>
    <t>ETH18-14A</t>
  </si>
  <si>
    <t>Pop. 1</t>
  </si>
  <si>
    <t>Average (n=29)</t>
  </si>
  <si>
    <t>pop. 2</t>
  </si>
  <si>
    <t>Average (n=5)</t>
  </si>
  <si>
    <t>ETH18-8</t>
  </si>
  <si>
    <t>ETH18-8-2</t>
  </si>
  <si>
    <t>ETH18-8-4</t>
  </si>
  <si>
    <t>ETH18-8-8</t>
  </si>
  <si>
    <t>ETH18-8-9</t>
  </si>
  <si>
    <t>ETH18-8-10</t>
  </si>
  <si>
    <t>ETH18-8-11</t>
  </si>
  <si>
    <t>ETH18-8-12</t>
  </si>
  <si>
    <t>ETH18-8-15</t>
  </si>
  <si>
    <t>ETH18-8-16</t>
  </si>
  <si>
    <t>ETH18-8-17</t>
  </si>
  <si>
    <t>ETH18-8-18</t>
  </si>
  <si>
    <t>ETH18-8-19</t>
  </si>
  <si>
    <t>ETH18-8-20</t>
  </si>
  <si>
    <t>ETH18-8-21</t>
  </si>
  <si>
    <t>ETH18-8-22</t>
  </si>
  <si>
    <t>ETH18-8-23</t>
  </si>
  <si>
    <t>ETH18-8-25</t>
  </si>
  <si>
    <t>ETH18-8-26</t>
  </si>
  <si>
    <t>ETH18-8-27</t>
  </si>
  <si>
    <t>ETH18-8-28</t>
  </si>
  <si>
    <t>ETH18-8-29</t>
  </si>
  <si>
    <t>ETH18-8-30</t>
  </si>
  <si>
    <t>ETH18-8-32</t>
  </si>
  <si>
    <t>ETH18-8-34</t>
  </si>
  <si>
    <t>ETH18-8-35</t>
  </si>
  <si>
    <t>ETH18-8-36</t>
  </si>
  <si>
    <t>ETH18-8-37</t>
  </si>
  <si>
    <t>ETH18-8-38</t>
  </si>
  <si>
    <t>ETH18-8-39</t>
  </si>
  <si>
    <t>ETH18-8-40</t>
  </si>
  <si>
    <t>ETH18-8-41</t>
  </si>
  <si>
    <t>Average (n=32)</t>
  </si>
  <si>
    <t>ETH18-8-5</t>
  </si>
  <si>
    <t>ETH18-8-7</t>
  </si>
  <si>
    <t>ETH18-8-14</t>
  </si>
  <si>
    <t>ETH18-8-24</t>
  </si>
  <si>
    <t>ETH18-8-33</t>
  </si>
  <si>
    <t>Pop. 2</t>
  </si>
  <si>
    <t>Corbetti</t>
  </si>
  <si>
    <t>Caldera</t>
  </si>
  <si>
    <t>COI2E-1</t>
  </si>
  <si>
    <t>177 ka</t>
  </si>
  <si>
    <t>COI2E-2</t>
  </si>
  <si>
    <t>COI2E-3</t>
  </si>
  <si>
    <t>COI2E-4</t>
  </si>
  <si>
    <t>COI2E-5</t>
  </si>
  <si>
    <t>COI2E-6</t>
  </si>
  <si>
    <t>COI2E-7</t>
  </si>
  <si>
    <t>COI2E-8</t>
  </si>
  <si>
    <t>COI2E-9</t>
  </si>
  <si>
    <t>COI2E-10</t>
  </si>
  <si>
    <t>COI2E-11</t>
  </si>
  <si>
    <t>COI2E-12</t>
  </si>
  <si>
    <t>COI2E-13</t>
  </si>
  <si>
    <t>COI2E-14</t>
  </si>
  <si>
    <t>COI2E-15</t>
  </si>
  <si>
    <t>COI2E-16</t>
  </si>
  <si>
    <t>COI2E-17</t>
  </si>
  <si>
    <t>COI2E-18</t>
  </si>
  <si>
    <t>COI2E-19</t>
  </si>
  <si>
    <t>COI2E-21</t>
  </si>
  <si>
    <t>COI2E-23</t>
  </si>
  <si>
    <t>COI2E-24</t>
  </si>
  <si>
    <t>COI2E-25</t>
  </si>
  <si>
    <t>COI2E-26</t>
  </si>
  <si>
    <t>COI2E-27</t>
  </si>
  <si>
    <t>COI2E-28</t>
  </si>
  <si>
    <t>COI2E-29</t>
  </si>
  <si>
    <t>COI2E-30</t>
  </si>
  <si>
    <t>COI2E-31</t>
  </si>
  <si>
    <t>COI2E-32</t>
  </si>
  <si>
    <t>COI2E-33</t>
  </si>
  <si>
    <t>COI2E-34</t>
  </si>
  <si>
    <t>COI2E-35</t>
  </si>
  <si>
    <t>COI2E-36</t>
  </si>
  <si>
    <t>COI2E-37</t>
  </si>
  <si>
    <t>COI2E-38</t>
  </si>
  <si>
    <t>COI2E-39</t>
  </si>
  <si>
    <t>COI2E-40</t>
  </si>
  <si>
    <t>COI2E-41</t>
  </si>
  <si>
    <t>COI2E-42</t>
  </si>
  <si>
    <t>Average (n=41)</t>
  </si>
  <si>
    <t>Table S1. Major element normalised composition of tephra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</si>
</sst>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i/>
      <sz val="11"/>
      <color theme="0" tint="-0.49998474074526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2" fontId="0" fillId="0" borderId="0" xfId="0" applyNumberFormat="1"/>
    <xf numFmtId="164" fontId="0" fillId="0" borderId="0" xfId="0" applyNumberFormat="1"/>
    <xf numFmtId="165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  <xf numFmtId="0" fontId="0" fillId="3" borderId="0" xfId="0" applyFill="1"/>
    <xf numFmtId="2" fontId="0" fillId="3" borderId="0" xfId="0" applyNumberFormat="1" applyFill="1"/>
    <xf numFmtId="164" fontId="0" fillId="3" borderId="0" xfId="0" applyNumberFormat="1" applyFill="1"/>
    <xf numFmtId="0" fontId="3" fillId="0" borderId="0" xfId="0" applyFont="1" applyFill="1"/>
    <xf numFmtId="2" fontId="3" fillId="0" borderId="0" xfId="0" applyNumberFormat="1" applyFont="1" applyFill="1"/>
    <xf numFmtId="164" fontId="4" fillId="0" borderId="0" xfId="0" applyNumberFormat="1" applyFont="1" applyFill="1"/>
    <xf numFmtId="164" fontId="3" fillId="0" borderId="0" xfId="0" applyNumberFormat="1" applyFont="1" applyFill="1"/>
    <xf numFmtId="0" fontId="3" fillId="3" borderId="0" xfId="0" applyFont="1" applyFill="1"/>
    <xf numFmtId="2" fontId="3" fillId="3" borderId="0" xfId="0" applyNumberFormat="1" applyFont="1" applyFill="1"/>
    <xf numFmtId="164" fontId="3" fillId="3" borderId="0" xfId="0" applyNumberFormat="1" applyFont="1" applyFill="1"/>
    <xf numFmtId="164" fontId="4" fillId="3" borderId="0" xfId="0" applyNumberFormat="1" applyFont="1" applyFill="1"/>
    <xf numFmtId="166" fontId="1" fillId="0" borderId="0" xfId="0" applyNumberFormat="1" applyFont="1"/>
    <xf numFmtId="0" fontId="5" fillId="0" borderId="0" xfId="0" applyFont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2"/>
  <sheetViews>
    <sheetView tabSelected="1" workbookViewId="0">
      <selection activeCell="A2" sqref="A2"/>
    </sheetView>
  </sheetViews>
  <sheetFormatPr defaultColWidth="8.86328125" defaultRowHeight="14.75" x14ac:dyDescent="0.75"/>
  <cols>
    <col min="1" max="1" width="17.26953125" customWidth="1"/>
    <col min="2" max="2" width="11.86328125" customWidth="1"/>
    <col min="3" max="3" width="13.86328125" customWidth="1"/>
    <col min="17" max="17" width="8.7265625" customWidth="1"/>
  </cols>
  <sheetData>
    <row r="1" spans="1:16" x14ac:dyDescent="0.75">
      <c r="A1" s="1" t="s">
        <v>259</v>
      </c>
    </row>
    <row r="2" spans="1:16" x14ac:dyDescent="0.75">
      <c r="A2" t="s">
        <v>0</v>
      </c>
    </row>
    <row r="3" spans="1:16" s="4" customFormat="1" x14ac:dyDescent="0.7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</row>
    <row r="4" spans="1:16" x14ac:dyDescent="0.75">
      <c r="A4" s="1" t="s">
        <v>16</v>
      </c>
      <c r="B4" s="1" t="s">
        <v>17</v>
      </c>
      <c r="C4" t="s">
        <v>18</v>
      </c>
      <c r="D4" s="5">
        <v>74.769071084018407</v>
      </c>
      <c r="E4" s="5">
        <v>0.31286292785271202</v>
      </c>
      <c r="F4" s="5">
        <v>9.7374630677233203</v>
      </c>
      <c r="G4" s="5">
        <v>4.9340783254344096</v>
      </c>
      <c r="H4" s="5">
        <v>0.26739970401437102</v>
      </c>
      <c r="I4" s="5">
        <v>2.3417252185873899E-2</v>
      </c>
      <c r="J4" s="5">
        <v>0.20389886700582999</v>
      </c>
      <c r="K4" s="5">
        <v>4.8943111899655998</v>
      </c>
      <c r="L4" s="5">
        <v>4.8413586647524998</v>
      </c>
      <c r="M4" s="6" t="s">
        <v>19</v>
      </c>
      <c r="N4" s="5">
        <f t="shared" ref="N4:N12" si="0">SUM(K4:L4)</f>
        <v>9.7356698547181004</v>
      </c>
      <c r="O4" s="5">
        <v>94.801900000000003</v>
      </c>
      <c r="P4" s="5"/>
    </row>
    <row r="5" spans="1:16" x14ac:dyDescent="0.75">
      <c r="B5" t="s">
        <v>20</v>
      </c>
      <c r="C5" t="s">
        <v>21</v>
      </c>
      <c r="D5" s="5">
        <v>75.098046633627206</v>
      </c>
      <c r="E5" s="5">
        <v>0.30874706280449099</v>
      </c>
      <c r="F5" s="5">
        <v>9.6715175054750606</v>
      </c>
      <c r="G5" s="5">
        <v>5.0340063136567501</v>
      </c>
      <c r="H5" s="5">
        <v>0.24516912781581901</v>
      </c>
      <c r="I5" s="5">
        <v>1.66038243441489E-2</v>
      </c>
      <c r="J5" s="5">
        <v>0.186109955148657</v>
      </c>
      <c r="K5" s="5">
        <v>4.8114309974484799</v>
      </c>
      <c r="L5" s="5">
        <v>4.6340433044552896</v>
      </c>
      <c r="M5" s="6" t="s">
        <v>19</v>
      </c>
      <c r="N5" s="5">
        <f t="shared" si="0"/>
        <v>9.4454743019037686</v>
      </c>
      <c r="O5" s="5">
        <v>95.158799999999999</v>
      </c>
      <c r="P5" s="5"/>
    </row>
    <row r="6" spans="1:16" x14ac:dyDescent="0.75">
      <c r="C6" t="s">
        <v>22</v>
      </c>
      <c r="D6" s="5">
        <v>74.877375189268705</v>
      </c>
      <c r="E6" s="5">
        <v>0.319251028982107</v>
      </c>
      <c r="F6" s="5">
        <v>10.010129875669101</v>
      </c>
      <c r="G6" s="5">
        <v>4.8404811157791503</v>
      </c>
      <c r="H6" s="5">
        <v>0.28022435008850299</v>
      </c>
      <c r="I6" s="5">
        <v>5.0969269156128101E-2</v>
      </c>
      <c r="J6" s="5">
        <v>0.28907466251519498</v>
      </c>
      <c r="K6" s="5">
        <v>4.5178179181506097</v>
      </c>
      <c r="L6" s="5">
        <v>4.8164893049839002</v>
      </c>
      <c r="M6" s="6" t="s">
        <v>19</v>
      </c>
      <c r="N6" s="5">
        <f t="shared" si="0"/>
        <v>9.334307223134509</v>
      </c>
      <c r="O6" s="5">
        <v>93.781999999999996</v>
      </c>
      <c r="P6" s="5"/>
    </row>
    <row r="7" spans="1:16" x14ac:dyDescent="0.75">
      <c r="C7" t="s">
        <v>23</v>
      </c>
      <c r="D7" s="5">
        <v>74.8571555756225</v>
      </c>
      <c r="E7" s="5">
        <v>0.32707690122722699</v>
      </c>
      <c r="F7" s="5">
        <v>10.029157114558499</v>
      </c>
      <c r="G7" s="5">
        <v>5.0267671002608401</v>
      </c>
      <c r="H7" s="5">
        <v>0.24726844153049901</v>
      </c>
      <c r="I7" s="5">
        <v>6.0200803595938199E-2</v>
      </c>
      <c r="J7" s="5">
        <v>0.23137034198931899</v>
      </c>
      <c r="K7" s="5">
        <v>4.22815256664218</v>
      </c>
      <c r="L7" s="5">
        <v>4.9797087256189396</v>
      </c>
      <c r="M7" s="6" t="s">
        <v>19</v>
      </c>
      <c r="N7" s="5">
        <f t="shared" si="0"/>
        <v>9.2078612922611196</v>
      </c>
      <c r="O7" s="5">
        <v>94.350899999999996</v>
      </c>
      <c r="P7" s="5"/>
    </row>
    <row r="8" spans="1:16" x14ac:dyDescent="0.75">
      <c r="C8" t="s">
        <v>24</v>
      </c>
      <c r="D8" s="5">
        <v>74.519758332733105</v>
      </c>
      <c r="E8" s="5">
        <v>0.32930554555199198</v>
      </c>
      <c r="F8" s="5">
        <v>9.7862744516517193</v>
      </c>
      <c r="G8" s="5">
        <v>5.1437971079579903</v>
      </c>
      <c r="H8" s="5">
        <v>0.29297495625500503</v>
      </c>
      <c r="I8" s="5">
        <v>1.8430094862028502E-2</v>
      </c>
      <c r="J8" s="5">
        <v>0.24467539730623999</v>
      </c>
      <c r="K8" s="5">
        <v>4.8968973888580498</v>
      </c>
      <c r="L8" s="5">
        <v>4.7512572714138601</v>
      </c>
      <c r="M8" s="6" t="s">
        <v>19</v>
      </c>
      <c r="N8" s="5">
        <f t="shared" si="0"/>
        <v>9.6481546602719099</v>
      </c>
      <c r="O8" s="5">
        <v>94.410799999999995</v>
      </c>
      <c r="P8" s="5"/>
    </row>
    <row r="9" spans="1:16" x14ac:dyDescent="0.75">
      <c r="C9" t="s">
        <v>25</v>
      </c>
      <c r="D9" s="5">
        <v>75.316723629227894</v>
      </c>
      <c r="E9" s="5">
        <v>0.33309433707475</v>
      </c>
      <c r="F9" s="5">
        <v>9.5093717613595601</v>
      </c>
      <c r="G9" s="5">
        <v>5.0121695180099204</v>
      </c>
      <c r="H9" s="5">
        <v>0.27221995372260799</v>
      </c>
      <c r="I9" s="5">
        <v>0.106958863706757</v>
      </c>
      <c r="J9" s="5">
        <v>0.24424774587945799</v>
      </c>
      <c r="K9" s="5">
        <v>4.1438521695608799</v>
      </c>
      <c r="L9" s="5">
        <v>5.0355332778176098</v>
      </c>
      <c r="M9" s="6" t="s">
        <v>19</v>
      </c>
      <c r="N9" s="5">
        <f t="shared" si="0"/>
        <v>9.1793854473784897</v>
      </c>
      <c r="O9" s="5">
        <v>93.306899999999999</v>
      </c>
      <c r="P9" s="5"/>
    </row>
    <row r="10" spans="1:16" x14ac:dyDescent="0.75">
      <c r="C10" t="s">
        <v>26</v>
      </c>
      <c r="D10" s="5">
        <v>74.990691984468896</v>
      </c>
      <c r="E10" s="5">
        <v>0.30519653209935599</v>
      </c>
      <c r="F10" s="5">
        <v>9.6350194138609702</v>
      </c>
      <c r="G10" s="5">
        <v>4.9261209510132398</v>
      </c>
      <c r="H10" s="5">
        <v>0.24030636668262301</v>
      </c>
      <c r="I10" s="5">
        <v>1.75522578586245E-2</v>
      </c>
      <c r="J10" s="5">
        <v>0.19786181586085899</v>
      </c>
      <c r="K10" s="5">
        <v>4.9283548747407098</v>
      </c>
      <c r="L10" s="5">
        <v>4.7320887186851799</v>
      </c>
      <c r="M10" s="6" t="s">
        <v>19</v>
      </c>
      <c r="N10" s="5">
        <f t="shared" si="0"/>
        <v>9.6604435934258888</v>
      </c>
      <c r="O10" s="5">
        <v>94.004999999999995</v>
      </c>
      <c r="P10" s="5"/>
    </row>
    <row r="11" spans="1:16" x14ac:dyDescent="0.75">
      <c r="C11" t="s">
        <v>27</v>
      </c>
      <c r="D11" s="5">
        <v>74.784805028428394</v>
      </c>
      <c r="E11" s="5">
        <v>0.32948717399407901</v>
      </c>
      <c r="F11" s="5">
        <v>9.6421058043728802</v>
      </c>
      <c r="G11" s="5">
        <v>5.0032563101721097</v>
      </c>
      <c r="H11" s="5">
        <v>0.28149944514188502</v>
      </c>
      <c r="I11" s="5">
        <v>2.3136940696593299E-2</v>
      </c>
      <c r="J11" s="5">
        <v>0.212517084916857</v>
      </c>
      <c r="K11" s="5">
        <v>4.9818332169345299</v>
      </c>
      <c r="L11" s="5">
        <v>4.7307545641900104</v>
      </c>
      <c r="M11" s="6" t="s">
        <v>19</v>
      </c>
      <c r="N11" s="5">
        <f t="shared" si="0"/>
        <v>9.7125877811245402</v>
      </c>
      <c r="O11" s="5">
        <v>93.357200000000006</v>
      </c>
      <c r="P11" s="5"/>
    </row>
    <row r="12" spans="1:16" x14ac:dyDescent="0.75">
      <c r="C12" t="s">
        <v>28</v>
      </c>
      <c r="D12" s="5">
        <v>74.823941234188098</v>
      </c>
      <c r="E12" s="5">
        <v>0.32480309740380298</v>
      </c>
      <c r="F12" s="5">
        <v>9.8897345461295707</v>
      </c>
      <c r="G12" s="5">
        <v>5.1365986899679097</v>
      </c>
      <c r="H12" s="5">
        <v>0.260839587366411</v>
      </c>
      <c r="I12" s="5">
        <v>2.07907926489697E-2</v>
      </c>
      <c r="J12" s="5">
        <v>0.217242568087194</v>
      </c>
      <c r="K12" s="5">
        <v>4.52560396722268</v>
      </c>
      <c r="L12" s="5">
        <v>4.7959903471319798</v>
      </c>
      <c r="M12" s="6" t="s">
        <v>19</v>
      </c>
      <c r="N12" s="5">
        <f t="shared" si="0"/>
        <v>9.3215943143546589</v>
      </c>
      <c r="O12" s="5">
        <v>94.272499999999994</v>
      </c>
      <c r="P12" s="5"/>
    </row>
    <row r="13" spans="1:16" x14ac:dyDescent="0.75">
      <c r="C13" t="s">
        <v>29</v>
      </c>
      <c r="D13" s="5">
        <v>75.315883101449302</v>
      </c>
      <c r="E13" s="5">
        <v>0.332143528875262</v>
      </c>
      <c r="F13" s="5">
        <v>9.6746128231989807</v>
      </c>
      <c r="G13" s="5">
        <v>4.8828566234841597</v>
      </c>
      <c r="H13" s="5">
        <v>0.22980003089218501</v>
      </c>
      <c r="I13" s="5">
        <v>2.81602232643373E-2</v>
      </c>
      <c r="J13" s="5">
        <v>0.229484804512361</v>
      </c>
      <c r="K13" s="5">
        <v>4.2113193589976596</v>
      </c>
      <c r="L13" s="5">
        <v>5.0631661127438701</v>
      </c>
      <c r="M13" s="6" t="s">
        <v>19</v>
      </c>
      <c r="N13" s="5">
        <f>SUM(K13:L13)</f>
        <v>9.2744854717415297</v>
      </c>
      <c r="O13" s="5">
        <v>95.169700000000006</v>
      </c>
      <c r="P13" s="5"/>
    </row>
    <row r="14" spans="1:16" x14ac:dyDescent="0.75">
      <c r="C14" s="1" t="s">
        <v>30</v>
      </c>
      <c r="D14" s="7">
        <f>AVERAGE(D4:D13)</f>
        <v>74.935345179303255</v>
      </c>
      <c r="E14" s="8">
        <f t="shared" ref="E14:L14" si="1">AVERAGE(E4:E13)</f>
        <v>0.32219681358657792</v>
      </c>
      <c r="F14" s="7">
        <f t="shared" si="1"/>
        <v>9.7585386363999653</v>
      </c>
      <c r="G14" s="7">
        <f t="shared" si="1"/>
        <v>4.9940132055736486</v>
      </c>
      <c r="H14" s="8">
        <f t="shared" si="1"/>
        <v>0.26177019635099086</v>
      </c>
      <c r="I14" s="8">
        <f t="shared" si="1"/>
        <v>3.6622032231939945E-2</v>
      </c>
      <c r="J14" s="8">
        <f t="shared" si="1"/>
        <v>0.225648324322197</v>
      </c>
      <c r="K14" s="7">
        <f t="shared" si="1"/>
        <v>4.6139573648521379</v>
      </c>
      <c r="L14" s="7">
        <f t="shared" si="1"/>
        <v>4.8380390291793134</v>
      </c>
      <c r="M14" s="9"/>
      <c r="N14" s="8">
        <f>SUM(K14:L14)</f>
        <v>9.4519963940314504</v>
      </c>
      <c r="O14" s="8"/>
      <c r="P14" s="8"/>
    </row>
    <row r="15" spans="1:16" x14ac:dyDescent="0.75">
      <c r="C15" s="1" t="s">
        <v>31</v>
      </c>
      <c r="D15" s="7">
        <f>STDEVA(D4:D13)</f>
        <v>0.25048851737382788</v>
      </c>
      <c r="E15" s="8">
        <f t="shared" ref="E15:L15" si="2">STDEVA(E4:E13)</f>
        <v>1.0097794013914018E-2</v>
      </c>
      <c r="F15" s="7">
        <f t="shared" si="2"/>
        <v>0.17012161919152119</v>
      </c>
      <c r="G15" s="7">
        <f t="shared" si="2"/>
        <v>9.9990347964046253E-2</v>
      </c>
      <c r="H15" s="8">
        <f t="shared" si="2"/>
        <v>2.0585795373150625E-2</v>
      </c>
      <c r="I15" s="8">
        <f t="shared" si="2"/>
        <v>2.8834484221326468E-2</v>
      </c>
      <c r="J15" s="8">
        <f t="shared" si="2"/>
        <v>2.9495435053098599E-2</v>
      </c>
      <c r="K15" s="7">
        <f t="shared" si="2"/>
        <v>0.33012427181717247</v>
      </c>
      <c r="L15" s="7">
        <f t="shared" si="2"/>
        <v>0.14293772577685115</v>
      </c>
      <c r="M15" s="9"/>
      <c r="N15" s="8"/>
      <c r="O15" s="8"/>
      <c r="P15" s="8"/>
    </row>
    <row r="16" spans="1:16" s="10" customFormat="1" x14ac:dyDescent="0.75">
      <c r="D16" s="11"/>
      <c r="E16" s="11"/>
      <c r="F16" s="11"/>
      <c r="G16" s="11"/>
      <c r="H16" s="11"/>
      <c r="I16" s="11"/>
      <c r="J16" s="11"/>
      <c r="K16" s="11"/>
      <c r="L16" s="11"/>
      <c r="M16" s="12"/>
      <c r="N16" s="11"/>
      <c r="O16" s="11"/>
      <c r="P16" s="11"/>
    </row>
    <row r="17" spans="1:15" x14ac:dyDescent="0.75">
      <c r="A17" s="1" t="s">
        <v>16</v>
      </c>
      <c r="B17" s="1" t="s">
        <v>32</v>
      </c>
      <c r="C17" t="s">
        <v>33</v>
      </c>
      <c r="D17" s="5">
        <v>74.462784381962152</v>
      </c>
      <c r="E17" s="5">
        <v>0.33749098813415074</v>
      </c>
      <c r="F17" s="5">
        <v>10.018159248478145</v>
      </c>
      <c r="G17" s="5">
        <v>5.0182405585459584</v>
      </c>
      <c r="H17" s="5">
        <v>0.26463716737406418</v>
      </c>
      <c r="I17" s="5">
        <v>1.3876918240016476E-2</v>
      </c>
      <c r="J17" s="5">
        <v>0.18245979217146666</v>
      </c>
      <c r="K17" s="5">
        <v>4.9836566763696668</v>
      </c>
      <c r="L17" s="5">
        <v>4.7096959545530916</v>
      </c>
      <c r="M17">
        <v>0.1772</v>
      </c>
      <c r="N17" s="5">
        <f t="shared" ref="N17:N64" si="3">SUM(K17:L17)</f>
        <v>9.6933526309227585</v>
      </c>
      <c r="O17" s="5">
        <v>92.239500000000021</v>
      </c>
    </row>
    <row r="18" spans="1:15" x14ac:dyDescent="0.75">
      <c r="B18" t="s">
        <v>20</v>
      </c>
      <c r="C18" t="s">
        <v>33</v>
      </c>
      <c r="D18" s="5">
        <v>74.435484915328118</v>
      </c>
      <c r="E18" s="5">
        <v>0.34630642452915711</v>
      </c>
      <c r="F18" s="5">
        <v>9.6406787562753884</v>
      </c>
      <c r="G18" s="5">
        <v>4.9587971976051008</v>
      </c>
      <c r="H18" s="5">
        <v>0.32159337647145153</v>
      </c>
      <c r="I18" s="5">
        <v>2.0072606719359055E-2</v>
      </c>
      <c r="J18" s="5">
        <v>0.2349358324088423</v>
      </c>
      <c r="K18" s="5">
        <v>5.1729050026115972</v>
      </c>
      <c r="L18" s="5">
        <v>4.860592508816838</v>
      </c>
      <c r="M18">
        <v>0.18379999999999999</v>
      </c>
      <c r="N18" s="5">
        <f t="shared" si="3"/>
        <v>10.033497511428436</v>
      </c>
      <c r="O18" s="5">
        <v>92.663600000000002</v>
      </c>
    </row>
    <row r="19" spans="1:15" x14ac:dyDescent="0.75">
      <c r="C19" t="s">
        <v>33</v>
      </c>
      <c r="D19" s="5">
        <v>74.856393760323613</v>
      </c>
      <c r="E19" s="5">
        <v>0.32038742331978826</v>
      </c>
      <c r="F19" s="5">
        <v>9.877236628996938</v>
      </c>
      <c r="G19" s="5">
        <v>4.8596201442118563</v>
      </c>
      <c r="H19" s="5">
        <v>0.18693732561716653</v>
      </c>
      <c r="I19" s="5">
        <v>3.10847617138637E-2</v>
      </c>
      <c r="J19" s="5">
        <v>0.21180513498825743</v>
      </c>
      <c r="K19" s="5">
        <v>4.9809579037294203</v>
      </c>
      <c r="L19" s="5">
        <v>4.6653939779169562</v>
      </c>
      <c r="M19">
        <v>0.18149999999999999</v>
      </c>
      <c r="N19" s="5">
        <f t="shared" si="3"/>
        <v>9.6463518816463765</v>
      </c>
      <c r="O19" s="5">
        <v>93.293300000000002</v>
      </c>
    </row>
    <row r="20" spans="1:15" x14ac:dyDescent="0.75">
      <c r="C20" t="s">
        <v>33</v>
      </c>
      <c r="D20" s="5">
        <v>74.76737874721735</v>
      </c>
      <c r="E20" s="5">
        <v>0.33634718539884173</v>
      </c>
      <c r="F20" s="5">
        <v>9.7770526404387095</v>
      </c>
      <c r="G20" s="5">
        <v>5.1152396460207559</v>
      </c>
      <c r="H20" s="5">
        <v>0.23653289393463625</v>
      </c>
      <c r="I20" s="5">
        <v>4.6508064455213598E-2</v>
      </c>
      <c r="J20" s="5">
        <v>0.23005845340722833</v>
      </c>
      <c r="K20" s="5">
        <v>4.5338348866595242</v>
      </c>
      <c r="L20" s="5">
        <v>4.9588819072838541</v>
      </c>
      <c r="M20" s="6" t="s">
        <v>19</v>
      </c>
      <c r="N20" s="5">
        <f t="shared" si="3"/>
        <v>9.4927167939433783</v>
      </c>
      <c r="O20" s="5">
        <v>92.6721</v>
      </c>
    </row>
    <row r="21" spans="1:15" x14ac:dyDescent="0.75">
      <c r="C21" t="s">
        <v>33</v>
      </c>
      <c r="D21" s="5">
        <v>74.757477094011762</v>
      </c>
      <c r="E21" s="5">
        <v>0.31137280835439857</v>
      </c>
      <c r="F21" s="5">
        <v>9.6877763285580905</v>
      </c>
      <c r="G21" s="5">
        <v>5.0800834492050901</v>
      </c>
      <c r="H21" s="5">
        <v>0.26904506235533987</v>
      </c>
      <c r="I21" s="5">
        <v>3.5326973760028614E-2</v>
      </c>
      <c r="J21" s="5">
        <v>0.21422363051431983</v>
      </c>
      <c r="K21" s="5">
        <v>4.6688688583032931</v>
      </c>
      <c r="L21" s="5">
        <v>4.9599932792586507</v>
      </c>
      <c r="M21" s="6" t="s">
        <v>19</v>
      </c>
      <c r="N21" s="5">
        <f t="shared" si="3"/>
        <v>9.6288621375619439</v>
      </c>
      <c r="O21" s="5">
        <v>92.846800000000002</v>
      </c>
    </row>
    <row r="22" spans="1:15" x14ac:dyDescent="0.75">
      <c r="C22" t="s">
        <v>33</v>
      </c>
      <c r="D22" s="5">
        <v>74.977595863851789</v>
      </c>
      <c r="E22" s="5">
        <v>0.34521757862990088</v>
      </c>
      <c r="F22" s="5">
        <v>9.6087893149504513</v>
      </c>
      <c r="G22" s="5">
        <v>4.9527143472641093</v>
      </c>
      <c r="H22" s="5">
        <v>0.20443774235243428</v>
      </c>
      <c r="I22" s="5">
        <v>2.3265833692373977E-2</v>
      </c>
      <c r="J22" s="5">
        <v>0.22598018095648423</v>
      </c>
      <c r="K22" s="5">
        <v>4.7888841016803099</v>
      </c>
      <c r="L22" s="5">
        <v>4.8736535975872473</v>
      </c>
      <c r="M22" s="6" t="s">
        <v>19</v>
      </c>
      <c r="N22" s="5">
        <f t="shared" si="3"/>
        <v>9.6625376992675562</v>
      </c>
      <c r="O22" s="5">
        <v>92.8399</v>
      </c>
    </row>
    <row r="23" spans="1:15" x14ac:dyDescent="0.75">
      <c r="C23" t="s">
        <v>33</v>
      </c>
      <c r="D23" s="5">
        <v>74.93978205612612</v>
      </c>
      <c r="E23" s="5">
        <v>0.31783481606155317</v>
      </c>
      <c r="F23" s="5">
        <v>9.6136176278638406</v>
      </c>
      <c r="G23" s="5">
        <v>5.0892213100676669</v>
      </c>
      <c r="H23" s="5">
        <v>0.26523803798990137</v>
      </c>
      <c r="I23" s="5">
        <v>3.2094768660048768E-2</v>
      </c>
      <c r="J23" s="5">
        <v>0.22756157043245284</v>
      </c>
      <c r="K23" s="5">
        <v>4.7420825747947646</v>
      </c>
      <c r="L23" s="5">
        <v>4.7512065056847455</v>
      </c>
      <c r="M23" s="6" t="s">
        <v>19</v>
      </c>
      <c r="N23" s="5">
        <f t="shared" si="3"/>
        <v>9.49328908047951</v>
      </c>
      <c r="O23" s="5">
        <v>93.161600000000007</v>
      </c>
    </row>
    <row r="24" spans="1:15" x14ac:dyDescent="0.75">
      <c r="C24" t="s">
        <v>33</v>
      </c>
      <c r="D24" s="5">
        <v>74.960348057725085</v>
      </c>
      <c r="E24" s="5">
        <v>0.33319427896736586</v>
      </c>
      <c r="F24" s="5">
        <v>9.5962526099503602</v>
      </c>
      <c r="G24" s="5">
        <v>4.9631684663304352</v>
      </c>
      <c r="H24" s="5">
        <v>0.27217479241041997</v>
      </c>
      <c r="I24" s="5">
        <v>7.3244831842520411E-2</v>
      </c>
      <c r="J24" s="5">
        <v>0.17501546935138113</v>
      </c>
      <c r="K24" s="5">
        <v>4.6865968392120454</v>
      </c>
      <c r="L24" s="5">
        <v>4.9153394838973981</v>
      </c>
      <c r="M24" s="6" t="s">
        <v>19</v>
      </c>
      <c r="N24" s="5">
        <f t="shared" si="3"/>
        <v>9.6019363231094434</v>
      </c>
      <c r="O24" s="5">
        <v>93.248900000000006</v>
      </c>
    </row>
    <row r="25" spans="1:15" x14ac:dyDescent="0.75">
      <c r="C25" t="s">
        <v>33</v>
      </c>
      <c r="D25" s="5">
        <v>74.663858204629904</v>
      </c>
      <c r="E25" s="5">
        <v>0.32964269885104491</v>
      </c>
      <c r="F25" s="5">
        <v>9.7127399338583746</v>
      </c>
      <c r="G25" s="5">
        <v>5.0096314479560862</v>
      </c>
      <c r="H25" s="5">
        <v>0.29331168388394524</v>
      </c>
      <c r="I25" s="5">
        <v>1.7899151068835016E-2</v>
      </c>
      <c r="J25" s="5">
        <v>0.2264029525075858</v>
      </c>
      <c r="K25" s="5">
        <v>4.7402918413964743</v>
      </c>
      <c r="L25" s="5">
        <v>4.9692518154853218</v>
      </c>
      <c r="M25" s="6" t="s">
        <v>19</v>
      </c>
      <c r="N25" s="5">
        <f t="shared" si="3"/>
        <v>9.7095436568817952</v>
      </c>
      <c r="O25" s="5">
        <v>93.859099999999998</v>
      </c>
    </row>
    <row r="26" spans="1:15" x14ac:dyDescent="0.75">
      <c r="C26" t="s">
        <v>33</v>
      </c>
      <c r="D26" s="5">
        <v>74.871718217828118</v>
      </c>
      <c r="E26" s="5">
        <v>0.33898847973009039</v>
      </c>
      <c r="F26" s="5">
        <v>9.7083097553944526</v>
      </c>
      <c r="G26" s="5">
        <v>4.9838246441955558</v>
      </c>
      <c r="H26" s="5">
        <v>0.21908798752949463</v>
      </c>
      <c r="I26" s="5">
        <v>7.4844385603399483E-2</v>
      </c>
      <c r="J26" s="5">
        <v>0.22976479004067857</v>
      </c>
      <c r="K26" s="5">
        <v>4.5711662271382956</v>
      </c>
      <c r="L26" s="5">
        <v>4.987454757049357</v>
      </c>
      <c r="M26" s="6" t="s">
        <v>19</v>
      </c>
      <c r="N26" s="5">
        <f t="shared" si="3"/>
        <v>9.5586209841876517</v>
      </c>
      <c r="O26" s="5">
        <v>93.661100000000005</v>
      </c>
    </row>
    <row r="27" spans="1:15" x14ac:dyDescent="0.75">
      <c r="C27" t="s">
        <v>33</v>
      </c>
      <c r="D27" s="5">
        <v>75.274850864230913</v>
      </c>
      <c r="E27" s="5">
        <v>0.33137704977845606</v>
      </c>
      <c r="F27" s="5">
        <v>9.7759449021268026</v>
      </c>
      <c r="G27" s="5">
        <v>4.8863091271412609</v>
      </c>
      <c r="H27" s="5">
        <v>0.22363658411214454</v>
      </c>
      <c r="I27" s="5">
        <v>1.641861677982635E-2</v>
      </c>
      <c r="J27" s="5">
        <v>0.24048444577510361</v>
      </c>
      <c r="K27" s="5">
        <v>4.5607268832850973</v>
      </c>
      <c r="L27" s="5">
        <v>4.6854225218351511</v>
      </c>
      <c r="M27" s="6" t="s">
        <v>19</v>
      </c>
      <c r="N27" s="5">
        <f t="shared" si="3"/>
        <v>9.2461494051202493</v>
      </c>
      <c r="O27" s="5">
        <v>93.186800000000005</v>
      </c>
    </row>
    <row r="28" spans="1:15" x14ac:dyDescent="0.75">
      <c r="C28" t="s">
        <v>33</v>
      </c>
      <c r="D28" s="5">
        <v>75.107568544174811</v>
      </c>
      <c r="E28" s="5">
        <v>0.32120716524240917</v>
      </c>
      <c r="F28" s="5">
        <v>9.7169181237477087</v>
      </c>
      <c r="G28" s="5">
        <v>4.9817615125100607</v>
      </c>
      <c r="H28" s="5">
        <v>0.18891391091397938</v>
      </c>
      <c r="I28" s="5">
        <v>1.9801174798349114E-2</v>
      </c>
      <c r="J28" s="5">
        <v>0.2066814515438494</v>
      </c>
      <c r="K28" s="5">
        <v>4.6227715650848555</v>
      </c>
      <c r="L28" s="5">
        <v>4.8187496788998683</v>
      </c>
      <c r="M28" s="6" t="s">
        <v>19</v>
      </c>
      <c r="N28" s="5">
        <f t="shared" si="3"/>
        <v>9.4415212439847238</v>
      </c>
      <c r="O28" s="5">
        <v>93.428899999999999</v>
      </c>
    </row>
    <row r="29" spans="1:15" x14ac:dyDescent="0.75">
      <c r="C29" t="s">
        <v>33</v>
      </c>
      <c r="D29" s="5">
        <v>74.693756491363118</v>
      </c>
      <c r="E29" s="5">
        <v>0.3262557764494145</v>
      </c>
      <c r="F29" s="5">
        <v>9.6829610289654333</v>
      </c>
      <c r="G29" s="5">
        <v>5.0155580100630095</v>
      </c>
      <c r="H29" s="5">
        <v>0.23153635748022966</v>
      </c>
      <c r="I29" s="5">
        <v>2.4025352061768545E-2</v>
      </c>
      <c r="J29" s="5">
        <v>0.1978370804732357</v>
      </c>
      <c r="K29" s="5">
        <v>4.7540431159393348</v>
      </c>
      <c r="L29" s="5">
        <v>5.0630771798488965</v>
      </c>
      <c r="M29" s="6" t="s">
        <v>19</v>
      </c>
      <c r="N29" s="5">
        <f t="shared" si="3"/>
        <v>9.8171202957882322</v>
      </c>
      <c r="O29" s="5">
        <v>94.067400000000006</v>
      </c>
    </row>
    <row r="30" spans="1:15" x14ac:dyDescent="0.75">
      <c r="C30" t="s">
        <v>33</v>
      </c>
      <c r="D30" s="5">
        <v>74.906261807074387</v>
      </c>
      <c r="E30" s="5">
        <v>0.33174220533533422</v>
      </c>
      <c r="F30" s="5">
        <v>9.7776145851625973</v>
      </c>
      <c r="G30" s="5">
        <v>4.8477785405258702</v>
      </c>
      <c r="H30" s="5">
        <v>0.26756493558326283</v>
      </c>
      <c r="I30" s="5">
        <v>5.459857277415029E-2</v>
      </c>
      <c r="J30" s="5">
        <v>0.20466482542824757</v>
      </c>
      <c r="K30" s="5">
        <v>4.2895533666459134</v>
      </c>
      <c r="L30" s="5">
        <v>5.2951036893947858</v>
      </c>
      <c r="M30" s="6" t="s">
        <v>19</v>
      </c>
      <c r="N30" s="5">
        <f t="shared" si="3"/>
        <v>9.5846570560406992</v>
      </c>
      <c r="O30" s="5">
        <v>93.958600000000004</v>
      </c>
    </row>
    <row r="31" spans="1:15" x14ac:dyDescent="0.75">
      <c r="C31" t="s">
        <v>33</v>
      </c>
      <c r="D31" s="5">
        <v>74.655772030695985</v>
      </c>
      <c r="E31" s="5">
        <v>0.33495601384329432</v>
      </c>
      <c r="F31" s="5">
        <v>9.7372486770244091</v>
      </c>
      <c r="G31" s="5">
        <v>5.0727663064556108</v>
      </c>
      <c r="H31" s="5">
        <v>0.27752287258955644</v>
      </c>
      <c r="I31" s="5">
        <v>2.468989282679139E-2</v>
      </c>
      <c r="J31" s="5">
        <v>0.19688335138273991</v>
      </c>
      <c r="K31" s="5">
        <v>4.7639836983128205</v>
      </c>
      <c r="L31" s="5">
        <v>4.9178451763578899</v>
      </c>
      <c r="M31" s="6" t="s">
        <v>19</v>
      </c>
      <c r="N31" s="5">
        <f t="shared" si="3"/>
        <v>9.6818288746707104</v>
      </c>
      <c r="O31" s="5">
        <v>94.370599999999996</v>
      </c>
    </row>
    <row r="32" spans="1:15" x14ac:dyDescent="0.75">
      <c r="C32" t="s">
        <v>33</v>
      </c>
      <c r="D32" s="5">
        <v>74.768671653690248</v>
      </c>
      <c r="E32" s="5">
        <v>0.32854562108798541</v>
      </c>
      <c r="F32" s="5">
        <v>9.818414669312844</v>
      </c>
      <c r="G32" s="5">
        <v>5.2078562583753172</v>
      </c>
      <c r="H32" s="5">
        <v>0.25846861058809562</v>
      </c>
      <c r="I32" s="5">
        <v>1.3146065509812904E-2</v>
      </c>
      <c r="J32" s="5">
        <v>0.16559801876070773</v>
      </c>
      <c r="K32" s="5">
        <v>4.8803708038607034</v>
      </c>
      <c r="L32" s="5">
        <v>4.5554297491221831</v>
      </c>
      <c r="M32" s="6" t="s">
        <v>19</v>
      </c>
      <c r="N32" s="5">
        <f t="shared" si="3"/>
        <v>9.4358005529828866</v>
      </c>
      <c r="O32" s="5">
        <v>94.324700000000007</v>
      </c>
    </row>
    <row r="33" spans="3:15" x14ac:dyDescent="0.75">
      <c r="C33" t="s">
        <v>33</v>
      </c>
      <c r="D33" s="5">
        <v>74.872667335591842</v>
      </c>
      <c r="E33" s="5">
        <v>0.32795718313205474</v>
      </c>
      <c r="F33" s="5">
        <v>9.6744187033175439</v>
      </c>
      <c r="G33" s="5">
        <v>5.153446202081871</v>
      </c>
      <c r="H33" s="5">
        <v>0.2641052347990997</v>
      </c>
      <c r="I33" s="5">
        <v>2.9486447901264947E-2</v>
      </c>
      <c r="J33" s="5">
        <v>0.2368461804443332</v>
      </c>
      <c r="K33" s="5">
        <v>4.7602582079452196</v>
      </c>
      <c r="L33" s="5">
        <v>4.6698896697729975</v>
      </c>
      <c r="M33" s="6" t="s">
        <v>19</v>
      </c>
      <c r="N33" s="5">
        <f t="shared" si="3"/>
        <v>9.4301478777182162</v>
      </c>
      <c r="O33" s="5">
        <v>94.280799999999999</v>
      </c>
    </row>
    <row r="34" spans="3:15" x14ac:dyDescent="0.75">
      <c r="C34" t="s">
        <v>33</v>
      </c>
      <c r="D34" s="5">
        <v>74.963923432791475</v>
      </c>
      <c r="E34" s="5">
        <v>0.31980815754849118</v>
      </c>
      <c r="F34" s="5">
        <v>9.8356394040999966</v>
      </c>
      <c r="G34" s="5">
        <v>4.9874793090276306</v>
      </c>
      <c r="H34" s="5">
        <v>0.24489622681550022</v>
      </c>
      <c r="I34" s="5">
        <v>1.3369551377276008E-2</v>
      </c>
      <c r="J34" s="5">
        <v>0.19873944229871399</v>
      </c>
      <c r="K34" s="5">
        <v>4.5646407198336236</v>
      </c>
      <c r="L34" s="5">
        <v>4.8498578158821788</v>
      </c>
      <c r="M34" s="6" t="s">
        <v>19</v>
      </c>
      <c r="N34" s="5">
        <f t="shared" si="3"/>
        <v>9.4144985357158024</v>
      </c>
      <c r="O34" s="5">
        <v>94.244</v>
      </c>
    </row>
    <row r="35" spans="3:15" x14ac:dyDescent="0.75">
      <c r="C35" t="s">
        <v>33</v>
      </c>
      <c r="D35" s="5">
        <v>74.786584076783214</v>
      </c>
      <c r="E35" s="5">
        <v>0.33296689357743858</v>
      </c>
      <c r="F35" s="5">
        <v>9.8052936450890016</v>
      </c>
      <c r="G35" s="5">
        <v>4.9102574943976993</v>
      </c>
      <c r="H35" s="5">
        <v>0.23445097458881231</v>
      </c>
      <c r="I35" s="5">
        <v>1.8920975857257622E-2</v>
      </c>
      <c r="J35" s="5">
        <v>0.17842797344721154</v>
      </c>
      <c r="K35" s="5">
        <v>4.8882711090440152</v>
      </c>
      <c r="L35" s="5">
        <v>4.8394359646526572</v>
      </c>
      <c r="M35" s="6" t="s">
        <v>19</v>
      </c>
      <c r="N35" s="5">
        <f t="shared" si="3"/>
        <v>9.7277070736966724</v>
      </c>
      <c r="O35" s="5">
        <v>94.603899999999996</v>
      </c>
    </row>
    <row r="36" spans="3:15" x14ac:dyDescent="0.75">
      <c r="C36" t="s">
        <v>33</v>
      </c>
      <c r="D36" s="5">
        <v>74.983196595074475</v>
      </c>
      <c r="E36" s="5">
        <v>0.32558912473048401</v>
      </c>
      <c r="F36" s="5">
        <v>9.7154905694528395</v>
      </c>
      <c r="G36" s="5">
        <v>5.0239799142417736</v>
      </c>
      <c r="H36" s="5">
        <v>0.25520005842821752</v>
      </c>
      <c r="I36" s="5">
        <v>2.265151908072938E-2</v>
      </c>
      <c r="J36" s="5">
        <v>0.21487188660691894</v>
      </c>
      <c r="K36" s="5">
        <v>4.739459898872612</v>
      </c>
      <c r="L36" s="5">
        <v>4.7151148082718279</v>
      </c>
      <c r="M36" s="6" t="s">
        <v>19</v>
      </c>
      <c r="N36" s="5">
        <f t="shared" si="3"/>
        <v>9.4545747071444399</v>
      </c>
      <c r="O36" s="5">
        <v>94.474900000000005</v>
      </c>
    </row>
    <row r="37" spans="3:15" x14ac:dyDescent="0.75">
      <c r="C37" t="s">
        <v>33</v>
      </c>
      <c r="D37" s="5">
        <v>74.849126024268699</v>
      </c>
      <c r="E37" s="5">
        <v>0.33074491021506336</v>
      </c>
      <c r="F37" s="5">
        <v>9.6550893623943761</v>
      </c>
      <c r="G37" s="5">
        <v>5.093112456438539</v>
      </c>
      <c r="H37" s="5">
        <v>0.2900752230758748</v>
      </c>
      <c r="I37" s="5">
        <v>2.7782149915861278E-2</v>
      </c>
      <c r="J37" s="5">
        <v>0.21739796398038982</v>
      </c>
      <c r="K37" s="5">
        <v>4.533560942733911</v>
      </c>
      <c r="L37" s="5">
        <v>4.9836740255912684</v>
      </c>
      <c r="M37" s="6" t="s">
        <v>19</v>
      </c>
      <c r="N37" s="5">
        <f t="shared" si="3"/>
        <v>9.5172349683251802</v>
      </c>
      <c r="O37" s="5">
        <v>94.665099999999995</v>
      </c>
    </row>
    <row r="38" spans="3:15" x14ac:dyDescent="0.75">
      <c r="C38" t="s">
        <v>33</v>
      </c>
      <c r="D38" s="5">
        <v>74.945294479552274</v>
      </c>
      <c r="E38" s="5">
        <v>0.32781027808375279</v>
      </c>
      <c r="F38" s="5">
        <v>9.8367396989769276</v>
      </c>
      <c r="G38" s="5">
        <v>5.021173943469905</v>
      </c>
      <c r="H38" s="5">
        <v>0.23689868854746535</v>
      </c>
      <c r="I38" s="5">
        <v>1.9133718262869803E-2</v>
      </c>
      <c r="J38" s="5">
        <v>0.17008924135335643</v>
      </c>
      <c r="K38" s="5">
        <v>4.5654531731316084</v>
      </c>
      <c r="L38" s="5">
        <v>4.8710641095844061</v>
      </c>
      <c r="M38" s="6" t="s">
        <v>19</v>
      </c>
      <c r="N38" s="5">
        <f t="shared" si="3"/>
        <v>9.4365172827160144</v>
      </c>
      <c r="O38" s="5">
        <v>94.597399999999993</v>
      </c>
    </row>
    <row r="39" spans="3:15" x14ac:dyDescent="0.75">
      <c r="C39" t="s">
        <v>33</v>
      </c>
      <c r="D39" s="5">
        <v>75.315752441171512</v>
      </c>
      <c r="E39" s="5">
        <v>0.3276120614726305</v>
      </c>
      <c r="F39" s="5">
        <v>9.7057859028116056</v>
      </c>
      <c r="G39" s="5">
        <v>4.8343739022555035</v>
      </c>
      <c r="H39" s="5">
        <v>0.27104671363819194</v>
      </c>
      <c r="I39" s="5">
        <v>2.2392661150218672E-2</v>
      </c>
      <c r="J39" s="5">
        <v>0.2098118061326176</v>
      </c>
      <c r="K39" s="5">
        <v>4.4290773480721617</v>
      </c>
      <c r="L39" s="5">
        <v>4.8856329322818333</v>
      </c>
      <c r="M39" s="6" t="s">
        <v>19</v>
      </c>
      <c r="N39" s="5">
        <f t="shared" si="3"/>
        <v>9.3147102803539958</v>
      </c>
      <c r="O39" s="5">
        <v>94.227199999999996</v>
      </c>
    </row>
    <row r="40" spans="3:15" x14ac:dyDescent="0.75">
      <c r="C40" t="s">
        <v>33</v>
      </c>
      <c r="D40" s="5">
        <v>74.74837829760186</v>
      </c>
      <c r="E40" s="5">
        <v>0.34065221692295389</v>
      </c>
      <c r="F40" s="5">
        <v>9.8256643612744643</v>
      </c>
      <c r="G40" s="5">
        <v>5.0724241135886246</v>
      </c>
      <c r="H40" s="5">
        <v>0.26393443313029613</v>
      </c>
      <c r="I40" s="5">
        <v>1.7364107442782637E-2</v>
      </c>
      <c r="J40" s="5">
        <v>0.23131095854082567</v>
      </c>
      <c r="K40" s="5">
        <v>4.5040389966282062</v>
      </c>
      <c r="L40" s="5">
        <v>4.9721332384797048</v>
      </c>
      <c r="M40" s="6" t="s">
        <v>19</v>
      </c>
      <c r="N40" s="5">
        <f t="shared" si="3"/>
        <v>9.4761722351079101</v>
      </c>
      <c r="O40" s="5">
        <v>95.023700000000005</v>
      </c>
    </row>
    <row r="41" spans="3:15" x14ac:dyDescent="0.75">
      <c r="C41" t="s">
        <v>33</v>
      </c>
      <c r="D41" s="5">
        <v>75.045518691426025</v>
      </c>
      <c r="E41" s="5">
        <v>0.31886832880697219</v>
      </c>
      <c r="F41" s="5">
        <v>9.7282811192162217</v>
      </c>
      <c r="G41" s="5">
        <v>4.8812925302903798</v>
      </c>
      <c r="H41" s="5">
        <v>0.28139786977801651</v>
      </c>
      <c r="I41" s="5">
        <v>3.1137423700118107E-2</v>
      </c>
      <c r="J41" s="5">
        <v>0.19368533047361605</v>
      </c>
      <c r="K41" s="5">
        <v>4.284826152902693</v>
      </c>
      <c r="L41" s="5">
        <v>5.1955166331895377</v>
      </c>
      <c r="M41" s="6" t="s">
        <v>19</v>
      </c>
      <c r="N41" s="5">
        <f t="shared" si="3"/>
        <v>9.4803427860922298</v>
      </c>
      <c r="O41" s="5">
        <v>94.741299999999995</v>
      </c>
    </row>
    <row r="42" spans="3:15" x14ac:dyDescent="0.75">
      <c r="C42" t="s">
        <v>33</v>
      </c>
      <c r="D42" s="5">
        <v>74.868569371690555</v>
      </c>
      <c r="E42" s="5">
        <v>0.32469548615386884</v>
      </c>
      <c r="F42" s="5">
        <v>9.7924369632920438</v>
      </c>
      <c r="G42" s="5">
        <v>5.1167167129239326</v>
      </c>
      <c r="H42" s="5">
        <v>0.23070745726070679</v>
      </c>
      <c r="I42" s="5">
        <v>2.7680684881188813E-2</v>
      </c>
      <c r="J42" s="5">
        <v>0.18323981892832597</v>
      </c>
      <c r="K42" s="5">
        <v>4.6284631115405297</v>
      </c>
      <c r="L42" s="5">
        <v>4.8090716866588572</v>
      </c>
      <c r="M42" s="6" t="s">
        <v>19</v>
      </c>
      <c r="N42" s="5">
        <f t="shared" si="3"/>
        <v>9.4375347981993869</v>
      </c>
      <c r="O42" s="5">
        <v>95.012100000000004</v>
      </c>
    </row>
    <row r="43" spans="3:15" x14ac:dyDescent="0.75">
      <c r="C43" t="s">
        <v>33</v>
      </c>
      <c r="D43" s="5">
        <v>74.821771038567064</v>
      </c>
      <c r="E43" s="5">
        <v>0.31572137248096593</v>
      </c>
      <c r="F43" s="5">
        <v>9.7464687125467506</v>
      </c>
      <c r="G43" s="5">
        <v>5.0933794979285683</v>
      </c>
      <c r="H43" s="5">
        <v>0.28919280813766324</v>
      </c>
      <c r="I43" s="5">
        <v>2.7891692155409143E-2</v>
      </c>
      <c r="J43" s="5">
        <v>0.19660497289997048</v>
      </c>
      <c r="K43" s="5">
        <v>4.3772131166449428</v>
      </c>
      <c r="L43" s="5">
        <v>5.1194886383296838</v>
      </c>
      <c r="M43" s="6" t="s">
        <v>19</v>
      </c>
      <c r="N43" s="5">
        <f t="shared" si="3"/>
        <v>9.4967017549746267</v>
      </c>
      <c r="O43" s="5">
        <v>95.368799999999993</v>
      </c>
    </row>
    <row r="44" spans="3:15" x14ac:dyDescent="0.75">
      <c r="C44" t="s">
        <v>33</v>
      </c>
      <c r="D44" s="5">
        <v>75.144226982234855</v>
      </c>
      <c r="E44" s="5">
        <v>0.32442537638699992</v>
      </c>
      <c r="F44" s="5">
        <v>9.6461148249478832</v>
      </c>
      <c r="G44" s="5">
        <v>5.1149772356101231</v>
      </c>
      <c r="H44" s="5">
        <v>0.27212241832914108</v>
      </c>
      <c r="I44" s="5">
        <v>1.5228772928493037E-2</v>
      </c>
      <c r="J44" s="5">
        <v>0.18274527514191641</v>
      </c>
      <c r="K44" s="5">
        <v>4.5960436698191982</v>
      </c>
      <c r="L44" s="5">
        <v>4.7023300022580594</v>
      </c>
      <c r="M44" s="6" t="s">
        <v>19</v>
      </c>
      <c r="N44" s="5">
        <f t="shared" si="3"/>
        <v>9.2983736720772576</v>
      </c>
      <c r="O44" s="5">
        <v>95.214299999999994</v>
      </c>
    </row>
    <row r="45" spans="3:15" x14ac:dyDescent="0.75">
      <c r="C45" t="s">
        <v>33</v>
      </c>
      <c r="D45" s="5">
        <v>75.008618223692423</v>
      </c>
      <c r="E45" s="5">
        <v>0.33163134330078486</v>
      </c>
      <c r="F45" s="5">
        <v>9.6563922072397261</v>
      </c>
      <c r="G45" s="5">
        <v>5.0752693129415851</v>
      </c>
      <c r="H45" s="5">
        <v>0.30554091534441985</v>
      </c>
      <c r="I45" s="5">
        <v>6.9993597890971343E-2</v>
      </c>
      <c r="J45" s="5">
        <v>0.20998079367291403</v>
      </c>
      <c r="K45" s="5">
        <v>4.3629691954822691</v>
      </c>
      <c r="L45" s="5">
        <v>4.9809665612920728</v>
      </c>
      <c r="M45" s="6" t="s">
        <v>19</v>
      </c>
      <c r="N45" s="5">
        <f t="shared" si="3"/>
        <v>9.3439357567743428</v>
      </c>
      <c r="O45" s="5">
        <v>95.437200000000004</v>
      </c>
    </row>
    <row r="46" spans="3:15" x14ac:dyDescent="0.75">
      <c r="C46" t="s">
        <v>33</v>
      </c>
      <c r="D46" s="5">
        <v>75.234853770690265</v>
      </c>
      <c r="E46" s="5">
        <v>0.33730675790411668</v>
      </c>
      <c r="F46" s="5">
        <v>9.8412661718099841</v>
      </c>
      <c r="G46" s="5">
        <v>4.7815597232613474</v>
      </c>
      <c r="H46" s="5">
        <v>0.27026572627083739</v>
      </c>
      <c r="I46" s="5">
        <v>1.9019477626369196E-2</v>
      </c>
      <c r="J46" s="5">
        <v>0.20332977462444418</v>
      </c>
      <c r="K46" s="5">
        <v>4.6901401346705125</v>
      </c>
      <c r="L46" s="5">
        <v>4.6254108627487245</v>
      </c>
      <c r="M46" s="6" t="s">
        <v>19</v>
      </c>
      <c r="N46" s="5">
        <f t="shared" si="3"/>
        <v>9.315550997419237</v>
      </c>
      <c r="O46" s="5">
        <v>95.165599999999998</v>
      </c>
    </row>
    <row r="47" spans="3:15" x14ac:dyDescent="0.75">
      <c r="C47" t="s">
        <v>33</v>
      </c>
      <c r="D47" s="5">
        <v>75.113630774028863</v>
      </c>
      <c r="E47" s="5">
        <v>0.32631890713516493</v>
      </c>
      <c r="F47" s="5">
        <v>9.6119651661369296</v>
      </c>
      <c r="G47" s="5">
        <v>5.0716530595798881</v>
      </c>
      <c r="H47" s="5">
        <v>0.28037471206385722</v>
      </c>
      <c r="I47" s="5">
        <v>1.9256792467245137E-2</v>
      </c>
      <c r="J47" s="5">
        <v>0.2095222745620911</v>
      </c>
      <c r="K47" s="5">
        <v>4.5190668409545918</v>
      </c>
      <c r="L47" s="5">
        <v>4.8482114730713635</v>
      </c>
      <c r="M47" s="6" t="s">
        <v>19</v>
      </c>
      <c r="N47" s="5">
        <f t="shared" si="3"/>
        <v>9.3672783140259561</v>
      </c>
      <c r="O47" s="5">
        <v>95.550700000000006</v>
      </c>
    </row>
    <row r="48" spans="3:15" x14ac:dyDescent="0.75">
      <c r="C48" t="s">
        <v>33</v>
      </c>
      <c r="D48" s="5">
        <v>75.036321128877361</v>
      </c>
      <c r="E48" s="5">
        <v>0.3348223604558927</v>
      </c>
      <c r="F48" s="5">
        <v>9.5394105122531609</v>
      </c>
      <c r="G48" s="5">
        <v>5.1194004926314021</v>
      </c>
      <c r="H48" s="5">
        <v>0.23963595374274616</v>
      </c>
      <c r="I48" s="5">
        <v>2.3274746378324211E-2</v>
      </c>
      <c r="J48" s="5">
        <v>0.19809627186573703</v>
      </c>
      <c r="K48" s="5">
        <v>4.8456352022711124</v>
      </c>
      <c r="L48" s="5">
        <v>4.6365799691061653</v>
      </c>
      <c r="M48" s="6" t="s">
        <v>19</v>
      </c>
      <c r="N48" s="5">
        <f t="shared" si="3"/>
        <v>9.4822151713772769</v>
      </c>
      <c r="O48" s="5">
        <v>95.811999999999998</v>
      </c>
    </row>
    <row r="49" spans="3:16" x14ac:dyDescent="0.75">
      <c r="C49" t="s">
        <v>33</v>
      </c>
      <c r="D49" s="5">
        <v>75.203421689317906</v>
      </c>
      <c r="E49" s="5">
        <v>0.33294317372353482</v>
      </c>
      <c r="F49" s="5">
        <v>9.8885063999774072</v>
      </c>
      <c r="G49" s="5">
        <v>4.8032518182170021</v>
      </c>
      <c r="H49" s="5">
        <v>0.26484829276405597</v>
      </c>
      <c r="I49" s="5">
        <v>1.9978682432043718E-2</v>
      </c>
      <c r="J49" s="5">
        <v>0.21254807697336561</v>
      </c>
      <c r="K49" s="5">
        <v>4.592900350306846</v>
      </c>
      <c r="L49" s="5">
        <v>4.6744886869403226</v>
      </c>
      <c r="M49" s="6" t="s">
        <v>19</v>
      </c>
      <c r="N49" s="5">
        <f t="shared" si="3"/>
        <v>9.2673890372471686</v>
      </c>
      <c r="O49" s="5">
        <v>95.602099999999993</v>
      </c>
    </row>
    <row r="50" spans="3:16" x14ac:dyDescent="0.75">
      <c r="C50" t="s">
        <v>34</v>
      </c>
      <c r="D50" s="5">
        <v>75.139297093701131</v>
      </c>
      <c r="E50" s="5">
        <v>0.32216986454465829</v>
      </c>
      <c r="F50" s="5">
        <v>9.7280684315442745</v>
      </c>
      <c r="G50" s="5">
        <v>4.9172277057486573</v>
      </c>
      <c r="H50" s="5">
        <v>0.25264221198949022</v>
      </c>
      <c r="I50" s="5">
        <v>4.8787564544121038E-2</v>
      </c>
      <c r="J50" s="5">
        <v>0.21825450129759871</v>
      </c>
      <c r="K50" s="5">
        <v>4.3884091922649135</v>
      </c>
      <c r="L50" s="5">
        <v>4.9648331927377445</v>
      </c>
      <c r="M50" s="6" t="s">
        <v>19</v>
      </c>
      <c r="N50" s="5">
        <f t="shared" si="3"/>
        <v>9.3532423850026589</v>
      </c>
      <c r="O50" s="5">
        <v>93.0565</v>
      </c>
    </row>
    <row r="51" spans="3:16" x14ac:dyDescent="0.75">
      <c r="C51" t="s">
        <v>35</v>
      </c>
      <c r="D51" s="5">
        <v>74.778182159112205</v>
      </c>
      <c r="E51" s="5">
        <v>0.32239230861019719</v>
      </c>
      <c r="F51" s="5">
        <v>9.9432350885566709</v>
      </c>
      <c r="G51" s="5">
        <v>4.8675272318156244</v>
      </c>
      <c r="H51" s="5">
        <v>0.25665666604162757</v>
      </c>
      <c r="I51" s="5">
        <v>2.1201609191483558E-2</v>
      </c>
      <c r="J51" s="5">
        <v>0.21361420316042479</v>
      </c>
      <c r="K51" s="5">
        <v>4.6396365681946028</v>
      </c>
      <c r="L51" s="5">
        <v>4.9274031331503672</v>
      </c>
      <c r="M51" s="6" t="s">
        <v>19</v>
      </c>
      <c r="N51" s="5">
        <f t="shared" si="3"/>
        <v>9.5670397013449708</v>
      </c>
      <c r="O51" s="5">
        <v>93.860900000000001</v>
      </c>
    </row>
    <row r="52" spans="3:16" x14ac:dyDescent="0.75">
      <c r="C52" t="s">
        <v>36</v>
      </c>
      <c r="D52" s="5">
        <v>75.402757838088775</v>
      </c>
      <c r="E52" s="5">
        <v>0.33484349612716319</v>
      </c>
      <c r="F52" s="5">
        <v>9.6594181718146874</v>
      </c>
      <c r="G52" s="5">
        <v>4.870597388306698</v>
      </c>
      <c r="H52" s="5">
        <v>0.23383165839945669</v>
      </c>
      <c r="I52" s="5">
        <v>4.0082356885568639E-2</v>
      </c>
      <c r="J52" s="5">
        <v>0.22534236565425583</v>
      </c>
      <c r="K52" s="5">
        <v>4.3133129303749049</v>
      </c>
      <c r="L52" s="5">
        <v>4.9060589909132339</v>
      </c>
      <c r="M52" s="6" t="s">
        <v>19</v>
      </c>
      <c r="N52" s="5">
        <f t="shared" si="3"/>
        <v>9.2193719212881398</v>
      </c>
      <c r="O52" s="5">
        <v>93.058400000000006</v>
      </c>
    </row>
    <row r="53" spans="3:16" x14ac:dyDescent="0.75">
      <c r="C53" t="s">
        <v>37</v>
      </c>
      <c r="D53" s="5">
        <v>74.997103112935278</v>
      </c>
      <c r="E53" s="5">
        <v>0.30365874128903347</v>
      </c>
      <c r="F53" s="5">
        <v>9.6636903633833473</v>
      </c>
      <c r="G53" s="5">
        <v>5.002247118003476</v>
      </c>
      <c r="H53" s="5">
        <v>0.28633156632246953</v>
      </c>
      <c r="I53" s="5">
        <v>8.1979196560555773E-2</v>
      </c>
      <c r="J53" s="5">
        <v>0.23911501453858272</v>
      </c>
      <c r="K53" s="5">
        <v>4.2651924128632608</v>
      </c>
      <c r="L53" s="5">
        <v>5.1290603797900163</v>
      </c>
      <c r="M53" s="6" t="s">
        <v>19</v>
      </c>
      <c r="N53" s="5">
        <f t="shared" si="3"/>
        <v>9.3942527926532762</v>
      </c>
      <c r="O53" s="5">
        <v>92.340599999999995</v>
      </c>
    </row>
    <row r="54" spans="3:16" x14ac:dyDescent="0.75">
      <c r="C54" s="1" t="s">
        <v>38</v>
      </c>
      <c r="D54" s="7">
        <f>AVERAGE(D17:D53)</f>
        <v>74.928618844525175</v>
      </c>
      <c r="E54" s="8">
        <f t="shared" ref="E54:M54" si="4">AVERAGE(E17:E53)</f>
        <v>0.32848121233284894</v>
      </c>
      <c r="F54" s="7">
        <f t="shared" si="4"/>
        <v>9.7364619084119024</v>
      </c>
      <c r="G54" s="7">
        <f t="shared" si="4"/>
        <v>4.9960518413306465</v>
      </c>
      <c r="H54" s="8">
        <f t="shared" si="4"/>
        <v>0.25688635542308291</v>
      </c>
      <c r="I54" s="8">
        <f t="shared" si="4"/>
        <v>3.0743559436121878E-2</v>
      </c>
      <c r="J54" s="8">
        <f t="shared" si="4"/>
        <v>0.20848462450649161</v>
      </c>
      <c r="K54" s="7">
        <f t="shared" si="4"/>
        <v>4.6278179356642113</v>
      </c>
      <c r="L54" s="7">
        <f t="shared" si="4"/>
        <v>4.8727922853431149</v>
      </c>
      <c r="M54" s="8">
        <f t="shared" si="4"/>
        <v>0.18083333333333332</v>
      </c>
      <c r="N54" s="8">
        <f>SUM(K54:L54)</f>
        <v>9.5006102210073262</v>
      </c>
      <c r="O54" s="5"/>
    </row>
    <row r="55" spans="3:16" x14ac:dyDescent="0.75">
      <c r="C55" s="1" t="s">
        <v>31</v>
      </c>
      <c r="D55" s="7">
        <f>STDEVA(D17:D53)</f>
        <v>0.21825329401281426</v>
      </c>
      <c r="E55" s="8">
        <f t="shared" ref="E55:M55" si="5">STDEVA(E17:E53)</f>
        <v>8.9688045792388239E-3</v>
      </c>
      <c r="F55" s="7">
        <f t="shared" si="5"/>
        <v>0.103115542794729</v>
      </c>
      <c r="G55" s="7">
        <f t="shared" si="5"/>
        <v>0.10728270934280827</v>
      </c>
      <c r="H55" s="8">
        <f t="shared" si="5"/>
        <v>2.9959943470322915E-2</v>
      </c>
      <c r="I55" s="8">
        <f t="shared" si="5"/>
        <v>1.8406941221453848E-2</v>
      </c>
      <c r="J55" s="8">
        <f t="shared" si="5"/>
        <v>2.0178349540183056E-2</v>
      </c>
      <c r="K55" s="7">
        <f t="shared" si="5"/>
        <v>0.21132870679605584</v>
      </c>
      <c r="L55" s="7">
        <f t="shared" si="5"/>
        <v>0.16784120087845406</v>
      </c>
      <c r="M55" s="8">
        <f t="shared" si="5"/>
        <v>5.0047285148654669E-2</v>
      </c>
      <c r="N55" s="8"/>
      <c r="O55" s="5"/>
    </row>
    <row r="56" spans="3:16" x14ac:dyDescent="0.75">
      <c r="C56" s="13" t="s">
        <v>39</v>
      </c>
      <c r="D56" s="14"/>
      <c r="E56" s="14"/>
      <c r="F56" s="14"/>
      <c r="G56" s="14"/>
      <c r="H56" s="14"/>
      <c r="I56" s="14"/>
      <c r="J56" s="14"/>
      <c r="K56" s="14"/>
      <c r="L56" s="15"/>
      <c r="M56" s="15"/>
      <c r="N56" s="14"/>
      <c r="O56" s="14"/>
      <c r="P56" s="13"/>
    </row>
    <row r="57" spans="3:16" x14ac:dyDescent="0.75">
      <c r="C57" s="13" t="s">
        <v>40</v>
      </c>
      <c r="D57" s="14">
        <v>74.9640028024087</v>
      </c>
      <c r="E57" s="14">
        <v>0.33246366969401309</v>
      </c>
      <c r="F57" s="14">
        <v>9.7694245176375532</v>
      </c>
      <c r="G57" s="14">
        <v>5.0435834726657705</v>
      </c>
      <c r="H57" s="14">
        <v>0.27239670416106115</v>
      </c>
      <c r="I57" s="14">
        <v>0.24241694855516918</v>
      </c>
      <c r="J57" s="14">
        <v>0.22812552383981571</v>
      </c>
      <c r="K57" s="14">
        <v>3.5300893590134841</v>
      </c>
      <c r="L57" s="14">
        <v>5.5942868686521363</v>
      </c>
      <c r="M57" s="16" t="s">
        <v>19</v>
      </c>
      <c r="N57" s="14">
        <f t="shared" si="3"/>
        <v>9.1243762276656213</v>
      </c>
      <c r="O57" s="14">
        <v>93.062899999999999</v>
      </c>
      <c r="P57" s="13"/>
    </row>
    <row r="58" spans="3:16" x14ac:dyDescent="0.75">
      <c r="C58" s="13" t="s">
        <v>41</v>
      </c>
      <c r="D58" s="14">
        <v>75.55679742074156</v>
      </c>
      <c r="E58" s="14">
        <v>0.31445459430413769</v>
      </c>
      <c r="F58" s="14">
        <v>9.8124664159054298</v>
      </c>
      <c r="G58" s="14">
        <v>5.1285330467490615</v>
      </c>
      <c r="H58" s="14">
        <v>0.29951638903815164</v>
      </c>
      <c r="I58" s="14">
        <v>2.654486835034928E-2</v>
      </c>
      <c r="J58" s="14">
        <v>0.21880709296077386</v>
      </c>
      <c r="K58" s="14">
        <v>3.1681891456206355</v>
      </c>
      <c r="L58" s="14">
        <v>5.4717893605588408</v>
      </c>
      <c r="M58" s="16" t="s">
        <v>19</v>
      </c>
      <c r="N58" s="14">
        <f t="shared" si="3"/>
        <v>8.6399785061794763</v>
      </c>
      <c r="O58" s="14">
        <v>93.05</v>
      </c>
      <c r="P58" s="13"/>
    </row>
    <row r="59" spans="3:16" x14ac:dyDescent="0.75">
      <c r="C59" s="13" t="s">
        <v>42</v>
      </c>
      <c r="D59" s="14">
        <v>74.904606803855259</v>
      </c>
      <c r="E59" s="14">
        <v>0.33495043421092208</v>
      </c>
      <c r="F59" s="14">
        <v>9.6622135518496375</v>
      </c>
      <c r="G59" s="14">
        <v>4.9846167728739559</v>
      </c>
      <c r="H59" s="14">
        <v>0.26243871416846776</v>
      </c>
      <c r="I59" s="14">
        <v>0.21108967390136685</v>
      </c>
      <c r="J59" s="14">
        <v>0.20657783354316966</v>
      </c>
      <c r="K59" s="14">
        <v>4.4580205482100865</v>
      </c>
      <c r="L59" s="14">
        <v>4.9505631206466099</v>
      </c>
      <c r="M59" s="16" t="s">
        <v>19</v>
      </c>
      <c r="N59" s="14">
        <f t="shared" si="3"/>
        <v>9.4085836688566964</v>
      </c>
      <c r="O59" s="14">
        <v>93.088499999999996</v>
      </c>
      <c r="P59" s="13"/>
    </row>
    <row r="60" spans="3:16" x14ac:dyDescent="0.75">
      <c r="C60" s="13" t="s">
        <v>33</v>
      </c>
      <c r="D60" s="14">
        <v>74.581356757925207</v>
      </c>
      <c r="E60" s="14">
        <v>0.32155758623174296</v>
      </c>
      <c r="F60" s="14">
        <v>9.7269556669953925</v>
      </c>
      <c r="G60" s="14">
        <v>5.042539164961191</v>
      </c>
      <c r="H60" s="14">
        <v>0.23874844195132755</v>
      </c>
      <c r="I60" s="14">
        <v>0.3683393755330166</v>
      </c>
      <c r="J60" s="14">
        <v>0.23487684559536007</v>
      </c>
      <c r="K60" s="14">
        <v>4.483093491523892</v>
      </c>
      <c r="L60" s="14">
        <v>4.9940366661683777</v>
      </c>
      <c r="M60" s="16" t="s">
        <v>19</v>
      </c>
      <c r="N60" s="14">
        <f t="shared" si="3"/>
        <v>9.4771301576922689</v>
      </c>
      <c r="O60" s="14">
        <v>92.984899999999996</v>
      </c>
      <c r="P60" s="13"/>
    </row>
    <row r="61" spans="3:16" x14ac:dyDescent="0.75">
      <c r="C61" s="13" t="s">
        <v>33</v>
      </c>
      <c r="D61" s="14">
        <v>74.485733280491644</v>
      </c>
      <c r="E61" s="14">
        <v>0.33122718382786498</v>
      </c>
      <c r="F61" s="14">
        <v>9.8468127975701414</v>
      </c>
      <c r="G61" s="14">
        <v>4.9737778479469608</v>
      </c>
      <c r="H61" s="14">
        <v>0.26571207937423413</v>
      </c>
      <c r="I61" s="14">
        <v>0.29728821168467257</v>
      </c>
      <c r="J61" s="14">
        <v>0.20170060026871933</v>
      </c>
      <c r="K61" s="14">
        <v>4.6323474921140226</v>
      </c>
      <c r="L61" s="14">
        <v>4.9571305673071038</v>
      </c>
      <c r="M61" s="16" t="s">
        <v>19</v>
      </c>
      <c r="N61" s="14">
        <f t="shared" si="3"/>
        <v>9.5894780594211255</v>
      </c>
      <c r="O61" s="14">
        <v>93.1083</v>
      </c>
      <c r="P61" s="13"/>
    </row>
    <row r="62" spans="3:16" x14ac:dyDescent="0.75">
      <c r="C62" s="13" t="s">
        <v>33</v>
      </c>
      <c r="D62" s="14">
        <v>74.506416688895385</v>
      </c>
      <c r="E62" s="14">
        <v>0.33628869384074078</v>
      </c>
      <c r="F62" s="14">
        <v>9.735118404952134</v>
      </c>
      <c r="G62" s="14">
        <v>4.9906639399443655</v>
      </c>
      <c r="H62" s="14">
        <v>0.25869989541919125</v>
      </c>
      <c r="I62" s="14">
        <v>0.27235467713321559</v>
      </c>
      <c r="J62" s="14">
        <v>0.25086691986230902</v>
      </c>
      <c r="K62" s="14">
        <v>4.3536524953319713</v>
      </c>
      <c r="L62" s="14">
        <v>5.2696872314030339</v>
      </c>
      <c r="M62" s="16" t="s">
        <v>19</v>
      </c>
      <c r="N62" s="14">
        <f t="shared" si="3"/>
        <v>9.6233397267350043</v>
      </c>
      <c r="O62" s="14">
        <v>94.472399999999993</v>
      </c>
      <c r="P62" s="13"/>
    </row>
    <row r="63" spans="3:16" x14ac:dyDescent="0.75">
      <c r="C63" s="13" t="s">
        <v>33</v>
      </c>
      <c r="D63" s="14">
        <v>75.034340440619161</v>
      </c>
      <c r="E63" s="14">
        <v>0.32557073069239245</v>
      </c>
      <c r="F63" s="14">
        <v>9.4766877769261963</v>
      </c>
      <c r="G63" s="14">
        <v>4.8881255320910624</v>
      </c>
      <c r="H63" s="14">
        <v>0.26580668720370093</v>
      </c>
      <c r="I63" s="14">
        <v>0.41877291574225245</v>
      </c>
      <c r="J63" s="14">
        <v>0.23587158904417871</v>
      </c>
      <c r="K63" s="14">
        <v>4.174247747967704</v>
      </c>
      <c r="L63" s="14">
        <v>5.1627429042140554</v>
      </c>
      <c r="M63" s="16" t="s">
        <v>19</v>
      </c>
      <c r="N63" s="14">
        <f t="shared" si="3"/>
        <v>9.3369906521817594</v>
      </c>
      <c r="O63" s="14">
        <v>94.203699999999998</v>
      </c>
      <c r="P63" s="13"/>
    </row>
    <row r="64" spans="3:16" x14ac:dyDescent="0.75">
      <c r="C64" s="13" t="s">
        <v>33</v>
      </c>
      <c r="D64" s="14">
        <v>75.659684779201996</v>
      </c>
      <c r="E64" s="14">
        <v>0.31288346817247364</v>
      </c>
      <c r="F64" s="14">
        <v>9.6268240468740842</v>
      </c>
      <c r="G64" s="14">
        <v>4.7356426860169236</v>
      </c>
      <c r="H64" s="14">
        <v>0.23925757905752484</v>
      </c>
      <c r="I64" s="14">
        <v>0.48542090529033344</v>
      </c>
      <c r="J64" s="14">
        <v>0.19240474052983014</v>
      </c>
      <c r="K64" s="14">
        <v>4.0866086938044814</v>
      </c>
      <c r="L64" s="14">
        <v>4.6325876897088429</v>
      </c>
      <c r="M64" s="16" t="s">
        <v>19</v>
      </c>
      <c r="N64" s="14">
        <f t="shared" si="3"/>
        <v>8.7191963835133244</v>
      </c>
      <c r="O64" s="14">
        <v>94.124499999999998</v>
      </c>
      <c r="P64" s="13"/>
    </row>
    <row r="65" spans="1:16" s="10" customFormat="1" x14ac:dyDescent="0.75">
      <c r="C65" s="17"/>
      <c r="D65" s="18"/>
      <c r="E65" s="18"/>
      <c r="F65" s="18"/>
      <c r="G65" s="18"/>
      <c r="H65" s="18"/>
      <c r="I65" s="18"/>
      <c r="J65" s="18"/>
      <c r="K65" s="18"/>
      <c r="L65" s="18"/>
      <c r="M65" s="19"/>
      <c r="N65" s="18"/>
      <c r="O65" s="18"/>
      <c r="P65" s="17"/>
    </row>
    <row r="66" spans="1:16" x14ac:dyDescent="0.75">
      <c r="A66" s="1" t="s">
        <v>16</v>
      </c>
      <c r="B66" s="1" t="s">
        <v>43</v>
      </c>
      <c r="C66" t="s">
        <v>44</v>
      </c>
      <c r="D66" s="5">
        <v>74.635914183054538</v>
      </c>
      <c r="E66" s="5">
        <v>0.33452207959332692</v>
      </c>
      <c r="F66" s="5">
        <v>9.6604482120781174</v>
      </c>
      <c r="G66" s="5">
        <v>4.9396486640289101</v>
      </c>
      <c r="H66" s="5">
        <v>0.24002139949826853</v>
      </c>
      <c r="I66" s="5">
        <v>1.6627988519458362E-2</v>
      </c>
      <c r="J66" s="5">
        <v>0.22855738256870406</v>
      </c>
      <c r="K66" s="5">
        <v>5.1747126508008803</v>
      </c>
      <c r="L66" s="5">
        <v>4.747858759180251</v>
      </c>
      <c r="M66" s="6">
        <v>0.1525</v>
      </c>
      <c r="N66" s="5">
        <f t="shared" ref="N66:N129" si="6">SUM(K66:L66)</f>
        <v>9.9225714099811313</v>
      </c>
      <c r="O66" s="5">
        <v>96.824699999999993</v>
      </c>
      <c r="P66" s="5"/>
    </row>
    <row r="67" spans="1:16" x14ac:dyDescent="0.75">
      <c r="B67" t="s">
        <v>20</v>
      </c>
      <c r="C67" t="s">
        <v>45</v>
      </c>
      <c r="D67" s="5">
        <v>74.550651874479371</v>
      </c>
      <c r="E67" s="5">
        <v>0.34049695093454346</v>
      </c>
      <c r="F67" s="5">
        <v>9.7357476604315849</v>
      </c>
      <c r="G67" s="5">
        <v>4.8665899050614394</v>
      </c>
      <c r="H67" s="5">
        <v>0.2565796028459999</v>
      </c>
      <c r="I67" s="5">
        <v>2.1467228580790219E-2</v>
      </c>
      <c r="J67" s="5">
        <v>0.21724013611660917</v>
      </c>
      <c r="K67" s="5">
        <v>5.352529897481145</v>
      </c>
      <c r="L67" s="5">
        <v>4.6357915193148562</v>
      </c>
      <c r="M67" s="6">
        <v>0.16009999999999999</v>
      </c>
      <c r="N67" s="5">
        <f t="shared" si="6"/>
        <v>9.9883214167960013</v>
      </c>
      <c r="O67" s="5">
        <v>97.357699999999994</v>
      </c>
      <c r="P67" s="5"/>
    </row>
    <row r="68" spans="1:16" x14ac:dyDescent="0.75">
      <c r="C68" t="s">
        <v>46</v>
      </c>
      <c r="D68" s="5">
        <v>74.661027852367098</v>
      </c>
      <c r="E68" s="5">
        <v>0.32880402076788035</v>
      </c>
      <c r="F68" s="5">
        <v>9.5772341864875976</v>
      </c>
      <c r="G68" s="5">
        <v>4.8263325434013007</v>
      </c>
      <c r="H68" s="5">
        <v>0.2192372659774475</v>
      </c>
      <c r="I68" s="5">
        <v>2.2618894454843143E-2</v>
      </c>
      <c r="J68" s="5">
        <v>0.23220681555017866</v>
      </c>
      <c r="K68" s="5">
        <v>5.2367928482790971</v>
      </c>
      <c r="L68" s="5">
        <v>4.8288226969192651</v>
      </c>
      <c r="M68" s="6">
        <v>0.16139999999999999</v>
      </c>
      <c r="N68" s="5">
        <f t="shared" si="6"/>
        <v>10.065615545198362</v>
      </c>
      <c r="O68" s="5">
        <v>96.379599999999996</v>
      </c>
      <c r="P68" s="5"/>
    </row>
    <row r="69" spans="1:16" x14ac:dyDescent="0.75">
      <c r="C69" t="s">
        <v>47</v>
      </c>
      <c r="D69" s="5">
        <v>74.900724058006674</v>
      </c>
      <c r="E69" s="5">
        <v>0.32787725883535368</v>
      </c>
      <c r="F69" s="5">
        <v>9.5496687383340504</v>
      </c>
      <c r="G69" s="5">
        <v>4.8745718212212577</v>
      </c>
      <c r="H69" s="5">
        <v>0.2634709658892786</v>
      </c>
      <c r="I69" s="5">
        <v>1.1076241462063872E-2</v>
      </c>
      <c r="J69" s="5">
        <v>0.17393801407092896</v>
      </c>
      <c r="K69" s="5">
        <v>5.1955777080384786</v>
      </c>
      <c r="L69" s="5">
        <v>4.7030951941418984</v>
      </c>
      <c r="M69" s="6">
        <v>0.15709999999999999</v>
      </c>
      <c r="N69" s="5">
        <f t="shared" si="6"/>
        <v>9.8986729021803761</v>
      </c>
      <c r="O69" s="5">
        <v>97.506000000000014</v>
      </c>
      <c r="P69" s="5"/>
    </row>
    <row r="70" spans="1:16" x14ac:dyDescent="0.75">
      <c r="C70" t="s">
        <v>48</v>
      </c>
      <c r="D70" s="5">
        <v>74.540118070458163</v>
      </c>
      <c r="E70" s="5">
        <v>0.31135447022770729</v>
      </c>
      <c r="F70" s="5">
        <v>9.7817283043445578</v>
      </c>
      <c r="G70" s="5">
        <v>4.8866891006103925</v>
      </c>
      <c r="H70" s="5">
        <v>0.26605516078123564</v>
      </c>
      <c r="I70" s="5">
        <v>2.2023396988952809E-2</v>
      </c>
      <c r="J70" s="5">
        <v>0.22284337711570734</v>
      </c>
      <c r="K70" s="5">
        <v>5.3006454629714677</v>
      </c>
      <c r="L70" s="5">
        <v>4.668542656501808</v>
      </c>
      <c r="M70" s="6">
        <v>0.15709999999999999</v>
      </c>
      <c r="N70" s="5">
        <f t="shared" si="6"/>
        <v>9.9691881194732765</v>
      </c>
      <c r="O70" s="5">
        <v>95.807200000000009</v>
      </c>
      <c r="P70" s="5"/>
    </row>
    <row r="71" spans="1:16" x14ac:dyDescent="0.75">
      <c r="C71" t="s">
        <v>49</v>
      </c>
      <c r="D71" s="5">
        <v>74.775263331224409</v>
      </c>
      <c r="E71" s="5">
        <v>0.34854571766654102</v>
      </c>
      <c r="F71" s="5">
        <v>9.5764364394938148</v>
      </c>
      <c r="G71" s="5">
        <v>4.8169953177479901</v>
      </c>
      <c r="H71" s="5">
        <v>0.28517376899989721</v>
      </c>
      <c r="I71" s="5">
        <v>1.8907696159556023E-2</v>
      </c>
      <c r="J71" s="5">
        <v>0.21328296821740944</v>
      </c>
      <c r="K71" s="5">
        <v>5.2534306560243351</v>
      </c>
      <c r="L71" s="5">
        <v>4.7111329969425633</v>
      </c>
      <c r="M71" s="6">
        <v>0.1525</v>
      </c>
      <c r="N71" s="5">
        <f t="shared" si="6"/>
        <v>9.9645636529668984</v>
      </c>
      <c r="O71" s="5">
        <v>96.257099999999994</v>
      </c>
      <c r="P71" s="5"/>
    </row>
    <row r="72" spans="1:16" x14ac:dyDescent="0.75">
      <c r="C72" t="s">
        <v>50</v>
      </c>
      <c r="D72" s="5">
        <v>74.710441045962071</v>
      </c>
      <c r="E72" s="5">
        <v>0.32061998225084104</v>
      </c>
      <c r="F72" s="5">
        <v>9.6873258621757188</v>
      </c>
      <c r="G72" s="5">
        <v>4.7646172579613237</v>
      </c>
      <c r="H72" s="5">
        <v>0.26025220316595465</v>
      </c>
      <c r="I72" s="5">
        <v>1.0628856830330425E-2</v>
      </c>
      <c r="J72" s="5">
        <v>0.23352527191298786</v>
      </c>
      <c r="K72" s="5">
        <v>5.4019358966421072</v>
      </c>
      <c r="L72" s="5">
        <v>4.6016758508245106</v>
      </c>
      <c r="M72" s="6">
        <v>0.13880000000000001</v>
      </c>
      <c r="N72" s="5">
        <f t="shared" si="6"/>
        <v>10.003611747466618</v>
      </c>
      <c r="O72" s="5">
        <v>96.905999999999992</v>
      </c>
      <c r="P72" s="5"/>
    </row>
    <row r="73" spans="1:16" x14ac:dyDescent="0.75">
      <c r="C73" t="s">
        <v>51</v>
      </c>
      <c r="D73" s="5">
        <v>74.958681228157999</v>
      </c>
      <c r="E73" s="5">
        <v>0.33264094117942211</v>
      </c>
      <c r="F73" s="5">
        <v>9.6032038904981949</v>
      </c>
      <c r="G73" s="5">
        <v>4.83688362898513</v>
      </c>
      <c r="H73" s="5">
        <v>0.20646318630715235</v>
      </c>
      <c r="I73" s="5">
        <v>2.5716427256485812E-2</v>
      </c>
      <c r="J73" s="5">
        <v>0.22099401309028865</v>
      </c>
      <c r="K73" s="5">
        <v>4.8614501346976269</v>
      </c>
      <c r="L73" s="5">
        <v>4.9221868998846929</v>
      </c>
      <c r="M73" s="6">
        <v>0.1862</v>
      </c>
      <c r="N73" s="5">
        <f t="shared" si="6"/>
        <v>9.7836370345823198</v>
      </c>
      <c r="O73" s="5">
        <v>95.658700000000024</v>
      </c>
      <c r="P73" s="5"/>
    </row>
    <row r="74" spans="1:16" x14ac:dyDescent="0.75">
      <c r="C74" t="s">
        <v>52</v>
      </c>
      <c r="D74" s="5">
        <v>74.940555950344176</v>
      </c>
      <c r="E74" s="5">
        <v>0.33915930171736525</v>
      </c>
      <c r="F74" s="5">
        <v>9.7110008481587471</v>
      </c>
      <c r="G74" s="5">
        <v>4.8153327095441831</v>
      </c>
      <c r="H74" s="5">
        <v>0.2237096838055862</v>
      </c>
      <c r="I74" s="5">
        <v>2.1151870429685141E-2</v>
      </c>
      <c r="J74" s="5">
        <v>0.2107893294544485</v>
      </c>
      <c r="K74" s="5">
        <v>5.0590481033128212</v>
      </c>
      <c r="L74" s="5">
        <v>4.6819613097905037</v>
      </c>
      <c r="M74" s="6">
        <v>0.16489999999999999</v>
      </c>
      <c r="N74" s="5">
        <f t="shared" si="6"/>
        <v>9.741009413103324</v>
      </c>
      <c r="O74" s="5">
        <v>95.972599999999986</v>
      </c>
      <c r="P74" s="5"/>
    </row>
    <row r="75" spans="1:16" x14ac:dyDescent="0.75">
      <c r="C75" t="s">
        <v>53</v>
      </c>
      <c r="D75" s="5">
        <v>74.761265825661297</v>
      </c>
      <c r="E75" s="5">
        <v>0.32278822923025591</v>
      </c>
      <c r="F75" s="5">
        <v>9.7749572111923335</v>
      </c>
      <c r="G75" s="5">
        <v>4.7649740168386998</v>
      </c>
      <c r="H75" s="5">
        <v>0.22579682211114863</v>
      </c>
      <c r="I75" s="5">
        <v>1.2704944702502873E-2</v>
      </c>
      <c r="J75" s="5">
        <v>0.22083879491017189</v>
      </c>
      <c r="K75" s="5">
        <v>5.1349667967115886</v>
      </c>
      <c r="L75" s="5">
        <v>4.7481373828020494</v>
      </c>
      <c r="M75" s="6">
        <v>0.14399999999999999</v>
      </c>
      <c r="N75" s="5">
        <f t="shared" si="6"/>
        <v>9.8831041795136372</v>
      </c>
      <c r="O75" s="5">
        <v>96.812700000000007</v>
      </c>
      <c r="P75" s="5"/>
    </row>
    <row r="76" spans="1:16" x14ac:dyDescent="0.75">
      <c r="C76" t="s">
        <v>54</v>
      </c>
      <c r="D76" s="5">
        <v>74.689836801836108</v>
      </c>
      <c r="E76" s="5">
        <v>0.32662336456121016</v>
      </c>
      <c r="F76" s="5">
        <v>9.7737268912679607</v>
      </c>
      <c r="G76" s="5">
        <v>4.7508477759683636</v>
      </c>
      <c r="H76" s="5">
        <v>0.22868795446055029</v>
      </c>
      <c r="I76" s="5">
        <v>2.0949302687496257E-2</v>
      </c>
      <c r="J76" s="5">
        <v>0.1965932099491644</v>
      </c>
      <c r="K76" s="5">
        <v>5.3027535433217139</v>
      </c>
      <c r="L76" s="5">
        <v>4.7022412657919554</v>
      </c>
      <c r="M76" s="6">
        <v>0.14249999999999999</v>
      </c>
      <c r="N76" s="5">
        <f t="shared" si="6"/>
        <v>10.004994809113668</v>
      </c>
      <c r="O76" s="5">
        <v>96.900599999999997</v>
      </c>
      <c r="P76" s="5"/>
    </row>
    <row r="77" spans="1:16" x14ac:dyDescent="0.75">
      <c r="C77" t="s">
        <v>55</v>
      </c>
      <c r="D77" s="5">
        <v>74.511049453575836</v>
      </c>
      <c r="E77" s="5">
        <v>0.33027390702295345</v>
      </c>
      <c r="F77" s="5">
        <v>9.6071820161327697</v>
      </c>
      <c r="G77" s="5">
        <v>5.0035261475422503</v>
      </c>
      <c r="H77" s="5">
        <v>0.23082110334958283</v>
      </c>
      <c r="I77" s="5">
        <v>2.2237893989076669E-2</v>
      </c>
      <c r="J77" s="5">
        <v>0.22114350133581798</v>
      </c>
      <c r="K77" s="5">
        <v>5.3277258150033724</v>
      </c>
      <c r="L77" s="5">
        <v>4.7256554258917038</v>
      </c>
      <c r="M77" s="6">
        <v>0.13730000000000001</v>
      </c>
      <c r="N77" s="5">
        <f t="shared" si="6"/>
        <v>10.053381240895076</v>
      </c>
      <c r="O77" s="5">
        <v>97.131499999999988</v>
      </c>
      <c r="P77" s="5"/>
    </row>
    <row r="78" spans="1:16" x14ac:dyDescent="0.75">
      <c r="C78" t="s">
        <v>56</v>
      </c>
      <c r="D78" s="5">
        <v>74.489933821041262</v>
      </c>
      <c r="E78" s="5">
        <v>0.35493796442867864</v>
      </c>
      <c r="F78" s="5">
        <v>9.504438296004432</v>
      </c>
      <c r="G78" s="5">
        <v>5.1261716462395732</v>
      </c>
      <c r="H78" s="5">
        <v>0.21769807853683423</v>
      </c>
      <c r="I78" s="5">
        <v>1.5714490750974558E-2</v>
      </c>
      <c r="J78" s="5">
        <v>0.20669793501115202</v>
      </c>
      <c r="K78" s="5">
        <v>5.2376397672998207</v>
      </c>
      <c r="L78" s="5">
        <v>4.8467680006872467</v>
      </c>
      <c r="M78" s="6">
        <v>0.15409999999999999</v>
      </c>
      <c r="N78" s="5">
        <f t="shared" si="6"/>
        <v>10.084407767987067</v>
      </c>
      <c r="O78" s="5">
        <v>95.453300000000013</v>
      </c>
      <c r="P78" s="5"/>
    </row>
    <row r="79" spans="1:16" x14ac:dyDescent="0.75">
      <c r="C79" t="s">
        <v>57</v>
      </c>
      <c r="D79" s="5">
        <v>74.721047828787363</v>
      </c>
      <c r="E79" s="5">
        <v>0.32047075407254144</v>
      </c>
      <c r="F79" s="5">
        <v>9.7319351535024907</v>
      </c>
      <c r="G79" s="5">
        <v>4.85222278142985</v>
      </c>
      <c r="H79" s="5">
        <v>0.25960094622064628</v>
      </c>
      <c r="I79" s="5">
        <v>2.4905982499671877E-2</v>
      </c>
      <c r="J79" s="5">
        <v>0.2262207290115425</v>
      </c>
      <c r="K79" s="5">
        <v>5.1788941950458796</v>
      </c>
      <c r="L79" s="5">
        <v>4.6726103433201835</v>
      </c>
      <c r="M79" s="6">
        <v>0.15</v>
      </c>
      <c r="N79" s="5">
        <f t="shared" si="6"/>
        <v>9.8515045383660631</v>
      </c>
      <c r="O79" s="5">
        <v>96.763900000000021</v>
      </c>
      <c r="P79" s="5"/>
    </row>
    <row r="80" spans="1:16" x14ac:dyDescent="0.75">
      <c r="C80" t="s">
        <v>58</v>
      </c>
      <c r="D80" s="5">
        <v>74.842325765724951</v>
      </c>
      <c r="E80" s="5">
        <v>0.32662010468725067</v>
      </c>
      <c r="F80" s="5">
        <v>9.6365798047279085</v>
      </c>
      <c r="G80" s="5">
        <v>4.9116540482673061</v>
      </c>
      <c r="H80" s="5">
        <v>0.23356477073286216</v>
      </c>
      <c r="I80" s="5">
        <v>1.7396406458287224E-2</v>
      </c>
      <c r="J80" s="5">
        <v>0.20494819679556131</v>
      </c>
      <c r="K80" s="5">
        <v>5.1562331118465403</v>
      </c>
      <c r="L80" s="5">
        <v>4.6706777907593162</v>
      </c>
      <c r="M80" s="6">
        <v>0.1489</v>
      </c>
      <c r="N80" s="5">
        <f t="shared" si="6"/>
        <v>9.8269109026058565</v>
      </c>
      <c r="O80" s="5">
        <v>97.146500000000017</v>
      </c>
      <c r="P80" s="5"/>
    </row>
    <row r="81" spans="3:16" x14ac:dyDescent="0.75">
      <c r="C81" t="s">
        <v>59</v>
      </c>
      <c r="D81" s="5">
        <v>74.741280064395298</v>
      </c>
      <c r="E81" s="5">
        <v>0.33435216278530427</v>
      </c>
      <c r="F81" s="5">
        <v>9.7855466267870668</v>
      </c>
      <c r="G81" s="5">
        <v>4.8312067565136267</v>
      </c>
      <c r="H81" s="5">
        <v>0.23732243716207291</v>
      </c>
      <c r="I81" s="5">
        <v>1.8199573401999458E-2</v>
      </c>
      <c r="J81" s="5">
        <v>0.20778712946968522</v>
      </c>
      <c r="K81" s="5">
        <v>4.9953149098185134</v>
      </c>
      <c r="L81" s="5">
        <v>4.8238229295905297</v>
      </c>
      <c r="M81" s="6">
        <v>0.1779</v>
      </c>
      <c r="N81" s="5">
        <f t="shared" si="6"/>
        <v>9.8191378394090432</v>
      </c>
      <c r="O81" s="5">
        <v>96.156100000000009</v>
      </c>
      <c r="P81" s="5"/>
    </row>
    <row r="82" spans="3:16" x14ac:dyDescent="0.75">
      <c r="C82" t="s">
        <v>60</v>
      </c>
      <c r="D82" s="5">
        <v>74.686805152557056</v>
      </c>
      <c r="E82" s="5">
        <v>0.33238277683138134</v>
      </c>
      <c r="F82" s="5">
        <v>9.8268198373030007</v>
      </c>
      <c r="G82" s="5">
        <v>4.8506461496221709</v>
      </c>
      <c r="H82" s="5">
        <v>0.23535113390782728</v>
      </c>
      <c r="I82" s="5">
        <v>1.6431939530462535E-2</v>
      </c>
      <c r="J82" s="5">
        <v>0.20040726250127405</v>
      </c>
      <c r="K82" s="5">
        <v>5.066237356246531</v>
      </c>
      <c r="L82" s="5">
        <v>4.7790944129325617</v>
      </c>
      <c r="M82" s="6">
        <v>0.1535</v>
      </c>
      <c r="N82" s="5">
        <f t="shared" si="6"/>
        <v>9.8453317691790936</v>
      </c>
      <c r="O82" s="5">
        <v>96.154199999999975</v>
      </c>
      <c r="P82" s="5"/>
    </row>
    <row r="83" spans="3:16" x14ac:dyDescent="0.75">
      <c r="C83" t="s">
        <v>61</v>
      </c>
      <c r="D83" s="5">
        <v>74.619443933944183</v>
      </c>
      <c r="E83" s="5">
        <v>0.33038410039643989</v>
      </c>
      <c r="F83" s="5">
        <v>9.5463782194334303</v>
      </c>
      <c r="G83" s="5">
        <v>5.0063797946913802</v>
      </c>
      <c r="H83" s="5">
        <v>0.23187797001759033</v>
      </c>
      <c r="I83" s="5">
        <v>1.5017459108929085E-2</v>
      </c>
      <c r="J83" s="5">
        <v>0.22652209299272755</v>
      </c>
      <c r="K83" s="5">
        <v>5.2357373519913883</v>
      </c>
      <c r="L83" s="5">
        <v>4.7653653285725532</v>
      </c>
      <c r="M83" s="6">
        <v>0.14960000000000001</v>
      </c>
      <c r="N83" s="5">
        <f t="shared" si="6"/>
        <v>10.001102680563942</v>
      </c>
      <c r="O83" s="5">
        <v>95.222500000000011</v>
      </c>
      <c r="P83" s="5"/>
    </row>
    <row r="84" spans="3:16" x14ac:dyDescent="0.75">
      <c r="C84" t="s">
        <v>62</v>
      </c>
      <c r="D84" s="5">
        <v>74.390600032493097</v>
      </c>
      <c r="E84" s="5">
        <v>0.34467370135545611</v>
      </c>
      <c r="F84" s="5">
        <v>9.5880367789049821</v>
      </c>
      <c r="G84" s="5">
        <v>5.1100549709310092</v>
      </c>
      <c r="H84" s="5">
        <v>0.24215589698451637</v>
      </c>
      <c r="I84" s="5">
        <v>2.2518956025311718E-2</v>
      </c>
      <c r="J84" s="5">
        <v>0.23310718406110351</v>
      </c>
      <c r="K84" s="5">
        <v>5.2748855029336337</v>
      </c>
      <c r="L84" s="5">
        <v>4.7523223316065364</v>
      </c>
      <c r="M84" s="6">
        <v>0.1489</v>
      </c>
      <c r="N84" s="5">
        <f t="shared" si="6"/>
        <v>10.027207834540171</v>
      </c>
      <c r="O84" s="5">
        <v>97.251400000000004</v>
      </c>
      <c r="P84" s="5"/>
    </row>
    <row r="85" spans="3:16" x14ac:dyDescent="0.75">
      <c r="C85" t="s">
        <v>63</v>
      </c>
      <c r="D85" s="5">
        <v>74.666584112438869</v>
      </c>
      <c r="E85" s="5">
        <v>0.31494437908901418</v>
      </c>
      <c r="F85" s="5">
        <v>9.7077580335582976</v>
      </c>
      <c r="G85" s="5">
        <v>5.0639795265515053</v>
      </c>
      <c r="H85" s="5">
        <v>0.20855261800094943</v>
      </c>
      <c r="I85" s="5">
        <v>1.4859761005510497E-2</v>
      </c>
      <c r="J85" s="5">
        <v>0.21381545002373437</v>
      </c>
      <c r="K85" s="5">
        <v>5.1515902008131604</v>
      </c>
      <c r="L85" s="5">
        <v>4.6285059748622386</v>
      </c>
      <c r="M85" s="6">
        <v>0.14099999999999999</v>
      </c>
      <c r="N85" s="5">
        <f>SUM(K85:L85)</f>
        <v>9.7800961756753999</v>
      </c>
      <c r="O85" s="5">
        <v>96.905999999999977</v>
      </c>
      <c r="P85" s="5"/>
    </row>
    <row r="86" spans="3:16" x14ac:dyDescent="0.75">
      <c r="C86" t="s">
        <v>64</v>
      </c>
      <c r="D86" s="5">
        <v>74.941030812301847</v>
      </c>
      <c r="E86" s="5">
        <v>0.34382384023830753</v>
      </c>
      <c r="F86" s="5">
        <v>9.5156183369968037</v>
      </c>
      <c r="G86" s="5">
        <v>4.7159899716329878</v>
      </c>
      <c r="H86" s="5">
        <v>0.22650348252967001</v>
      </c>
      <c r="I86" s="5">
        <v>1.4832424503989302E-2</v>
      </c>
      <c r="J86" s="5">
        <v>0.17747407930814979</v>
      </c>
      <c r="K86" s="5">
        <v>5.359861399233246</v>
      </c>
      <c r="L86" s="5">
        <v>4.7014665559728313</v>
      </c>
      <c r="M86" s="6">
        <v>0.14879999999999999</v>
      </c>
      <c r="N86" s="5">
        <f t="shared" si="6"/>
        <v>10.061327955206078</v>
      </c>
      <c r="O86" s="5">
        <v>97.084600000000009</v>
      </c>
      <c r="P86" s="5"/>
    </row>
    <row r="87" spans="3:16" x14ac:dyDescent="0.75">
      <c r="C87" t="s">
        <v>65</v>
      </c>
      <c r="D87" s="5">
        <v>74.554770736124027</v>
      </c>
      <c r="E87" s="5">
        <v>0.31998683012403351</v>
      </c>
      <c r="F87" s="5">
        <v>9.6263562142779975</v>
      </c>
      <c r="G87" s="5">
        <v>4.886538431858753</v>
      </c>
      <c r="H87" s="5">
        <v>0.21977230519129756</v>
      </c>
      <c r="I87" s="5">
        <v>1.4198772526404056E-2</v>
      </c>
      <c r="J87" s="5">
        <v>0.2344855259976438</v>
      </c>
      <c r="K87" s="5">
        <v>5.4649840778257355</v>
      </c>
      <c r="L87" s="5">
        <v>4.6689268094432119</v>
      </c>
      <c r="M87" s="6">
        <v>0.14430000000000001</v>
      </c>
      <c r="N87" s="5">
        <f t="shared" si="6"/>
        <v>10.133910887268947</v>
      </c>
      <c r="O87" s="5">
        <v>97.191500000000005</v>
      </c>
      <c r="P87" s="5"/>
    </row>
    <row r="88" spans="3:16" x14ac:dyDescent="0.75">
      <c r="C88" t="s">
        <v>66</v>
      </c>
      <c r="D88" s="5">
        <v>74.711013041622863</v>
      </c>
      <c r="E88" s="5">
        <v>0.30714947385950853</v>
      </c>
      <c r="F88" s="5">
        <v>9.6898321138253678</v>
      </c>
      <c r="G88" s="5">
        <v>4.9388511298229547</v>
      </c>
      <c r="H88" s="5">
        <v>0.24272198340914058</v>
      </c>
      <c r="I88" s="5">
        <v>2.4563631254098276E-2</v>
      </c>
      <c r="J88" s="5">
        <v>0.20858269929327519</v>
      </c>
      <c r="K88" s="5">
        <v>5.2500598478303866</v>
      </c>
      <c r="L88" s="5">
        <v>4.6216055871852779</v>
      </c>
      <c r="M88" s="6">
        <v>0.14369999999999999</v>
      </c>
      <c r="N88" s="5">
        <f t="shared" si="6"/>
        <v>9.8716654350156645</v>
      </c>
      <c r="O88" s="5">
        <v>96.076999999999998</v>
      </c>
      <c r="P88" s="5"/>
    </row>
    <row r="89" spans="3:16" x14ac:dyDescent="0.75">
      <c r="C89" t="s">
        <v>67</v>
      </c>
      <c r="D89" s="5">
        <v>74.811893726102511</v>
      </c>
      <c r="E89" s="5">
        <v>0.32252644348000709</v>
      </c>
      <c r="F89" s="5">
        <v>9.6420858076070335</v>
      </c>
      <c r="G89" s="5">
        <v>4.9707800058194103</v>
      </c>
      <c r="H89" s="5">
        <v>0.24168992381490997</v>
      </c>
      <c r="I89" s="5">
        <v>2.4589055411436368E-3</v>
      </c>
      <c r="J89" s="5">
        <v>0.22755121695333408</v>
      </c>
      <c r="K89" s="5">
        <v>5.1450549360479654</v>
      </c>
      <c r="L89" s="5">
        <v>4.6274553196372299</v>
      </c>
      <c r="M89" s="6">
        <v>0.14530000000000001</v>
      </c>
      <c r="N89" s="5">
        <f t="shared" si="6"/>
        <v>9.7725102556851944</v>
      </c>
      <c r="O89" s="5">
        <v>97.604399999999998</v>
      </c>
      <c r="P89" s="5"/>
    </row>
    <row r="90" spans="3:16" x14ac:dyDescent="0.75">
      <c r="C90" t="s">
        <v>68</v>
      </c>
      <c r="D90" s="5">
        <v>74.82853301208884</v>
      </c>
      <c r="E90" s="5">
        <v>0.33516690962324064</v>
      </c>
      <c r="F90" s="5">
        <v>9.6928871162374879</v>
      </c>
      <c r="G90" s="5">
        <v>4.807351039500932</v>
      </c>
      <c r="H90" s="5">
        <v>0.18795271451248027</v>
      </c>
      <c r="I90" s="5">
        <v>1.4711132006176617E-2</v>
      </c>
      <c r="J90" s="5">
        <v>0.22745673332626923</v>
      </c>
      <c r="K90" s="5">
        <v>5.2197771109188489</v>
      </c>
      <c r="L90" s="5">
        <v>4.6596224691452006</v>
      </c>
      <c r="M90" s="6">
        <v>0.14549999999999999</v>
      </c>
      <c r="N90" s="5">
        <f t="shared" si="6"/>
        <v>9.8793995800640495</v>
      </c>
      <c r="O90" s="5">
        <v>97.205300000000008</v>
      </c>
      <c r="P90" s="5"/>
    </row>
    <row r="91" spans="3:16" x14ac:dyDescent="0.75">
      <c r="C91" t="s">
        <v>69</v>
      </c>
      <c r="D91" s="5">
        <v>74.840047618509587</v>
      </c>
      <c r="E91" s="5">
        <v>0.32642714296132486</v>
      </c>
      <c r="F91" s="5">
        <v>9.4693658705939256</v>
      </c>
      <c r="G91" s="5">
        <v>4.8881899727908911</v>
      </c>
      <c r="H91" s="5">
        <v>0.22915637380324597</v>
      </c>
      <c r="I91" s="5">
        <v>9.4497473733297296E-3</v>
      </c>
      <c r="J91" s="5">
        <v>0.20296413923586465</v>
      </c>
      <c r="K91" s="5">
        <v>5.3864587174433103</v>
      </c>
      <c r="L91" s="5">
        <v>4.6294517811233078</v>
      </c>
      <c r="M91" s="6">
        <v>0.15160000000000001</v>
      </c>
      <c r="N91" s="5">
        <f t="shared" si="6"/>
        <v>10.015910498566619</v>
      </c>
      <c r="O91" s="5">
        <v>97.357100000000003</v>
      </c>
      <c r="P91" s="5"/>
    </row>
    <row r="92" spans="3:16" x14ac:dyDescent="0.75">
      <c r="C92" t="s">
        <v>70</v>
      </c>
      <c r="D92" s="5">
        <v>74.446939308933963</v>
      </c>
      <c r="E92" s="5">
        <v>0.33639508774673943</v>
      </c>
      <c r="F92" s="5">
        <v>9.7954874281468722</v>
      </c>
      <c r="G92" s="5">
        <v>4.7058266634011607</v>
      </c>
      <c r="H92" s="5">
        <v>0.24203158347517009</v>
      </c>
      <c r="I92" s="5">
        <v>8.1294622000588606E-3</v>
      </c>
      <c r="J92" s="5">
        <v>0.22556684990543066</v>
      </c>
      <c r="K92" s="5">
        <v>5.4423147768925686</v>
      </c>
      <c r="L92" s="5">
        <v>4.7819760561612057</v>
      </c>
      <c r="M92" s="6">
        <v>0.14530000000000001</v>
      </c>
      <c r="N92" s="5">
        <f t="shared" si="6"/>
        <v>10.224290833053775</v>
      </c>
      <c r="O92" s="5">
        <v>97.17740000000002</v>
      </c>
      <c r="P92" s="5"/>
    </row>
    <row r="93" spans="3:16" x14ac:dyDescent="0.75">
      <c r="C93" t="s">
        <v>71</v>
      </c>
      <c r="D93" s="5">
        <v>74.821356461892307</v>
      </c>
      <c r="E93" s="5">
        <v>0.32935062467144982</v>
      </c>
      <c r="F93" s="5">
        <v>9.5690350512099425</v>
      </c>
      <c r="G93" s="5">
        <v>4.7916436444830932</v>
      </c>
      <c r="H93" s="5">
        <v>0.24280442728208795</v>
      </c>
      <c r="I93" s="5">
        <v>1.9725923271322329E-2</v>
      </c>
      <c r="J93" s="5">
        <v>0.20314602656906297</v>
      </c>
      <c r="K93" s="5">
        <v>5.2845851720957713</v>
      </c>
      <c r="L93" s="5">
        <v>4.7383526685249659</v>
      </c>
      <c r="M93" s="6">
        <v>0.14499999999999999</v>
      </c>
      <c r="N93" s="5">
        <f t="shared" si="6"/>
        <v>10.022937840620738</v>
      </c>
      <c r="O93" s="5">
        <v>96.826899999999995</v>
      </c>
      <c r="P93" s="5"/>
    </row>
    <row r="94" spans="3:16" x14ac:dyDescent="0.75">
      <c r="C94" t="s">
        <v>72</v>
      </c>
      <c r="D94" s="5">
        <v>74.718625950237396</v>
      </c>
      <c r="E94" s="5">
        <v>0.32535090677944117</v>
      </c>
      <c r="F94" s="5">
        <v>9.695872142801548</v>
      </c>
      <c r="G94" s="5">
        <v>4.7117245673663177</v>
      </c>
      <c r="H94" s="5">
        <v>0.21731572529382767</v>
      </c>
      <c r="I94" s="5">
        <v>2.0548478322912074E-2</v>
      </c>
      <c r="J94" s="5">
        <v>0.2129569571647251</v>
      </c>
      <c r="K94" s="5">
        <v>5.3439535064732899</v>
      </c>
      <c r="L94" s="5">
        <v>4.7291596398827282</v>
      </c>
      <c r="M94" s="6">
        <v>0.14879999999999999</v>
      </c>
      <c r="N94" s="5">
        <f t="shared" si="6"/>
        <v>10.073113146356018</v>
      </c>
      <c r="O94" s="5">
        <v>96.357500000000002</v>
      </c>
      <c r="P94" s="5"/>
    </row>
    <row r="95" spans="3:16" x14ac:dyDescent="0.75">
      <c r="C95" t="s">
        <v>73</v>
      </c>
      <c r="D95" s="5">
        <v>74.654398058373886</v>
      </c>
      <c r="E95" s="5">
        <v>0.33799140113178122</v>
      </c>
      <c r="F95" s="5">
        <v>9.78715507570924</v>
      </c>
      <c r="G95" s="5">
        <v>4.8288358166631218</v>
      </c>
      <c r="H95" s="5">
        <v>0.19714427499697662</v>
      </c>
      <c r="I95" s="5">
        <v>1.1780699669306376E-2</v>
      </c>
      <c r="J95" s="5">
        <v>0.21528446740812096</v>
      </c>
      <c r="K95" s="5">
        <v>5.2385539556044858</v>
      </c>
      <c r="L95" s="5">
        <v>4.7288562504430791</v>
      </c>
      <c r="M95" s="6">
        <v>0.1226</v>
      </c>
      <c r="N95" s="5">
        <f t="shared" si="6"/>
        <v>9.967410206047564</v>
      </c>
      <c r="O95" s="5">
        <v>95.919600000000003</v>
      </c>
      <c r="P95" s="5"/>
    </row>
    <row r="96" spans="3:16" x14ac:dyDescent="0.75">
      <c r="C96" t="s">
        <v>74</v>
      </c>
      <c r="D96" s="5">
        <v>74.823245970748459</v>
      </c>
      <c r="E96" s="5">
        <v>0.33536994869506082</v>
      </c>
      <c r="F96" s="5">
        <v>9.4857555025102496</v>
      </c>
      <c r="G96" s="5">
        <v>4.776615693113758</v>
      </c>
      <c r="H96" s="5">
        <v>0.26250022474334311</v>
      </c>
      <c r="I96" s="5">
        <v>1.681609014270409E-2</v>
      </c>
      <c r="J96" s="5">
        <v>0.23880963234104297</v>
      </c>
      <c r="K96" s="5">
        <v>5.2327653584312603</v>
      </c>
      <c r="L96" s="5">
        <v>4.8080268803614512</v>
      </c>
      <c r="M96" s="6">
        <v>0.1759</v>
      </c>
      <c r="N96" s="5">
        <f t="shared" si="6"/>
        <v>10.040792238792712</v>
      </c>
      <c r="O96" s="5">
        <v>94.552300000000002</v>
      </c>
      <c r="P96" s="5"/>
    </row>
    <row r="97" spans="1:16" x14ac:dyDescent="0.75">
      <c r="C97" t="s">
        <v>75</v>
      </c>
      <c r="D97" s="5">
        <v>74.758051259215492</v>
      </c>
      <c r="E97" s="5">
        <v>0.33251695357871897</v>
      </c>
      <c r="F97" s="5">
        <v>9.7074974457787206</v>
      </c>
      <c r="G97" s="5">
        <v>4.8820480380875493</v>
      </c>
      <c r="H97" s="5">
        <v>0.23294914238509126</v>
      </c>
      <c r="I97" s="5">
        <v>2.6634649598295385E-2</v>
      </c>
      <c r="J97" s="5">
        <v>0.22067223358587701</v>
      </c>
      <c r="K97" s="5">
        <v>5.0456014332770813</v>
      </c>
      <c r="L97" s="5">
        <v>4.7790468540941413</v>
      </c>
      <c r="M97" s="6">
        <v>0.1595</v>
      </c>
      <c r="N97" s="5">
        <f t="shared" si="6"/>
        <v>9.8246482873712218</v>
      </c>
      <c r="O97" s="5">
        <v>96.115399999999994</v>
      </c>
      <c r="P97" s="5"/>
    </row>
    <row r="98" spans="1:16" x14ac:dyDescent="0.75">
      <c r="C98" t="s">
        <v>76</v>
      </c>
      <c r="D98" s="5">
        <v>74.80496100253508</v>
      </c>
      <c r="E98" s="5">
        <v>0.30373273999175304</v>
      </c>
      <c r="F98" s="5">
        <v>9.7029123825606352</v>
      </c>
      <c r="G98" s="5">
        <v>4.8724353495716839</v>
      </c>
      <c r="H98" s="5">
        <v>0.22891052027279107</v>
      </c>
      <c r="I98" s="5">
        <v>1.5501841101994882E-2</v>
      </c>
      <c r="J98" s="5">
        <v>0.22591349765973873</v>
      </c>
      <c r="K98" s="5">
        <v>5.0414054175834275</v>
      </c>
      <c r="L98" s="5">
        <v>4.7853150025784732</v>
      </c>
      <c r="M98" s="6">
        <v>0.15129999999999999</v>
      </c>
      <c r="N98" s="5">
        <f t="shared" si="6"/>
        <v>9.8267204201619016</v>
      </c>
      <c r="O98" s="5">
        <v>96.762699999999995</v>
      </c>
      <c r="P98" s="5"/>
    </row>
    <row r="99" spans="1:16" x14ac:dyDescent="0.75">
      <c r="C99" t="s">
        <v>77</v>
      </c>
      <c r="D99" s="5">
        <v>74.279982850076948</v>
      </c>
      <c r="E99" s="5">
        <v>0.3227002429572432</v>
      </c>
      <c r="F99" s="5">
        <v>9.7920261142789666</v>
      </c>
      <c r="G99" s="5">
        <v>4.964674886754584</v>
      </c>
      <c r="H99" s="5">
        <v>0.25507403671491979</v>
      </c>
      <c r="I99" s="5">
        <v>1.2634605147876661E-2</v>
      </c>
      <c r="J99" s="5">
        <v>0.22555877059078169</v>
      </c>
      <c r="K99" s="5">
        <v>5.3953906474924445</v>
      </c>
      <c r="L99" s="5">
        <v>4.7135362188562153</v>
      </c>
      <c r="M99" s="6">
        <v>0.15260000000000001</v>
      </c>
      <c r="N99" s="5">
        <f t="shared" si="6"/>
        <v>10.108926866348661</v>
      </c>
      <c r="O99" s="5">
        <v>96.560200000000009</v>
      </c>
      <c r="P99" s="5"/>
    </row>
    <row r="100" spans="1:16" x14ac:dyDescent="0.75">
      <c r="C100" t="s">
        <v>78</v>
      </c>
      <c r="D100" s="5">
        <v>74.522943089965153</v>
      </c>
      <c r="E100" s="5">
        <v>0.33535683774725628</v>
      </c>
      <c r="F100" s="5">
        <v>9.8219713149766683</v>
      </c>
      <c r="G100" s="5">
        <v>4.7482872773871323</v>
      </c>
      <c r="H100" s="5">
        <v>0.29664602089768016</v>
      </c>
      <c r="I100" s="5">
        <v>1.6839718735624627E-2</v>
      </c>
      <c r="J100" s="5">
        <v>0.18646908063350198</v>
      </c>
      <c r="K100" s="5">
        <v>5.0849789708878221</v>
      </c>
      <c r="L100" s="5">
        <v>4.9660741276204243</v>
      </c>
      <c r="M100" s="6">
        <v>0.15909999999999999</v>
      </c>
      <c r="N100" s="5">
        <f t="shared" si="6"/>
        <v>10.051053098508246</v>
      </c>
      <c r="O100" s="5">
        <v>97.388800000000018</v>
      </c>
      <c r="P100" s="5"/>
    </row>
    <row r="101" spans="1:16" x14ac:dyDescent="0.75">
      <c r="C101" t="s">
        <v>79</v>
      </c>
      <c r="D101" s="5">
        <v>74.800484798473391</v>
      </c>
      <c r="E101" s="5">
        <v>0.32172051883751512</v>
      </c>
      <c r="F101" s="5">
        <v>9.6749271512932236</v>
      </c>
      <c r="G101" s="5">
        <v>4.7363779365120289</v>
      </c>
      <c r="H101" s="5">
        <v>0.24786611310245232</v>
      </c>
      <c r="I101" s="5">
        <v>1.753526393150932E-2</v>
      </c>
      <c r="J101" s="5">
        <v>0.22403878387787199</v>
      </c>
      <c r="K101" s="5">
        <v>5.2339668377214466</v>
      </c>
      <c r="L101" s="5">
        <v>4.7362747879006672</v>
      </c>
      <c r="M101" s="6">
        <v>0.1394</v>
      </c>
      <c r="N101" s="5">
        <f t="shared" si="6"/>
        <v>9.9702416256221138</v>
      </c>
      <c r="O101" s="5">
        <v>96.947500000000019</v>
      </c>
      <c r="P101" s="5"/>
    </row>
    <row r="102" spans="1:16" x14ac:dyDescent="0.75">
      <c r="C102" t="s">
        <v>80</v>
      </c>
      <c r="D102" s="5">
        <v>74.737496219081351</v>
      </c>
      <c r="E102" s="5">
        <v>0.32994302387071422</v>
      </c>
      <c r="F102" s="5">
        <v>9.56207188169377</v>
      </c>
      <c r="G102" s="5">
        <v>4.9821705250898685</v>
      </c>
      <c r="H102" s="5">
        <v>0.25082665799713166</v>
      </c>
      <c r="I102" s="5">
        <v>1.4094853218050469E-2</v>
      </c>
      <c r="J102" s="5">
        <v>0.22273983370130848</v>
      </c>
      <c r="K102" s="5">
        <v>5.2483266219883831</v>
      </c>
      <c r="L102" s="5">
        <v>4.6269184947108304</v>
      </c>
      <c r="M102" s="6">
        <v>0.15379999999999999</v>
      </c>
      <c r="N102" s="5">
        <f t="shared" si="6"/>
        <v>9.8752451166992135</v>
      </c>
      <c r="O102" s="5">
        <v>97.198599999999985</v>
      </c>
      <c r="P102" s="5"/>
    </row>
    <row r="103" spans="1:16" x14ac:dyDescent="0.75">
      <c r="C103" t="s">
        <v>81</v>
      </c>
      <c r="D103" s="5">
        <v>74.854007280514807</v>
      </c>
      <c r="E103" s="5">
        <v>0.32991770661716519</v>
      </c>
      <c r="F103" s="5">
        <v>9.5293711512184824</v>
      </c>
      <c r="G103" s="5">
        <v>4.8813763935198873</v>
      </c>
      <c r="H103" s="5">
        <v>0.23586222008156987</v>
      </c>
      <c r="I103" s="5">
        <v>7.0283220707917397E-3</v>
      </c>
      <c r="J103" s="5">
        <v>0.19100498804151672</v>
      </c>
      <c r="K103" s="5">
        <v>5.3228170341721155</v>
      </c>
      <c r="L103" s="5">
        <v>4.6311474562641983</v>
      </c>
      <c r="M103" s="6">
        <v>0.14779999999999999</v>
      </c>
      <c r="N103" s="5">
        <f t="shared" si="6"/>
        <v>9.9539644904363129</v>
      </c>
      <c r="O103" s="5">
        <v>96.751400000000004</v>
      </c>
      <c r="P103" s="5"/>
    </row>
    <row r="104" spans="1:16" x14ac:dyDescent="0.75">
      <c r="C104" t="s">
        <v>82</v>
      </c>
      <c r="D104" s="5">
        <v>74.539983369421137</v>
      </c>
      <c r="E104" s="5">
        <v>0.32736306529560438</v>
      </c>
      <c r="F104" s="5">
        <v>9.8329326626215376</v>
      </c>
      <c r="G104" s="5">
        <v>4.9841309699249967</v>
      </c>
      <c r="H104" s="5">
        <v>0.25676543474144387</v>
      </c>
      <c r="I104" s="5">
        <v>1.4201855709145991E-2</v>
      </c>
      <c r="J104" s="5">
        <v>0.20870553172571069</v>
      </c>
      <c r="K104" s="5">
        <v>5.2003490774968508</v>
      </c>
      <c r="L104" s="5">
        <v>4.6355680330635662</v>
      </c>
      <c r="M104" s="6">
        <v>0.1578</v>
      </c>
      <c r="N104" s="5">
        <f t="shared" si="6"/>
        <v>9.8359171105604162</v>
      </c>
      <c r="O104" s="5">
        <v>97.170400000000015</v>
      </c>
      <c r="P104" s="5"/>
    </row>
    <row r="105" spans="1:16" x14ac:dyDescent="0.75">
      <c r="C105" t="s">
        <v>83</v>
      </c>
      <c r="D105" s="5">
        <v>74.932773239662495</v>
      </c>
      <c r="E105" s="5">
        <v>0.33264183837641814</v>
      </c>
      <c r="F105" s="5">
        <v>9.594052798485265</v>
      </c>
      <c r="G105" s="5">
        <v>4.7577612117888686</v>
      </c>
      <c r="H105" s="5">
        <v>0.23279755407369854</v>
      </c>
      <c r="I105" s="5">
        <v>1.5416371358658259E-2</v>
      </c>
      <c r="J105" s="5">
        <v>0.20631036569909103</v>
      </c>
      <c r="K105" s="5">
        <v>5.2004904268472485</v>
      </c>
      <c r="L105" s="5">
        <v>4.7122363567700116</v>
      </c>
      <c r="M105" s="6">
        <v>0.15010000000000001</v>
      </c>
      <c r="N105" s="5">
        <f t="shared" si="6"/>
        <v>9.9127267836172592</v>
      </c>
      <c r="O105" s="5">
        <v>96.650499999999994</v>
      </c>
      <c r="P105" s="5"/>
    </row>
    <row r="106" spans="1:16" x14ac:dyDescent="0.75">
      <c r="C106" t="s">
        <v>84</v>
      </c>
      <c r="D106" s="5">
        <v>74.452848780820361</v>
      </c>
      <c r="E106" s="5">
        <v>0.31730587480671929</v>
      </c>
      <c r="F106" s="5">
        <v>9.6692561387634814</v>
      </c>
      <c r="G106" s="5">
        <v>4.9550121830169074</v>
      </c>
      <c r="H106" s="5">
        <v>0.26256234822873709</v>
      </c>
      <c r="I106" s="5">
        <v>1.2291471061848828E-2</v>
      </c>
      <c r="J106" s="5">
        <v>0.22186621715001076</v>
      </c>
      <c r="K106" s="5">
        <v>5.3864531462550795</v>
      </c>
      <c r="L106" s="5">
        <v>4.7133143486914761</v>
      </c>
      <c r="M106" s="6">
        <v>0.1578</v>
      </c>
      <c r="N106" s="5">
        <f t="shared" si="6"/>
        <v>10.099767494946555</v>
      </c>
      <c r="O106" s="5">
        <v>96.815099999999973</v>
      </c>
      <c r="P106" s="5"/>
    </row>
    <row r="107" spans="1:16" x14ac:dyDescent="0.75">
      <c r="C107" t="s">
        <v>85</v>
      </c>
      <c r="D107" s="5">
        <v>74.625681818890612</v>
      </c>
      <c r="E107" s="5">
        <v>0.32371778545432239</v>
      </c>
      <c r="F107" s="5">
        <v>9.6462494373402325</v>
      </c>
      <c r="G107" s="5">
        <v>4.8612764294156969</v>
      </c>
      <c r="H107" s="5">
        <v>0.25022116557114771</v>
      </c>
      <c r="I107" s="5">
        <v>1.6944765263023298E-2</v>
      </c>
      <c r="J107" s="5">
        <v>0.22194523826107201</v>
      </c>
      <c r="K107" s="5">
        <v>5.2100475181116668</v>
      </c>
      <c r="L107" s="5">
        <v>4.8480740662966531</v>
      </c>
      <c r="M107" s="6">
        <v>0.13930000000000001</v>
      </c>
      <c r="N107" s="5">
        <f t="shared" si="6"/>
        <v>10.058121584408319</v>
      </c>
      <c r="O107" s="5">
        <v>96.194900000000004</v>
      </c>
      <c r="P107" s="5"/>
    </row>
    <row r="108" spans="1:16" x14ac:dyDescent="0.75">
      <c r="C108" t="s">
        <v>86</v>
      </c>
      <c r="D108" s="5">
        <v>74.683301085810101</v>
      </c>
      <c r="E108" s="5">
        <v>0.3260219434668033</v>
      </c>
      <c r="F108" s="5">
        <v>9.613515241732463</v>
      </c>
      <c r="G108" s="5">
        <v>4.8593384729652813</v>
      </c>
      <c r="H108" s="5">
        <v>0.23707869463127806</v>
      </c>
      <c r="I108" s="5">
        <v>1.0640133135957143E-2</v>
      </c>
      <c r="J108" s="5">
        <v>0.2289178158182624</v>
      </c>
      <c r="K108" s="5">
        <v>5.3048811352505547</v>
      </c>
      <c r="L108" s="5">
        <v>4.7094468886907785</v>
      </c>
      <c r="M108" s="6">
        <v>0.15029999999999999</v>
      </c>
      <c r="N108" s="5">
        <f t="shared" si="6"/>
        <v>10.014328023941333</v>
      </c>
      <c r="O108" s="5">
        <v>96.803299999999993</v>
      </c>
      <c r="P108" s="5"/>
    </row>
    <row r="109" spans="1:16" x14ac:dyDescent="0.75">
      <c r="C109" s="1" t="s">
        <v>87</v>
      </c>
      <c r="D109" s="7">
        <f>AVERAGE(D66:D108)</f>
        <v>74.69623069483518</v>
      </c>
      <c r="E109" s="8">
        <f t="shared" ref="E109:M109" si="7">AVERAGE(E66:E108)</f>
        <v>0.32895230948708354</v>
      </c>
      <c r="F109" s="7">
        <f t="shared" si="7"/>
        <v>9.6623811021273696</v>
      </c>
      <c r="G109" s="7">
        <f t="shared" si="7"/>
        <v>4.869920027294083</v>
      </c>
      <c r="H109" s="8">
        <f t="shared" si="7"/>
        <v>0.23882664875594173</v>
      </c>
      <c r="I109" s="8">
        <f t="shared" si="7"/>
        <v>1.6468242511316521E-2</v>
      </c>
      <c r="J109" s="8">
        <f t="shared" si="7"/>
        <v>0.21557859252108977</v>
      </c>
      <c r="K109" s="7">
        <f t="shared" si="7"/>
        <v>5.2311902101200261</v>
      </c>
      <c r="L109" s="8">
        <f t="shared" si="7"/>
        <v>4.7248400400868631</v>
      </c>
      <c r="M109" s="8">
        <f t="shared" si="7"/>
        <v>0.15148604651162792</v>
      </c>
      <c r="N109" s="8">
        <f>SUM(K109:L109)</f>
        <v>9.95603025020689</v>
      </c>
      <c r="O109" s="5"/>
    </row>
    <row r="110" spans="1:16" x14ac:dyDescent="0.75">
      <c r="C110" s="1" t="s">
        <v>31</v>
      </c>
      <c r="D110" s="7">
        <f>STDEVA(D66:D108)</f>
        <v>0.15899386554672867</v>
      </c>
      <c r="E110" s="8">
        <f t="shared" ref="E110:M110" si="8">STDEVA(E66:E108)</f>
        <v>1.0183864091210665E-2</v>
      </c>
      <c r="F110" s="7">
        <f t="shared" si="8"/>
        <v>0.10025001437190492</v>
      </c>
      <c r="G110" s="7">
        <f t="shared" si="8"/>
        <v>0.10359876682182655</v>
      </c>
      <c r="H110" s="8">
        <f t="shared" si="8"/>
        <v>2.1380988397214109E-2</v>
      </c>
      <c r="I110" s="8">
        <f t="shared" si="8"/>
        <v>5.2746082976001018E-3</v>
      </c>
      <c r="J110" s="8">
        <f t="shared" si="8"/>
        <v>1.4928187108826691E-2</v>
      </c>
      <c r="K110" s="7">
        <f t="shared" si="8"/>
        <v>0.12592847942912105</v>
      </c>
      <c r="L110" s="8">
        <f t="shared" si="8"/>
        <v>8.1609476878077597E-2</v>
      </c>
      <c r="M110" s="8">
        <f t="shared" si="8"/>
        <v>1.1117180641977378E-2</v>
      </c>
      <c r="N110" s="8"/>
      <c r="O110" s="5"/>
    </row>
    <row r="111" spans="1:16" s="10" customFormat="1" x14ac:dyDescent="0.75">
      <c r="D111" s="11"/>
      <c r="E111" s="11"/>
      <c r="F111" s="11"/>
      <c r="G111" s="11"/>
      <c r="H111" s="11"/>
      <c r="I111" s="11"/>
      <c r="J111" s="11"/>
      <c r="K111" s="11"/>
      <c r="L111" s="20"/>
      <c r="M111" s="20"/>
      <c r="N111" s="11"/>
      <c r="P111" s="11"/>
    </row>
    <row r="112" spans="1:16" x14ac:dyDescent="0.75">
      <c r="A112" s="1" t="s">
        <v>88</v>
      </c>
      <c r="B112" s="1" t="s">
        <v>89</v>
      </c>
      <c r="C112" t="s">
        <v>90</v>
      </c>
      <c r="D112" s="5">
        <v>77.051870497817504</v>
      </c>
      <c r="E112" s="5">
        <v>0.32916476983638199</v>
      </c>
      <c r="F112" s="5">
        <v>9.9739174677985201</v>
      </c>
      <c r="G112" s="5">
        <v>4.9520392041346399</v>
      </c>
      <c r="H112" s="5">
        <v>0.26607396299172498</v>
      </c>
      <c r="I112" s="5">
        <v>1.7673995126261999E-2</v>
      </c>
      <c r="J112" s="5">
        <v>0.20844602736791401</v>
      </c>
      <c r="K112" s="5">
        <v>2.5647644806255498</v>
      </c>
      <c r="L112" s="5">
        <v>4.6360495943014799</v>
      </c>
      <c r="M112" s="6">
        <v>0.15590000000000001</v>
      </c>
      <c r="N112" s="5">
        <f t="shared" si="6"/>
        <v>7.2008140749270293</v>
      </c>
      <c r="O112" s="5">
        <v>93.357500000000002</v>
      </c>
      <c r="P112" s="5"/>
    </row>
    <row r="113" spans="3:16" x14ac:dyDescent="0.75">
      <c r="C113" t="s">
        <v>91</v>
      </c>
      <c r="D113" s="5">
        <v>76.9907138679947</v>
      </c>
      <c r="E113" s="5">
        <v>0.33324221808634003</v>
      </c>
      <c r="F113" s="5">
        <v>10.0498665397587</v>
      </c>
      <c r="G113" s="5">
        <v>5.0937053158668002</v>
      </c>
      <c r="H113" s="5">
        <v>0.31124387558521599</v>
      </c>
      <c r="I113" s="5">
        <v>2.1453829072878801E-2</v>
      </c>
      <c r="J113" s="5">
        <v>0.220201230382542</v>
      </c>
      <c r="K113" s="5">
        <v>2.2595129218481702</v>
      </c>
      <c r="L113" s="5">
        <v>4.72006020140463</v>
      </c>
      <c r="M113" s="6">
        <v>0.1585</v>
      </c>
      <c r="N113" s="5">
        <f t="shared" si="6"/>
        <v>6.9795731232528002</v>
      </c>
      <c r="O113" s="5">
        <v>91.825099999999992</v>
      </c>
      <c r="P113" s="5"/>
    </row>
    <row r="114" spans="3:16" x14ac:dyDescent="0.75">
      <c r="C114" t="s">
        <v>92</v>
      </c>
      <c r="D114" s="5">
        <v>77.160821896671393</v>
      </c>
      <c r="E114" s="5">
        <v>0.33002734512288201</v>
      </c>
      <c r="F114" s="5">
        <v>9.8294572978904</v>
      </c>
      <c r="G114" s="5">
        <v>4.9744121655794302</v>
      </c>
      <c r="H114" s="5">
        <v>0.259200048003977</v>
      </c>
      <c r="I114" s="5">
        <v>1.7465732875009601E-2</v>
      </c>
      <c r="J114" s="5">
        <v>0.21526783647788</v>
      </c>
      <c r="K114" s="5">
        <v>2.5711058916310199</v>
      </c>
      <c r="L114" s="5">
        <v>4.6422417857479603</v>
      </c>
      <c r="M114" s="6">
        <v>0.15440000000000001</v>
      </c>
      <c r="N114" s="5">
        <f t="shared" si="6"/>
        <v>7.2133476773789802</v>
      </c>
      <c r="O114" s="5">
        <v>93.325600000000009</v>
      </c>
      <c r="P114" s="5"/>
    </row>
    <row r="115" spans="3:16" x14ac:dyDescent="0.75">
      <c r="C115" t="s">
        <v>93</v>
      </c>
      <c r="D115" s="5">
        <v>77.326264982948601</v>
      </c>
      <c r="E115" s="5">
        <v>0.32206363465933502</v>
      </c>
      <c r="F115" s="5">
        <v>9.6935519002513004</v>
      </c>
      <c r="G115" s="5">
        <v>5.1021945190664502</v>
      </c>
      <c r="H115" s="5">
        <v>0.27340731838677801</v>
      </c>
      <c r="I115" s="5">
        <v>2.2215021906178901E-2</v>
      </c>
      <c r="J115" s="5">
        <v>0.23331191299513801</v>
      </c>
      <c r="K115" s="5">
        <v>2.4948011430441501</v>
      </c>
      <c r="L115" s="5">
        <v>4.5321895667420504</v>
      </c>
      <c r="M115" s="6">
        <v>0.17879999999999999</v>
      </c>
      <c r="N115" s="5">
        <f t="shared" si="6"/>
        <v>7.026990709786201</v>
      </c>
      <c r="O115" s="5">
        <v>92.279899999999998</v>
      </c>
      <c r="P115" s="5"/>
    </row>
    <row r="116" spans="3:16" x14ac:dyDescent="0.75">
      <c r="C116" t="s">
        <v>94</v>
      </c>
      <c r="D116" s="5">
        <v>76.905357764624</v>
      </c>
      <c r="E116" s="5">
        <v>0.33719968662952599</v>
      </c>
      <c r="F116" s="5">
        <v>9.7248215529247908</v>
      </c>
      <c r="G116" s="5">
        <v>5.28954126044568</v>
      </c>
      <c r="H116" s="5">
        <v>0.26832346796657403</v>
      </c>
      <c r="I116" s="5">
        <v>1.39275766016713E-2</v>
      </c>
      <c r="J116" s="5">
        <v>0.22305884401114201</v>
      </c>
      <c r="K116" s="5">
        <v>2.4873781337047398</v>
      </c>
      <c r="L116" s="5">
        <v>4.7503917130919202</v>
      </c>
      <c r="M116" s="6">
        <v>0.16250000000000001</v>
      </c>
      <c r="N116" s="5">
        <f t="shared" si="6"/>
        <v>7.2377698467966596</v>
      </c>
      <c r="O116" s="5">
        <v>91.903999999999996</v>
      </c>
      <c r="P116" s="5"/>
    </row>
    <row r="117" spans="3:16" x14ac:dyDescent="0.75">
      <c r="C117" t="s">
        <v>95</v>
      </c>
      <c r="D117" s="5">
        <v>76.451698513800395</v>
      </c>
      <c r="E117" s="5">
        <v>0.33874734607218698</v>
      </c>
      <c r="F117" s="5">
        <v>9.8537154989384295</v>
      </c>
      <c r="G117" s="5">
        <v>5.3410828025477697</v>
      </c>
      <c r="H117" s="5">
        <v>0.29225053078556301</v>
      </c>
      <c r="I117" s="5">
        <v>2.20806794055202E-2</v>
      </c>
      <c r="J117" s="5">
        <v>0.21974522292993601</v>
      </c>
      <c r="K117" s="5">
        <v>2.8128450106157099</v>
      </c>
      <c r="L117" s="5">
        <v>4.6678343949044603</v>
      </c>
      <c r="M117" s="6">
        <v>0.1583</v>
      </c>
      <c r="N117" s="5">
        <f t="shared" si="6"/>
        <v>7.4806794055201706</v>
      </c>
      <c r="O117" s="5">
        <v>94.199999999999989</v>
      </c>
      <c r="P117" s="5"/>
    </row>
    <row r="118" spans="3:16" x14ac:dyDescent="0.75">
      <c r="C118" t="s">
        <v>96</v>
      </c>
      <c r="D118" s="5">
        <v>77.141013328234393</v>
      </c>
      <c r="E118" s="5">
        <v>0.34971948564401001</v>
      </c>
      <c r="F118" s="5">
        <v>9.8561358984498906</v>
      </c>
      <c r="G118" s="5">
        <v>5.2611108455410998</v>
      </c>
      <c r="H118" s="5">
        <v>0.30039589245283799</v>
      </c>
      <c r="I118" s="5">
        <v>1.249386171142E-2</v>
      </c>
      <c r="J118" s="5">
        <v>0.21576355964243699</v>
      </c>
      <c r="K118" s="5">
        <v>2.3238582783241299</v>
      </c>
      <c r="L118" s="5">
        <v>4.5395088499997804</v>
      </c>
      <c r="M118" s="6">
        <v>0.14729999999999999</v>
      </c>
      <c r="N118" s="5">
        <f t="shared" si="6"/>
        <v>6.8633671283239099</v>
      </c>
      <c r="O118" s="5">
        <v>92.045199999999994</v>
      </c>
      <c r="P118" s="5"/>
    </row>
    <row r="119" spans="3:16" x14ac:dyDescent="0.75">
      <c r="C119" t="s">
        <v>97</v>
      </c>
      <c r="D119" s="5">
        <v>77.233860970159796</v>
      </c>
      <c r="E119" s="5">
        <v>0.33414721250877999</v>
      </c>
      <c r="F119" s="5">
        <v>9.7438923996344595</v>
      </c>
      <c r="G119" s="5">
        <v>5.2227090631901802</v>
      </c>
      <c r="H119" s="5">
        <v>0.27437402693245999</v>
      </c>
      <c r="I119" s="5">
        <v>1.9744572130806201E-2</v>
      </c>
      <c r="J119" s="5">
        <v>0.23423751965016501</v>
      </c>
      <c r="K119" s="5">
        <v>2.2934992884401502</v>
      </c>
      <c r="L119" s="5">
        <v>4.6435349473532002</v>
      </c>
      <c r="M119" s="6">
        <v>0.15040000000000001</v>
      </c>
      <c r="N119" s="5">
        <f t="shared" si="6"/>
        <v>6.9370342357933499</v>
      </c>
      <c r="O119" s="5">
        <v>92.683700000000002</v>
      </c>
      <c r="P119" s="5"/>
    </row>
    <row r="120" spans="3:16" x14ac:dyDescent="0.75">
      <c r="C120" t="s">
        <v>98</v>
      </c>
      <c r="D120" s="5">
        <v>77.176296792665497</v>
      </c>
      <c r="E120" s="5">
        <v>0.34995235339422198</v>
      </c>
      <c r="F120" s="5">
        <v>9.9571615676821104</v>
      </c>
      <c r="G120" s="5">
        <v>5.09002815283465</v>
      </c>
      <c r="H120" s="5">
        <v>0.28479181261612502</v>
      </c>
      <c r="I120" s="5">
        <v>2.2735480839102401E-2</v>
      </c>
      <c r="J120" s="5">
        <v>0.25607331050357501</v>
      </c>
      <c r="K120" s="5">
        <v>2.3012875461780502</v>
      </c>
      <c r="L120" s="5">
        <v>4.5616729832866998</v>
      </c>
      <c r="M120" s="6">
        <v>0.16750000000000001</v>
      </c>
      <c r="N120" s="5">
        <f t="shared" si="6"/>
        <v>6.8629605294647504</v>
      </c>
      <c r="O120" s="5">
        <v>91.9268</v>
      </c>
      <c r="P120" s="5"/>
    </row>
    <row r="121" spans="3:16" x14ac:dyDescent="0.75">
      <c r="C121" t="s">
        <v>99</v>
      </c>
      <c r="D121" s="5">
        <v>77.2391276098068</v>
      </c>
      <c r="E121" s="5">
        <v>0.34122411851338502</v>
      </c>
      <c r="F121" s="5">
        <v>9.70978081954431</v>
      </c>
      <c r="G121" s="5">
        <v>4.9023217534436503</v>
      </c>
      <c r="H121" s="5">
        <v>0.29855756735684003</v>
      </c>
      <c r="I121" s="5">
        <v>1.6351901585376399E-2</v>
      </c>
      <c r="J121" s="5">
        <v>0.23715671835744601</v>
      </c>
      <c r="K121" s="5">
        <v>2.6635190158537601</v>
      </c>
      <c r="L121" s="5">
        <v>4.5919604955384203</v>
      </c>
      <c r="M121" s="6">
        <v>0.16270000000000001</v>
      </c>
      <c r="N121" s="5">
        <f t="shared" si="6"/>
        <v>7.2554795113921804</v>
      </c>
      <c r="O121" s="5">
        <v>92.343999999999994</v>
      </c>
      <c r="P121" s="5"/>
    </row>
    <row r="122" spans="3:16" x14ac:dyDescent="0.75">
      <c r="C122" t="s">
        <v>100</v>
      </c>
      <c r="D122" s="5">
        <v>77.075045974462995</v>
      </c>
      <c r="E122" s="5">
        <v>0.36986075063364299</v>
      </c>
      <c r="F122" s="5">
        <v>9.8341876105886907</v>
      </c>
      <c r="G122" s="5">
        <v>5.3142349110290903</v>
      </c>
      <c r="H122" s="5">
        <v>0.260630643555532</v>
      </c>
      <c r="I122" s="5">
        <v>9.8904873075702504E-3</v>
      </c>
      <c r="J122" s="5">
        <v>0.20987396693316601</v>
      </c>
      <c r="K122" s="5">
        <v>2.4201261634908402</v>
      </c>
      <c r="L122" s="5">
        <v>4.5061494919984897</v>
      </c>
      <c r="M122" s="6">
        <v>0.15809999999999999</v>
      </c>
      <c r="N122" s="5">
        <f t="shared" si="6"/>
        <v>6.9262756554893299</v>
      </c>
      <c r="O122" s="5">
        <v>92.007599999999996</v>
      </c>
      <c r="P122" s="5"/>
    </row>
    <row r="123" spans="3:16" x14ac:dyDescent="0.75">
      <c r="C123" t="s">
        <v>101</v>
      </c>
      <c r="D123" s="5">
        <v>76.333797678843496</v>
      </c>
      <c r="E123" s="5">
        <v>0.32454217709873601</v>
      </c>
      <c r="F123" s="5">
        <v>9.9591939875643902</v>
      </c>
      <c r="G123" s="5">
        <v>4.9666410045281699</v>
      </c>
      <c r="H123" s="5">
        <v>0.220144743027054</v>
      </c>
      <c r="I123" s="5">
        <v>2.12007096884031E-2</v>
      </c>
      <c r="J123" s="5">
        <v>0.18020603235142599</v>
      </c>
      <c r="K123" s="5">
        <v>3.0567568696188498</v>
      </c>
      <c r="L123" s="5">
        <v>4.9375167972794598</v>
      </c>
      <c r="M123" s="6">
        <v>0.16170000000000001</v>
      </c>
      <c r="N123" s="5">
        <f t="shared" si="6"/>
        <v>7.9942736668983096</v>
      </c>
      <c r="O123" s="5">
        <v>93.39309999999999</v>
      </c>
      <c r="P123" s="5"/>
    </row>
    <row r="124" spans="3:16" x14ac:dyDescent="0.75">
      <c r="C124" t="s">
        <v>102</v>
      </c>
      <c r="D124" s="5">
        <v>76.777789950850902</v>
      </c>
      <c r="E124" s="5">
        <v>0.32585267857627098</v>
      </c>
      <c r="F124" s="5">
        <v>9.8161492327167394</v>
      </c>
      <c r="G124" s="5">
        <v>5.02283897519116</v>
      </c>
      <c r="H124" s="5">
        <v>0.26825355330196998</v>
      </c>
      <c r="I124" s="5">
        <v>2.18030587196506E-2</v>
      </c>
      <c r="J124" s="5">
        <v>0.21249846781987899</v>
      </c>
      <c r="K124" s="5">
        <v>2.87973931785714</v>
      </c>
      <c r="L124" s="5">
        <v>4.67507476496628</v>
      </c>
      <c r="M124" s="6">
        <v>0.15540000000000001</v>
      </c>
      <c r="N124" s="5">
        <f t="shared" si="6"/>
        <v>7.5548140828234196</v>
      </c>
      <c r="O124" s="5">
        <v>92.18889999999999</v>
      </c>
      <c r="P124" s="5"/>
    </row>
    <row r="125" spans="3:16" x14ac:dyDescent="0.75">
      <c r="C125" t="s">
        <v>103</v>
      </c>
      <c r="D125" s="5">
        <v>76.435521215290294</v>
      </c>
      <c r="E125" s="5">
        <v>0.34178946598534399</v>
      </c>
      <c r="F125" s="5">
        <v>9.9593804342723899</v>
      </c>
      <c r="G125" s="5"/>
      <c r="H125" s="5">
        <v>0.26450203643643799</v>
      </c>
      <c r="I125" s="5">
        <v>-4.36652144344099E-4</v>
      </c>
      <c r="J125" s="5">
        <v>0.24430687476052401</v>
      </c>
      <c r="K125" s="5">
        <v>2.2896946819043702</v>
      </c>
      <c r="L125" s="5">
        <v>4.4855091527747604</v>
      </c>
      <c r="M125" s="6">
        <v>0.15210000000000001</v>
      </c>
      <c r="N125" s="5">
        <f t="shared" si="6"/>
        <v>6.7752038346791306</v>
      </c>
      <c r="O125" s="5">
        <v>91.606099999999998</v>
      </c>
      <c r="P125" s="5"/>
    </row>
    <row r="126" spans="3:16" x14ac:dyDescent="0.75">
      <c r="C126" t="s">
        <v>104</v>
      </c>
      <c r="D126" s="5">
        <v>76.629085895044199</v>
      </c>
      <c r="E126" s="5">
        <v>0.32833157595912099</v>
      </c>
      <c r="F126" s="5">
        <v>10.367967123584</v>
      </c>
      <c r="G126" s="5">
        <v>5.0413388487847097</v>
      </c>
      <c r="H126" s="5">
        <v>0.26149728282910201</v>
      </c>
      <c r="I126" s="5">
        <v>1.8276691810636202E-2</v>
      </c>
      <c r="J126" s="5">
        <v>0.21737367183064299</v>
      </c>
      <c r="K126" s="5">
        <v>2.4602157514802498</v>
      </c>
      <c r="L126" s="5">
        <v>4.6759131586773703</v>
      </c>
      <c r="M126" s="6">
        <v>0.1537</v>
      </c>
      <c r="N126" s="5">
        <f t="shared" si="6"/>
        <v>7.1361289101576197</v>
      </c>
      <c r="O126" s="5">
        <v>92.467500000000001</v>
      </c>
      <c r="P126" s="5"/>
    </row>
    <row r="127" spans="3:16" x14ac:dyDescent="0.75">
      <c r="C127" t="s">
        <v>105</v>
      </c>
      <c r="D127" s="5">
        <v>77.077034132931104</v>
      </c>
      <c r="E127" s="5">
        <v>0.32991780691649503</v>
      </c>
      <c r="F127" s="5">
        <v>9.5829614148535391</v>
      </c>
      <c r="G127" s="5">
        <v>5.20822752117504</v>
      </c>
      <c r="H127" s="5">
        <v>0.26345876621762698</v>
      </c>
      <c r="I127" s="5">
        <v>1.27514907357178E-2</v>
      </c>
      <c r="J127" s="5">
        <v>0.226392992299396</v>
      </c>
      <c r="K127" s="5">
        <v>2.6081121093775299</v>
      </c>
      <c r="L127" s="5">
        <v>4.6911437654936003</v>
      </c>
      <c r="M127" s="6">
        <v>0.14929999999999999</v>
      </c>
      <c r="N127" s="5">
        <f t="shared" si="6"/>
        <v>7.2992558748711307</v>
      </c>
      <c r="O127" s="5">
        <v>92.538199999999989</v>
      </c>
      <c r="P127" s="5"/>
    </row>
    <row r="128" spans="3:16" x14ac:dyDescent="0.75">
      <c r="C128" t="s">
        <v>106</v>
      </c>
      <c r="D128" s="5">
        <v>76.710488169905801</v>
      </c>
      <c r="E128" s="5">
        <v>0.32189495462554202</v>
      </c>
      <c r="F128" s="5">
        <v>10.0112647187511</v>
      </c>
      <c r="G128" s="5">
        <v>5.0929793950856697</v>
      </c>
      <c r="H128" s="5">
        <v>0.245085191441381</v>
      </c>
      <c r="I128" s="5">
        <v>2.4818753563684199E-2</v>
      </c>
      <c r="J128" s="5">
        <v>0.20742915155165301</v>
      </c>
      <c r="K128" s="5">
        <v>2.73134662063786</v>
      </c>
      <c r="L128" s="5">
        <v>4.65469304443734</v>
      </c>
      <c r="M128" s="6">
        <v>0.15479999999999999</v>
      </c>
      <c r="N128" s="5">
        <f t="shared" si="6"/>
        <v>7.3860396650752005</v>
      </c>
      <c r="O128" s="5">
        <v>93.477700000000013</v>
      </c>
      <c r="P128" s="5"/>
    </row>
    <row r="129" spans="3:16" x14ac:dyDescent="0.75">
      <c r="C129" t="s">
        <v>107</v>
      </c>
      <c r="D129" s="5">
        <v>76.8718499364509</v>
      </c>
      <c r="E129" s="5">
        <v>0.326072665118114</v>
      </c>
      <c r="F129" s="5">
        <v>10.050620151641301</v>
      </c>
      <c r="G129" s="5">
        <v>4.9962747074549698</v>
      </c>
      <c r="H129" s="5">
        <v>0.25912696673532898</v>
      </c>
      <c r="I129" s="5">
        <v>1.9722137003111699E-2</v>
      </c>
      <c r="J129" s="5">
        <v>0.21234167506683599</v>
      </c>
      <c r="K129" s="5">
        <v>2.6260025419643198</v>
      </c>
      <c r="L129" s="5">
        <v>4.6379892185651004</v>
      </c>
      <c r="M129" s="6">
        <v>0.151</v>
      </c>
      <c r="N129" s="5">
        <f t="shared" si="6"/>
        <v>7.2639917605294198</v>
      </c>
      <c r="O129" s="5">
        <v>91.268000000000015</v>
      </c>
      <c r="P129" s="5"/>
    </row>
    <row r="130" spans="3:16" x14ac:dyDescent="0.75">
      <c r="C130" t="s">
        <v>108</v>
      </c>
      <c r="D130" s="5">
        <v>77.201408519481106</v>
      </c>
      <c r="E130" s="5">
        <v>0.35126175348738797</v>
      </c>
      <c r="F130" s="5">
        <v>9.5376735555350596</v>
      </c>
      <c r="G130" s="5">
        <v>5.3198196487382496</v>
      </c>
      <c r="H130" s="5">
        <v>0.23938320302538699</v>
      </c>
      <c r="I130" s="5">
        <v>3.0058543625581201E-2</v>
      </c>
      <c r="J130" s="5">
        <v>0.21475038929612</v>
      </c>
      <c r="K130" s="5">
        <v>2.56647875555459</v>
      </c>
      <c r="L130" s="5">
        <v>4.53916563125654</v>
      </c>
      <c r="M130" s="6">
        <v>0.16039999999999999</v>
      </c>
      <c r="N130" s="5">
        <f t="shared" ref="N130:N150" si="9">SUM(K130:L130)</f>
        <v>7.1056443868111305</v>
      </c>
      <c r="O130" s="5">
        <v>92.153500000000008</v>
      </c>
      <c r="P130" s="5"/>
    </row>
    <row r="131" spans="3:16" x14ac:dyDescent="0.75">
      <c r="C131" t="s">
        <v>109</v>
      </c>
      <c r="D131" s="5">
        <v>77.1862796042235</v>
      </c>
      <c r="E131" s="5">
        <v>0.34788478124615002</v>
      </c>
      <c r="F131" s="5">
        <v>10.044838244826501</v>
      </c>
      <c r="G131" s="5">
        <v>4.9780630092515699</v>
      </c>
      <c r="H131" s="5">
        <v>0.25649404567394002</v>
      </c>
      <c r="I131" s="5">
        <v>2.0570951031493898E-2</v>
      </c>
      <c r="J131" s="5">
        <v>0.23153033947426199</v>
      </c>
      <c r="K131" s="5">
        <v>2.40594414772514</v>
      </c>
      <c r="L131" s="5">
        <v>4.5283948765475097</v>
      </c>
      <c r="M131" s="6">
        <v>0.1497</v>
      </c>
      <c r="N131" s="5">
        <f t="shared" si="9"/>
        <v>6.9343390242726493</v>
      </c>
      <c r="O131" s="5">
        <v>93.335499999999982</v>
      </c>
      <c r="P131" s="5"/>
    </row>
    <row r="132" spans="3:16" x14ac:dyDescent="0.75">
      <c r="C132" t="s">
        <v>110</v>
      </c>
      <c r="D132" s="5">
        <v>77.067369919751499</v>
      </c>
      <c r="E132" s="5">
        <v>0.33825179049098297</v>
      </c>
      <c r="F132" s="5">
        <v>9.5959530589351996</v>
      </c>
      <c r="G132" s="5">
        <v>5.0761497972215004</v>
      </c>
      <c r="H132" s="5">
        <v>0.32088618517559803</v>
      </c>
      <c r="I132" s="5">
        <v>1.7689188023125399E-2</v>
      </c>
      <c r="J132" s="5">
        <v>0.20234705324014099</v>
      </c>
      <c r="K132" s="5">
        <v>2.6869229441711999</v>
      </c>
      <c r="L132" s="5">
        <v>4.6944300629907696</v>
      </c>
      <c r="M132" s="6">
        <v>0.152</v>
      </c>
      <c r="N132" s="5">
        <f t="shared" si="9"/>
        <v>7.3813530071619695</v>
      </c>
      <c r="O132" s="5">
        <v>92.712000000000003</v>
      </c>
      <c r="P132" s="5"/>
    </row>
    <row r="133" spans="3:16" x14ac:dyDescent="0.75">
      <c r="C133" t="s">
        <v>111</v>
      </c>
      <c r="D133" s="5">
        <v>76.817246084670899</v>
      </c>
      <c r="E133" s="5">
        <v>0.32421559533780803</v>
      </c>
      <c r="F133" s="5">
        <v>9.9475385534864706</v>
      </c>
      <c r="G133" s="5">
        <v>5.0641683393349499</v>
      </c>
      <c r="H133" s="5">
        <v>0.26273566414391902</v>
      </c>
      <c r="I133" s="5">
        <v>2.0778931448805601E-2</v>
      </c>
      <c r="J133" s="5">
        <v>0.22149912492850499</v>
      </c>
      <c r="K133" s="5">
        <v>2.7660613642546701</v>
      </c>
      <c r="L133" s="5">
        <v>4.5757563423939498</v>
      </c>
      <c r="M133" s="6">
        <v>0.15909999999999999</v>
      </c>
      <c r="N133" s="5">
        <f t="shared" si="9"/>
        <v>7.3418177066486194</v>
      </c>
      <c r="O133" s="5">
        <v>93.363799999999998</v>
      </c>
      <c r="P133" s="5"/>
    </row>
    <row r="134" spans="3:16" x14ac:dyDescent="0.75">
      <c r="C134" t="s">
        <v>112</v>
      </c>
      <c r="D134" s="5">
        <v>76.674358519638702</v>
      </c>
      <c r="E134" s="5">
        <v>0.346823632855433</v>
      </c>
      <c r="F134" s="5">
        <v>9.4971906860969995</v>
      </c>
      <c r="G134" s="5">
        <v>5.3118386218804696</v>
      </c>
      <c r="H134" s="5">
        <v>0.27408199522347598</v>
      </c>
      <c r="I134" s="5">
        <v>2.46365838403125E-2</v>
      </c>
      <c r="J134" s="5">
        <v>0.19135829344932401</v>
      </c>
      <c r="K134" s="5">
        <v>3.0310431575605099</v>
      </c>
      <c r="L134" s="5">
        <v>4.6486685094548204</v>
      </c>
      <c r="M134" s="6">
        <v>0.16889999999999999</v>
      </c>
      <c r="N134" s="5">
        <f t="shared" si="9"/>
        <v>7.6797116670153303</v>
      </c>
      <c r="O134" s="5">
        <v>94.168899999999994</v>
      </c>
      <c r="P134" s="5"/>
    </row>
    <row r="135" spans="3:16" x14ac:dyDescent="0.75">
      <c r="C135" t="s">
        <v>113</v>
      </c>
      <c r="D135" s="5">
        <v>77.191773014822203</v>
      </c>
      <c r="E135" s="5">
        <v>0.35850032660684</v>
      </c>
      <c r="F135" s="5">
        <v>10.0909457569607</v>
      </c>
      <c r="G135" s="5">
        <v>5.1272889878695196</v>
      </c>
      <c r="H135" s="5">
        <v>0.249996712011679</v>
      </c>
      <c r="I135" s="5">
        <v>4.32918462273622E-2</v>
      </c>
      <c r="J135" s="5">
        <v>0.22763839142843401</v>
      </c>
      <c r="K135" s="5">
        <v>2.2312288746750402</v>
      </c>
      <c r="L135" s="5">
        <v>4.4793360893982097</v>
      </c>
      <c r="M135" s="6">
        <v>0.1449</v>
      </c>
      <c r="N135" s="5">
        <f t="shared" si="9"/>
        <v>6.7105649640732494</v>
      </c>
      <c r="O135" s="5">
        <v>91.241200000000006</v>
      </c>
      <c r="P135" s="5"/>
    </row>
    <row r="136" spans="3:16" x14ac:dyDescent="0.75">
      <c r="C136" t="s">
        <v>114</v>
      </c>
      <c r="D136" s="5">
        <v>76.686902616053601</v>
      </c>
      <c r="E136" s="5">
        <v>0.32819678970480498</v>
      </c>
      <c r="F136" s="5">
        <v>10.0825305812442</v>
      </c>
      <c r="G136" s="5">
        <v>5.1605415033081803</v>
      </c>
      <c r="H136" s="5">
        <v>0.27759800172228399</v>
      </c>
      <c r="I136" s="5">
        <v>2.99527708987436E-2</v>
      </c>
      <c r="J136" s="5">
        <v>0.23234792282882499</v>
      </c>
      <c r="K136" s="5">
        <v>2.5635292922053301</v>
      </c>
      <c r="L136" s="5">
        <v>4.6384005220340097</v>
      </c>
      <c r="M136" s="6">
        <v>0.14749999999999999</v>
      </c>
      <c r="N136" s="5">
        <f t="shared" si="9"/>
        <v>7.2019298142393398</v>
      </c>
      <c r="O136" s="5">
        <v>93.480500000000006</v>
      </c>
      <c r="P136" s="5"/>
    </row>
    <row r="137" spans="3:16" x14ac:dyDescent="0.75">
      <c r="C137" t="s">
        <v>115</v>
      </c>
      <c r="D137" s="5">
        <v>77.344998910531999</v>
      </c>
      <c r="E137" s="5">
        <v>0.33342034694700901</v>
      </c>
      <c r="F137" s="5">
        <v>9.6904400803401707</v>
      </c>
      <c r="G137" s="5">
        <v>4.9468318055612501</v>
      </c>
      <c r="H137" s="5">
        <v>0.29016523238028302</v>
      </c>
      <c r="I137" s="5">
        <v>1.7258898580239899E-2</v>
      </c>
      <c r="J137" s="5">
        <v>0.204410080059716</v>
      </c>
      <c r="K137" s="5">
        <v>2.6246470015899801</v>
      </c>
      <c r="L137" s="5">
        <v>4.5478276440093302</v>
      </c>
      <c r="M137" s="6">
        <v>0.16520000000000001</v>
      </c>
      <c r="N137" s="5">
        <f t="shared" si="9"/>
        <v>7.1724746455993103</v>
      </c>
      <c r="O137" s="5">
        <v>92.705799999999996</v>
      </c>
      <c r="P137" s="5"/>
    </row>
    <row r="138" spans="3:16" x14ac:dyDescent="0.75">
      <c r="C138" t="s">
        <v>116</v>
      </c>
      <c r="D138" s="5">
        <v>77.160281673343505</v>
      </c>
      <c r="E138" s="5">
        <v>0.33273883416725802</v>
      </c>
      <c r="F138" s="5">
        <v>9.9630832280762593</v>
      </c>
      <c r="G138" s="5">
        <v>5.0673012809740401</v>
      </c>
      <c r="H138" s="5">
        <v>0.28427540670790202</v>
      </c>
      <c r="I138" s="5">
        <v>2.5803793591335101E-2</v>
      </c>
      <c r="J138" s="5">
        <v>0.21467021559178001</v>
      </c>
      <c r="K138" s="5">
        <v>2.3438084447793401</v>
      </c>
      <c r="L138" s="5">
        <v>4.6080371227686001</v>
      </c>
      <c r="M138" s="6">
        <v>0.16070000000000001</v>
      </c>
      <c r="N138" s="5">
        <f t="shared" si="9"/>
        <v>6.9518455675479398</v>
      </c>
      <c r="O138" s="5">
        <v>92.234500000000011</v>
      </c>
      <c r="P138" s="5"/>
    </row>
    <row r="139" spans="3:16" x14ac:dyDescent="0.75">
      <c r="C139" t="s">
        <v>117</v>
      </c>
      <c r="D139" s="5">
        <v>77.034955833342295</v>
      </c>
      <c r="E139" s="5">
        <v>0.31784893816667897</v>
      </c>
      <c r="F139" s="5">
        <v>9.7126740511448801</v>
      </c>
      <c r="G139" s="5">
        <v>5.1093111295663096</v>
      </c>
      <c r="H139" s="5">
        <v>0.25863649600396899</v>
      </c>
      <c r="I139" s="5">
        <v>1.9953190892716501E-2</v>
      </c>
      <c r="J139" s="5">
        <v>0.21797512861719001</v>
      </c>
      <c r="K139" s="5">
        <v>2.74685332786868</v>
      </c>
      <c r="L139" s="5">
        <v>4.5817919043972504</v>
      </c>
      <c r="M139" s="6">
        <v>0.16300000000000001</v>
      </c>
      <c r="N139" s="5">
        <f t="shared" si="9"/>
        <v>7.3286452322659308</v>
      </c>
      <c r="O139" s="5">
        <v>92.717000000000013</v>
      </c>
      <c r="P139" s="5"/>
    </row>
    <row r="140" spans="3:16" x14ac:dyDescent="0.75">
      <c r="C140" t="s">
        <v>118</v>
      </c>
      <c r="D140" s="5">
        <v>77.464563811390505</v>
      </c>
      <c r="E140" s="5">
        <v>0.32518493320747399</v>
      </c>
      <c r="F140" s="5">
        <v>9.8186599055618302</v>
      </c>
      <c r="G140" s="5">
        <v>4.9169318205434198</v>
      </c>
      <c r="H140" s="5">
        <v>0.24227535386967899</v>
      </c>
      <c r="I140" s="5">
        <v>9.5160071271611999E-3</v>
      </c>
      <c r="J140" s="5">
        <v>0.19469531823387301</v>
      </c>
      <c r="K140" s="5">
        <v>2.46475522532702</v>
      </c>
      <c r="L140" s="5">
        <v>4.5634176247389897</v>
      </c>
      <c r="M140" s="6">
        <v>0.1507</v>
      </c>
      <c r="N140" s="5">
        <f t="shared" si="9"/>
        <v>7.0281728500660101</v>
      </c>
      <c r="O140" s="5">
        <v>91.424900000000008</v>
      </c>
      <c r="P140" s="5"/>
    </row>
    <row r="141" spans="3:16" x14ac:dyDescent="0.75">
      <c r="C141" t="s">
        <v>119</v>
      </c>
      <c r="D141" s="5">
        <v>76.815417036500605</v>
      </c>
      <c r="E141" s="5">
        <v>0.33282328020431201</v>
      </c>
      <c r="F141" s="5">
        <v>10.055815422481899</v>
      </c>
      <c r="G141" s="5">
        <v>5.2455606318850396</v>
      </c>
      <c r="H141" s="5">
        <v>0.32672442428433701</v>
      </c>
      <c r="I141" s="5">
        <v>1.92767410327759E-2</v>
      </c>
      <c r="J141" s="5">
        <v>0.20452948960199499</v>
      </c>
      <c r="K141" s="5">
        <v>2.3618908631514701</v>
      </c>
      <c r="L141" s="5">
        <v>4.6379621108576004</v>
      </c>
      <c r="M141" s="6">
        <v>0.15590000000000001</v>
      </c>
      <c r="N141" s="5">
        <f t="shared" si="9"/>
        <v>6.9998529740090705</v>
      </c>
      <c r="O141" s="5">
        <v>91.82050000000001</v>
      </c>
      <c r="P141" s="5"/>
    </row>
    <row r="142" spans="3:16" x14ac:dyDescent="0.75">
      <c r="C142" t="s">
        <v>120</v>
      </c>
      <c r="D142" s="5">
        <v>76.482872273491097</v>
      </c>
      <c r="E142" s="5">
        <v>0.32635547060912101</v>
      </c>
      <c r="F142" s="5">
        <v>10.025070230100001</v>
      </c>
      <c r="G142" s="5">
        <v>5.21283794357202</v>
      </c>
      <c r="H142" s="5">
        <v>0.30110177347865402</v>
      </c>
      <c r="I142" s="5">
        <v>1.9749686217417101E-2</v>
      </c>
      <c r="J142" s="5">
        <v>0.209368258261143</v>
      </c>
      <c r="K142" s="5">
        <v>2.6975049563078701</v>
      </c>
      <c r="L142" s="5">
        <v>4.7251394079626898</v>
      </c>
      <c r="M142" s="6">
        <v>0.15210000000000001</v>
      </c>
      <c r="N142" s="5">
        <f t="shared" si="9"/>
        <v>7.4226443642705604</v>
      </c>
      <c r="O142" s="5">
        <v>92.659699999999987</v>
      </c>
      <c r="P142" s="5"/>
    </row>
    <row r="143" spans="3:16" x14ac:dyDescent="0.75">
      <c r="C143" t="s">
        <v>121</v>
      </c>
      <c r="D143" s="5">
        <v>76.857099703386794</v>
      </c>
      <c r="E143" s="5">
        <v>0.335069022290445</v>
      </c>
      <c r="F143" s="5">
        <v>10.317619296033699</v>
      </c>
      <c r="G143" s="5">
        <v>5.1933556069966</v>
      </c>
      <c r="H143" s="5">
        <v>0.33474766453249399</v>
      </c>
      <c r="I143" s="5">
        <v>1.6496364908161299E-2</v>
      </c>
      <c r="J143" s="5">
        <v>0.21938022942801499</v>
      </c>
      <c r="K143" s="5">
        <v>2.3685137953529498</v>
      </c>
      <c r="L143" s="5">
        <v>4.3577183170708498</v>
      </c>
      <c r="M143" s="6">
        <v>0.16389999999999999</v>
      </c>
      <c r="N143" s="5">
        <f t="shared" si="9"/>
        <v>6.7262321124237996</v>
      </c>
      <c r="O143" s="5">
        <v>93.35390000000001</v>
      </c>
      <c r="P143" s="5"/>
    </row>
    <row r="144" spans="3:16" x14ac:dyDescent="0.75">
      <c r="C144" t="s">
        <v>122</v>
      </c>
      <c r="D144" s="5">
        <v>76.891213479272594</v>
      </c>
      <c r="E144" s="5">
        <v>0.35335689045936403</v>
      </c>
      <c r="F144" s="5">
        <v>9.8644747048177202</v>
      </c>
      <c r="G144" s="5">
        <v>5.2043652503662798</v>
      </c>
      <c r="H144" s="5">
        <v>0.30067654916831899</v>
      </c>
      <c r="I144" s="5">
        <v>2.7579074377316201E-2</v>
      </c>
      <c r="J144" s="5">
        <v>0.221171248814962</v>
      </c>
      <c r="K144" s="5">
        <v>2.5600060329225198</v>
      </c>
      <c r="L144" s="5">
        <v>4.5771567698009097</v>
      </c>
      <c r="M144" s="6">
        <v>0.1653</v>
      </c>
      <c r="N144" s="5">
        <f t="shared" si="9"/>
        <v>7.1371628027234291</v>
      </c>
      <c r="O144" s="5">
        <v>92.823999999999998</v>
      </c>
      <c r="P144" s="5"/>
    </row>
    <row r="145" spans="1:16" x14ac:dyDescent="0.75">
      <c r="C145" t="s">
        <v>123</v>
      </c>
      <c r="D145" s="5">
        <v>76.877013139731105</v>
      </c>
      <c r="E145" s="5">
        <v>0.31858735109156899</v>
      </c>
      <c r="F145" s="5">
        <v>9.9297850946708301</v>
      </c>
      <c r="G145" s="5">
        <v>4.8972553129846501</v>
      </c>
      <c r="H145" s="5">
        <v>0.29291715663718298</v>
      </c>
      <c r="I145" s="5">
        <v>2.08770046185047E-2</v>
      </c>
      <c r="J145" s="5">
        <v>0.208983076844419</v>
      </c>
      <c r="K145" s="5">
        <v>2.7868670859110001</v>
      </c>
      <c r="L145" s="5">
        <v>4.6677147775107803</v>
      </c>
      <c r="M145" s="6">
        <v>0.15590000000000001</v>
      </c>
      <c r="N145" s="5">
        <f t="shared" si="9"/>
        <v>7.4545818634217804</v>
      </c>
      <c r="O145" s="5">
        <v>93.883200000000002</v>
      </c>
      <c r="P145" s="5"/>
    </row>
    <row r="146" spans="1:16" x14ac:dyDescent="0.75">
      <c r="C146" t="s">
        <v>124</v>
      </c>
      <c r="D146" s="5">
        <v>77.2404199360967</v>
      </c>
      <c r="E146" s="5">
        <v>0.324733192775012</v>
      </c>
      <c r="F146" s="5">
        <v>9.9104484100245607</v>
      </c>
      <c r="G146" s="5">
        <v>5.0655335057708601</v>
      </c>
      <c r="H146" s="5">
        <v>0.26713326232964502</v>
      </c>
      <c r="I146" s="5">
        <v>1.30414936857435E-2</v>
      </c>
      <c r="J146" s="5">
        <v>0.2211619970874</v>
      </c>
      <c r="K146" s="5">
        <v>2.4316951768209201</v>
      </c>
      <c r="L146" s="5">
        <v>4.5258330254091801</v>
      </c>
      <c r="M146" s="6">
        <v>0.15920000000000001</v>
      </c>
      <c r="N146" s="5">
        <f t="shared" si="9"/>
        <v>6.9575282022301002</v>
      </c>
      <c r="O146" s="5">
        <v>92.01400000000001</v>
      </c>
      <c r="P146" s="5"/>
    </row>
    <row r="147" spans="1:16" x14ac:dyDescent="0.75">
      <c r="C147" t="s">
        <v>125</v>
      </c>
      <c r="D147" s="5">
        <v>77.118386157123595</v>
      </c>
      <c r="E147" s="5">
        <v>0.35291943828529199</v>
      </c>
      <c r="F147" s="5">
        <v>10.133907221425201</v>
      </c>
      <c r="G147" s="5">
        <v>5.0748880483457199</v>
      </c>
      <c r="H147" s="5">
        <v>0.241293856788835</v>
      </c>
      <c r="I147" s="5">
        <v>1.64123298987001E-2</v>
      </c>
      <c r="J147" s="5">
        <v>0.20629537846180601</v>
      </c>
      <c r="K147" s="5">
        <v>2.23588104865006</v>
      </c>
      <c r="L147" s="5">
        <v>4.6200165210208297</v>
      </c>
      <c r="M147" s="6">
        <v>0.14849999999999999</v>
      </c>
      <c r="N147" s="5">
        <f t="shared" si="9"/>
        <v>6.8558975696708897</v>
      </c>
      <c r="O147" s="5">
        <v>92.004000000000019</v>
      </c>
      <c r="P147" s="5"/>
    </row>
    <row r="148" spans="1:16" x14ac:dyDescent="0.75">
      <c r="C148" t="s">
        <v>126</v>
      </c>
      <c r="D148" s="5">
        <v>77.137942208197501</v>
      </c>
      <c r="E148" s="5">
        <v>0.33523768928478997</v>
      </c>
      <c r="F148" s="5">
        <v>9.9429563114502706</v>
      </c>
      <c r="G148" s="5">
        <v>5.08826222263784</v>
      </c>
      <c r="H148" s="5">
        <v>0.27738934329078802</v>
      </c>
      <c r="I148" s="5">
        <v>2.4357198313264002E-2</v>
      </c>
      <c r="J148" s="5">
        <v>0.21182063533142101</v>
      </c>
      <c r="K148" s="5">
        <v>2.4694284539920801</v>
      </c>
      <c r="L148" s="5">
        <v>4.5126059375020402</v>
      </c>
      <c r="M148" s="6">
        <v>0.14979999999999999</v>
      </c>
      <c r="N148" s="5">
        <f t="shared" si="9"/>
        <v>6.9820343914941203</v>
      </c>
      <c r="O148" s="5">
        <v>91.964600000000019</v>
      </c>
      <c r="P148" s="5"/>
    </row>
    <row r="149" spans="1:16" x14ac:dyDescent="0.75">
      <c r="C149" t="s">
        <v>127</v>
      </c>
      <c r="D149" s="5">
        <v>77.0093398089342</v>
      </c>
      <c r="E149" s="5">
        <v>0.32182313070395502</v>
      </c>
      <c r="F149" s="5">
        <v>10.0645781074879</v>
      </c>
      <c r="G149" s="5">
        <v>4.9586379890057097</v>
      </c>
      <c r="H149" s="5">
        <v>0.26834605326359601</v>
      </c>
      <c r="I149" s="5">
        <v>2.12413940331963E-2</v>
      </c>
      <c r="J149" s="5">
        <v>0.20120616961092999</v>
      </c>
      <c r="K149" s="5">
        <v>2.5346640337300501</v>
      </c>
      <c r="L149" s="5">
        <v>4.6201633132305098</v>
      </c>
      <c r="M149" s="6">
        <v>0.15140000000000001</v>
      </c>
      <c r="N149" s="5">
        <f t="shared" si="9"/>
        <v>7.1548273469605599</v>
      </c>
      <c r="O149" s="5">
        <v>93.685000000000016</v>
      </c>
      <c r="P149" s="5"/>
    </row>
    <row r="150" spans="1:16" x14ac:dyDescent="0.75">
      <c r="C150" t="s">
        <v>128</v>
      </c>
      <c r="D150" s="5">
        <v>77.228709322491397</v>
      </c>
      <c r="E150" s="5">
        <v>0.35193706028152799</v>
      </c>
      <c r="F150" s="5">
        <v>9.9777889091682201</v>
      </c>
      <c r="G150" s="5">
        <v>5.0329271577917902</v>
      </c>
      <c r="H150" s="5">
        <v>0.28550934586011401</v>
      </c>
      <c r="I150" s="5">
        <v>3.4512118730343502E-2</v>
      </c>
      <c r="J150" s="5">
        <v>0.260409623147137</v>
      </c>
      <c r="K150" s="5">
        <v>2.2617879441271498</v>
      </c>
      <c r="L150" s="5">
        <v>4.5664185184023198</v>
      </c>
      <c r="M150" s="6">
        <v>0.1573</v>
      </c>
      <c r="N150" s="5">
        <f t="shared" si="9"/>
        <v>6.8282064625294696</v>
      </c>
      <c r="O150" s="5">
        <v>92.431299999999993</v>
      </c>
      <c r="P150" s="5"/>
    </row>
    <row r="151" spans="1:16" x14ac:dyDescent="0.75">
      <c r="C151" s="1" t="s">
        <v>129</v>
      </c>
      <c r="D151" s="7">
        <f>AVERAGE(D112:D150)</f>
        <v>76.976312583358421</v>
      </c>
      <c r="E151" s="8">
        <f t="shared" ref="E151:M151" si="10">AVERAGE(E112:E150)</f>
        <v>0.33566462804060337</v>
      </c>
      <c r="F151" s="7">
        <f t="shared" si="10"/>
        <v>9.9019999237618883</v>
      </c>
      <c r="G151" s="7">
        <f t="shared" si="10"/>
        <v>5.1032513173553982</v>
      </c>
      <c r="H151" s="8">
        <f t="shared" si="10"/>
        <v>0.27496629262037453</v>
      </c>
      <c r="I151" s="8">
        <f t="shared" si="10"/>
        <v>2.0185216385665519E-2</v>
      </c>
      <c r="J151" s="8">
        <f t="shared" si="10"/>
        <v>0.2177239327863871</v>
      </c>
      <c r="K151" s="7">
        <f t="shared" si="10"/>
        <v>2.5380532741865167</v>
      </c>
      <c r="L151" s="7">
        <f t="shared" si="10"/>
        <v>4.6093689475723272</v>
      </c>
      <c r="M151" s="21">
        <f t="shared" si="10"/>
        <v>0.15676410256410259</v>
      </c>
      <c r="N151" s="8">
        <f>SUM(K151:L151)</f>
        <v>7.1474222217588439</v>
      </c>
      <c r="O151" s="5"/>
    </row>
    <row r="152" spans="1:16" x14ac:dyDescent="0.75">
      <c r="C152" s="1" t="s">
        <v>31</v>
      </c>
      <c r="D152" s="7">
        <f>STDEVA(D112:D150)</f>
        <v>0.27409084298047121</v>
      </c>
      <c r="E152" s="8">
        <f t="shared" ref="E152:M152" si="11">STDEVA(E112:E150)</f>
        <v>1.2304676741126914E-2</v>
      </c>
      <c r="F152" s="7">
        <f t="shared" si="11"/>
        <v>0.19343042280998352</v>
      </c>
      <c r="G152" s="7">
        <f t="shared" si="11"/>
        <v>0.12741415210311846</v>
      </c>
      <c r="H152" s="8">
        <f t="shared" si="11"/>
        <v>2.4887689340454017E-2</v>
      </c>
      <c r="I152" s="8">
        <f t="shared" si="11"/>
        <v>7.2988759993248995E-3</v>
      </c>
      <c r="J152" s="8">
        <f t="shared" si="11"/>
        <v>1.5971672464072339E-2</v>
      </c>
      <c r="K152" s="7">
        <f t="shared" si="11"/>
        <v>0.21213057924535372</v>
      </c>
      <c r="L152" s="7">
        <f t="shared" si="11"/>
        <v>9.5989189906963091E-2</v>
      </c>
      <c r="M152" s="21">
        <f t="shared" si="11"/>
        <v>7.0505127540106578E-3</v>
      </c>
      <c r="N152" s="8"/>
      <c r="O152" s="5"/>
    </row>
    <row r="153" spans="1:16" x14ac:dyDescent="0.75">
      <c r="C153" s="13" t="s">
        <v>39</v>
      </c>
      <c r="D153" s="14"/>
      <c r="E153" s="14"/>
      <c r="F153" s="14"/>
      <c r="G153" s="14"/>
      <c r="H153" s="14"/>
      <c r="I153" s="14"/>
      <c r="J153" s="14"/>
      <c r="K153" s="14"/>
      <c r="L153" s="15"/>
      <c r="M153" s="15"/>
      <c r="N153" s="14"/>
      <c r="O153" s="14"/>
      <c r="P153" s="13"/>
    </row>
    <row r="154" spans="1:16" x14ac:dyDescent="0.75">
      <c r="C154" s="13" t="s">
        <v>130</v>
      </c>
      <c r="D154" s="14">
        <v>77.3137738469201</v>
      </c>
      <c r="E154" s="14">
        <v>0.360198306979997</v>
      </c>
      <c r="F154" s="14">
        <v>9.9589994051670203</v>
      </c>
      <c r="G154" s="14">
        <v>5.1477791619342099</v>
      </c>
      <c r="H154" s="14">
        <v>0.30269412060925799</v>
      </c>
      <c r="I154" s="14">
        <v>9.1259033819718303E-3</v>
      </c>
      <c r="J154" s="14">
        <v>0.201429578262318</v>
      </c>
      <c r="K154" s="14">
        <v>2.15855102644423</v>
      </c>
      <c r="L154" s="14">
        <v>4.54744865030088</v>
      </c>
      <c r="M154" s="16">
        <v>0.14799999999999999</v>
      </c>
      <c r="N154" s="14">
        <f>SUM(K154:L154)</f>
        <v>6.70599967674511</v>
      </c>
      <c r="O154" s="14">
        <v>90.949900000000014</v>
      </c>
      <c r="P154" s="14"/>
    </row>
    <row r="155" spans="1:16" x14ac:dyDescent="0.75">
      <c r="C155" s="13" t="s">
        <v>131</v>
      </c>
      <c r="D155" s="14">
        <v>77.906731261916406</v>
      </c>
      <c r="E155" s="14">
        <v>0.35383712057071398</v>
      </c>
      <c r="F155" s="14">
        <v>9.8855582115941605</v>
      </c>
      <c r="G155" s="14">
        <v>5.3373547761413898</v>
      </c>
      <c r="H155" s="14">
        <v>0.23794391824581199</v>
      </c>
      <c r="I155" s="14">
        <v>1.33046275913786E-2</v>
      </c>
      <c r="J155" s="14">
        <v>0.238713607445314</v>
      </c>
      <c r="K155" s="14">
        <v>1.89255578597362</v>
      </c>
      <c r="L155" s="14">
        <v>4.1340006905211704</v>
      </c>
      <c r="M155" s="16">
        <v>0.15509999999999999</v>
      </c>
      <c r="N155" s="14">
        <f>SUM(K155:L155)</f>
        <v>6.0265564764947905</v>
      </c>
      <c r="O155" s="14">
        <v>90.945799999999991</v>
      </c>
      <c r="P155" s="14"/>
    </row>
    <row r="156" spans="1:16" x14ac:dyDescent="0.75">
      <c r="C156" s="13" t="s">
        <v>132</v>
      </c>
      <c r="D156" s="14">
        <v>77.853108714629599</v>
      </c>
      <c r="E156" s="14">
        <v>0.34400433835653899</v>
      </c>
      <c r="F156" s="14">
        <v>10.1225012565362</v>
      </c>
      <c r="G156" s="14">
        <v>5.0175474177078998</v>
      </c>
      <c r="H156" s="14">
        <v>0.32956519438835302</v>
      </c>
      <c r="I156" s="14">
        <v>2.3697831703510398E-2</v>
      </c>
      <c r="J156" s="14">
        <v>0.22309028543211601</v>
      </c>
      <c r="K156" s="14">
        <v>2.0031832250213801</v>
      </c>
      <c r="L156" s="14">
        <v>4.0833017362244002</v>
      </c>
      <c r="M156" s="16">
        <v>0.14510000000000001</v>
      </c>
      <c r="N156" s="14">
        <f>SUM(K156:L156)</f>
        <v>6.0864849612457803</v>
      </c>
      <c r="O156" s="14">
        <v>90.725600000000014</v>
      </c>
      <c r="P156" s="14"/>
    </row>
    <row r="157" spans="1:16" s="10" customFormat="1" x14ac:dyDescent="0.75">
      <c r="D157" s="11"/>
      <c r="E157" s="11"/>
      <c r="F157" s="11"/>
      <c r="G157" s="11"/>
      <c r="H157" s="11"/>
      <c r="I157" s="11"/>
      <c r="J157" s="11"/>
      <c r="K157" s="11"/>
      <c r="L157" s="11"/>
      <c r="M157" s="12"/>
      <c r="N157" s="11"/>
      <c r="P157" s="11"/>
    </row>
    <row r="158" spans="1:16" x14ac:dyDescent="0.75">
      <c r="A158" s="1" t="s">
        <v>133</v>
      </c>
      <c r="B158" s="1" t="s">
        <v>134</v>
      </c>
      <c r="C158" t="s">
        <v>135</v>
      </c>
      <c r="D158" s="5">
        <v>75.418378983152962</v>
      </c>
      <c r="E158" s="5">
        <v>0.35910235170084126</v>
      </c>
      <c r="F158" s="5">
        <v>10.205262818168126</v>
      </c>
      <c r="G158" s="5">
        <v>5.6626933752178505</v>
      </c>
      <c r="H158" s="5">
        <v>0.25507240140284443</v>
      </c>
      <c r="I158" s="5">
        <v>3.657723174903716E-3</v>
      </c>
      <c r="J158" s="5">
        <v>0.26550767046065799</v>
      </c>
      <c r="K158" s="5">
        <v>3.2615056909869398</v>
      </c>
      <c r="L158" s="5">
        <v>4.5617186995718315</v>
      </c>
      <c r="M158" s="6">
        <v>0.12989999999999999</v>
      </c>
      <c r="N158" s="5">
        <f t="shared" ref="N158:N221" si="12">SUM(K158:L158)</f>
        <v>7.8232243905587708</v>
      </c>
      <c r="O158">
        <v>92.95</v>
      </c>
      <c r="P158" s="5"/>
    </row>
    <row r="159" spans="1:16" x14ac:dyDescent="0.75">
      <c r="B159" t="s">
        <v>136</v>
      </c>
      <c r="C159" t="s">
        <v>137</v>
      </c>
      <c r="D159" s="5">
        <v>75.408848643208742</v>
      </c>
      <c r="E159" s="5">
        <v>0.37586531010763657</v>
      </c>
      <c r="F159" s="5">
        <v>10.368502336966948</v>
      </c>
      <c r="G159" s="5">
        <v>5.2724032122711932</v>
      </c>
      <c r="H159" s="5">
        <v>0.18530684949418408</v>
      </c>
      <c r="I159" s="5">
        <v>1.2432385506839417E-2</v>
      </c>
      <c r="J159" s="5">
        <v>0.28615921813156248</v>
      </c>
      <c r="K159" s="5">
        <v>3.5746323604277168</v>
      </c>
      <c r="L159" s="5">
        <v>4.5047034072238583</v>
      </c>
      <c r="M159" s="6">
        <v>0.13159999999999999</v>
      </c>
      <c r="N159" s="5">
        <f t="shared" si="12"/>
        <v>8.0793357676515747</v>
      </c>
      <c r="O159">
        <v>93.3</v>
      </c>
      <c r="P159" s="5"/>
    </row>
    <row r="160" spans="1:16" x14ac:dyDescent="0.75">
      <c r="C160" t="s">
        <v>138</v>
      </c>
      <c r="D160" s="5">
        <v>75.630615009832638</v>
      </c>
      <c r="E160" s="5">
        <v>0.3550743211370993</v>
      </c>
      <c r="F160" s="5">
        <v>10.238460892284428</v>
      </c>
      <c r="G160" s="5">
        <v>5.3555158754945937</v>
      </c>
      <c r="H160" s="5">
        <v>0.26062476710700039</v>
      </c>
      <c r="I160" s="5">
        <v>0</v>
      </c>
      <c r="J160" s="5">
        <v>0.28604106670917068</v>
      </c>
      <c r="K160" s="5">
        <v>3.2186081775867001</v>
      </c>
      <c r="L160" s="5">
        <v>4.625443439040728</v>
      </c>
      <c r="M160" s="6">
        <v>0.13469999999999999</v>
      </c>
      <c r="N160" s="5">
        <f t="shared" si="12"/>
        <v>7.8440516166274286</v>
      </c>
      <c r="O160">
        <v>92.85</v>
      </c>
      <c r="P160" s="5"/>
    </row>
    <row r="161" spans="3:16" x14ac:dyDescent="0.75">
      <c r="C161" t="s">
        <v>139</v>
      </c>
      <c r="D161" s="5">
        <v>76.170976385089773</v>
      </c>
      <c r="E161" s="5">
        <v>0.23284428498073625</v>
      </c>
      <c r="F161" s="5">
        <v>9.2044002510369261</v>
      </c>
      <c r="G161" s="5">
        <v>6.078064733510093</v>
      </c>
      <c r="H161" s="5">
        <v>0.21292926291812128</v>
      </c>
      <c r="I161" s="5">
        <v>7.9660088250459934E-3</v>
      </c>
      <c r="J161" s="5">
        <v>0.22692360274590476</v>
      </c>
      <c r="K161" s="5">
        <v>3.3273157672073861</v>
      </c>
      <c r="L161" s="5">
        <v>4.5340584554339483</v>
      </c>
      <c r="M161" s="6">
        <v>0.17269999999999999</v>
      </c>
      <c r="N161" s="5">
        <f t="shared" si="12"/>
        <v>7.8613742226413343</v>
      </c>
      <c r="O161">
        <v>92.89</v>
      </c>
      <c r="P161" s="5"/>
    </row>
    <row r="162" spans="3:16" x14ac:dyDescent="0.75">
      <c r="C162" t="s">
        <v>140</v>
      </c>
      <c r="D162" s="5">
        <v>75.741578737053572</v>
      </c>
      <c r="E162" s="5">
        <v>0.33695851738252353</v>
      </c>
      <c r="F162" s="5">
        <v>10.073439676865421</v>
      </c>
      <c r="G162" s="5">
        <v>5.9293899106843933</v>
      </c>
      <c r="H162" s="5">
        <v>0.23954294601103757</v>
      </c>
      <c r="I162" s="5">
        <v>2.6999881200522719E-3</v>
      </c>
      <c r="J162" s="5">
        <v>0.30326266564427118</v>
      </c>
      <c r="K162" s="5">
        <v>2.7787197736329965</v>
      </c>
      <c r="L162" s="5">
        <v>4.5893318069400495</v>
      </c>
      <c r="M162" s="6">
        <v>0.15720000000000001</v>
      </c>
      <c r="N162" s="5">
        <f t="shared" si="12"/>
        <v>7.368051580573046</v>
      </c>
      <c r="O162">
        <v>92.59</v>
      </c>
      <c r="P162" s="5"/>
    </row>
    <row r="163" spans="3:16" x14ac:dyDescent="0.75">
      <c r="C163" t="s">
        <v>141</v>
      </c>
      <c r="D163" s="5">
        <v>76.271159100953952</v>
      </c>
      <c r="E163" s="5">
        <v>0.36121425629544074</v>
      </c>
      <c r="F163" s="5">
        <v>9.9079597255244796</v>
      </c>
      <c r="G163" s="5">
        <v>5.5539245891308813</v>
      </c>
      <c r="H163" s="5">
        <v>0.22227742416274965</v>
      </c>
      <c r="I163" s="5">
        <v>8.387827326896212E-3</v>
      </c>
      <c r="J163" s="5">
        <v>0.27454004058417991</v>
      </c>
      <c r="K163" s="5">
        <v>2.9057369512828539</v>
      </c>
      <c r="L163" s="5">
        <v>4.4759812413769371</v>
      </c>
      <c r="M163" s="6">
        <v>0.14230000000000001</v>
      </c>
      <c r="N163" s="5">
        <f t="shared" si="12"/>
        <v>7.3817181926597915</v>
      </c>
      <c r="O163">
        <v>92.99</v>
      </c>
      <c r="P163" s="5"/>
    </row>
    <row r="164" spans="3:16" x14ac:dyDescent="0.75">
      <c r="C164" t="s">
        <v>142</v>
      </c>
      <c r="D164" s="5">
        <v>76.135381284719713</v>
      </c>
      <c r="E164" s="5">
        <v>0.32141081413692113</v>
      </c>
      <c r="F164" s="5">
        <v>9.680554377275941</v>
      </c>
      <c r="G164" s="5">
        <v>5.6989477098002892</v>
      </c>
      <c r="H164" s="5">
        <v>0.26266984676876348</v>
      </c>
      <c r="I164" s="5">
        <v>1.3960376156966171E-3</v>
      </c>
      <c r="J164" s="5">
        <v>0.24795775804949913</v>
      </c>
      <c r="K164" s="5">
        <v>3.1204662336086386</v>
      </c>
      <c r="L164" s="5">
        <v>4.5099532112623715</v>
      </c>
      <c r="M164" s="6">
        <v>0.15509999999999999</v>
      </c>
      <c r="N164" s="5">
        <f t="shared" si="12"/>
        <v>7.6304194448710101</v>
      </c>
      <c r="O164">
        <v>93.12</v>
      </c>
      <c r="P164" s="5"/>
    </row>
    <row r="165" spans="3:16" x14ac:dyDescent="0.75">
      <c r="C165" t="s">
        <v>143</v>
      </c>
      <c r="D165" s="5">
        <v>76.341255350516107</v>
      </c>
      <c r="E165" s="5">
        <v>0.25764440327118887</v>
      </c>
      <c r="F165" s="5">
        <v>9.4524975545890157</v>
      </c>
      <c r="G165" s="5">
        <v>5.9656164970067316</v>
      </c>
      <c r="H165" s="5">
        <v>0.20620179952051615</v>
      </c>
      <c r="I165" s="5">
        <v>8.7355364859632873E-3</v>
      </c>
      <c r="J165" s="5">
        <v>0.23197702446058069</v>
      </c>
      <c r="K165" s="5">
        <v>2.9684647132856732</v>
      </c>
      <c r="L165" s="5">
        <v>4.5678228131231497</v>
      </c>
      <c r="M165" s="6">
        <v>0.16170000000000001</v>
      </c>
      <c r="N165" s="5">
        <f t="shared" si="12"/>
        <v>7.5362875264088229</v>
      </c>
      <c r="O165">
        <v>92.72</v>
      </c>
      <c r="P165" s="5"/>
    </row>
    <row r="166" spans="3:16" x14ac:dyDescent="0.75">
      <c r="C166" t="s">
        <v>144</v>
      </c>
      <c r="D166" s="5">
        <v>75.988950276243102</v>
      </c>
      <c r="E166" s="5">
        <v>0.36292442203508019</v>
      </c>
      <c r="F166" s="5">
        <v>10.092796223783726</v>
      </c>
      <c r="G166" s="5">
        <v>5.3473153462425573</v>
      </c>
      <c r="H166" s="5">
        <v>0.24566861556616426</v>
      </c>
      <c r="I166" s="5">
        <v>3.2183661427881778E-3</v>
      </c>
      <c r="J166" s="5">
        <v>0.28707825993670549</v>
      </c>
      <c r="K166" s="5">
        <v>3.1339376709757012</v>
      </c>
      <c r="L166" s="5">
        <v>4.5329614332457213</v>
      </c>
      <c r="M166" s="6">
        <v>0.1404</v>
      </c>
      <c r="N166" s="5">
        <f t="shared" si="12"/>
        <v>7.6668991042214225</v>
      </c>
      <c r="O166">
        <v>93.22</v>
      </c>
      <c r="P166" s="5"/>
    </row>
    <row r="167" spans="3:16" x14ac:dyDescent="0.75">
      <c r="C167" t="s">
        <v>145</v>
      </c>
      <c r="D167" s="5">
        <v>75.745658571846533</v>
      </c>
      <c r="E167" s="5">
        <v>0.37143090718207317</v>
      </c>
      <c r="F167" s="5">
        <v>10.17245236906872</v>
      </c>
      <c r="G167" s="5">
        <v>5.5544679276457316</v>
      </c>
      <c r="H167" s="5">
        <v>0.22051357072784536</v>
      </c>
      <c r="I167" s="5">
        <v>6.9918937060048526E-3</v>
      </c>
      <c r="J167" s="5">
        <v>0.29441250882054282</v>
      </c>
      <c r="K167" s="5">
        <v>2.9937137497203241</v>
      </c>
      <c r="L167" s="5">
        <v>4.6365936354405095</v>
      </c>
      <c r="M167" s="6">
        <v>0.13339999999999999</v>
      </c>
      <c r="N167" s="5">
        <f t="shared" si="12"/>
        <v>7.6303073851608332</v>
      </c>
      <c r="O167">
        <v>92.96</v>
      </c>
      <c r="P167" s="5"/>
    </row>
    <row r="168" spans="3:16" x14ac:dyDescent="0.75">
      <c r="C168" t="s">
        <v>146</v>
      </c>
      <c r="D168" s="5">
        <v>76.226685904164171</v>
      </c>
      <c r="E168" s="5">
        <v>0.28200910808845098</v>
      </c>
      <c r="F168" s="5">
        <v>9.3117796010188858</v>
      </c>
      <c r="G168" s="5">
        <v>6.1821768095047283</v>
      </c>
      <c r="H168" s="5">
        <v>0.27083617580608949</v>
      </c>
      <c r="I168" s="5">
        <v>3.9749855235324512E-3</v>
      </c>
      <c r="J168" s="5">
        <v>0.26256390863549495</v>
      </c>
      <c r="K168" s="5">
        <v>2.9670581132140339</v>
      </c>
      <c r="L168" s="5">
        <v>4.4929153940446129</v>
      </c>
      <c r="M168" s="6">
        <v>0.17799999999999999</v>
      </c>
      <c r="N168" s="5">
        <f t="shared" si="12"/>
        <v>7.4599735072586473</v>
      </c>
      <c r="O168">
        <v>93.08</v>
      </c>
      <c r="P168" s="5"/>
    </row>
    <row r="169" spans="3:16" x14ac:dyDescent="0.75">
      <c r="C169" t="s">
        <v>147</v>
      </c>
      <c r="D169" s="5">
        <v>75.385736951788061</v>
      </c>
      <c r="E169" s="5">
        <v>0.35451986257041779</v>
      </c>
      <c r="F169" s="5">
        <v>9.8182660620558533</v>
      </c>
      <c r="G169" s="5">
        <v>5.6434121048979211</v>
      </c>
      <c r="H169" s="5">
        <v>0.21445476099133787</v>
      </c>
      <c r="I169" s="5">
        <v>1.0520823259733624E-2</v>
      </c>
      <c r="J169" s="5">
        <v>0.2623829558412355</v>
      </c>
      <c r="K169" s="5">
        <v>3.6812254314865922</v>
      </c>
      <c r="L169" s="5">
        <v>4.6059951689229761</v>
      </c>
      <c r="M169" s="6">
        <v>0.14130000000000001</v>
      </c>
      <c r="N169" s="5">
        <f t="shared" si="12"/>
        <v>8.2872206004095688</v>
      </c>
      <c r="O169">
        <v>94.1</v>
      </c>
      <c r="P169" s="5"/>
    </row>
    <row r="170" spans="3:16" x14ac:dyDescent="0.75">
      <c r="C170" t="s">
        <v>148</v>
      </c>
      <c r="D170" s="5">
        <v>75.888552811018968</v>
      </c>
      <c r="E170" s="5">
        <v>0.3345518689518055</v>
      </c>
      <c r="F170" s="5">
        <v>9.5864453917572359</v>
      </c>
      <c r="G170" s="5">
        <v>5.9046580821958958</v>
      </c>
      <c r="H170" s="5">
        <v>0.15708272487025118</v>
      </c>
      <c r="I170" s="5">
        <v>1.0729694321738469E-2</v>
      </c>
      <c r="J170" s="5">
        <v>0.25955130564285356</v>
      </c>
      <c r="K170" s="5">
        <v>3.2182645148622364</v>
      </c>
      <c r="L170" s="5">
        <v>4.622459610748149</v>
      </c>
      <c r="M170" s="6">
        <v>0.14050000000000001</v>
      </c>
      <c r="N170" s="5">
        <f t="shared" si="12"/>
        <v>7.8407241256103859</v>
      </c>
      <c r="O170">
        <v>93.2</v>
      </c>
      <c r="P170" s="5"/>
    </row>
    <row r="171" spans="3:16" x14ac:dyDescent="0.75">
      <c r="C171" t="s">
        <v>149</v>
      </c>
      <c r="D171" s="5">
        <v>75.540369942295143</v>
      </c>
      <c r="E171" s="5">
        <v>0.35846956314054307</v>
      </c>
      <c r="F171" s="5">
        <v>10.081503311738439</v>
      </c>
      <c r="G171" s="5">
        <v>5.3503874712648578</v>
      </c>
      <c r="H171" s="5">
        <v>0.21346105455305392</v>
      </c>
      <c r="I171" s="5">
        <v>7.9967927529865351E-3</v>
      </c>
      <c r="J171" s="5">
        <v>0.26666638233625767</v>
      </c>
      <c r="K171" s="5">
        <v>3.5420460700561693</v>
      </c>
      <c r="L171" s="5">
        <v>4.6094579667248121</v>
      </c>
      <c r="M171" s="6">
        <v>0.13150000000000001</v>
      </c>
      <c r="N171" s="5">
        <f t="shared" si="12"/>
        <v>8.151504036780981</v>
      </c>
      <c r="O171">
        <v>93.79</v>
      </c>
      <c r="P171" s="5"/>
    </row>
    <row r="172" spans="3:16" x14ac:dyDescent="0.75">
      <c r="C172" t="s">
        <v>150</v>
      </c>
      <c r="D172" s="5">
        <v>75.663865726350991</v>
      </c>
      <c r="E172" s="5">
        <v>0.36719470107821917</v>
      </c>
      <c r="F172" s="5">
        <v>10.295170521532228</v>
      </c>
      <c r="G172" s="5">
        <v>5.4320378984373319</v>
      </c>
      <c r="H172" s="5">
        <v>0.24511800390130967</v>
      </c>
      <c r="I172" s="5">
        <v>3.536901674133459E-3</v>
      </c>
      <c r="J172" s="5">
        <v>0.24415339435381878</v>
      </c>
      <c r="K172" s="5">
        <v>2.9568497995755716</v>
      </c>
      <c r="L172" s="5">
        <v>4.7322672611519581</v>
      </c>
      <c r="M172" s="6">
        <v>0.1376</v>
      </c>
      <c r="N172" s="5">
        <f t="shared" si="12"/>
        <v>7.6891170607275292</v>
      </c>
      <c r="O172">
        <v>93.3</v>
      </c>
      <c r="P172" s="5"/>
    </row>
    <row r="173" spans="3:16" x14ac:dyDescent="0.75">
      <c r="C173" t="s">
        <v>151</v>
      </c>
      <c r="D173" s="5">
        <v>75.658235139066491</v>
      </c>
      <c r="E173" s="5">
        <v>0.36533365441041671</v>
      </c>
      <c r="F173" s="5">
        <v>10.263727943577209</v>
      </c>
      <c r="G173" s="5">
        <v>5.5397728813522544</v>
      </c>
      <c r="H173" s="5">
        <v>0.15945382184777687</v>
      </c>
      <c r="I173" s="5">
        <v>2.0609677653794293E-2</v>
      </c>
      <c r="J173" s="5">
        <v>0.31370098828827947</v>
      </c>
      <c r="K173" s="5">
        <v>2.9938268591827497</v>
      </c>
      <c r="L173" s="5">
        <v>4.6573532618069038</v>
      </c>
      <c r="M173" s="6">
        <v>0.14360000000000001</v>
      </c>
      <c r="N173" s="5">
        <f t="shared" si="12"/>
        <v>7.6511801209896539</v>
      </c>
      <c r="O173">
        <v>92.19</v>
      </c>
      <c r="P173" s="5"/>
    </row>
    <row r="174" spans="3:16" x14ac:dyDescent="0.75">
      <c r="C174" t="s">
        <v>152</v>
      </c>
      <c r="D174" s="5">
        <v>76.194362524345706</v>
      </c>
      <c r="E174" s="5">
        <v>0.30672619105681798</v>
      </c>
      <c r="F174" s="5">
        <v>9.8203321530336094</v>
      </c>
      <c r="G174" s="5">
        <v>5.4676382191672435</v>
      </c>
      <c r="H174" s="5">
        <v>0.20831368876721001</v>
      </c>
      <c r="I174" s="5">
        <v>2.9263629535456141E-3</v>
      </c>
      <c r="J174" s="5">
        <v>0.22673893699323791</v>
      </c>
      <c r="K174" s="5">
        <v>3.2104369276657265</v>
      </c>
      <c r="L174" s="5">
        <v>4.5625249960168945</v>
      </c>
      <c r="M174" s="6">
        <v>0.13020000000000001</v>
      </c>
      <c r="N174" s="5">
        <f t="shared" si="12"/>
        <v>7.7729619236826206</v>
      </c>
      <c r="O174">
        <v>92.26</v>
      </c>
      <c r="P174" s="5"/>
    </row>
    <row r="175" spans="3:16" x14ac:dyDescent="0.75">
      <c r="C175" t="s">
        <v>153</v>
      </c>
      <c r="D175" s="5">
        <v>75.923413795810845</v>
      </c>
      <c r="E175" s="5">
        <v>0.35222325938462357</v>
      </c>
      <c r="F175" s="5">
        <v>10.082636156644481</v>
      </c>
      <c r="G175" s="5">
        <v>5.4128972598557095</v>
      </c>
      <c r="H175" s="5">
        <v>0.20228301738652527</v>
      </c>
      <c r="I175" s="5">
        <v>1.7992829039771792E-2</v>
      </c>
      <c r="J175" s="5">
        <v>0.30042572123982592</v>
      </c>
      <c r="K175" s="5">
        <v>2.736872868122378</v>
      </c>
      <c r="L175" s="5">
        <v>4.9414851390136887</v>
      </c>
      <c r="M175" s="6">
        <v>0.193</v>
      </c>
      <c r="N175" s="5">
        <f t="shared" si="12"/>
        <v>7.6783580071360671</v>
      </c>
      <c r="O175">
        <v>91.7</v>
      </c>
      <c r="P175" s="5"/>
    </row>
    <row r="176" spans="3:16" x14ac:dyDescent="0.75">
      <c r="C176" t="s">
        <v>154</v>
      </c>
      <c r="D176" s="5">
        <v>76.00094650605142</v>
      </c>
      <c r="E176" s="5">
        <v>0.32451636048795224</v>
      </c>
      <c r="F176" s="5">
        <v>9.7623157557272897</v>
      </c>
      <c r="G176" s="5">
        <v>5.8258101731953413</v>
      </c>
      <c r="H176" s="5">
        <v>0.22059697488814764</v>
      </c>
      <c r="I176" s="5">
        <v>9.3778249334556096E-3</v>
      </c>
      <c r="J176" s="5">
        <v>0.27206596754618306</v>
      </c>
      <c r="K176" s="5">
        <v>2.9305702917048779</v>
      </c>
      <c r="L176" s="5">
        <v>4.6271932933285509</v>
      </c>
      <c r="M176" s="6">
        <v>0.14560000000000001</v>
      </c>
      <c r="N176" s="5">
        <f t="shared" si="12"/>
        <v>7.5577635850334293</v>
      </c>
      <c r="O176">
        <v>91.71</v>
      </c>
      <c r="P176" s="5"/>
    </row>
    <row r="177" spans="3:16" x14ac:dyDescent="0.75">
      <c r="C177" t="s">
        <v>155</v>
      </c>
      <c r="D177" s="5">
        <v>76.023085389904878</v>
      </c>
      <c r="E177" s="5">
        <v>0.3561364680515462</v>
      </c>
      <c r="F177" s="5">
        <v>10.107497264420029</v>
      </c>
      <c r="G177" s="5">
        <v>5.6055449694916932</v>
      </c>
      <c r="H177" s="5">
        <v>0.17182777627743784</v>
      </c>
      <c r="I177" s="5">
        <v>9.03790432517519E-3</v>
      </c>
      <c r="J177" s="5">
        <v>0.24509935777082242</v>
      </c>
      <c r="K177" s="5">
        <v>2.84758542702484</v>
      </c>
      <c r="L177" s="5">
        <v>4.6282677672825709</v>
      </c>
      <c r="M177" s="6">
        <v>0.1394</v>
      </c>
      <c r="N177" s="5">
        <f t="shared" si="12"/>
        <v>7.4758531943074109</v>
      </c>
      <c r="O177">
        <v>92.94</v>
      </c>
      <c r="P177" s="5"/>
    </row>
    <row r="178" spans="3:16" x14ac:dyDescent="0.75">
      <c r="C178" t="s">
        <v>156</v>
      </c>
      <c r="D178" s="5">
        <v>76.211416253623639</v>
      </c>
      <c r="E178" s="5">
        <v>0.3245812384934173</v>
      </c>
      <c r="F178" s="5">
        <v>9.8503349768871864</v>
      </c>
      <c r="G178" s="5">
        <v>5.5043074612748608</v>
      </c>
      <c r="H178" s="5">
        <v>0.24734103006335414</v>
      </c>
      <c r="I178" s="5">
        <v>2.1545385894020395E-4</v>
      </c>
      <c r="J178" s="5">
        <v>0.29204770579344647</v>
      </c>
      <c r="K178" s="5">
        <v>3.0219558254953012</v>
      </c>
      <c r="L178" s="5">
        <v>4.5212992298601797</v>
      </c>
      <c r="M178" s="6">
        <v>0.14560000000000001</v>
      </c>
      <c r="N178" s="5">
        <f t="shared" si="12"/>
        <v>7.5432550553554805</v>
      </c>
      <c r="O178">
        <v>92.83</v>
      </c>
      <c r="P178" s="5"/>
    </row>
    <row r="179" spans="3:16" x14ac:dyDescent="0.75">
      <c r="C179" t="s">
        <v>157</v>
      </c>
      <c r="D179" s="5">
        <v>75.697162360913978</v>
      </c>
      <c r="E179" s="5">
        <v>0.3561418078252358</v>
      </c>
      <c r="F179" s="5">
        <v>10.159227080958606</v>
      </c>
      <c r="G179" s="5">
        <v>5.5754725190667465</v>
      </c>
      <c r="H179" s="5">
        <v>0.219271622857106</v>
      </c>
      <c r="I179" s="5">
        <v>6.1237052929226082E-3</v>
      </c>
      <c r="J179" s="5">
        <v>0.2571956223027495</v>
      </c>
      <c r="K179" s="5">
        <v>3.1625177668028561</v>
      </c>
      <c r="L179" s="5">
        <v>4.5486238315271983</v>
      </c>
      <c r="M179" s="6">
        <v>0.12959999999999999</v>
      </c>
      <c r="N179" s="5">
        <f t="shared" si="12"/>
        <v>7.7111415983300544</v>
      </c>
      <c r="O179">
        <v>93.08</v>
      </c>
      <c r="P179" s="5"/>
    </row>
    <row r="180" spans="3:16" x14ac:dyDescent="0.75">
      <c r="C180" t="s">
        <v>158</v>
      </c>
      <c r="D180" s="5">
        <v>75.682451794857386</v>
      </c>
      <c r="E180" s="5">
        <v>0.34584180032089962</v>
      </c>
      <c r="F180" s="5">
        <v>10.354199013978356</v>
      </c>
      <c r="G180" s="5">
        <v>5.5782781548481548</v>
      </c>
      <c r="H180" s="5">
        <v>0.2305252087683799</v>
      </c>
      <c r="I180" s="5">
        <v>1.1985151369222563E-2</v>
      </c>
      <c r="J180" s="5">
        <v>0.28764363286134154</v>
      </c>
      <c r="K180" s="5">
        <v>2.7663025052205588</v>
      </c>
      <c r="L180" s="5">
        <v>4.7427727377756845</v>
      </c>
      <c r="M180" s="6">
        <v>0.14130000000000001</v>
      </c>
      <c r="N180" s="5">
        <f t="shared" si="12"/>
        <v>7.5090752429962428</v>
      </c>
      <c r="O180">
        <v>92.61</v>
      </c>
      <c r="P180" s="5"/>
    </row>
    <row r="181" spans="3:16" x14ac:dyDescent="0.75">
      <c r="C181" t="s">
        <v>159</v>
      </c>
      <c r="D181" s="5">
        <v>76.07785240706491</v>
      </c>
      <c r="E181" s="5">
        <v>0.32696280433066183</v>
      </c>
      <c r="F181" s="5">
        <v>9.719977935689025</v>
      </c>
      <c r="G181" s="5">
        <v>5.6737726727019053</v>
      </c>
      <c r="H181" s="5">
        <v>0.22540207880420088</v>
      </c>
      <c r="I181" s="5">
        <v>1.8819559362730783E-2</v>
      </c>
      <c r="J181" s="5">
        <v>0.26336567269108885</v>
      </c>
      <c r="K181" s="5">
        <v>2.9183296018689773</v>
      </c>
      <c r="L181" s="5">
        <v>4.7547508571552184</v>
      </c>
      <c r="M181" s="6">
        <v>0.1421</v>
      </c>
      <c r="N181" s="5">
        <f t="shared" si="12"/>
        <v>7.6730804590241952</v>
      </c>
      <c r="O181">
        <v>92.46</v>
      </c>
      <c r="P181" s="5"/>
    </row>
    <row r="182" spans="3:16" x14ac:dyDescent="0.75">
      <c r="C182" t="s">
        <v>160</v>
      </c>
      <c r="D182" s="5">
        <v>75.981919899858809</v>
      </c>
      <c r="E182" s="5">
        <v>0.31699986542458547</v>
      </c>
      <c r="F182" s="5">
        <v>9.8028576982477436</v>
      </c>
      <c r="G182" s="5">
        <v>5.5326516269740402</v>
      </c>
      <c r="H182" s="5">
        <v>0.2101939808475688</v>
      </c>
      <c r="I182" s="5">
        <v>1.0894200226855701E-2</v>
      </c>
      <c r="J182" s="5">
        <v>0.23604100491520685</v>
      </c>
      <c r="K182" s="5">
        <v>3.3980292178177853</v>
      </c>
      <c r="L182" s="5">
        <v>4.495246070077477</v>
      </c>
      <c r="M182" s="6">
        <v>0.15409999999999999</v>
      </c>
      <c r="N182" s="5">
        <f t="shared" si="12"/>
        <v>7.8932752878952623</v>
      </c>
      <c r="O182">
        <v>93.63</v>
      </c>
      <c r="P182" s="5"/>
    </row>
    <row r="183" spans="3:16" x14ac:dyDescent="0.75">
      <c r="C183" t="s">
        <v>161</v>
      </c>
      <c r="D183" s="5">
        <v>75.935301760831578</v>
      </c>
      <c r="E183" s="5">
        <v>0.30499318325833852</v>
      </c>
      <c r="F183" s="5">
        <v>9.6189665435599387</v>
      </c>
      <c r="G183" s="5">
        <v>5.6465876820731422</v>
      </c>
      <c r="H183" s="5">
        <v>0.20386218020520633</v>
      </c>
      <c r="I183" s="5">
        <v>1.1307896965856552E-2</v>
      </c>
      <c r="J183" s="5">
        <v>0.26040166503448908</v>
      </c>
      <c r="K183" s="5">
        <v>3.4709909771516472</v>
      </c>
      <c r="L183" s="5">
        <v>4.524758960441563</v>
      </c>
      <c r="M183" s="6">
        <v>0.15329999999999999</v>
      </c>
      <c r="N183" s="5">
        <f t="shared" si="12"/>
        <v>7.9957499375932102</v>
      </c>
      <c r="O183">
        <v>93.74</v>
      </c>
      <c r="P183" s="5"/>
    </row>
    <row r="184" spans="3:16" x14ac:dyDescent="0.75">
      <c r="C184" t="s">
        <v>162</v>
      </c>
      <c r="D184" s="5">
        <v>76.265105395470613</v>
      </c>
      <c r="E184" s="5">
        <v>0.34707642876395906</v>
      </c>
      <c r="F184" s="5">
        <v>9.7785991729014068</v>
      </c>
      <c r="G184" s="5">
        <v>5.6409584549944327</v>
      </c>
      <c r="H184" s="5">
        <v>0.19716346633992229</v>
      </c>
      <c r="I184" s="5">
        <v>1.7182001423958369E-3</v>
      </c>
      <c r="J184" s="5">
        <v>0.26471020943785861</v>
      </c>
      <c r="K184" s="5">
        <v>3.0339119014354492</v>
      </c>
      <c r="L184" s="5">
        <v>4.4619509947841891</v>
      </c>
      <c r="M184" s="6">
        <v>0.13539999999999999</v>
      </c>
      <c r="N184" s="5">
        <f t="shared" si="12"/>
        <v>7.4958628962196379</v>
      </c>
      <c r="O184">
        <v>93.12</v>
      </c>
      <c r="P184" s="5"/>
    </row>
    <row r="185" spans="3:16" x14ac:dyDescent="0.75">
      <c r="C185" t="s">
        <v>163</v>
      </c>
      <c r="D185" s="5">
        <v>75.978041271050245</v>
      </c>
      <c r="E185" s="5">
        <v>0.34779821033992353</v>
      </c>
      <c r="F185" s="5">
        <v>9.7861143205079379</v>
      </c>
      <c r="G185" s="5">
        <v>5.8141361200221189</v>
      </c>
      <c r="H185" s="5">
        <v>0.20160032359326224</v>
      </c>
      <c r="I185" s="5">
        <v>1.7750295300367272E-2</v>
      </c>
      <c r="J185" s="5">
        <v>0.27238634970018133</v>
      </c>
      <c r="K185" s="5">
        <v>3.0710162420580875</v>
      </c>
      <c r="L185" s="5">
        <v>4.4914701762765681</v>
      </c>
      <c r="M185" s="6">
        <v>0.13489999999999999</v>
      </c>
      <c r="N185" s="5">
        <f t="shared" si="12"/>
        <v>7.5624864183346556</v>
      </c>
      <c r="O185">
        <v>92.96</v>
      </c>
      <c r="P185" s="5"/>
    </row>
    <row r="186" spans="3:16" x14ac:dyDescent="0.75">
      <c r="C186" t="s">
        <v>164</v>
      </c>
      <c r="D186" s="5">
        <v>76.031842332653085</v>
      </c>
      <c r="E186" s="5">
        <v>0.38510578242658816</v>
      </c>
      <c r="F186" s="5">
        <v>10.246236269589188</v>
      </c>
      <c r="G186" s="5">
        <v>5.2560829085922602</v>
      </c>
      <c r="H186" s="5">
        <v>0.21553378949064594</v>
      </c>
      <c r="I186" s="5">
        <v>7.1375966414363437E-3</v>
      </c>
      <c r="J186" s="5">
        <v>0.26841689187946977</v>
      </c>
      <c r="K186" s="5">
        <v>3.0526203090579349</v>
      </c>
      <c r="L186" s="5">
        <v>4.5158276205523844</v>
      </c>
      <c r="M186" s="6">
        <v>0.13780000000000001</v>
      </c>
      <c r="N186" s="5">
        <f t="shared" si="12"/>
        <v>7.5684479296103193</v>
      </c>
      <c r="O186">
        <v>92.47</v>
      </c>
      <c r="P186" s="5"/>
    </row>
    <row r="187" spans="3:16" x14ac:dyDescent="0.75">
      <c r="C187" t="s">
        <v>165</v>
      </c>
      <c r="D187" s="5">
        <v>76.266699162723285</v>
      </c>
      <c r="E187" s="5">
        <v>0.2982879179373919</v>
      </c>
      <c r="F187" s="5">
        <v>9.805325614800946</v>
      </c>
      <c r="G187" s="5">
        <v>5.6325299905531363</v>
      </c>
      <c r="H187" s="5">
        <v>0.21233872394024747</v>
      </c>
      <c r="I187" s="5">
        <v>9.0586352518947644E-3</v>
      </c>
      <c r="J187" s="5">
        <v>0.28825871462279407</v>
      </c>
      <c r="K187" s="5">
        <v>3.0062806537746467</v>
      </c>
      <c r="L187" s="5">
        <v>4.4786324048951132</v>
      </c>
      <c r="M187" s="6">
        <v>0.15559999999999999</v>
      </c>
      <c r="N187" s="5">
        <f t="shared" si="12"/>
        <v>7.4849130586697594</v>
      </c>
      <c r="O187">
        <v>92.73</v>
      </c>
      <c r="P187" s="5"/>
    </row>
    <row r="188" spans="3:16" x14ac:dyDescent="0.75">
      <c r="C188" s="1" t="s">
        <v>166</v>
      </c>
      <c r="D188" s="7">
        <f>AVERAGE(D158:D187)</f>
        <v>75.916194989082044</v>
      </c>
      <c r="E188" s="8">
        <f t="shared" ref="E188:M188" si="13">AVERAGE(E158:E187)</f>
        <v>0.33633132215237793</v>
      </c>
      <c r="F188" s="7">
        <f t="shared" si="13"/>
        <v>9.9215946338063095</v>
      </c>
      <c r="G188" s="7">
        <f t="shared" si="13"/>
        <v>5.6212484212489358</v>
      </c>
      <c r="H188" s="8">
        <f t="shared" si="13"/>
        <v>0.21791559626260867</v>
      </c>
      <c r="I188" s="8">
        <f t="shared" si="13"/>
        <v>8.2400085918226725E-3</v>
      </c>
      <c r="J188" s="8">
        <f t="shared" si="13"/>
        <v>0.26825587344765706</v>
      </c>
      <c r="K188" s="7">
        <f t="shared" si="13"/>
        <v>3.1089930797431107</v>
      </c>
      <c r="L188" s="7">
        <f t="shared" si="13"/>
        <v>4.585127362834859</v>
      </c>
      <c r="M188" s="8">
        <f t="shared" si="13"/>
        <v>0.14564666666666667</v>
      </c>
      <c r="N188" s="8">
        <f>SUM(K188:L188)</f>
        <v>7.6941204425779697</v>
      </c>
      <c r="O188" s="5"/>
    </row>
    <row r="189" spans="3:16" x14ac:dyDescent="0.75">
      <c r="C189" s="1" t="s">
        <v>31</v>
      </c>
      <c r="D189" s="7">
        <f>STDEVA(D158:D187)</f>
        <v>0.28160264348867864</v>
      </c>
      <c r="E189" s="8">
        <f t="shared" ref="E189:M189" si="14">STDEVA(E158:E187)</f>
        <v>3.4979083940603624E-2</v>
      </c>
      <c r="F189" s="7">
        <f t="shared" si="14"/>
        <v>0.3059478563402</v>
      </c>
      <c r="G189" s="7">
        <f t="shared" si="14"/>
        <v>0.22943748769436645</v>
      </c>
      <c r="H189" s="8">
        <f t="shared" si="14"/>
        <v>2.8118545961590514E-2</v>
      </c>
      <c r="I189" s="8">
        <f t="shared" si="14"/>
        <v>5.5315043247912143E-3</v>
      </c>
      <c r="J189" s="8">
        <f t="shared" si="14"/>
        <v>2.282047360033029E-2</v>
      </c>
      <c r="K189" s="7">
        <f t="shared" si="14"/>
        <v>0.24325244769139423</v>
      </c>
      <c r="L189" s="7">
        <f t="shared" si="14"/>
        <v>0.10409964369455291</v>
      </c>
      <c r="M189" s="8">
        <f t="shared" si="14"/>
        <v>1.5140166567054471E-2</v>
      </c>
      <c r="N189" s="8"/>
      <c r="O189" s="5"/>
    </row>
    <row r="190" spans="3:16" x14ac:dyDescent="0.75">
      <c r="C190" s="13" t="s">
        <v>39</v>
      </c>
      <c r="D190" s="14"/>
      <c r="E190" s="14"/>
      <c r="F190" s="14"/>
      <c r="G190" s="14"/>
      <c r="H190" s="14"/>
      <c r="I190" s="14"/>
      <c r="J190" s="14"/>
      <c r="K190" s="14"/>
      <c r="L190" s="15"/>
      <c r="M190" s="15"/>
      <c r="N190" s="14"/>
      <c r="O190" s="14"/>
      <c r="P190" s="13"/>
    </row>
    <row r="191" spans="3:16" x14ac:dyDescent="0.75">
      <c r="C191" s="13" t="s">
        <v>167</v>
      </c>
      <c r="D191" s="14">
        <v>76.015896158574833</v>
      </c>
      <c r="E191" s="14">
        <v>0.36839797968921845</v>
      </c>
      <c r="F191" s="14">
        <v>10.244825892675658</v>
      </c>
      <c r="G191" s="14">
        <v>5.4824607183156298</v>
      </c>
      <c r="H191" s="14">
        <v>0.2230384428181072</v>
      </c>
      <c r="I191" s="14">
        <v>1.0767373101563794E-2</v>
      </c>
      <c r="J191" s="14">
        <v>0.26336115637192259</v>
      </c>
      <c r="K191" s="14">
        <v>2.5547240750771567</v>
      </c>
      <c r="L191" s="14">
        <v>4.8294964495136545</v>
      </c>
      <c r="M191" s="16">
        <v>0.18090000000000001</v>
      </c>
      <c r="N191" s="14">
        <f>SUM(K191:L191)</f>
        <v>7.3842205245908108</v>
      </c>
      <c r="O191" s="14">
        <v>91.02</v>
      </c>
      <c r="P191" s="13"/>
    </row>
    <row r="192" spans="3:16" s="10" customFormat="1" x14ac:dyDescent="0.75">
      <c r="D192" s="11"/>
      <c r="E192" s="11"/>
      <c r="F192" s="11"/>
      <c r="G192" s="11"/>
      <c r="H192" s="11"/>
      <c r="I192" s="11"/>
      <c r="J192" s="11"/>
      <c r="K192" s="11"/>
      <c r="L192" s="11"/>
      <c r="M192" s="12"/>
      <c r="N192" s="11"/>
      <c r="O192" s="11"/>
      <c r="P192" s="11"/>
    </row>
    <row r="193" spans="1:16" x14ac:dyDescent="0.75">
      <c r="A193" s="1" t="s">
        <v>168</v>
      </c>
      <c r="B193" s="1" t="s">
        <v>169</v>
      </c>
      <c r="C193" t="s">
        <v>170</v>
      </c>
      <c r="D193" s="5">
        <v>74.459575278544889</v>
      </c>
      <c r="E193" s="5">
        <v>0.35084941081052734</v>
      </c>
      <c r="F193" s="5">
        <v>9.0549963673871599</v>
      </c>
      <c r="G193" s="5">
        <v>5.8584040685263776</v>
      </c>
      <c r="H193" s="5">
        <v>0.31650276217674289</v>
      </c>
      <c r="I193" s="5">
        <v>2.4930744958479072E-2</v>
      </c>
      <c r="J193" s="5">
        <v>0.22191572980208407</v>
      </c>
      <c r="K193" s="5">
        <v>5.1823849842016108</v>
      </c>
      <c r="L193" s="5">
        <v>4.5030489338094064</v>
      </c>
      <c r="M193" s="6">
        <v>0.22459999999999999</v>
      </c>
      <c r="N193" s="5">
        <f t="shared" si="12"/>
        <v>9.6854339180110181</v>
      </c>
      <c r="O193" s="5">
        <v>92.64</v>
      </c>
      <c r="P193" s="5"/>
    </row>
    <row r="194" spans="1:16" x14ac:dyDescent="0.75">
      <c r="C194" t="s">
        <v>171</v>
      </c>
      <c r="D194" s="5">
        <v>74.557940558390868</v>
      </c>
      <c r="E194" s="5">
        <v>0.3480293348200883</v>
      </c>
      <c r="F194" s="5">
        <v>9.1847150147960708</v>
      </c>
      <c r="G194" s="5">
        <v>5.6069605866963999</v>
      </c>
      <c r="H194" s="5">
        <v>0.28562851138654199</v>
      </c>
      <c r="I194" s="5">
        <v>3.259424454260839E-2</v>
      </c>
      <c r="J194" s="5">
        <v>0.24445683406956295</v>
      </c>
      <c r="K194" s="5">
        <v>5.1163314320023998</v>
      </c>
      <c r="L194" s="5">
        <v>4.6133722176952432</v>
      </c>
      <c r="M194" s="6">
        <v>0.23230000000000001</v>
      </c>
      <c r="N194" s="5">
        <f t="shared" si="12"/>
        <v>9.7297036496976439</v>
      </c>
      <c r="O194" s="5">
        <v>92.43</v>
      </c>
      <c r="P194" s="5"/>
    </row>
    <row r="195" spans="1:16" x14ac:dyDescent="0.75">
      <c r="C195" t="s">
        <v>171</v>
      </c>
      <c r="D195" s="5">
        <v>79.139110697431377</v>
      </c>
      <c r="E195" s="5">
        <v>0.37220289902404241</v>
      </c>
      <c r="F195" s="5">
        <v>9.369954876249885</v>
      </c>
      <c r="G195" s="5">
        <v>5.8474719269310951</v>
      </c>
      <c r="H195" s="5">
        <v>0.3466200732648585</v>
      </c>
      <c r="I195" s="5">
        <v>3.6577997681216223E-2</v>
      </c>
      <c r="J195" s="5">
        <v>0.24744579978989426</v>
      </c>
      <c r="K195" s="5">
        <v>1.7174240816037711</v>
      </c>
      <c r="L195" s="5">
        <v>2.913502833161874</v>
      </c>
      <c r="M195" s="6">
        <v>0.25259999999999999</v>
      </c>
      <c r="N195" s="5">
        <f t="shared" si="12"/>
        <v>4.6309269147656451</v>
      </c>
      <c r="O195" s="5">
        <v>91.85</v>
      </c>
      <c r="P195" s="5"/>
    </row>
    <row r="196" spans="1:16" x14ac:dyDescent="0.75">
      <c r="C196" t="s">
        <v>171</v>
      </c>
      <c r="D196" s="5">
        <v>74.798013797914891</v>
      </c>
      <c r="E196" s="5">
        <v>0.34936141837545348</v>
      </c>
      <c r="F196" s="5">
        <v>8.9646033604633466</v>
      </c>
      <c r="G196" s="5">
        <v>5.4725844343269667</v>
      </c>
      <c r="H196" s="5">
        <v>0.30958632842951145</v>
      </c>
      <c r="I196" s="5">
        <v>4.0732244516833688E-2</v>
      </c>
      <c r="J196" s="5">
        <v>0.23716163256537631</v>
      </c>
      <c r="K196" s="5">
        <v>5.1750157132875385</v>
      </c>
      <c r="L196" s="5">
        <v>4.6406044112063656</v>
      </c>
      <c r="M196" s="6">
        <v>0.22739999999999999</v>
      </c>
      <c r="N196" s="5">
        <f t="shared" si="12"/>
        <v>9.8156201244939041</v>
      </c>
      <c r="O196" s="5">
        <v>91.87</v>
      </c>
      <c r="P196" s="5"/>
    </row>
    <row r="197" spans="1:16" x14ac:dyDescent="0.75">
      <c r="C197" t="s">
        <v>171</v>
      </c>
      <c r="D197" s="5">
        <v>74.461049134853297</v>
      </c>
      <c r="E197" s="5">
        <v>0.35209458823126516</v>
      </c>
      <c r="F197" s="5">
        <v>8.9680310956241804</v>
      </c>
      <c r="G197" s="5">
        <v>5.8375998493163594</v>
      </c>
      <c r="H197" s="5">
        <v>0.30843057850532102</v>
      </c>
      <c r="I197" s="5">
        <v>3.0714634292514621E-2</v>
      </c>
      <c r="J197" s="5">
        <v>0.21007953699026549</v>
      </c>
      <c r="K197" s="5">
        <v>5.1620919341444003</v>
      </c>
      <c r="L197" s="5">
        <v>4.6497889572863249</v>
      </c>
      <c r="M197" s="6">
        <v>0.23749999999999999</v>
      </c>
      <c r="N197" s="5">
        <f t="shared" si="12"/>
        <v>9.8118808914307252</v>
      </c>
      <c r="O197" s="5">
        <v>92.72</v>
      </c>
      <c r="P197" s="5"/>
    </row>
    <row r="198" spans="1:16" x14ac:dyDescent="0.75">
      <c r="C198" t="s">
        <v>171</v>
      </c>
      <c r="D198" s="5">
        <v>74.684609095532494</v>
      </c>
      <c r="E198" s="5">
        <v>0.35997158853155203</v>
      </c>
      <c r="F198" s="5">
        <v>9.0806186146619492</v>
      </c>
      <c r="G198" s="5">
        <v>5.4285432255600217</v>
      </c>
      <c r="H198" s="5">
        <v>0.34151700932814605</v>
      </c>
      <c r="I198" s="5">
        <v>2.3497400264801755E-2</v>
      </c>
      <c r="J198" s="5">
        <v>0.20342954749800973</v>
      </c>
      <c r="K198" s="5">
        <v>5.2199635629354804</v>
      </c>
      <c r="L198" s="5">
        <v>4.6555967803196943</v>
      </c>
      <c r="M198" s="6">
        <v>0.22550000000000001</v>
      </c>
      <c r="N198" s="5">
        <f t="shared" si="12"/>
        <v>9.8755603432551737</v>
      </c>
      <c r="O198" s="5">
        <v>91.63</v>
      </c>
      <c r="P198" s="5"/>
    </row>
    <row r="199" spans="1:16" x14ac:dyDescent="0.75">
      <c r="C199" t="s">
        <v>171</v>
      </c>
      <c r="D199" s="5">
        <v>75.012518510275868</v>
      </c>
      <c r="E199" s="5">
        <v>0.35447713285456267</v>
      </c>
      <c r="F199" s="5">
        <v>8.9401422616347244</v>
      </c>
      <c r="G199" s="5">
        <v>5.4177330582827601</v>
      </c>
      <c r="H199" s="5">
        <v>0.31991748482799348</v>
      </c>
      <c r="I199" s="5">
        <v>2.9637840567676991E-2</v>
      </c>
      <c r="J199" s="5">
        <v>0.2235142561223005</v>
      </c>
      <c r="K199" s="5">
        <v>5.0705316408022112</v>
      </c>
      <c r="L199" s="5">
        <v>4.6273549778732646</v>
      </c>
      <c r="M199" s="6">
        <v>0.21820000000000001</v>
      </c>
      <c r="N199" s="5">
        <f t="shared" si="12"/>
        <v>9.6978866186754757</v>
      </c>
      <c r="O199" s="5">
        <v>91.43</v>
      </c>
      <c r="P199" s="5"/>
    </row>
    <row r="200" spans="1:16" x14ac:dyDescent="0.75">
      <c r="C200" t="s">
        <v>171</v>
      </c>
      <c r="D200" s="5">
        <v>77.832545503939144</v>
      </c>
      <c r="E200" s="5">
        <v>0.34588427057864712</v>
      </c>
      <c r="F200" s="5">
        <v>9.6560717196413997</v>
      </c>
      <c r="G200" s="5">
        <v>5.9194784026079867</v>
      </c>
      <c r="H200" s="5">
        <v>0.2546047269763651</v>
      </c>
      <c r="I200" s="5">
        <v>8.5302906818799235E-2</v>
      </c>
      <c r="J200" s="5">
        <v>0.27383863080684595</v>
      </c>
      <c r="K200" s="5">
        <v>2.5530019016571583</v>
      </c>
      <c r="L200" s="5">
        <v>3.0558000543330612</v>
      </c>
      <c r="M200" s="6">
        <v>0.21840000000000001</v>
      </c>
      <c r="N200" s="5">
        <f t="shared" si="12"/>
        <v>5.60880195599022</v>
      </c>
      <c r="O200" s="5">
        <v>91.4</v>
      </c>
      <c r="P200" s="5"/>
    </row>
    <row r="201" spans="1:16" x14ac:dyDescent="0.75">
      <c r="C201" t="s">
        <v>171</v>
      </c>
      <c r="D201" s="5">
        <v>75.247347622044529</v>
      </c>
      <c r="E201" s="5">
        <v>0.34534424207960485</v>
      </c>
      <c r="F201" s="5">
        <v>8.9675559573745289</v>
      </c>
      <c r="G201" s="5">
        <v>5.6578738593683271</v>
      </c>
      <c r="H201" s="5">
        <v>0.35716453528676984</v>
      </c>
      <c r="I201" s="5">
        <v>2.1936760366450384E-2</v>
      </c>
      <c r="J201" s="5">
        <v>0.22671535349598479</v>
      </c>
      <c r="K201" s="5">
        <v>4.9433318105388029</v>
      </c>
      <c r="L201" s="5">
        <v>4.2084503382627139</v>
      </c>
      <c r="M201" s="6">
        <v>0.21510000000000001</v>
      </c>
      <c r="N201" s="5">
        <f t="shared" si="12"/>
        <v>9.1517821488015159</v>
      </c>
      <c r="O201" s="5">
        <v>92.36</v>
      </c>
      <c r="P201" s="5"/>
    </row>
    <row r="202" spans="1:16" x14ac:dyDescent="0.75">
      <c r="C202" t="s">
        <v>171</v>
      </c>
      <c r="D202" s="5">
        <v>74.568721651144685</v>
      </c>
      <c r="E202" s="5">
        <v>0.33795861402614136</v>
      </c>
      <c r="F202" s="5">
        <v>8.976408384551382</v>
      </c>
      <c r="G202" s="5">
        <v>5.834509782871252</v>
      </c>
      <c r="H202" s="5">
        <v>0.29630424863791299</v>
      </c>
      <c r="I202" s="5">
        <v>2.6839152956332695E-2</v>
      </c>
      <c r="J202" s="5">
        <v>0.23296384766096778</v>
      </c>
      <c r="K202" s="5">
        <v>5.2275154996108322</v>
      </c>
      <c r="L202" s="5">
        <v>4.4987788185404867</v>
      </c>
      <c r="M202" s="6">
        <v>0.23519999999999999</v>
      </c>
      <c r="N202" s="5">
        <f t="shared" si="12"/>
        <v>9.726294318151318</v>
      </c>
      <c r="O202" s="5">
        <v>93.24</v>
      </c>
      <c r="P202" s="5"/>
    </row>
    <row r="203" spans="1:16" x14ac:dyDescent="0.75">
      <c r="C203" t="s">
        <v>171</v>
      </c>
      <c r="D203" s="5">
        <v>75.26743802356647</v>
      </c>
      <c r="E203" s="5">
        <v>0.35498738650515715</v>
      </c>
      <c r="F203" s="5">
        <v>9.219027749688653</v>
      </c>
      <c r="G203" s="5">
        <v>5.9249364003108136</v>
      </c>
      <c r="H203" s="5">
        <v>0.2889927299434788</v>
      </c>
      <c r="I203" s="5">
        <v>4.715424654326375E-2</v>
      </c>
      <c r="J203" s="5">
        <v>0.26025312144081236</v>
      </c>
      <c r="K203" s="5">
        <v>4.2575068921838906</v>
      </c>
      <c r="L203" s="5">
        <v>4.3364875940689958</v>
      </c>
      <c r="M203" s="6">
        <v>0.23749999999999999</v>
      </c>
      <c r="N203" s="5">
        <f t="shared" si="12"/>
        <v>8.5939944862528854</v>
      </c>
      <c r="O203" s="5">
        <v>92.71</v>
      </c>
      <c r="P203" s="5"/>
    </row>
    <row r="204" spans="1:16" x14ac:dyDescent="0.75">
      <c r="C204" t="s">
        <v>171</v>
      </c>
      <c r="D204" s="5">
        <v>74.626949266823644</v>
      </c>
      <c r="E204" s="5">
        <v>0.34736209455573197</v>
      </c>
      <c r="F204" s="5">
        <v>9.3607891205114893</v>
      </c>
      <c r="G204" s="5">
        <v>5.7460691535997492</v>
      </c>
      <c r="H204" s="5">
        <v>0.36050261410171625</v>
      </c>
      <c r="I204" s="5">
        <v>3.112795203925784E-2</v>
      </c>
      <c r="J204" s="5">
        <v>0.21671086333213416</v>
      </c>
      <c r="K204" s="5">
        <v>4.8850419958079598</v>
      </c>
      <c r="L204" s="5">
        <v>4.4254469392283289</v>
      </c>
      <c r="M204" s="6">
        <v>0.22439999999999999</v>
      </c>
      <c r="N204" s="5">
        <f t="shared" si="12"/>
        <v>9.3104889350362896</v>
      </c>
      <c r="O204" s="5">
        <v>92.88</v>
      </c>
      <c r="P204" s="5"/>
    </row>
    <row r="205" spans="1:16" x14ac:dyDescent="0.75">
      <c r="C205" t="s">
        <v>171</v>
      </c>
      <c r="D205" s="5">
        <v>76.807747194977409</v>
      </c>
      <c r="E205" s="5">
        <v>0.3397116067592571</v>
      </c>
      <c r="F205" s="5">
        <v>9.0835882699643999</v>
      </c>
      <c r="G205" s="5">
        <v>5.8239976510567013</v>
      </c>
      <c r="H205" s="5">
        <v>0.31823000213736574</v>
      </c>
      <c r="I205" s="5">
        <v>3.0657164385010812E-2</v>
      </c>
      <c r="J205" s="5">
        <v>0.22032138207678545</v>
      </c>
      <c r="K205" s="5">
        <v>2.9356393853886229</v>
      </c>
      <c r="L205" s="5">
        <v>4.4295284625863856</v>
      </c>
      <c r="M205" s="6">
        <v>0.2127</v>
      </c>
      <c r="N205" s="5">
        <f t="shared" si="12"/>
        <v>7.3651678479750089</v>
      </c>
      <c r="O205" s="5">
        <v>92.66</v>
      </c>
      <c r="P205" s="5"/>
    </row>
    <row r="206" spans="1:16" x14ac:dyDescent="0.75">
      <c r="C206" t="s">
        <v>171</v>
      </c>
      <c r="D206" s="5">
        <v>76.779362125670772</v>
      </c>
      <c r="E206" s="5">
        <v>0.35626190064047086</v>
      </c>
      <c r="F206" s="5">
        <v>9.0830015579020262</v>
      </c>
      <c r="G206" s="5">
        <v>5.8704777566210842</v>
      </c>
      <c r="H206" s="5">
        <v>0.31861260169638222</v>
      </c>
      <c r="I206" s="5">
        <v>2.8561537129998274E-2</v>
      </c>
      <c r="J206" s="5">
        <v>0.22751860827419076</v>
      </c>
      <c r="K206" s="5">
        <v>2.8543145231088802</v>
      </c>
      <c r="L206" s="5">
        <v>4.4810238878310544</v>
      </c>
      <c r="M206" s="6">
        <v>0.20180000000000001</v>
      </c>
      <c r="N206" s="5">
        <f t="shared" si="12"/>
        <v>7.3353384109399347</v>
      </c>
      <c r="O206" s="5">
        <v>92.91</v>
      </c>
      <c r="P206" s="5"/>
    </row>
    <row r="207" spans="1:16" x14ac:dyDescent="0.75">
      <c r="C207" t="s">
        <v>171</v>
      </c>
      <c r="D207" s="5">
        <v>76.25994521693309</v>
      </c>
      <c r="E207" s="5">
        <v>0.36209952402311507</v>
      </c>
      <c r="F207" s="5">
        <v>9.4386477553313313</v>
      </c>
      <c r="G207" s="5">
        <v>6.2740329133878827</v>
      </c>
      <c r="H207" s="5">
        <v>0.33858374014187853</v>
      </c>
      <c r="I207" s="5">
        <v>3.3858374014187849E-2</v>
      </c>
      <c r="J207" s="5">
        <v>0.20826710446669247</v>
      </c>
      <c r="K207" s="5">
        <v>2.6173285198555956</v>
      </c>
      <c r="L207" s="5">
        <v>4.4644062482308717</v>
      </c>
      <c r="M207" s="6">
        <v>0.1948</v>
      </c>
      <c r="N207" s="5">
        <f t="shared" si="12"/>
        <v>7.0817347680864673</v>
      </c>
      <c r="O207" s="5">
        <v>91.78</v>
      </c>
      <c r="P207" s="5"/>
    </row>
    <row r="208" spans="1:16" x14ac:dyDescent="0.75">
      <c r="C208" t="s">
        <v>171</v>
      </c>
      <c r="D208" s="5">
        <v>76.77020769885516</v>
      </c>
      <c r="E208" s="5">
        <v>0.36539411842818487</v>
      </c>
      <c r="F208" s="5">
        <v>9.3707210139169757</v>
      </c>
      <c r="G208" s="5">
        <v>5.9146608267463705</v>
      </c>
      <c r="H208" s="5">
        <v>0.28931116079300423</v>
      </c>
      <c r="I208" s="5">
        <v>2.9605957763618192E-2</v>
      </c>
      <c r="J208" s="5">
        <v>0.21442550292032295</v>
      </c>
      <c r="K208" s="5">
        <v>2.6912033297994848</v>
      </c>
      <c r="L208" s="5">
        <v>4.354470390776874</v>
      </c>
      <c r="M208" s="6">
        <v>0.2039</v>
      </c>
      <c r="N208" s="5">
        <f t="shared" si="12"/>
        <v>7.0456737205763584</v>
      </c>
      <c r="O208" s="5">
        <v>92.94</v>
      </c>
      <c r="P208" s="5"/>
    </row>
    <row r="209" spans="2:16" x14ac:dyDescent="0.75">
      <c r="C209" t="s">
        <v>171</v>
      </c>
      <c r="D209" s="5">
        <v>76.701750097130613</v>
      </c>
      <c r="E209" s="5">
        <v>0.37946418827186096</v>
      </c>
      <c r="F209" s="5">
        <v>9.3750682096973446</v>
      </c>
      <c r="G209" s="5">
        <v>5.8952822899250457</v>
      </c>
      <c r="H209" s="5">
        <v>0.31256411711550469</v>
      </c>
      <c r="I209" s="5">
        <v>3.6014720198364721E-2</v>
      </c>
      <c r="J209" s="5">
        <v>0.21445128845389899</v>
      </c>
      <c r="K209" s="5">
        <v>2.6192523780628885</v>
      </c>
      <c r="L209" s="5">
        <v>4.4551300240534681</v>
      </c>
      <c r="M209" s="6">
        <v>0.2077</v>
      </c>
      <c r="N209" s="5">
        <f t="shared" si="12"/>
        <v>7.0743824021163562</v>
      </c>
      <c r="O209" s="5">
        <v>92.09</v>
      </c>
      <c r="P209" s="5"/>
    </row>
    <row r="210" spans="2:16" x14ac:dyDescent="0.75">
      <c r="C210" t="s">
        <v>171</v>
      </c>
      <c r="D210" s="5">
        <v>77.121462861342934</v>
      </c>
      <c r="E210" s="5">
        <v>0.34191474444443215</v>
      </c>
      <c r="F210" s="5">
        <v>9.0415996272407373</v>
      </c>
      <c r="G210" s="5">
        <v>5.9124125114983306</v>
      </c>
      <c r="H210" s="5">
        <v>0.33141448357857634</v>
      </c>
      <c r="I210" s="5">
        <v>2.7781940207577023E-2</v>
      </c>
      <c r="J210" s="5">
        <v>0.22674000807207548</v>
      </c>
      <c r="K210" s="5">
        <v>2.4967651540092941</v>
      </c>
      <c r="L210" s="5">
        <v>4.475954949505776</v>
      </c>
      <c r="M210" s="6">
        <v>0.18909999999999999</v>
      </c>
      <c r="N210" s="5">
        <f t="shared" si="12"/>
        <v>6.9727201035150701</v>
      </c>
      <c r="O210" s="5">
        <v>93.42</v>
      </c>
      <c r="P210" s="5"/>
    </row>
    <row r="211" spans="2:16" x14ac:dyDescent="0.75">
      <c r="C211" t="s">
        <v>171</v>
      </c>
      <c r="D211" s="5">
        <v>77.095787419148721</v>
      </c>
      <c r="E211" s="5">
        <v>0.34988140355176661</v>
      </c>
      <c r="F211" s="5">
        <v>9.08947686275196</v>
      </c>
      <c r="G211" s="5">
        <v>6.0773021277340629</v>
      </c>
      <c r="H211" s="5">
        <v>0.2548073135935161</v>
      </c>
      <c r="I211" s="5">
        <v>2.1553044559005013E-2</v>
      </c>
      <c r="J211" s="5">
        <v>0.21968788565726938</v>
      </c>
      <c r="K211" s="5">
        <v>2.3881210996647786</v>
      </c>
      <c r="L211" s="5">
        <v>4.4949585568869086</v>
      </c>
      <c r="M211" s="6">
        <v>0.18559999999999999</v>
      </c>
      <c r="N211" s="5">
        <f t="shared" si="12"/>
        <v>6.8830796565516872</v>
      </c>
      <c r="O211" s="5">
        <v>93.5</v>
      </c>
      <c r="P211" s="5"/>
    </row>
    <row r="212" spans="2:16" x14ac:dyDescent="0.75">
      <c r="C212" t="s">
        <v>171</v>
      </c>
      <c r="D212" s="5">
        <v>76.30875592841501</v>
      </c>
      <c r="E212" s="5">
        <v>0.35758182875112349</v>
      </c>
      <c r="F212" s="5">
        <v>9.3028119617235152</v>
      </c>
      <c r="G212" s="5">
        <v>6.1060261225645514</v>
      </c>
      <c r="H212" s="5">
        <v>0.34750003753858433</v>
      </c>
      <c r="I212" s="5">
        <v>3.0352626735623261E-2</v>
      </c>
      <c r="J212" s="5">
        <v>0.21632949867756929</v>
      </c>
      <c r="K212" s="5">
        <v>2.922754173754309</v>
      </c>
      <c r="L212" s="5">
        <v>4.3946956907850288</v>
      </c>
      <c r="M212" s="6">
        <v>0.2089</v>
      </c>
      <c r="N212" s="5">
        <f t="shared" si="12"/>
        <v>7.3174498645393378</v>
      </c>
      <c r="O212" s="5">
        <v>92.56</v>
      </c>
      <c r="P212" s="5"/>
    </row>
    <row r="213" spans="2:16" x14ac:dyDescent="0.75">
      <c r="C213" t="s">
        <v>171</v>
      </c>
      <c r="D213" s="5">
        <v>76.216531628312325</v>
      </c>
      <c r="E213" s="5">
        <v>0.34999956856755798</v>
      </c>
      <c r="F213" s="5">
        <v>9.1474463513758373</v>
      </c>
      <c r="G213" s="5">
        <v>6.0915025066224873</v>
      </c>
      <c r="H213" s="5">
        <v>0.29240333756137121</v>
      </c>
      <c r="I213" s="5">
        <v>2.7611676287610121E-2</v>
      </c>
      <c r="J213" s="5">
        <v>0.24009215396960984</v>
      </c>
      <c r="K213" s="5">
        <v>3.204356604799254</v>
      </c>
      <c r="L213" s="5">
        <v>4.378607853796173</v>
      </c>
      <c r="M213" s="6">
        <v>0.2036</v>
      </c>
      <c r="N213" s="5">
        <f t="shared" si="12"/>
        <v>7.582964458595427</v>
      </c>
      <c r="O213" s="5">
        <v>93.683500000000009</v>
      </c>
      <c r="P213" s="5"/>
    </row>
    <row r="214" spans="2:16" x14ac:dyDescent="0.75">
      <c r="C214" t="s">
        <v>171</v>
      </c>
      <c r="D214" s="5">
        <v>76.388280511895559</v>
      </c>
      <c r="E214" s="5">
        <v>0.35804775401528821</v>
      </c>
      <c r="F214" s="5">
        <v>9.2245340547968748</v>
      </c>
      <c r="G214" s="5">
        <v>5.6211886970712026</v>
      </c>
      <c r="H214" s="5">
        <v>0.2925577600274844</v>
      </c>
      <c r="I214" s="5">
        <v>3.2100833118612039E-2</v>
      </c>
      <c r="J214" s="5">
        <v>0.21386240659623809</v>
      </c>
      <c r="K214" s="5">
        <v>3.3306493171862925</v>
      </c>
      <c r="L214" s="5">
        <v>4.5255733058490089</v>
      </c>
      <c r="M214" s="6">
        <v>0.2152</v>
      </c>
      <c r="N214" s="5">
        <f t="shared" si="12"/>
        <v>7.8562226230353014</v>
      </c>
      <c r="O214" s="5">
        <v>93.50030000000001</v>
      </c>
      <c r="P214" s="5"/>
    </row>
    <row r="215" spans="2:16" x14ac:dyDescent="0.75">
      <c r="C215" t="s">
        <v>171</v>
      </c>
      <c r="D215" s="5">
        <v>76.50084282455218</v>
      </c>
      <c r="E215" s="5">
        <v>0.3608713575626506</v>
      </c>
      <c r="F215" s="5">
        <v>9.1907805138100187</v>
      </c>
      <c r="G215" s="5">
        <v>5.7340127729467323</v>
      </c>
      <c r="H215" s="5">
        <v>0.29957502649339657</v>
      </c>
      <c r="I215" s="5">
        <v>3.3238151354454661E-2</v>
      </c>
      <c r="J215" s="5">
        <v>0.22565251455248278</v>
      </c>
      <c r="K215" s="5">
        <v>3.0584495049889591</v>
      </c>
      <c r="L215" s="5">
        <v>4.5786632651519552</v>
      </c>
      <c r="M215" s="6">
        <v>0.2036</v>
      </c>
      <c r="N215" s="5">
        <f t="shared" si="12"/>
        <v>7.6371127701409147</v>
      </c>
      <c r="O215" s="5">
        <v>94.256100000000004</v>
      </c>
      <c r="P215" s="5"/>
    </row>
    <row r="216" spans="2:16" x14ac:dyDescent="0.75">
      <c r="C216" t="s">
        <v>171</v>
      </c>
      <c r="D216" s="5">
        <v>76.705540883298895</v>
      </c>
      <c r="E216" s="5">
        <v>0.3512625404213407</v>
      </c>
      <c r="F216" s="5">
        <v>9.2148672088138142</v>
      </c>
      <c r="G216" s="5">
        <v>5.9697199487487893</v>
      </c>
      <c r="H216" s="5">
        <v>0.28534633789190178</v>
      </c>
      <c r="I216" s="5">
        <v>3.4537911077408501E-2</v>
      </c>
      <c r="J216" s="5">
        <v>0.24982785520661732</v>
      </c>
      <c r="K216" s="5">
        <v>2.5722572322603701</v>
      </c>
      <c r="L216" s="5">
        <v>4.577853027569315</v>
      </c>
      <c r="M216" s="6">
        <v>0.1968</v>
      </c>
      <c r="N216" s="5">
        <f t="shared" si="12"/>
        <v>7.1501102598296846</v>
      </c>
      <c r="O216" s="5">
        <v>93.427299999999988</v>
      </c>
      <c r="P216" s="5"/>
    </row>
    <row r="217" spans="2:16" x14ac:dyDescent="0.75">
      <c r="C217" t="s">
        <v>171</v>
      </c>
      <c r="D217" s="5">
        <v>75.746326872071322</v>
      </c>
      <c r="E217" s="5">
        <v>0.36551052577779936</v>
      </c>
      <c r="F217" s="5">
        <v>9.2139425534089767</v>
      </c>
      <c r="G217" s="5">
        <v>5.9427470854382216</v>
      </c>
      <c r="H217" s="5">
        <v>0.28965391091958664</v>
      </c>
      <c r="I217" s="5">
        <v>2.5177940250811024E-2</v>
      </c>
      <c r="J217" s="5">
        <v>0.2402664127353035</v>
      </c>
      <c r="K217" s="5">
        <v>3.4335609031779089</v>
      </c>
      <c r="L217" s="5">
        <v>4.7083824249369215</v>
      </c>
      <c r="M217" s="6">
        <v>0.19500000000000001</v>
      </c>
      <c r="N217" s="5">
        <f t="shared" si="12"/>
        <v>8.1419433281148308</v>
      </c>
      <c r="O217" s="5">
        <v>93.6798</v>
      </c>
      <c r="P217" s="5"/>
    </row>
    <row r="218" spans="2:16" x14ac:dyDescent="0.75">
      <c r="C218" t="s">
        <v>171</v>
      </c>
      <c r="D218" s="5">
        <v>76.361733132664881</v>
      </c>
      <c r="E218" s="5">
        <v>0.3465005722525904</v>
      </c>
      <c r="F218" s="5">
        <v>9.182102284449714</v>
      </c>
      <c r="G218" s="5">
        <v>6.0633799605178291</v>
      </c>
      <c r="H218" s="5">
        <v>0.31902810444315588</v>
      </c>
      <c r="I218" s="5">
        <v>3.4313438054471498E-2</v>
      </c>
      <c r="J218" s="5">
        <v>0.24942394687063618</v>
      </c>
      <c r="K218" s="5">
        <v>2.9296726541444338</v>
      </c>
      <c r="L218" s="5">
        <v>4.4851789836707123</v>
      </c>
      <c r="M218" s="6">
        <v>0.19600000000000001</v>
      </c>
      <c r="N218" s="5">
        <f t="shared" si="12"/>
        <v>7.4148516378151461</v>
      </c>
      <c r="O218" s="5">
        <v>94.121400000000023</v>
      </c>
      <c r="P218" s="5"/>
    </row>
    <row r="219" spans="2:16" x14ac:dyDescent="0.75">
      <c r="C219" t="s">
        <v>171</v>
      </c>
      <c r="D219" s="5">
        <v>76.401064788919186</v>
      </c>
      <c r="E219" s="5">
        <v>0.36202395454219755</v>
      </c>
      <c r="F219" s="5">
        <v>8.9779801737073299</v>
      </c>
      <c r="G219" s="5">
        <v>5.7646833600528771</v>
      </c>
      <c r="H219" s="5">
        <v>0.2923998498429447</v>
      </c>
      <c r="I219" s="5">
        <v>3.3902981858161478E-2</v>
      </c>
      <c r="J219" s="5">
        <v>0.24962006200930251</v>
      </c>
      <c r="K219" s="5">
        <v>3.3754322095439573</v>
      </c>
      <c r="L219" s="5">
        <v>4.5012892758558367</v>
      </c>
      <c r="M219" s="6">
        <v>0.20960000000000001</v>
      </c>
      <c r="N219" s="5">
        <f t="shared" si="12"/>
        <v>7.876721485399794</v>
      </c>
      <c r="O219" s="5">
        <v>94.1845</v>
      </c>
      <c r="P219" s="5"/>
    </row>
    <row r="220" spans="2:16" x14ac:dyDescent="0.75">
      <c r="C220" t="s">
        <v>171</v>
      </c>
      <c r="D220" s="5">
        <v>76.200399278319026</v>
      </c>
      <c r="E220" s="5">
        <v>0.34702015070651104</v>
      </c>
      <c r="F220" s="5">
        <v>9.2879176739500604</v>
      </c>
      <c r="G220" s="5">
        <v>5.7655659699990611</v>
      </c>
      <c r="H220" s="5">
        <v>0.25016978506128995</v>
      </c>
      <c r="I220" s="5">
        <v>3.6062454989413406E-2</v>
      </c>
      <c r="J220" s="5">
        <v>0.22447258659577984</v>
      </c>
      <c r="K220" s="5">
        <v>3.2449731205144619</v>
      </c>
      <c r="L220" s="5">
        <v>4.6285189236112991</v>
      </c>
      <c r="M220" s="6">
        <v>0.19450000000000001</v>
      </c>
      <c r="N220" s="5">
        <f t="shared" si="12"/>
        <v>7.8734920441257614</v>
      </c>
      <c r="O220" s="5">
        <v>92.688099999999991</v>
      </c>
      <c r="P220" s="5"/>
    </row>
    <row r="221" spans="2:16" x14ac:dyDescent="0.75">
      <c r="C221" t="s">
        <v>171</v>
      </c>
      <c r="D221" s="5">
        <v>76.324941738541384</v>
      </c>
      <c r="E221" s="5">
        <v>0.3502710224737432</v>
      </c>
      <c r="F221" s="5">
        <v>9.3314490869940556</v>
      </c>
      <c r="G221" s="5">
        <v>5.6988728014875178</v>
      </c>
      <c r="H221" s="5">
        <v>0.31007952945701511</v>
      </c>
      <c r="I221" s="5">
        <v>2.4849579015718978E-2</v>
      </c>
      <c r="J221" s="5">
        <v>0.23704337548038018</v>
      </c>
      <c r="K221" s="5">
        <v>3.0799432565265259</v>
      </c>
      <c r="L221" s="5">
        <v>4.6387681523473665</v>
      </c>
      <c r="M221" s="6">
        <v>0.20549999999999999</v>
      </c>
      <c r="N221" s="5">
        <f t="shared" si="12"/>
        <v>7.718711408873892</v>
      </c>
      <c r="O221" s="5">
        <v>93.066999999999993</v>
      </c>
      <c r="P221" s="5"/>
    </row>
    <row r="222" spans="2:16" x14ac:dyDescent="0.75">
      <c r="B222" s="1" t="s">
        <v>172</v>
      </c>
      <c r="C222" s="1" t="s">
        <v>173</v>
      </c>
      <c r="D222" s="7">
        <f t="shared" ref="D222:M222" si="15">AVERAGE(D193:D221)</f>
        <v>76.046431011776207</v>
      </c>
      <c r="E222" s="8">
        <f t="shared" si="15"/>
        <v>0.35387378419250559</v>
      </c>
      <c r="F222" s="7">
        <f t="shared" si="15"/>
        <v>9.1827189545661945</v>
      </c>
      <c r="G222" s="7">
        <f t="shared" si="15"/>
        <v>5.8302768983040307</v>
      </c>
      <c r="H222" s="8">
        <f t="shared" si="15"/>
        <v>0.30786236900545916</v>
      </c>
      <c r="I222" s="8">
        <f t="shared" si="15"/>
        <v>3.2800912294768315E-2</v>
      </c>
      <c r="J222" s="8">
        <f t="shared" si="15"/>
        <v>0.23022371538584119</v>
      </c>
      <c r="K222" s="7">
        <f t="shared" si="15"/>
        <v>3.5953384419159331</v>
      </c>
      <c r="L222" s="7">
        <f t="shared" si="15"/>
        <v>4.4034909061803695</v>
      </c>
      <c r="M222" s="8">
        <f t="shared" si="15"/>
        <v>0.21286206896551718</v>
      </c>
      <c r="N222" s="8">
        <f>SUM(K222:L222)</f>
        <v>7.9988293480963026</v>
      </c>
      <c r="O222" s="5"/>
    </row>
    <row r="223" spans="2:16" x14ac:dyDescent="0.75">
      <c r="C223" s="1" t="s">
        <v>31</v>
      </c>
      <c r="D223" s="7">
        <f t="shared" ref="D223:M223" si="16">STDEVA(D193:D221)</f>
        <v>1.1271420938092911</v>
      </c>
      <c r="E223" s="8">
        <f t="shared" si="16"/>
        <v>9.4726192231348351E-3</v>
      </c>
      <c r="F223" s="7">
        <f t="shared" si="16"/>
        <v>0.17331565056209294</v>
      </c>
      <c r="G223" s="7">
        <f t="shared" si="16"/>
        <v>0.20278630448825696</v>
      </c>
      <c r="H223" s="8">
        <f t="shared" si="16"/>
        <v>2.8928154783842946E-2</v>
      </c>
      <c r="I223" s="8">
        <f t="shared" si="16"/>
        <v>1.153711020855744E-2</v>
      </c>
      <c r="J223" s="8">
        <f t="shared" si="16"/>
        <v>1.6785541315592234E-2</v>
      </c>
      <c r="K223" s="7">
        <f t="shared" si="16"/>
        <v>1.1193953799253593</v>
      </c>
      <c r="L223" s="7">
        <f t="shared" si="16"/>
        <v>0.4094382746589712</v>
      </c>
      <c r="M223" s="8">
        <f t="shared" si="16"/>
        <v>1.6578480323968681E-2</v>
      </c>
      <c r="N223" s="8"/>
      <c r="O223" s="5"/>
    </row>
    <row r="224" spans="2:16" x14ac:dyDescent="0.75">
      <c r="C224" s="8"/>
      <c r="F224" s="7"/>
      <c r="G224" s="7"/>
      <c r="H224" s="8"/>
      <c r="I224" s="8"/>
      <c r="J224" s="8"/>
      <c r="K224" s="7"/>
      <c r="L224" s="7"/>
      <c r="M224" s="8"/>
      <c r="N224" s="8"/>
      <c r="O224" s="5"/>
    </row>
    <row r="225" spans="1:16" x14ac:dyDescent="0.75">
      <c r="C225" t="s">
        <v>171</v>
      </c>
      <c r="D225" s="5">
        <v>75.018887338511917</v>
      </c>
      <c r="E225" s="5">
        <v>0.38617717026057513</v>
      </c>
      <c r="F225" s="5">
        <v>10.070004744802066</v>
      </c>
      <c r="G225" s="5">
        <v>4.640610966221117</v>
      </c>
      <c r="H225" s="5">
        <v>0.27139403149294822</v>
      </c>
      <c r="I225" s="5">
        <v>3.3829682141494545E-2</v>
      </c>
      <c r="J225" s="5">
        <v>0.23540270832004828</v>
      </c>
      <c r="K225" s="5">
        <v>4.7498819203586606</v>
      </c>
      <c r="L225" s="5">
        <v>4.5691687301331685</v>
      </c>
      <c r="M225" s="6">
        <v>0.1658</v>
      </c>
      <c r="N225" s="5">
        <f t="shared" ref="N225:N230" si="17">SUM(K225:L225)</f>
        <v>9.3190506504918282</v>
      </c>
      <c r="O225" s="5">
        <v>93.14</v>
      </c>
      <c r="P225" s="5"/>
    </row>
    <row r="226" spans="1:16" x14ac:dyDescent="0.75">
      <c r="C226" t="s">
        <v>171</v>
      </c>
      <c r="D226" s="5">
        <v>76.774810024740461</v>
      </c>
      <c r="E226" s="5">
        <v>0.33778172743214702</v>
      </c>
      <c r="F226" s="5">
        <v>10.1250396343502</v>
      </c>
      <c r="G226" s="5">
        <v>4.4992267257389242</v>
      </c>
      <c r="H226" s="5">
        <v>0.27328828138986611</v>
      </c>
      <c r="I226" s="5">
        <v>3.1815328733232243E-2</v>
      </c>
      <c r="J226" s="5">
        <v>0.24082586122477151</v>
      </c>
      <c r="K226" s="5">
        <v>3.1097057243865032</v>
      </c>
      <c r="L226" s="5">
        <v>4.6064282062841206</v>
      </c>
      <c r="M226" s="6">
        <v>0.13489999999999999</v>
      </c>
      <c r="N226" s="5">
        <f t="shared" si="17"/>
        <v>7.7161339306706243</v>
      </c>
      <c r="O226" s="5">
        <v>91.92</v>
      </c>
      <c r="P226" s="5"/>
    </row>
    <row r="227" spans="1:16" x14ac:dyDescent="0.75">
      <c r="C227" t="s">
        <v>171</v>
      </c>
      <c r="D227" s="5">
        <v>77.046651141187667</v>
      </c>
      <c r="E227" s="5">
        <v>0.34450539873089492</v>
      </c>
      <c r="F227" s="5">
        <v>9.5613781515152514</v>
      </c>
      <c r="G227" s="5">
        <v>4.950072701249292</v>
      </c>
      <c r="H227" s="5">
        <v>0.25637611068345673</v>
      </c>
      <c r="I227" s="5">
        <v>2.0354184463044704E-2</v>
      </c>
      <c r="J227" s="5">
        <v>0.24728168783826651</v>
      </c>
      <c r="K227" s="5">
        <v>2.8999299512907046</v>
      </c>
      <c r="L227" s="5">
        <v>4.6490906118489503</v>
      </c>
      <c r="M227" s="6">
        <v>0.14410000000000001</v>
      </c>
      <c r="N227" s="5">
        <f t="shared" si="17"/>
        <v>7.5490205631396545</v>
      </c>
      <c r="O227" s="5">
        <v>92.62</v>
      </c>
      <c r="P227" s="5"/>
    </row>
    <row r="228" spans="1:16" x14ac:dyDescent="0.75">
      <c r="C228" t="s">
        <v>171</v>
      </c>
      <c r="D228" s="5">
        <v>76.686427853371129</v>
      </c>
      <c r="E228" s="5">
        <v>0.33107521951492525</v>
      </c>
      <c r="F228" s="5">
        <v>9.6700656768852244</v>
      </c>
      <c r="G228" s="5">
        <v>5.2908532398228809</v>
      </c>
      <c r="H228" s="5">
        <v>0.26348248939289243</v>
      </c>
      <c r="I228" s="5">
        <v>3.842452970313015E-2</v>
      </c>
      <c r="J228" s="5">
        <v>0.24690720206997352</v>
      </c>
      <c r="K228" s="5">
        <v>3.0806355438739246</v>
      </c>
      <c r="L228" s="5">
        <v>4.3921282453659156</v>
      </c>
      <c r="M228" s="6">
        <v>0.16600000000000001</v>
      </c>
      <c r="N228" s="5">
        <f t="shared" si="17"/>
        <v>7.4727637892398402</v>
      </c>
      <c r="O228" s="5">
        <v>93.678299999999993</v>
      </c>
      <c r="P228" s="5"/>
    </row>
    <row r="229" spans="1:16" x14ac:dyDescent="0.75">
      <c r="C229" t="s">
        <v>171</v>
      </c>
      <c r="D229" s="5">
        <v>76.415918404048995</v>
      </c>
      <c r="E229" s="5">
        <v>0.33248979836516934</v>
      </c>
      <c r="F229" s="5">
        <v>10.095015436261729</v>
      </c>
      <c r="G229" s="5">
        <v>4.8731272025040573</v>
      </c>
      <c r="H229" s="5">
        <v>0.249634967735858</v>
      </c>
      <c r="I229" s="5">
        <v>3.0936752005001265E-2</v>
      </c>
      <c r="J229" s="5">
        <v>0.25145477667732863</v>
      </c>
      <c r="K229" s="5">
        <v>3.1296431889903706</v>
      </c>
      <c r="L229" s="5">
        <v>4.5651513010563463</v>
      </c>
      <c r="M229" s="6">
        <v>0.1384</v>
      </c>
      <c r="N229" s="5">
        <f t="shared" si="17"/>
        <v>7.6947944900467169</v>
      </c>
      <c r="O229" s="5">
        <v>93.382700000000014</v>
      </c>
      <c r="P229" s="5"/>
    </row>
    <row r="230" spans="1:16" x14ac:dyDescent="0.75">
      <c r="B230" s="1" t="s">
        <v>174</v>
      </c>
      <c r="C230" s="1" t="s">
        <v>175</v>
      </c>
      <c r="D230" s="7">
        <f>AVERAGE(D225:D229)</f>
        <v>76.388538952372031</v>
      </c>
      <c r="E230" s="8">
        <f t="shared" ref="E230:M230" si="18">AVERAGE(E225:E229)</f>
        <v>0.34640586286074238</v>
      </c>
      <c r="F230" s="7">
        <f t="shared" si="18"/>
        <v>9.9043007287628946</v>
      </c>
      <c r="G230" s="7">
        <f t="shared" si="18"/>
        <v>4.8507781671072543</v>
      </c>
      <c r="H230" s="8">
        <f t="shared" si="18"/>
        <v>0.26283517613900431</v>
      </c>
      <c r="I230" s="8">
        <f t="shared" si="18"/>
        <v>3.1072095409180583E-2</v>
      </c>
      <c r="J230" s="8">
        <f t="shared" si="18"/>
        <v>0.24437444722607768</v>
      </c>
      <c r="K230" s="7">
        <f t="shared" si="18"/>
        <v>3.3939592657800324</v>
      </c>
      <c r="L230" s="7">
        <f t="shared" si="18"/>
        <v>4.5563934189377004</v>
      </c>
      <c r="M230" s="8">
        <f t="shared" si="18"/>
        <v>0.14984</v>
      </c>
      <c r="N230" s="8">
        <f t="shared" si="17"/>
        <v>7.9503526847177328</v>
      </c>
      <c r="O230" s="5"/>
    </row>
    <row r="231" spans="1:16" x14ac:dyDescent="0.75">
      <c r="C231" s="1" t="s">
        <v>31</v>
      </c>
      <c r="D231" s="7">
        <f>STDEVA(D225:D229)</f>
        <v>0.7980836374526421</v>
      </c>
      <c r="E231" s="8">
        <f t="shared" ref="E231:M231" si="19">STDEVA(E225:E229)</f>
        <v>2.2849670919584255E-2</v>
      </c>
      <c r="F231" s="7">
        <f t="shared" si="19"/>
        <v>0.26693516934925327</v>
      </c>
      <c r="G231" s="7">
        <f t="shared" si="19"/>
        <v>0.30487030922007652</v>
      </c>
      <c r="H231" s="8">
        <f t="shared" si="19"/>
        <v>9.9863088432304466E-3</v>
      </c>
      <c r="I231" s="8">
        <f t="shared" si="19"/>
        <v>6.6540758804926065E-3</v>
      </c>
      <c r="J231" s="8">
        <f t="shared" si="19"/>
        <v>6.2865436016406743E-3</v>
      </c>
      <c r="K231" s="7">
        <f t="shared" si="19"/>
        <v>0.76345039585550145</v>
      </c>
      <c r="L231" s="7">
        <f t="shared" si="19"/>
        <v>9.7876460196439349E-2</v>
      </c>
      <c r="M231" s="8">
        <f t="shared" si="19"/>
        <v>1.5024080670709945E-2</v>
      </c>
      <c r="N231" s="8"/>
      <c r="O231" s="5"/>
    </row>
    <row r="232" spans="1:16" x14ac:dyDescent="0.75">
      <c r="C232" s="13" t="s">
        <v>39</v>
      </c>
      <c r="D232" s="14"/>
      <c r="E232" s="14"/>
      <c r="F232" s="14"/>
      <c r="G232" s="14"/>
      <c r="H232" s="14"/>
      <c r="I232" s="14"/>
      <c r="J232" s="14"/>
      <c r="K232" s="14"/>
      <c r="L232" s="15"/>
      <c r="M232" s="15"/>
      <c r="N232" s="14"/>
      <c r="O232" s="14"/>
      <c r="P232" s="13"/>
    </row>
    <row r="233" spans="1:16" x14ac:dyDescent="0.75">
      <c r="C233" s="13" t="s">
        <v>171</v>
      </c>
      <c r="D233" s="14">
        <v>76.287072478748442</v>
      </c>
      <c r="E233" s="14">
        <v>0.37652556379238872</v>
      </c>
      <c r="F233" s="14">
        <v>9.2673525310765488</v>
      </c>
      <c r="G233" s="14">
        <v>5.7891478376967012</v>
      </c>
      <c r="H233" s="14">
        <v>0.28920436498323021</v>
      </c>
      <c r="I233" s="14">
        <v>2.605638731420019E-2</v>
      </c>
      <c r="J233" s="14">
        <v>0.24548993006767122</v>
      </c>
      <c r="K233" s="14">
        <v>3.166820097872959</v>
      </c>
      <c r="L233" s="14">
        <v>4.5424250744275936</v>
      </c>
      <c r="M233" s="16">
        <v>0.1825</v>
      </c>
      <c r="N233" s="14">
        <f>SUM(K233:L233)</f>
        <v>7.7092451723005526</v>
      </c>
      <c r="O233" s="14">
        <v>92.111099999999993</v>
      </c>
      <c r="P233" s="13"/>
    </row>
    <row r="234" spans="1:16" x14ac:dyDescent="0.75">
      <c r="C234" s="13" t="s">
        <v>171</v>
      </c>
      <c r="D234" s="14">
        <v>76.503147171896742</v>
      </c>
      <c r="E234" s="14">
        <v>0.35464156181532974</v>
      </c>
      <c r="F234" s="14">
        <v>9.3002029942191253</v>
      </c>
      <c r="G234" s="14">
        <v>5.862899488489381</v>
      </c>
      <c r="H234" s="14">
        <v>0.32200583526790671</v>
      </c>
      <c r="I234" s="14">
        <v>3.829258581564296E-2</v>
      </c>
      <c r="J234" s="14">
        <v>0.23367180207954855</v>
      </c>
      <c r="K234" s="14">
        <v>2.6632928577800312</v>
      </c>
      <c r="L234" s="14">
        <v>4.6758293282044479</v>
      </c>
      <c r="M234" s="16">
        <v>0.20369999999999999</v>
      </c>
      <c r="N234" s="14">
        <f>SUM(K234:L234)</f>
        <v>7.3391221859844791</v>
      </c>
      <c r="O234" s="14">
        <v>92.243400000000008</v>
      </c>
      <c r="P234" s="13"/>
    </row>
    <row r="235" spans="1:16" s="10" customFormat="1" x14ac:dyDescent="0.75">
      <c r="P235" s="11"/>
    </row>
    <row r="236" spans="1:16" x14ac:dyDescent="0.75">
      <c r="A236" s="1" t="s">
        <v>88</v>
      </c>
      <c r="B236" s="1" t="s">
        <v>176</v>
      </c>
      <c r="C236" s="22" t="s">
        <v>176</v>
      </c>
      <c r="D236" s="5">
        <v>74.598368779085988</v>
      </c>
      <c r="E236" s="5">
        <v>0.36327753741020957</v>
      </c>
      <c r="F236" s="5">
        <v>9.220599696591627</v>
      </c>
      <c r="G236" s="5">
        <v>5.6891742652396431</v>
      </c>
      <c r="H236" s="5">
        <v>0.30821928792043385</v>
      </c>
      <c r="I236" s="5">
        <v>3.1538220581522024E-2</v>
      </c>
      <c r="J236" s="5">
        <v>0.20547952528028929</v>
      </c>
      <c r="K236" s="5">
        <v>4.9991821444493265</v>
      </c>
      <c r="L236" s="5">
        <v>4.5823430866616848</v>
      </c>
      <c r="M236" s="6">
        <v>0.20830000000000001</v>
      </c>
      <c r="N236" s="5">
        <v>9.5815252311110122</v>
      </c>
      <c r="O236" s="5">
        <v>93.537300000000002</v>
      </c>
      <c r="P236" s="5"/>
    </row>
    <row r="237" spans="1:16" x14ac:dyDescent="0.75">
      <c r="C237" s="22" t="s">
        <v>177</v>
      </c>
      <c r="D237" s="5">
        <v>74.834242057972631</v>
      </c>
      <c r="E237" s="5">
        <v>0.34438668766955821</v>
      </c>
      <c r="F237" s="5">
        <v>9.3217457258868386</v>
      </c>
      <c r="G237" s="5">
        <v>5.5330684313615404</v>
      </c>
      <c r="H237" s="5">
        <v>0.29618738195142569</v>
      </c>
      <c r="I237" s="5">
        <v>3.1356031851796133E-2</v>
      </c>
      <c r="J237" s="5">
        <v>0.20233115147611697</v>
      </c>
      <c r="K237" s="5">
        <v>4.9690835881893696</v>
      </c>
      <c r="L237" s="5">
        <v>4.4459887054725806</v>
      </c>
      <c r="M237" s="6">
        <v>0.2147</v>
      </c>
      <c r="N237" s="5">
        <v>9.4150722936619502</v>
      </c>
      <c r="O237" s="5">
        <v>94.39970000000001</v>
      </c>
      <c r="P237" s="5"/>
    </row>
    <row r="238" spans="1:16" x14ac:dyDescent="0.75">
      <c r="C238" s="22" t="s">
        <v>178</v>
      </c>
      <c r="D238" s="5">
        <v>74.639449957507168</v>
      </c>
      <c r="E238" s="5">
        <v>0.3801989814501236</v>
      </c>
      <c r="F238" s="5">
        <v>9.2093352162235256</v>
      </c>
      <c r="G238" s="5">
        <v>5.4061739202668422</v>
      </c>
      <c r="H238" s="5">
        <v>0.28381800716094668</v>
      </c>
      <c r="I238" s="5">
        <v>3.1417002668847747E-2</v>
      </c>
      <c r="J238" s="5">
        <v>0.22630891752983551</v>
      </c>
      <c r="K238" s="5">
        <v>5.1930707936893361</v>
      </c>
      <c r="L238" s="5">
        <v>4.6201098636608577</v>
      </c>
      <c r="M238" s="6">
        <v>0.224</v>
      </c>
      <c r="N238" s="5">
        <v>9.8131806573501947</v>
      </c>
      <c r="O238" s="5">
        <v>93.898200000000003</v>
      </c>
      <c r="P238" s="5"/>
    </row>
    <row r="239" spans="1:16" x14ac:dyDescent="0.75">
      <c r="C239" s="22" t="s">
        <v>179</v>
      </c>
      <c r="D239" s="5">
        <v>74.69261179063642</v>
      </c>
      <c r="E239" s="5">
        <v>0.34577836439785653</v>
      </c>
      <c r="F239" s="5">
        <v>9.2197241034644026</v>
      </c>
      <c r="G239" s="5">
        <v>5.7177303783058786</v>
      </c>
      <c r="H239" s="5">
        <v>0.31480995004474405</v>
      </c>
      <c r="I239" s="5">
        <v>3.6628159045233102E-2</v>
      </c>
      <c r="J239" s="5">
        <v>0.20001324166682685</v>
      </c>
      <c r="K239" s="5">
        <v>4.8918348037990764</v>
      </c>
      <c r="L239" s="5">
        <v>4.5431731732373102</v>
      </c>
      <c r="M239" s="6">
        <v>0.21029999999999999</v>
      </c>
      <c r="N239" s="5">
        <v>9.4350079770363866</v>
      </c>
      <c r="O239" s="5">
        <v>93.643799999999999</v>
      </c>
      <c r="P239" s="5"/>
    </row>
    <row r="240" spans="1:16" x14ac:dyDescent="0.75">
      <c r="C240" s="22" t="s">
        <v>180</v>
      </c>
      <c r="D240" s="5">
        <v>74.438148745205098</v>
      </c>
      <c r="E240" s="5">
        <v>0.35699274841853823</v>
      </c>
      <c r="F240" s="5">
        <v>9.3025606648258421</v>
      </c>
      <c r="G240" s="5">
        <v>5.5553604775509573</v>
      </c>
      <c r="H240" s="5">
        <v>0.29697966045786589</v>
      </c>
      <c r="I240" s="5">
        <v>2.138764304981406E-2</v>
      </c>
      <c r="J240" s="5">
        <v>0.23483844881064495</v>
      </c>
      <c r="K240" s="5">
        <v>5.2515708212961352</v>
      </c>
      <c r="L240" s="5">
        <v>4.5217308029942718</v>
      </c>
      <c r="M240" s="6">
        <v>0.20830000000000001</v>
      </c>
      <c r="N240" s="5">
        <v>9.7733016242904078</v>
      </c>
      <c r="O240" s="5">
        <v>93.979499999999973</v>
      </c>
      <c r="P240" s="5"/>
    </row>
    <row r="241" spans="3:16" x14ac:dyDescent="0.75">
      <c r="C241" s="22" t="s">
        <v>181</v>
      </c>
      <c r="D241" s="5">
        <v>74.323583705255203</v>
      </c>
      <c r="E241" s="5">
        <v>0.34349223478129726</v>
      </c>
      <c r="F241" s="5">
        <v>9.1844342999407331</v>
      </c>
      <c r="G241" s="5">
        <v>5.7751092398773869</v>
      </c>
      <c r="H241" s="5">
        <v>0.29888285364086897</v>
      </c>
      <c r="I241" s="5">
        <v>2.8889884929039218E-2</v>
      </c>
      <c r="J241" s="5">
        <v>0.20541557887044798</v>
      </c>
      <c r="K241" s="5">
        <v>5.1824417475831268</v>
      </c>
      <c r="L241" s="5">
        <v>4.6409688307881209</v>
      </c>
      <c r="M241" s="6">
        <v>0.21110000000000001</v>
      </c>
      <c r="N241" s="5">
        <v>9.8234105783712486</v>
      </c>
      <c r="O241" s="5">
        <v>94.150599999999997</v>
      </c>
      <c r="P241" s="5"/>
    </row>
    <row r="242" spans="3:16" x14ac:dyDescent="0.75">
      <c r="C242" s="22" t="s">
        <v>182</v>
      </c>
      <c r="D242" s="5">
        <v>74.910864154353433</v>
      </c>
      <c r="E242" s="5">
        <v>0.3679569592975101</v>
      </c>
      <c r="F242" s="5">
        <v>9.1711753785066659</v>
      </c>
      <c r="G242" s="5">
        <v>5.3765276130022635</v>
      </c>
      <c r="H242" s="5">
        <v>0.2855488412078287</v>
      </c>
      <c r="I242" s="5">
        <v>3.057582018066959E-2</v>
      </c>
      <c r="J242" s="5">
        <v>0.19643917348950735</v>
      </c>
      <c r="K242" s="5">
        <v>4.5313993778030008</v>
      </c>
      <c r="L242" s="5">
        <v>5.1234394028081596</v>
      </c>
      <c r="M242" s="6">
        <v>0.1953</v>
      </c>
      <c r="N242" s="5">
        <v>9.6548387806111613</v>
      </c>
      <c r="O242" s="5">
        <v>95.500299999999996</v>
      </c>
      <c r="P242" s="5"/>
    </row>
    <row r="243" spans="3:16" x14ac:dyDescent="0.75">
      <c r="C243" s="22" t="s">
        <v>183</v>
      </c>
      <c r="D243" s="5">
        <v>74.923753057666218</v>
      </c>
      <c r="E243" s="5">
        <v>0.359023996166973</v>
      </c>
      <c r="F243" s="5">
        <v>9.1033316610392365</v>
      </c>
      <c r="G243" s="5">
        <v>5.6558633603227992</v>
      </c>
      <c r="H243" s="5">
        <v>0.26642115813707151</v>
      </c>
      <c r="I243" s="5">
        <v>3.1476370699258856E-2</v>
      </c>
      <c r="J243" s="5">
        <v>0.20690610910161278</v>
      </c>
      <c r="K243" s="5">
        <v>5.0364341676541073</v>
      </c>
      <c r="L243" s="5">
        <v>4.386495455263268</v>
      </c>
      <c r="M243" s="6">
        <v>0.21920000000000001</v>
      </c>
      <c r="N243" s="5">
        <v>9.4229296229173762</v>
      </c>
      <c r="O243" s="5">
        <v>93.085700000000003</v>
      </c>
      <c r="P243" s="5"/>
    </row>
    <row r="244" spans="3:16" x14ac:dyDescent="0.75">
      <c r="C244" s="22" t="s">
        <v>184</v>
      </c>
      <c r="D244" s="5">
        <v>74.91046547273055</v>
      </c>
      <c r="E244" s="5">
        <v>0.35119537806374707</v>
      </c>
      <c r="F244" s="5">
        <v>9.2830722332415831</v>
      </c>
      <c r="G244" s="5">
        <v>5.5337838631705214</v>
      </c>
      <c r="H244" s="5">
        <v>0.29255600380675278</v>
      </c>
      <c r="I244" s="5">
        <v>2.3712096694085118E-2</v>
      </c>
      <c r="J244" s="5">
        <v>0.19749399453767288</v>
      </c>
      <c r="K244" s="5">
        <v>4.9070154694728121</v>
      </c>
      <c r="L244" s="5">
        <v>4.4781683152982543</v>
      </c>
      <c r="M244" s="6">
        <v>0.21379999999999999</v>
      </c>
      <c r="N244" s="5">
        <v>9.3851837847710655</v>
      </c>
      <c r="O244" s="5">
        <v>93.623099999999994</v>
      </c>
      <c r="P244" s="5"/>
    </row>
    <row r="245" spans="3:16" x14ac:dyDescent="0.75">
      <c r="C245" s="22" t="s">
        <v>185</v>
      </c>
      <c r="D245" s="5">
        <v>74.700933329767608</v>
      </c>
      <c r="E245" s="5">
        <v>0.34530527104003422</v>
      </c>
      <c r="F245" s="5">
        <v>9.3600406493193908</v>
      </c>
      <c r="G245" s="5">
        <v>5.7525205252319953</v>
      </c>
      <c r="H245" s="5">
        <v>0.31021849009172836</v>
      </c>
      <c r="I245" s="5">
        <v>3.2947343085604257E-2</v>
      </c>
      <c r="J245" s="5">
        <v>0.2251758350493408</v>
      </c>
      <c r="K245" s="5">
        <v>4.7897734870162862</v>
      </c>
      <c r="L245" s="5">
        <v>4.466611397855214</v>
      </c>
      <c r="M245" s="6">
        <v>0.21560000000000001</v>
      </c>
      <c r="N245" s="5">
        <v>9.2563848848715011</v>
      </c>
      <c r="O245" s="5">
        <v>93.482500000000002</v>
      </c>
      <c r="P245" s="5"/>
    </row>
    <row r="246" spans="3:16" x14ac:dyDescent="0.75">
      <c r="C246" s="22" t="s">
        <v>186</v>
      </c>
      <c r="D246" s="5">
        <v>74.232758098826764</v>
      </c>
      <c r="E246" s="5">
        <v>0.36619027238056595</v>
      </c>
      <c r="F246" s="5">
        <v>9.1379766288192172</v>
      </c>
      <c r="G246" s="5">
        <v>5.790967802231763</v>
      </c>
      <c r="H246" s="5">
        <v>0.36395999519959388</v>
      </c>
      <c r="I246" s="5">
        <v>3.7065082674251022E-2</v>
      </c>
      <c r="J246" s="5">
        <v>0.23927688041572365</v>
      </c>
      <c r="K246" s="5">
        <v>5.2841638637746691</v>
      </c>
      <c r="L246" s="5">
        <v>4.5266130479711375</v>
      </c>
      <c r="M246" s="6">
        <v>0.20749999999999999</v>
      </c>
      <c r="N246" s="5">
        <v>9.8107769117458066</v>
      </c>
      <c r="O246" s="5">
        <v>94.15870000000001</v>
      </c>
      <c r="P246" s="5"/>
    </row>
    <row r="247" spans="3:16" x14ac:dyDescent="0.75">
      <c r="C247" s="22" t="s">
        <v>187</v>
      </c>
      <c r="D247" s="5">
        <v>74.951016783380084</v>
      </c>
      <c r="E247" s="5">
        <v>0.34537318837086473</v>
      </c>
      <c r="F247" s="5">
        <v>9.1249653180614949</v>
      </c>
      <c r="G247" s="5">
        <v>5.6949082093621399</v>
      </c>
      <c r="H247" s="5">
        <v>0.27852676481521349</v>
      </c>
      <c r="I247" s="5">
        <v>3.8458118680254484E-2</v>
      </c>
      <c r="J247" s="5">
        <v>0.21896488741626785</v>
      </c>
      <c r="K247" s="5">
        <v>4.8923226239792257</v>
      </c>
      <c r="L247" s="5">
        <v>4.4366099864700255</v>
      </c>
      <c r="M247" s="6">
        <v>0.21679999999999999</v>
      </c>
      <c r="N247" s="5">
        <v>9.3289326104492503</v>
      </c>
      <c r="O247" s="5">
        <v>93.348300000000023</v>
      </c>
      <c r="P247" s="5"/>
    </row>
    <row r="248" spans="3:16" x14ac:dyDescent="0.75">
      <c r="C248" s="22" t="s">
        <v>188</v>
      </c>
      <c r="D248" s="5">
        <v>74.563606466354869</v>
      </c>
      <c r="E248" s="5">
        <v>0.33559698464561044</v>
      </c>
      <c r="F248" s="5">
        <v>9.3770687851026118</v>
      </c>
      <c r="G248" s="5">
        <v>5.6479168001366729</v>
      </c>
      <c r="H248" s="5">
        <v>0.26565870117667156</v>
      </c>
      <c r="I248" s="5">
        <v>2.6694001324022464E-2</v>
      </c>
      <c r="J248" s="5">
        <v>0.19817626582954276</v>
      </c>
      <c r="K248" s="5">
        <v>5.112328357571486</v>
      </c>
      <c r="L248" s="5">
        <v>4.4700706857155055</v>
      </c>
      <c r="M248" s="6">
        <v>0.19769999999999999</v>
      </c>
      <c r="N248" s="5">
        <v>9.5823990432869905</v>
      </c>
      <c r="O248" s="5">
        <v>93.654000000000011</v>
      </c>
      <c r="P248" s="5"/>
    </row>
    <row r="249" spans="3:16" x14ac:dyDescent="0.75">
      <c r="C249" s="22" t="s">
        <v>189</v>
      </c>
      <c r="D249" s="5">
        <v>74.537430032103856</v>
      </c>
      <c r="E249" s="5">
        <v>0.35454655697317444</v>
      </c>
      <c r="F249" s="5">
        <v>9.2003395477377286</v>
      </c>
      <c r="G249" s="5">
        <v>5.7184859915283264</v>
      </c>
      <c r="H249" s="5">
        <v>0.32539991532581475</v>
      </c>
      <c r="I249" s="5">
        <v>2.4359784442501333E-2</v>
      </c>
      <c r="J249" s="5">
        <v>0.19445277712180101</v>
      </c>
      <c r="K249" s="5">
        <v>5.126192193380521</v>
      </c>
      <c r="L249" s="5">
        <v>4.5187932013862735</v>
      </c>
      <c r="M249" s="6">
        <v>0.18940000000000001</v>
      </c>
      <c r="N249" s="5">
        <v>9.6449853947667954</v>
      </c>
      <c r="O249" s="5">
        <v>94.007400000000004</v>
      </c>
      <c r="P249" s="5"/>
    </row>
    <row r="250" spans="3:16" x14ac:dyDescent="0.75">
      <c r="C250" s="22" t="s">
        <v>190</v>
      </c>
      <c r="D250" s="5">
        <v>74.43085949754537</v>
      </c>
      <c r="E250" s="5">
        <v>0.35780602165489522</v>
      </c>
      <c r="F250" s="5">
        <v>9.1799077504854125</v>
      </c>
      <c r="G250" s="5">
        <v>5.9621972002950621</v>
      </c>
      <c r="H250" s="5">
        <v>0.31869748433538808</v>
      </c>
      <c r="I250" s="5">
        <v>3.2961395952213396E-2</v>
      </c>
      <c r="J250" s="5">
        <v>0.20847288050805066</v>
      </c>
      <c r="K250" s="5">
        <v>5.0193528967873764</v>
      </c>
      <c r="L250" s="5">
        <v>4.4897448724362183</v>
      </c>
      <c r="M250" s="6">
        <v>0.2099</v>
      </c>
      <c r="N250" s="5">
        <v>9.5090977692235938</v>
      </c>
      <c r="O250" s="5">
        <v>94.352800000000002</v>
      </c>
      <c r="P250" s="5"/>
    </row>
    <row r="251" spans="3:16" x14ac:dyDescent="0.75">
      <c r="C251" s="22" t="s">
        <v>191</v>
      </c>
      <c r="D251" s="5">
        <v>74.483364763144749</v>
      </c>
      <c r="E251" s="5">
        <v>0.35938922868810247</v>
      </c>
      <c r="F251" s="5">
        <v>9.1842033732666479</v>
      </c>
      <c r="G251" s="5">
        <v>5.5633410294946675</v>
      </c>
      <c r="H251" s="5">
        <v>0.29614180115558775</v>
      </c>
      <c r="I251" s="5">
        <v>3.7123490073432595E-2</v>
      </c>
      <c r="J251" s="5">
        <v>0.20719349587992725</v>
      </c>
      <c r="K251" s="5">
        <v>5.2093458121847558</v>
      </c>
      <c r="L251" s="5">
        <v>4.6220331615358345</v>
      </c>
      <c r="M251" s="6">
        <v>0.21460000000000001</v>
      </c>
      <c r="N251" s="5">
        <v>9.8313789737205894</v>
      </c>
      <c r="O251" s="5">
        <v>94.549299999999974</v>
      </c>
      <c r="P251" s="5"/>
    </row>
    <row r="252" spans="3:16" x14ac:dyDescent="0.75">
      <c r="C252" s="22" t="s">
        <v>192</v>
      </c>
      <c r="D252" s="5">
        <v>74.475077246336284</v>
      </c>
      <c r="E252" s="5">
        <v>0.3668533675558982</v>
      </c>
      <c r="F252" s="5">
        <v>9.2867499311349206</v>
      </c>
      <c r="G252" s="5">
        <v>5.5635512601776185</v>
      </c>
      <c r="H252" s="5">
        <v>0.29574616651043018</v>
      </c>
      <c r="I252" s="5">
        <v>2.6264822007785495E-2</v>
      </c>
      <c r="J252" s="5">
        <v>0.21300130042899215</v>
      </c>
      <c r="K252" s="5">
        <v>5.3583439922956533</v>
      </c>
      <c r="L252" s="5">
        <v>4.3940193078472038</v>
      </c>
      <c r="M252" s="6">
        <v>0.19789999999999999</v>
      </c>
      <c r="N252" s="5">
        <v>9.7523633001428571</v>
      </c>
      <c r="O252" s="5">
        <v>93.661399999999986</v>
      </c>
      <c r="P252" s="5"/>
    </row>
    <row r="253" spans="3:16" x14ac:dyDescent="0.75">
      <c r="C253" s="22" t="s">
        <v>193</v>
      </c>
      <c r="D253" s="5">
        <v>74.712599976131401</v>
      </c>
      <c r="E253" s="5">
        <v>0.34408792935741733</v>
      </c>
      <c r="F253" s="5">
        <v>9.075767993063323</v>
      </c>
      <c r="G253" s="5">
        <v>5.5548338650959863</v>
      </c>
      <c r="H253" s="5">
        <v>0.31187589177177821</v>
      </c>
      <c r="I253" s="5">
        <v>3.1155905205782108E-2</v>
      </c>
      <c r="J253" s="5">
        <v>0.22189341300796006</v>
      </c>
      <c r="K253" s="5">
        <v>5.207155085647055</v>
      </c>
      <c r="L253" s="5">
        <v>4.5209858784539492</v>
      </c>
      <c r="M253" s="6">
        <v>0.2102</v>
      </c>
      <c r="N253" s="5">
        <v>9.728140964101005</v>
      </c>
      <c r="O253" s="5">
        <v>94.685100000000006</v>
      </c>
      <c r="P253" s="5"/>
    </row>
    <row r="254" spans="3:16" x14ac:dyDescent="0.75">
      <c r="C254" s="22" t="s">
        <v>194</v>
      </c>
      <c r="D254" s="5">
        <v>74.480868965353963</v>
      </c>
      <c r="E254" s="5">
        <v>0.34406051676877991</v>
      </c>
      <c r="F254" s="5">
        <v>9.2803786495221132</v>
      </c>
      <c r="G254" s="5">
        <v>5.6285158045064714</v>
      </c>
      <c r="H254" s="5">
        <v>0.31360411193751164</v>
      </c>
      <c r="I254" s="5">
        <v>3.4007858398165294E-2</v>
      </c>
      <c r="J254" s="5">
        <v>0.21556246953014269</v>
      </c>
      <c r="K254" s="5">
        <v>5.1737145083335392</v>
      </c>
      <c r="L254" s="5">
        <v>4.5292871156493177</v>
      </c>
      <c r="M254" s="6">
        <v>0.21729999999999999</v>
      </c>
      <c r="N254" s="5">
        <v>9.7030016239828569</v>
      </c>
      <c r="O254" s="5">
        <v>92.919700000000006</v>
      </c>
      <c r="P254" s="5"/>
    </row>
    <row r="255" spans="3:16" x14ac:dyDescent="0.75">
      <c r="C255" s="22" t="s">
        <v>195</v>
      </c>
      <c r="D255" s="5">
        <v>74.612787610901165</v>
      </c>
      <c r="E255" s="5">
        <v>0.3560720037856524</v>
      </c>
      <c r="F255" s="5">
        <v>9.2438668825450474</v>
      </c>
      <c r="G255" s="5">
        <v>5.4827237174086969</v>
      </c>
      <c r="H255" s="5">
        <v>0.29113873015132002</v>
      </c>
      <c r="I255" s="5">
        <v>3.002633404986282E-2</v>
      </c>
      <c r="J255" s="5">
        <v>0.1960730223468074</v>
      </c>
      <c r="K255" s="5">
        <v>5.2366775383923301</v>
      </c>
      <c r="L255" s="5">
        <v>4.5136052184283191</v>
      </c>
      <c r="M255" s="6">
        <v>0.2064</v>
      </c>
      <c r="N255" s="5">
        <v>9.7502827568206492</v>
      </c>
      <c r="O255" s="5">
        <v>94.250599999999977</v>
      </c>
      <c r="P255" s="5"/>
    </row>
    <row r="256" spans="3:16" x14ac:dyDescent="0.75">
      <c r="C256" s="22" t="s">
        <v>196</v>
      </c>
      <c r="D256" s="5">
        <v>74.744135466173731</v>
      </c>
      <c r="E256" s="5">
        <v>0.34712359083720912</v>
      </c>
      <c r="F256" s="5">
        <v>9.1080990558238319</v>
      </c>
      <c r="G256" s="5">
        <v>5.5284333967871726</v>
      </c>
      <c r="H256" s="5">
        <v>0.26211805805814292</v>
      </c>
      <c r="I256" s="5">
        <v>3.1479605031649191E-2</v>
      </c>
      <c r="J256" s="5">
        <v>0.22226509007194731</v>
      </c>
      <c r="K256" s="5">
        <v>4.9463256835419953</v>
      </c>
      <c r="L256" s="5">
        <v>4.7881857148308153</v>
      </c>
      <c r="M256" s="6">
        <v>0.19109999999999999</v>
      </c>
      <c r="N256" s="5">
        <v>9.7345113983728098</v>
      </c>
      <c r="O256" s="5">
        <v>94.346800000000002</v>
      </c>
      <c r="P256" s="5"/>
    </row>
    <row r="257" spans="2:16" x14ac:dyDescent="0.75">
      <c r="C257" s="22" t="s">
        <v>197</v>
      </c>
      <c r="D257" s="5">
        <v>74.634696028406125</v>
      </c>
      <c r="E257" s="5">
        <v>0.36141916483525777</v>
      </c>
      <c r="F257" s="5">
        <v>9.097847447074134</v>
      </c>
      <c r="G257" s="5">
        <v>5.8688594947319901</v>
      </c>
      <c r="H257" s="5">
        <v>0.30993886846942842</v>
      </c>
      <c r="I257" s="5">
        <v>2.4735912422184942E-2</v>
      </c>
      <c r="J257" s="5">
        <v>0.19323610216988918</v>
      </c>
      <c r="K257" s="5">
        <v>5.1218137977765164</v>
      </c>
      <c r="L257" s="5">
        <v>4.3673684688998753</v>
      </c>
      <c r="M257" s="6">
        <v>0.18709999999999999</v>
      </c>
      <c r="N257" s="5">
        <v>9.4891822666763908</v>
      </c>
      <c r="O257" s="5">
        <v>94.599299999999999</v>
      </c>
      <c r="P257" s="5"/>
    </row>
    <row r="258" spans="2:16" x14ac:dyDescent="0.75">
      <c r="C258" s="22" t="s">
        <v>198</v>
      </c>
      <c r="D258" s="5">
        <v>74.396469380138385</v>
      </c>
      <c r="E258" s="5">
        <v>0.35635138355006113</v>
      </c>
      <c r="F258" s="5">
        <v>9.1624477333732575</v>
      </c>
      <c r="G258" s="5">
        <v>5.8241311035717391</v>
      </c>
      <c r="H258" s="5">
        <v>0.29414803553392621</v>
      </c>
      <c r="I258" s="5">
        <v>3.7005720599429422E-2</v>
      </c>
      <c r="J258" s="5">
        <v>0.21254567728903051</v>
      </c>
      <c r="K258" s="5">
        <v>4.9605588601816342</v>
      </c>
      <c r="L258" s="5">
        <v>4.7168060794811195</v>
      </c>
      <c r="M258" s="6">
        <v>0.20380000000000001</v>
      </c>
      <c r="N258" s="5">
        <v>9.6773649396627537</v>
      </c>
      <c r="O258" s="5">
        <v>94.850199999999987</v>
      </c>
      <c r="P258" s="5"/>
    </row>
    <row r="259" spans="2:16" x14ac:dyDescent="0.75">
      <c r="C259" s="22" t="s">
        <v>199</v>
      </c>
      <c r="D259" s="5">
        <v>74.717429286191489</v>
      </c>
      <c r="E259" s="5">
        <v>0.3462716261699576</v>
      </c>
      <c r="F259" s="5">
        <v>9.2552314835304941</v>
      </c>
      <c r="G259" s="5">
        <v>5.6859782120750371</v>
      </c>
      <c r="H259" s="5">
        <v>0.25269609237844137</v>
      </c>
      <c r="I259" s="5">
        <v>2.8873531823057939E-2</v>
      </c>
      <c r="J259" s="5">
        <v>0.19821574218675903</v>
      </c>
      <c r="K259" s="5">
        <v>4.986585399266148</v>
      </c>
      <c r="L259" s="5">
        <v>4.5166001732411907</v>
      </c>
      <c r="M259" s="6">
        <v>0.193</v>
      </c>
      <c r="N259" s="5">
        <v>9.5031855725073378</v>
      </c>
      <c r="O259" s="5">
        <v>94.896600000000007</v>
      </c>
      <c r="P259" s="5"/>
    </row>
    <row r="260" spans="2:16" x14ac:dyDescent="0.75">
      <c r="C260" s="22" t="s">
        <v>200</v>
      </c>
      <c r="D260" s="5">
        <v>74.520883108254864</v>
      </c>
      <c r="E260" s="5">
        <v>0.36146707721660776</v>
      </c>
      <c r="F260" s="5">
        <v>9.1366526551593434</v>
      </c>
      <c r="G260" s="5">
        <v>5.8353243301945845</v>
      </c>
      <c r="H260" s="5">
        <v>0.31110656837317463</v>
      </c>
      <c r="I260" s="5">
        <v>3.2260537377505782E-2</v>
      </c>
      <c r="J260" s="5">
        <v>0.20953378732320588</v>
      </c>
      <c r="K260" s="5">
        <v>4.9034952109604912</v>
      </c>
      <c r="L260" s="5">
        <v>4.6741579254451535</v>
      </c>
      <c r="M260" s="6">
        <v>0.22120000000000001</v>
      </c>
      <c r="N260" s="5">
        <v>9.5776531364056439</v>
      </c>
      <c r="O260" s="5">
        <v>93.922799999999995</v>
      </c>
      <c r="P260" s="5"/>
    </row>
    <row r="261" spans="2:16" x14ac:dyDescent="0.75">
      <c r="C261" s="22" t="s">
        <v>201</v>
      </c>
      <c r="D261" s="5">
        <v>74.690623133162276</v>
      </c>
      <c r="E261" s="5">
        <v>0.35205503623658269</v>
      </c>
      <c r="F261" s="5">
        <v>9.1324904704909429</v>
      </c>
      <c r="G261" s="5">
        <v>5.7291854900601864</v>
      </c>
      <c r="H261" s="5">
        <v>0.27084427304674302</v>
      </c>
      <c r="I261" s="5">
        <v>3.5396837882482511E-2</v>
      </c>
      <c r="J261" s="5">
        <v>0.18240532674576571</v>
      </c>
      <c r="K261" s="5">
        <v>5.180056167234647</v>
      </c>
      <c r="L261" s="5">
        <v>4.4171639585782598</v>
      </c>
      <c r="M261" s="6">
        <v>0.21920000000000001</v>
      </c>
      <c r="N261" s="5">
        <v>9.5972201258129068</v>
      </c>
      <c r="O261" s="5">
        <v>94.076199999999986</v>
      </c>
      <c r="P261" s="5"/>
    </row>
    <row r="262" spans="2:16" x14ac:dyDescent="0.75">
      <c r="C262" s="22" t="s">
        <v>202</v>
      </c>
      <c r="D262" s="5">
        <v>74.933710183479974</v>
      </c>
      <c r="E262" s="5">
        <v>0.33699099652138326</v>
      </c>
      <c r="F262" s="5">
        <v>9.097691153400179</v>
      </c>
      <c r="G262" s="5">
        <v>5.4351255030352643</v>
      </c>
      <c r="H262" s="5">
        <v>0.32068498056067118</v>
      </c>
      <c r="I262" s="5">
        <v>3.2505456653707111E-2</v>
      </c>
      <c r="J262" s="5">
        <v>0.21048615374121821</v>
      </c>
      <c r="K262" s="5">
        <v>5.0288605824977832</v>
      </c>
      <c r="L262" s="5">
        <v>4.5743170656844692</v>
      </c>
      <c r="M262" s="6">
        <v>0.21179999999999999</v>
      </c>
      <c r="N262" s="5">
        <v>9.6031776481822533</v>
      </c>
      <c r="O262" s="5">
        <v>93.830399999999997</v>
      </c>
      <c r="P262" s="5"/>
    </row>
    <row r="263" spans="2:16" x14ac:dyDescent="0.75">
      <c r="C263" s="22" t="s">
        <v>203</v>
      </c>
      <c r="D263" s="5">
        <v>74.728305588623144</v>
      </c>
      <c r="E263" s="5">
        <v>0.34879471336640328</v>
      </c>
      <c r="F263" s="5">
        <v>9.2375031256879172</v>
      </c>
      <c r="G263" s="5">
        <v>5.7660126053383545</v>
      </c>
      <c r="H263" s="5">
        <v>0.31385112535451176</v>
      </c>
      <c r="I263" s="5">
        <v>3.7828838398194474E-2</v>
      </c>
      <c r="J263" s="5">
        <v>0.2023949715428823</v>
      </c>
      <c r="K263" s="5">
        <v>4.7569229980102454</v>
      </c>
      <c r="L263" s="5">
        <v>4.6053939221666305</v>
      </c>
      <c r="M263" s="6">
        <v>0.20469999999999999</v>
      </c>
      <c r="N263" s="5">
        <v>9.3623169201768768</v>
      </c>
      <c r="O263" s="5">
        <v>93.579400000000007</v>
      </c>
      <c r="P263" s="5"/>
    </row>
    <row r="264" spans="2:16" x14ac:dyDescent="0.75">
      <c r="C264" s="22" t="s">
        <v>204</v>
      </c>
      <c r="D264" s="5">
        <v>74.402051363276868</v>
      </c>
      <c r="E264" s="5">
        <v>0.34674546207578522</v>
      </c>
      <c r="F264" s="5">
        <v>9.3594519709375898</v>
      </c>
      <c r="G264" s="5">
        <v>5.6009023943630307</v>
      </c>
      <c r="H264" s="5">
        <v>0.29965657216425884</v>
      </c>
      <c r="I264" s="5">
        <v>2.836035415126021E-2</v>
      </c>
      <c r="J264" s="5">
        <v>0.20537177213686164</v>
      </c>
      <c r="K264" s="5">
        <v>4.9975224822694262</v>
      </c>
      <c r="L264" s="5">
        <v>4.7555498002467873</v>
      </c>
      <c r="M264" s="6">
        <v>0.2152</v>
      </c>
      <c r="N264" s="5">
        <v>9.7530722825162144</v>
      </c>
      <c r="O264" s="5">
        <v>93.440300000000022</v>
      </c>
      <c r="P264" s="5"/>
    </row>
    <row r="265" spans="2:16" x14ac:dyDescent="0.75">
      <c r="C265" s="22" t="s">
        <v>205</v>
      </c>
      <c r="D265" s="5">
        <v>74.52895297321767</v>
      </c>
      <c r="E265" s="5">
        <v>0.33564055292699552</v>
      </c>
      <c r="F265" s="5">
        <v>9.2542864139785923</v>
      </c>
      <c r="G265" s="5">
        <v>5.8166741053207396</v>
      </c>
      <c r="H265" s="5">
        <v>0.30532052824691946</v>
      </c>
      <c r="I265" s="5">
        <v>1.7386307858505139E-2</v>
      </c>
      <c r="J265" s="5">
        <v>0.21478451049592323</v>
      </c>
      <c r="K265" s="5">
        <v>4.9539315848785765</v>
      </c>
      <c r="L265" s="5">
        <v>4.5520322367591071</v>
      </c>
      <c r="M265" s="6">
        <v>0.19950000000000001</v>
      </c>
      <c r="N265" s="5">
        <v>9.5059638216376836</v>
      </c>
      <c r="O265" s="5">
        <v>94.327100000000002</v>
      </c>
      <c r="P265" s="5"/>
    </row>
    <row r="266" spans="2:16" x14ac:dyDescent="0.75">
      <c r="C266" s="22" t="s">
        <v>206</v>
      </c>
      <c r="D266" s="5">
        <v>74.907638168379833</v>
      </c>
      <c r="E266" s="5">
        <v>0.3382143735760661</v>
      </c>
      <c r="F266" s="5">
        <v>9.0022569017338565</v>
      </c>
      <c r="G266" s="5">
        <v>5.6856809746392694</v>
      </c>
      <c r="H266" s="5">
        <v>0.33254537869955397</v>
      </c>
      <c r="I266" s="5">
        <v>2.8451936550042248E-2</v>
      </c>
      <c r="J266" s="5">
        <v>0.20568824806665884</v>
      </c>
      <c r="K266" s="5">
        <v>4.9879667561583458</v>
      </c>
      <c r="L266" s="5">
        <v>4.5115572621963613</v>
      </c>
      <c r="M266" s="6">
        <v>0.21740000000000001</v>
      </c>
      <c r="N266" s="5">
        <v>9.4995240183547072</v>
      </c>
      <c r="O266" s="5">
        <v>93.491</v>
      </c>
      <c r="P266" s="5"/>
    </row>
    <row r="267" spans="2:16" x14ac:dyDescent="0.75">
      <c r="C267" s="22" t="s">
        <v>207</v>
      </c>
      <c r="D267" s="5">
        <v>74.85187832915787</v>
      </c>
      <c r="E267" s="5">
        <v>0.37080799231231032</v>
      </c>
      <c r="F267" s="5">
        <v>9.002488316790517</v>
      </c>
      <c r="G267" s="5">
        <v>5.7246135472196835</v>
      </c>
      <c r="H267" s="5">
        <v>0.24766494909875417</v>
      </c>
      <c r="I267" s="5">
        <v>3.1607775088406315E-2</v>
      </c>
      <c r="J267" s="5">
        <v>0.20046541918485883</v>
      </c>
      <c r="K267" s="5">
        <v>5.035818609554882</v>
      </c>
      <c r="L267" s="5">
        <v>4.5346550615927352</v>
      </c>
      <c r="M267" s="6">
        <v>0.20300000000000001</v>
      </c>
      <c r="N267" s="5">
        <v>9.5704736711476173</v>
      </c>
      <c r="O267" s="5">
        <v>94.280599999999993</v>
      </c>
      <c r="P267" s="5"/>
    </row>
    <row r="268" spans="2:16" x14ac:dyDescent="0.75">
      <c r="B268" s="1" t="s">
        <v>172</v>
      </c>
      <c r="C268" s="1" t="s">
        <v>208</v>
      </c>
      <c r="D268" s="7">
        <f t="shared" ref="D268:M268" si="20">AVERAGE(D236:D267)</f>
        <v>74.640923859335018</v>
      </c>
      <c r="E268" s="8">
        <f t="shared" si="20"/>
        <v>0.35279581870316978</v>
      </c>
      <c r="F268" s="7">
        <f t="shared" si="20"/>
        <v>9.1973028505237195</v>
      </c>
      <c r="G268" s="7">
        <f t="shared" si="20"/>
        <v>5.6594898409970096</v>
      </c>
      <c r="H268" s="8">
        <f t="shared" si="20"/>
        <v>0.29796770708698445</v>
      </c>
      <c r="I268" s="21">
        <f t="shared" si="20"/>
        <v>3.0748068107205203E-2</v>
      </c>
      <c r="J268" s="8">
        <f t="shared" si="20"/>
        <v>0.20846444278914103</v>
      </c>
      <c r="K268" s="7">
        <f t="shared" si="20"/>
        <v>5.0384769189259337</v>
      </c>
      <c r="L268" s="7">
        <f t="shared" si="20"/>
        <v>4.5576430993455004</v>
      </c>
      <c r="M268" s="8">
        <f t="shared" si="20"/>
        <v>0.20797812499999999</v>
      </c>
      <c r="N268" s="8">
        <f>SUM(K268:L268)</f>
        <v>9.596120018271435</v>
      </c>
      <c r="O268" s="5"/>
    </row>
    <row r="269" spans="2:16" x14ac:dyDescent="0.75">
      <c r="C269" s="1" t="s">
        <v>31</v>
      </c>
      <c r="D269" s="7">
        <f t="shared" ref="D269:M269" si="21">STDEVA(D236:D267)</f>
        <v>0.19609249235550691</v>
      </c>
      <c r="E269" s="8">
        <f t="shared" si="21"/>
        <v>1.0992560270662732E-2</v>
      </c>
      <c r="F269" s="7">
        <f t="shared" si="21"/>
        <v>9.7059862761071938E-2</v>
      </c>
      <c r="G269" s="7">
        <f t="shared" si="21"/>
        <v>0.14003630352496094</v>
      </c>
      <c r="H269" s="8">
        <f t="shared" si="21"/>
        <v>2.4314345467272701E-2</v>
      </c>
      <c r="I269" s="21">
        <f t="shared" si="21"/>
        <v>4.9587615772566512E-3</v>
      </c>
      <c r="J269" s="8">
        <f t="shared" si="21"/>
        <v>1.2498540029743066E-2</v>
      </c>
      <c r="K269" s="7">
        <f t="shared" si="21"/>
        <v>0.17228559400969798</v>
      </c>
      <c r="L269" s="7">
        <f t="shared" si="21"/>
        <v>0.14457259038959833</v>
      </c>
      <c r="M269" s="8">
        <f t="shared" si="21"/>
        <v>9.8282257899083379E-3</v>
      </c>
      <c r="N269" s="8"/>
      <c r="O269" s="5"/>
    </row>
    <row r="270" spans="2:16" x14ac:dyDescent="0.75">
      <c r="C270" s="1"/>
      <c r="L270" s="15"/>
      <c r="M270" s="15"/>
      <c r="P270" s="5"/>
    </row>
    <row r="271" spans="2:16" x14ac:dyDescent="0.75">
      <c r="C271" s="22" t="s">
        <v>209</v>
      </c>
      <c r="D271" s="5">
        <v>75.223982476587381</v>
      </c>
      <c r="E271" s="5">
        <v>0.32312226130637345</v>
      </c>
      <c r="F271" s="5">
        <v>9.8771015362572143</v>
      </c>
      <c r="G271" s="5">
        <v>4.5119828907924964</v>
      </c>
      <c r="H271" s="5">
        <v>0.23996424310882081</v>
      </c>
      <c r="I271" s="5">
        <v>2.3985857853677819E-2</v>
      </c>
      <c r="J271" s="5">
        <v>0.22601651959919319</v>
      </c>
      <c r="K271" s="5">
        <v>4.9348525081071157</v>
      </c>
      <c r="L271" s="5">
        <v>4.6057073661943111</v>
      </c>
      <c r="M271" s="6">
        <v>0.15040000000000001</v>
      </c>
      <c r="N271" s="5">
        <v>9.5405598743014259</v>
      </c>
      <c r="O271" s="5">
        <v>94.639099999999985</v>
      </c>
      <c r="P271" s="5"/>
    </row>
    <row r="272" spans="2:16" x14ac:dyDescent="0.75">
      <c r="C272" s="22" t="s">
        <v>210</v>
      </c>
      <c r="D272" s="5">
        <v>75.110111428006419</v>
      </c>
      <c r="E272" s="5">
        <v>0.34442537432598053</v>
      </c>
      <c r="F272" s="5">
        <v>9.6207513908672802</v>
      </c>
      <c r="G272" s="5">
        <v>4.8821265755319443</v>
      </c>
      <c r="H272" s="5">
        <v>0.25168326401468638</v>
      </c>
      <c r="I272" s="5">
        <v>2.9186798684056072E-2</v>
      </c>
      <c r="J272" s="5">
        <v>0.22334245949538561</v>
      </c>
      <c r="K272" s="5">
        <v>4.88921177666177</v>
      </c>
      <c r="L272" s="5">
        <v>4.6541311481304044</v>
      </c>
      <c r="M272" s="6">
        <v>0.18060000000000001</v>
      </c>
      <c r="N272" s="5">
        <v>9.5433429247921744</v>
      </c>
      <c r="O272" s="5">
        <v>94.563300000000012</v>
      </c>
      <c r="P272" s="5"/>
    </row>
    <row r="273" spans="1:16" x14ac:dyDescent="0.75">
      <c r="C273" s="22" t="s">
        <v>211</v>
      </c>
      <c r="D273" s="5">
        <v>74.793893736237663</v>
      </c>
      <c r="E273" s="5">
        <v>0.33646934790007266</v>
      </c>
      <c r="F273" s="5">
        <v>9.9054471746344621</v>
      </c>
      <c r="G273" s="5">
        <v>4.9208910532864802</v>
      </c>
      <c r="H273" s="5">
        <v>0.27946066132223646</v>
      </c>
      <c r="I273" s="5">
        <v>1.2561236025624919E-2</v>
      </c>
      <c r="J273" s="5">
        <v>0.23415432283664914</v>
      </c>
      <c r="K273" s="5">
        <v>4.8108460368226718</v>
      </c>
      <c r="L273" s="5">
        <v>4.7092825387009531</v>
      </c>
      <c r="M273" s="6">
        <v>0.1615</v>
      </c>
      <c r="N273" s="5">
        <v>9.5201285755236249</v>
      </c>
      <c r="O273" s="5">
        <v>93.14370000000001</v>
      </c>
      <c r="P273" s="5"/>
    </row>
    <row r="274" spans="1:16" x14ac:dyDescent="0.75">
      <c r="C274" s="22" t="s">
        <v>212</v>
      </c>
      <c r="D274" s="5">
        <v>75.46170342156644</v>
      </c>
      <c r="E274" s="5">
        <v>0.33778232990856621</v>
      </c>
      <c r="F274" s="5">
        <v>9.900777774221428</v>
      </c>
      <c r="G274" s="5">
        <v>4.6721932379519684</v>
      </c>
      <c r="H274" s="5">
        <v>0.23493262490797942</v>
      </c>
      <c r="I274" s="5">
        <v>3.0620192256398771E-2</v>
      </c>
      <c r="J274" s="5">
        <v>0.2693936775170972</v>
      </c>
      <c r="K274" s="5">
        <v>4.4899657523285228</v>
      </c>
      <c r="L274" s="5">
        <v>4.5935622912865828</v>
      </c>
      <c r="M274" s="6">
        <v>0.159</v>
      </c>
      <c r="N274" s="5">
        <v>9.0835280436151056</v>
      </c>
      <c r="O274" s="5">
        <v>93.728999999999985</v>
      </c>
      <c r="P274" s="5"/>
    </row>
    <row r="275" spans="1:16" x14ac:dyDescent="0.75">
      <c r="C275" s="22" t="s">
        <v>213</v>
      </c>
      <c r="D275" s="5">
        <v>75.24461361769157</v>
      </c>
      <c r="E275" s="5">
        <v>0.33595231069379194</v>
      </c>
      <c r="F275" s="5">
        <v>9.8722213612596565</v>
      </c>
      <c r="G275" s="5">
        <v>4.5329679077972784</v>
      </c>
      <c r="H275" s="5">
        <v>0.25241535381669422</v>
      </c>
      <c r="I275" s="5">
        <v>3.1631528779383883E-2</v>
      </c>
      <c r="J275" s="5">
        <v>0.23776719619402653</v>
      </c>
      <c r="K275" s="5">
        <v>4.9227362758439144</v>
      </c>
      <c r="L275" s="5">
        <v>4.55080044751183</v>
      </c>
      <c r="M275" s="6">
        <v>0.13289999999999999</v>
      </c>
      <c r="N275" s="5">
        <v>9.4735367233557444</v>
      </c>
      <c r="O275" s="5">
        <v>94.209800000000001</v>
      </c>
      <c r="P275" s="5"/>
    </row>
    <row r="276" spans="1:16" x14ac:dyDescent="0.75">
      <c r="B276" s="1" t="s">
        <v>214</v>
      </c>
      <c r="C276" s="1" t="s">
        <v>175</v>
      </c>
      <c r="D276" s="7">
        <f>AVERAGE(D271:D275)</f>
        <v>75.166860936017898</v>
      </c>
      <c r="E276" s="8">
        <f t="shared" ref="E276:M276" si="22">AVERAGE(E271:E275)</f>
        <v>0.33555032482695701</v>
      </c>
      <c r="F276" s="7">
        <f t="shared" si="22"/>
        <v>9.8352598474480075</v>
      </c>
      <c r="G276" s="7">
        <f t="shared" si="22"/>
        <v>4.7040323330720337</v>
      </c>
      <c r="H276" s="8">
        <f t="shared" si="22"/>
        <v>0.25169122943408351</v>
      </c>
      <c r="I276" s="8">
        <f t="shared" si="22"/>
        <v>2.5597122719828291E-2</v>
      </c>
      <c r="J276" s="8">
        <f t="shared" si="22"/>
        <v>0.23813483512847036</v>
      </c>
      <c r="K276" s="7">
        <f t="shared" si="22"/>
        <v>4.8095224699527988</v>
      </c>
      <c r="L276" s="8">
        <f t="shared" si="22"/>
        <v>4.6226967583648166</v>
      </c>
      <c r="M276" s="8">
        <f t="shared" si="22"/>
        <v>0.15688000000000002</v>
      </c>
      <c r="N276" s="8">
        <f>SUM(K276:L276)</f>
        <v>9.4322192283176154</v>
      </c>
      <c r="O276" s="5"/>
      <c r="P276" s="5"/>
    </row>
    <row r="277" spans="1:16" x14ac:dyDescent="0.75">
      <c r="C277" s="1" t="s">
        <v>31</v>
      </c>
      <c r="D277" s="7">
        <f>STDEVA(D271:D275)</f>
        <v>0.24421582665767952</v>
      </c>
      <c r="E277" s="8">
        <f t="shared" ref="E277:M277" si="23">STDEVA(E271:E275)</f>
        <v>7.7332287760701985E-3</v>
      </c>
      <c r="F277" s="7">
        <f t="shared" si="23"/>
        <v>0.12077832793652049</v>
      </c>
      <c r="G277" s="7">
        <f t="shared" si="23"/>
        <v>0.19098757654815224</v>
      </c>
      <c r="H277" s="8">
        <f t="shared" si="23"/>
        <v>1.7248469503809739E-2</v>
      </c>
      <c r="I277" s="8">
        <f t="shared" si="23"/>
        <v>7.8590962260615248E-3</v>
      </c>
      <c r="J277" s="8">
        <f t="shared" si="23"/>
        <v>1.8430700014553655E-2</v>
      </c>
      <c r="K277" s="7">
        <f t="shared" si="23"/>
        <v>0.18506324427066176</v>
      </c>
      <c r="L277" s="8">
        <f t="shared" si="23"/>
        <v>6.0810678233509663E-2</v>
      </c>
      <c r="M277" s="8">
        <f t="shared" si="23"/>
        <v>1.7360213132332224E-2</v>
      </c>
      <c r="N277" s="8"/>
      <c r="O277" s="5"/>
      <c r="P277" s="5"/>
    </row>
    <row r="278" spans="1:16" s="10" customFormat="1" x14ac:dyDescent="0.75">
      <c r="C278" s="23"/>
      <c r="D278" s="11"/>
      <c r="E278" s="11"/>
      <c r="F278" s="11"/>
      <c r="G278" s="11"/>
      <c r="H278" s="11"/>
      <c r="I278" s="11"/>
      <c r="J278" s="11"/>
      <c r="K278" s="11"/>
      <c r="L278" s="11"/>
      <c r="M278" s="12"/>
      <c r="N278" s="11"/>
      <c r="O278" s="11"/>
      <c r="P278" s="11"/>
    </row>
    <row r="279" spans="1:16" x14ac:dyDescent="0.75">
      <c r="A279" s="1" t="s">
        <v>215</v>
      </c>
      <c r="B279" s="1" t="s">
        <v>216</v>
      </c>
      <c r="C279" t="s">
        <v>217</v>
      </c>
      <c r="D279" s="5">
        <v>74.007055107347654</v>
      </c>
      <c r="E279" s="5">
        <v>0.35358881184157887</v>
      </c>
      <c r="F279" s="5">
        <v>9.163200926790239</v>
      </c>
      <c r="G279" s="5">
        <v>5.4573943192425656</v>
      </c>
      <c r="H279" s="5">
        <v>0.2517002266968929</v>
      </c>
      <c r="I279" s="5">
        <v>2.3961528203760501E-2</v>
      </c>
      <c r="J279" s="5">
        <v>0.2259676290172023</v>
      </c>
      <c r="K279" s="5">
        <v>5.4474971662888381</v>
      </c>
      <c r="L279" s="5">
        <v>5.0503608814508603</v>
      </c>
      <c r="M279">
        <v>0.20979999999999999</v>
      </c>
      <c r="N279" s="5">
        <v>10.497858047739697</v>
      </c>
      <c r="O279" s="5">
        <v>95.987200000000001</v>
      </c>
      <c r="P279" s="5"/>
    </row>
    <row r="280" spans="1:16" x14ac:dyDescent="0.75">
      <c r="B280" t="s">
        <v>218</v>
      </c>
      <c r="C280" t="s">
        <v>219</v>
      </c>
      <c r="D280" s="5">
        <v>74.384731238094233</v>
      </c>
      <c r="E280" s="5">
        <v>0.33669362244764084</v>
      </c>
      <c r="F280" s="5">
        <v>9.2417571460807402</v>
      </c>
      <c r="G280" s="5">
        <v>5.4323332931008244</v>
      </c>
      <c r="H280" s="5">
        <v>0.33050131455349785</v>
      </c>
      <c r="I280" s="5">
        <v>2.2460235412654343E-2</v>
      </c>
      <c r="J280" s="5">
        <v>0.18891786795690571</v>
      </c>
      <c r="K280" s="5">
        <v>5.4213130841366706</v>
      </c>
      <c r="L280" s="5">
        <v>4.6340503466118106</v>
      </c>
      <c r="M280">
        <v>0.2031</v>
      </c>
      <c r="N280" s="5">
        <v>10.055363430748482</v>
      </c>
      <c r="O280" s="5">
        <v>95.279500000000013</v>
      </c>
      <c r="P280" s="5"/>
    </row>
    <row r="281" spans="1:16" x14ac:dyDescent="0.75">
      <c r="C281" t="s">
        <v>220</v>
      </c>
      <c r="D281" s="5">
        <v>74.286743538224087</v>
      </c>
      <c r="E281" s="5">
        <v>0.32959741290874894</v>
      </c>
      <c r="F281" s="5">
        <v>9.1705511336639667</v>
      </c>
      <c r="G281" s="5">
        <v>5.6005681000634571</v>
      </c>
      <c r="H281" s="5">
        <v>0.3160367153299028</v>
      </c>
      <c r="I281" s="5">
        <v>2.4947542874060459E-2</v>
      </c>
      <c r="J281" s="5">
        <v>0.17090619620362577</v>
      </c>
      <c r="K281" s="5">
        <v>5.1407465836876201</v>
      </c>
      <c r="L281" s="5">
        <v>4.9348517173950626</v>
      </c>
      <c r="M281">
        <v>0.2203</v>
      </c>
      <c r="N281" s="5">
        <v>10.075598301082682</v>
      </c>
      <c r="O281" s="5">
        <v>96.602699999999999</v>
      </c>
      <c r="P281" s="5"/>
    </row>
    <row r="282" spans="1:16" x14ac:dyDescent="0.75">
      <c r="C282" t="s">
        <v>221</v>
      </c>
      <c r="D282" s="5">
        <v>74.215897875746336</v>
      </c>
      <c r="E282" s="5">
        <v>0.33766285197965268</v>
      </c>
      <c r="F282" s="5">
        <v>9.1409711141936167</v>
      </c>
      <c r="G282" s="5">
        <v>5.4210520282177752</v>
      </c>
      <c r="H282" s="5">
        <v>0.33276465628735524</v>
      </c>
      <c r="I282" s="5">
        <v>2.292772451713691E-2</v>
      </c>
      <c r="J282" s="5">
        <v>0.19342662138093683</v>
      </c>
      <c r="K282" s="5">
        <v>5.3201700403423731</v>
      </c>
      <c r="L282" s="5">
        <v>4.9942837014101595</v>
      </c>
      <c r="M282">
        <v>0.22409999999999999</v>
      </c>
      <c r="N282" s="5">
        <v>10.314453741752533</v>
      </c>
      <c r="O282" s="5">
        <v>95.953699999999998</v>
      </c>
      <c r="P282" s="5"/>
    </row>
    <row r="283" spans="1:16" x14ac:dyDescent="0.75">
      <c r="C283" t="s">
        <v>222</v>
      </c>
      <c r="D283" s="5">
        <v>74.421825708238117</v>
      </c>
      <c r="E283" s="5">
        <v>0.33401804426963649</v>
      </c>
      <c r="F283" s="5">
        <v>9.0641345910337279</v>
      </c>
      <c r="G283" s="5">
        <v>5.5228137971859113</v>
      </c>
      <c r="H283" s="5">
        <v>0.27263376093896075</v>
      </c>
      <c r="I283" s="5">
        <v>2.8451458997070442E-2</v>
      </c>
      <c r="J283" s="5">
        <v>0.14684287812041119</v>
      </c>
      <c r="K283" s="5">
        <v>5.0755110059206139</v>
      </c>
      <c r="L283" s="5">
        <v>5.1104239684261765</v>
      </c>
      <c r="M283">
        <v>0.23169999999999999</v>
      </c>
      <c r="N283" s="5">
        <v>10.18593497434679</v>
      </c>
      <c r="O283" s="5">
        <v>95.952899999999985</v>
      </c>
      <c r="P283" s="5"/>
    </row>
    <row r="284" spans="1:16" x14ac:dyDescent="0.75">
      <c r="C284" t="s">
        <v>223</v>
      </c>
      <c r="D284" s="5">
        <v>74.150477002534117</v>
      </c>
      <c r="E284" s="5">
        <v>0.34230909266307141</v>
      </c>
      <c r="F284" s="5">
        <v>9.0692200850378768</v>
      </c>
      <c r="G284" s="5">
        <v>5.9079437492803724</v>
      </c>
      <c r="H284" s="5">
        <v>0.29365970949368336</v>
      </c>
      <c r="I284" s="5">
        <v>2.7280997384965991E-2</v>
      </c>
      <c r="J284" s="5">
        <v>0.20154744455889323</v>
      </c>
      <c r="K284" s="5">
        <v>4.7532210766969456</v>
      </c>
      <c r="L284" s="5">
        <v>5.2383664180257892</v>
      </c>
      <c r="M284">
        <v>0.1799</v>
      </c>
      <c r="N284" s="5">
        <v>9.9915874947227348</v>
      </c>
      <c r="O284" s="5">
        <v>96.4041</v>
      </c>
      <c r="P284" s="5"/>
    </row>
    <row r="285" spans="1:16" x14ac:dyDescent="0.75">
      <c r="C285" t="s">
        <v>224</v>
      </c>
      <c r="D285" s="5">
        <v>74.477513654768259</v>
      </c>
      <c r="E285" s="5">
        <v>0.35280461959409753</v>
      </c>
      <c r="F285" s="5">
        <v>9.0443433520398262</v>
      </c>
      <c r="G285" s="5">
        <v>5.7162475592297062</v>
      </c>
      <c r="H285" s="5">
        <v>0.29758121487322581</v>
      </c>
      <c r="I285" s="5">
        <v>2.782009256692972E-2</v>
      </c>
      <c r="J285" s="5">
        <v>0.20922376731983103</v>
      </c>
      <c r="K285" s="5">
        <v>4.6799230623357619</v>
      </c>
      <c r="L285" s="5">
        <v>5.1945426772723389</v>
      </c>
      <c r="M285">
        <v>0.20380000000000001</v>
      </c>
      <c r="N285" s="5">
        <v>9.8744657396081017</v>
      </c>
      <c r="O285" s="5">
        <v>95.973800000000011</v>
      </c>
      <c r="P285" s="5"/>
    </row>
    <row r="286" spans="1:16" x14ac:dyDescent="0.75">
      <c r="C286" t="s">
        <v>225</v>
      </c>
      <c r="D286" s="5">
        <v>74.595533606975266</v>
      </c>
      <c r="E286" s="5">
        <v>0.35189952017477638</v>
      </c>
      <c r="F286" s="5">
        <v>9.1190674714633246</v>
      </c>
      <c r="G286" s="5">
        <v>5.4780652068045663</v>
      </c>
      <c r="H286" s="5">
        <v>0.26602731504508026</v>
      </c>
      <c r="I286" s="5">
        <v>2.9904709887971552E-2</v>
      </c>
      <c r="J286" s="5">
        <v>0.19531513645581419</v>
      </c>
      <c r="K286" s="5">
        <v>4.7293052658248342</v>
      </c>
      <c r="L286" s="5">
        <v>5.2165028310830373</v>
      </c>
      <c r="M286">
        <v>0.1978</v>
      </c>
      <c r="N286" s="5">
        <v>9.9458080969078715</v>
      </c>
      <c r="O286" s="5">
        <v>96.305900000000008</v>
      </c>
      <c r="P286" s="5"/>
    </row>
    <row r="287" spans="1:16" x14ac:dyDescent="0.75">
      <c r="C287" t="s">
        <v>226</v>
      </c>
      <c r="D287" s="5">
        <v>74.486715382630365</v>
      </c>
      <c r="E287" s="5">
        <v>0.35878882344833163</v>
      </c>
      <c r="F287" s="5">
        <v>9.0822695932172142</v>
      </c>
      <c r="G287" s="5">
        <v>5.4976977198980643</v>
      </c>
      <c r="H287" s="5">
        <v>0.28717614955959769</v>
      </c>
      <c r="I287" s="5">
        <v>3.5443609942036235E-2</v>
      </c>
      <c r="J287" s="5">
        <v>0.22426892372680235</v>
      </c>
      <c r="K287" s="5">
        <v>4.872149095307039</v>
      </c>
      <c r="L287" s="5">
        <v>5.1303070846801742</v>
      </c>
      <c r="M287">
        <v>0.18479999999999999</v>
      </c>
      <c r="N287" s="5">
        <v>10.002456179987213</v>
      </c>
      <c r="O287" s="5">
        <v>96.491299999999981</v>
      </c>
      <c r="P287" s="5"/>
    </row>
    <row r="288" spans="1:16" x14ac:dyDescent="0.75">
      <c r="C288" t="s">
        <v>227</v>
      </c>
      <c r="D288" s="5">
        <v>74.246522011041762</v>
      </c>
      <c r="E288" s="5">
        <v>0.34262177620761497</v>
      </c>
      <c r="F288" s="5">
        <v>9.026204508649931</v>
      </c>
      <c r="G288" s="5">
        <v>5.6742266418717149</v>
      </c>
      <c r="H288" s="5">
        <v>0.26185871019312729</v>
      </c>
      <c r="I288" s="5">
        <v>4.2038211284464083E-2</v>
      </c>
      <c r="J288" s="5">
        <v>0.18989674752637226</v>
      </c>
      <c r="K288" s="5">
        <v>5.1863348892303485</v>
      </c>
      <c r="L288" s="5">
        <v>5.0222201973932163</v>
      </c>
      <c r="M288">
        <v>0.20649999999999999</v>
      </c>
      <c r="N288" s="5">
        <v>10.208555086623566</v>
      </c>
      <c r="O288" s="5">
        <v>96.578800000000001</v>
      </c>
      <c r="P288" s="5"/>
    </row>
    <row r="289" spans="3:16" x14ac:dyDescent="0.75">
      <c r="C289" t="s">
        <v>228</v>
      </c>
      <c r="D289" s="5">
        <v>74.579111320211155</v>
      </c>
      <c r="E289" s="5">
        <v>0.3548252713522117</v>
      </c>
      <c r="F289" s="5">
        <v>8.8783003206277407</v>
      </c>
      <c r="G289" s="5">
        <v>5.4577183823117954</v>
      </c>
      <c r="H289" s="5">
        <v>0.29938382270342867</v>
      </c>
      <c r="I289" s="5">
        <v>3.3472126941227927E-2</v>
      </c>
      <c r="J289" s="5">
        <v>0.20953758722960636</v>
      </c>
      <c r="K289" s="5">
        <v>5.1275567834425937</v>
      </c>
      <c r="L289" s="5">
        <v>5.0378141768447495</v>
      </c>
      <c r="M289">
        <v>0.20230000000000001</v>
      </c>
      <c r="N289" s="5">
        <v>10.165370960287344</v>
      </c>
      <c r="O289" s="5">
        <v>96.498199999999997</v>
      </c>
      <c r="P289" s="5"/>
    </row>
    <row r="290" spans="3:16" x14ac:dyDescent="0.75">
      <c r="C290" t="s">
        <v>229</v>
      </c>
      <c r="D290" s="5">
        <v>74.145625611456879</v>
      </c>
      <c r="E290" s="5">
        <v>0.34127099768947355</v>
      </c>
      <c r="F290" s="5">
        <v>9.0574717428862836</v>
      </c>
      <c r="G290" s="5">
        <v>5.5944922045752579</v>
      </c>
      <c r="H290" s="5">
        <v>0.3428321641930851</v>
      </c>
      <c r="I290" s="5">
        <v>2.1752253283653544E-2</v>
      </c>
      <c r="J290" s="5">
        <v>0.20097416789825354</v>
      </c>
      <c r="K290" s="5">
        <v>5.1820320143211003</v>
      </c>
      <c r="L290" s="5">
        <v>5.0951270789533938</v>
      </c>
      <c r="M290">
        <v>0.2142</v>
      </c>
      <c r="N290" s="5">
        <v>10.277159093274495</v>
      </c>
      <c r="O290" s="5">
        <v>96.082000000000008</v>
      </c>
      <c r="P290" s="5"/>
    </row>
    <row r="291" spans="3:16" x14ac:dyDescent="0.75">
      <c r="C291" t="s">
        <v>230</v>
      </c>
      <c r="D291" s="5">
        <v>74.122542560095127</v>
      </c>
      <c r="E291" s="5">
        <v>0.35070082690573401</v>
      </c>
      <c r="F291" s="5">
        <v>9.0870806037153802</v>
      </c>
      <c r="G291" s="5">
        <v>5.7671267089611584</v>
      </c>
      <c r="H291" s="5">
        <v>0.26542911213961984</v>
      </c>
      <c r="I291" s="5">
        <v>2.7274408767102677E-2</v>
      </c>
      <c r="J291" s="5">
        <v>9.6662176665019056E-2</v>
      </c>
      <c r="K291" s="5">
        <v>5.080041507261158</v>
      </c>
      <c r="L291" s="5">
        <v>5.2043960912950737</v>
      </c>
      <c r="M291">
        <v>0.2069</v>
      </c>
      <c r="N291" s="5">
        <v>10.284437598556231</v>
      </c>
      <c r="O291" s="5">
        <v>95.694100000000006</v>
      </c>
      <c r="P291" s="5"/>
    </row>
    <row r="292" spans="3:16" x14ac:dyDescent="0.75">
      <c r="C292" t="s">
        <v>231</v>
      </c>
      <c r="D292" s="5">
        <v>74.476955574679764</v>
      </c>
      <c r="E292" s="5">
        <v>0.35092667701569236</v>
      </c>
      <c r="F292" s="5">
        <v>9.0442112024771788</v>
      </c>
      <c r="G292" s="5">
        <v>5.3712678654516868</v>
      </c>
      <c r="H292" s="5">
        <v>0.28700016882362872</v>
      </c>
      <c r="I292" s="5">
        <v>2.8926487603816241E-2</v>
      </c>
      <c r="J292" s="5">
        <v>0.21277953692913937</v>
      </c>
      <c r="K292" s="5">
        <v>5.0105617709186889</v>
      </c>
      <c r="L292" s="5">
        <v>5.2149001264118393</v>
      </c>
      <c r="M292">
        <v>0.21590000000000001</v>
      </c>
      <c r="N292" s="5">
        <v>10.225461897330529</v>
      </c>
      <c r="O292" s="5">
        <v>97.142799999999994</v>
      </c>
      <c r="P292" s="5"/>
    </row>
    <row r="293" spans="3:16" x14ac:dyDescent="0.75">
      <c r="C293" t="s">
        <v>232</v>
      </c>
      <c r="D293" s="5">
        <v>74.377667418798424</v>
      </c>
      <c r="E293" s="5">
        <v>0.34080427725001178</v>
      </c>
      <c r="F293" s="5">
        <v>9.17493056243128</v>
      </c>
      <c r="G293" s="5">
        <v>5.5477099932777145</v>
      </c>
      <c r="H293" s="5">
        <v>0.30099166749175349</v>
      </c>
      <c r="I293" s="5">
        <v>2.1573848743349364E-2</v>
      </c>
      <c r="J293" s="5">
        <v>0.21584270892500743</v>
      </c>
      <c r="K293" s="5">
        <v>4.808675396953606</v>
      </c>
      <c r="L293" s="5">
        <v>5.1938780295884817</v>
      </c>
      <c r="M293">
        <v>0.19009999999999999</v>
      </c>
      <c r="N293" s="5">
        <v>10.002553426542088</v>
      </c>
      <c r="O293" s="5">
        <v>95.9495</v>
      </c>
      <c r="P293" s="5"/>
    </row>
    <row r="294" spans="3:16" x14ac:dyDescent="0.75">
      <c r="C294" t="s">
        <v>233</v>
      </c>
      <c r="D294" s="5">
        <v>74.491525688945259</v>
      </c>
      <c r="E294" s="5">
        <v>0.34435527533295845</v>
      </c>
      <c r="F294" s="5">
        <v>9.0488971972756183</v>
      </c>
      <c r="G294" s="5">
        <v>5.5401453990859615</v>
      </c>
      <c r="H294" s="5">
        <v>0.30450561911448215</v>
      </c>
      <c r="I294" s="5">
        <v>2.2950063790745486E-2</v>
      </c>
      <c r="J294" s="5">
        <v>0.17681980966051641</v>
      </c>
      <c r="K294" s="5">
        <v>4.6945398668687659</v>
      </c>
      <c r="L294" s="5">
        <v>5.3563362518164457</v>
      </c>
      <c r="M294">
        <v>0.1724</v>
      </c>
      <c r="N294" s="5">
        <v>10.050876118685212</v>
      </c>
      <c r="O294" s="5">
        <v>95.860300000000009</v>
      </c>
      <c r="P294" s="5"/>
    </row>
    <row r="295" spans="3:16" x14ac:dyDescent="0.75">
      <c r="C295" t="s">
        <v>233</v>
      </c>
      <c r="D295" s="5">
        <v>74.450008509409344</v>
      </c>
      <c r="E295" s="5">
        <v>0.3489373552755759</v>
      </c>
      <c r="F295" s="5">
        <v>8.7933657550424691</v>
      </c>
      <c r="G295" s="5">
        <v>5.6640691479760488</v>
      </c>
      <c r="H295" s="5">
        <v>0.31448714047745518</v>
      </c>
      <c r="I295" s="5">
        <v>2.991186314806888E-2</v>
      </c>
      <c r="J295" s="5">
        <v>0.17183849656787153</v>
      </c>
      <c r="K295" s="5">
        <v>5.0381891976916284</v>
      </c>
      <c r="L295" s="5">
        <v>5.1557737631702443</v>
      </c>
      <c r="M295">
        <v>0.20319999999999999</v>
      </c>
      <c r="N295" s="5">
        <v>10.193962960861873</v>
      </c>
      <c r="O295" s="5">
        <v>96.95150000000001</v>
      </c>
      <c r="P295" s="5"/>
    </row>
    <row r="296" spans="3:16" x14ac:dyDescent="0.75">
      <c r="C296" t="s">
        <v>234</v>
      </c>
      <c r="D296" s="5">
        <v>74.470084026516915</v>
      </c>
      <c r="E296" s="5">
        <v>0.34423426086222192</v>
      </c>
      <c r="F296" s="5">
        <v>9.1328167884136313</v>
      </c>
      <c r="G296" s="5">
        <v>5.4494785289025893</v>
      </c>
      <c r="H296" s="5">
        <v>0.24025672423257191</v>
      </c>
      <c r="I296" s="5">
        <v>3.4623991892918982E-2</v>
      </c>
      <c r="J296" s="5">
        <v>0.21914453405396281</v>
      </c>
      <c r="K296" s="5">
        <v>5.1903263944601621</v>
      </c>
      <c r="L296" s="5">
        <v>4.8887387577587305</v>
      </c>
      <c r="M296">
        <v>0.21390000000000001</v>
      </c>
      <c r="N296" s="5">
        <v>10.079065152218892</v>
      </c>
      <c r="O296" s="5">
        <v>94.731999999999985</v>
      </c>
      <c r="P296" s="5"/>
    </row>
    <row r="297" spans="3:16" x14ac:dyDescent="0.75">
      <c r="C297" t="s">
        <v>235</v>
      </c>
      <c r="D297" s="5">
        <v>74.204333828090867</v>
      </c>
      <c r="E297" s="5">
        <v>0.33507169852636631</v>
      </c>
      <c r="F297" s="5">
        <v>9.0567483791268106</v>
      </c>
      <c r="G297" s="5">
        <v>5.8225421447687404</v>
      </c>
      <c r="H297" s="5">
        <v>0.29685451959456738</v>
      </c>
      <c r="I297" s="5">
        <v>3.6048095803237312E-2</v>
      </c>
      <c r="J297" s="5">
        <v>0.21608199547384654</v>
      </c>
      <c r="K297" s="5">
        <v>5.0738985963966377</v>
      </c>
      <c r="L297" s="5">
        <v>4.9454062434475619</v>
      </c>
      <c r="M297">
        <v>0.21060000000000001</v>
      </c>
      <c r="N297" s="5">
        <v>10.0193048398442</v>
      </c>
      <c r="O297" s="5">
        <v>96.815099999999987</v>
      </c>
      <c r="P297" s="5"/>
    </row>
    <row r="298" spans="3:16" x14ac:dyDescent="0.75">
      <c r="C298" t="s">
        <v>236</v>
      </c>
      <c r="D298" s="5">
        <v>74.187247805812433</v>
      </c>
      <c r="E298" s="5">
        <v>0.33714862905800402</v>
      </c>
      <c r="F298" s="5">
        <v>9.2117672303255809</v>
      </c>
      <c r="G298" s="5">
        <v>5.6220397439721994</v>
      </c>
      <c r="H298" s="5">
        <v>0.27141459023514569</v>
      </c>
      <c r="I298" s="5">
        <v>2.3551208176979477E-2</v>
      </c>
      <c r="J298" s="5">
        <v>0.22640561460802938</v>
      </c>
      <c r="K298" s="5">
        <v>5.3792006196584543</v>
      </c>
      <c r="L298" s="5">
        <v>4.7168359736854502</v>
      </c>
      <c r="M298">
        <v>0.19750000000000001</v>
      </c>
      <c r="N298" s="5">
        <v>10.096036593343904</v>
      </c>
      <c r="O298" s="5">
        <v>95.536500000000004</v>
      </c>
      <c r="P298" s="5"/>
    </row>
    <row r="299" spans="3:16" x14ac:dyDescent="0.75">
      <c r="C299" t="s">
        <v>237</v>
      </c>
      <c r="D299" s="5">
        <v>74.740913984790069</v>
      </c>
      <c r="E299" s="5">
        <v>0.3565703343015274</v>
      </c>
      <c r="F299" s="5">
        <v>8.8580941258638362</v>
      </c>
      <c r="G299" s="5">
        <v>5.743880741160611</v>
      </c>
      <c r="H299" s="5">
        <v>0.28703860099251116</v>
      </c>
      <c r="I299" s="5">
        <v>2.8600236055571503E-2</v>
      </c>
      <c r="J299" s="5">
        <v>0.21906122833868899</v>
      </c>
      <c r="K299" s="5">
        <v>4.3435054148744028</v>
      </c>
      <c r="L299" s="5">
        <v>5.3932169773488212</v>
      </c>
      <c r="M299">
        <v>0.16309999999999999</v>
      </c>
      <c r="N299" s="5">
        <v>9.7367223922232249</v>
      </c>
      <c r="O299" s="5">
        <v>96.50269999999999</v>
      </c>
      <c r="P299" s="5"/>
    </row>
    <row r="300" spans="3:16" x14ac:dyDescent="0.75">
      <c r="C300" t="s">
        <v>238</v>
      </c>
      <c r="D300" s="5">
        <v>74.162771612344187</v>
      </c>
      <c r="E300" s="5">
        <v>0.35784509764713723</v>
      </c>
      <c r="F300" s="5">
        <v>8.9128007731786969</v>
      </c>
      <c r="G300" s="5">
        <v>5.7929039192161556</v>
      </c>
      <c r="H300" s="5">
        <v>0.27161234419782709</v>
      </c>
      <c r="I300" s="5">
        <v>3.7596647337199224E-2</v>
      </c>
      <c r="J300" s="5">
        <v>0.20704192494834367</v>
      </c>
      <c r="K300" s="5">
        <v>4.8540291941611677</v>
      </c>
      <c r="L300" s="5">
        <v>5.3946502366193432</v>
      </c>
      <c r="M300">
        <v>0.20910000000000001</v>
      </c>
      <c r="N300" s="5">
        <v>10.248679430780511</v>
      </c>
      <c r="O300" s="5">
        <v>96.019199999999998</v>
      </c>
      <c r="P300" s="5"/>
    </row>
    <row r="301" spans="3:16" x14ac:dyDescent="0.75">
      <c r="C301" t="s">
        <v>239</v>
      </c>
      <c r="D301" s="5">
        <v>74.385443285269233</v>
      </c>
      <c r="E301" s="5">
        <v>0.34914552326905518</v>
      </c>
      <c r="F301" s="5">
        <v>8.9329853718263994</v>
      </c>
      <c r="G301" s="5">
        <v>5.5956263829484927</v>
      </c>
      <c r="H301" s="5">
        <v>0.27695535074394534</v>
      </c>
      <c r="I301" s="5">
        <v>3.0923720792232292E-2</v>
      </c>
      <c r="J301" s="5">
        <v>0.1357091665848302</v>
      </c>
      <c r="K301" s="5">
        <v>5.4370378418585981</v>
      </c>
      <c r="L301" s="5">
        <v>4.8303687653704461</v>
      </c>
      <c r="M301">
        <v>0.1895</v>
      </c>
      <c r="N301" s="5">
        <v>10.267406607229045</v>
      </c>
      <c r="O301" s="5">
        <v>95.719400000000007</v>
      </c>
      <c r="P301" s="5"/>
    </row>
    <row r="302" spans="3:16" x14ac:dyDescent="0.75">
      <c r="C302" t="s">
        <v>240</v>
      </c>
      <c r="D302" s="5">
        <v>74.644897107535016</v>
      </c>
      <c r="E302" s="5">
        <v>0.34281839284317045</v>
      </c>
      <c r="F302" s="5">
        <v>9.0380532589134326</v>
      </c>
      <c r="G302" s="5">
        <v>5.3517644297227509</v>
      </c>
      <c r="H302" s="5">
        <v>0.25351451448840667</v>
      </c>
      <c r="I302" s="5">
        <v>2.8168279387600741E-2</v>
      </c>
      <c r="J302" s="5">
        <v>0.19342218512819173</v>
      </c>
      <c r="K302" s="5">
        <v>5.3324639419942095</v>
      </c>
      <c r="L302" s="5">
        <v>4.7961190370621525</v>
      </c>
      <c r="M302">
        <v>0.20449999999999999</v>
      </c>
      <c r="N302" s="5">
        <v>10.128582979056361</v>
      </c>
      <c r="O302" s="5">
        <v>95.852500000000006</v>
      </c>
      <c r="P302" s="5"/>
    </row>
    <row r="303" spans="3:16" x14ac:dyDescent="0.75">
      <c r="C303" t="s">
        <v>241</v>
      </c>
      <c r="D303" s="5">
        <v>74.40071248886737</v>
      </c>
      <c r="E303" s="5">
        <v>0.35634859871981173</v>
      </c>
      <c r="F303" s="5">
        <v>8.8817362228715186</v>
      </c>
      <c r="G303" s="5">
        <v>5.8931370863996921</v>
      </c>
      <c r="H303" s="5">
        <v>0.29197460456347041</v>
      </c>
      <c r="I303" s="5">
        <v>2.5728764654718937E-2</v>
      </c>
      <c r="J303" s="5">
        <v>0.19760107914980499</v>
      </c>
      <c r="K303" s="5">
        <v>4.8507575402467671</v>
      </c>
      <c r="L303" s="5">
        <v>5.1008577990968886</v>
      </c>
      <c r="M303">
        <v>0.22170000000000001</v>
      </c>
      <c r="N303" s="5">
        <v>9.9516153393436557</v>
      </c>
      <c r="O303" s="5">
        <v>96.001499999999993</v>
      </c>
      <c r="P303" s="5"/>
    </row>
    <row r="304" spans="3:16" x14ac:dyDescent="0.75">
      <c r="C304" t="s">
        <v>242</v>
      </c>
      <c r="D304" s="5">
        <v>74.213720630617104</v>
      </c>
      <c r="E304" s="5">
        <v>0.37149908677452897</v>
      </c>
      <c r="F304" s="5">
        <v>8.9564394037387896</v>
      </c>
      <c r="G304" s="5">
        <v>5.8377097443486088</v>
      </c>
      <c r="H304" s="5">
        <v>0.29978631041387482</v>
      </c>
      <c r="I304" s="5">
        <v>2.4007740426654798E-2</v>
      </c>
      <c r="J304" s="5">
        <v>0.20861898577644861</v>
      </c>
      <c r="K304" s="5">
        <v>5.0900548970098978</v>
      </c>
      <c r="L304" s="5">
        <v>4.979433024095699</v>
      </c>
      <c r="M304">
        <v>0.19850000000000001</v>
      </c>
      <c r="N304" s="5">
        <v>10.069487921105598</v>
      </c>
      <c r="O304" s="5">
        <v>96.635500000000008</v>
      </c>
      <c r="P304" s="5"/>
    </row>
    <row r="305" spans="3:16" x14ac:dyDescent="0.75">
      <c r="C305" t="s">
        <v>243</v>
      </c>
      <c r="D305" s="5">
        <v>74.157094608543417</v>
      </c>
      <c r="E305" s="5">
        <v>0.3406303933145608</v>
      </c>
      <c r="F305" s="5">
        <v>9.0523043130001071</v>
      </c>
      <c r="G305" s="5">
        <v>5.6624125715323821</v>
      </c>
      <c r="H305" s="5">
        <v>0.32287632432968072</v>
      </c>
      <c r="I305" s="5">
        <v>3.9430548559443099E-2</v>
      </c>
      <c r="J305" s="5">
        <v>0.20375890800089183</v>
      </c>
      <c r="K305" s="5">
        <v>5.1924458500895962</v>
      </c>
      <c r="L305" s="5">
        <v>5.0257434000280758</v>
      </c>
      <c r="M305">
        <v>0.2051</v>
      </c>
      <c r="N305" s="5">
        <v>10.218189250117671</v>
      </c>
      <c r="O305" s="5">
        <v>96.879199999999997</v>
      </c>
      <c r="P305" s="5"/>
    </row>
    <row r="306" spans="3:16" x14ac:dyDescent="0.75">
      <c r="C306" t="s">
        <v>244</v>
      </c>
      <c r="D306" s="5">
        <v>74.747754446770969</v>
      </c>
      <c r="E306" s="5">
        <v>0.34099429705705731</v>
      </c>
      <c r="F306" s="5">
        <v>8.9153207866514421</v>
      </c>
      <c r="G306" s="5">
        <v>5.5635584123853103</v>
      </c>
      <c r="H306" s="5">
        <v>0.24734531583974506</v>
      </c>
      <c r="I306" s="5">
        <v>2.7897647782344413E-2</v>
      </c>
      <c r="J306" s="5">
        <v>0.18750537989025537</v>
      </c>
      <c r="K306" s="5">
        <v>4.8047216509599791</v>
      </c>
      <c r="L306" s="5">
        <v>5.1421898512713131</v>
      </c>
      <c r="M306">
        <v>0.19270000000000001</v>
      </c>
      <c r="N306" s="5">
        <v>9.9469115022312913</v>
      </c>
      <c r="O306" s="5">
        <v>96.423900000000017</v>
      </c>
      <c r="P306" s="5"/>
    </row>
    <row r="307" spans="3:16" x14ac:dyDescent="0.75">
      <c r="C307" t="s">
        <v>245</v>
      </c>
      <c r="D307" s="5">
        <v>74.152069596147726</v>
      </c>
      <c r="E307" s="5">
        <v>0.34531719266455269</v>
      </c>
      <c r="F307" s="5">
        <v>9.2092624284827451</v>
      </c>
      <c r="G307" s="5">
        <v>5.6787008607238141</v>
      </c>
      <c r="H307" s="5">
        <v>0.28051123303300285</v>
      </c>
      <c r="I307" s="5">
        <v>2.3594402778476877E-2</v>
      </c>
      <c r="J307" s="5">
        <v>0.1956762470428349</v>
      </c>
      <c r="K307" s="5">
        <v>4.8920110400832213</v>
      </c>
      <c r="L307" s="5">
        <v>5.2041912048455572</v>
      </c>
      <c r="M307">
        <v>0.19800000000000001</v>
      </c>
      <c r="N307" s="5">
        <v>10.096202244928779</v>
      </c>
      <c r="O307" s="5">
        <v>95.361599999999981</v>
      </c>
      <c r="P307" s="5"/>
    </row>
    <row r="308" spans="3:16" x14ac:dyDescent="0.75">
      <c r="C308" t="s">
        <v>246</v>
      </c>
      <c r="D308" s="5">
        <v>74.079834858529637</v>
      </c>
      <c r="E308" s="5">
        <v>0.36351312932373581</v>
      </c>
      <c r="F308" s="5">
        <v>9.2259611620883302</v>
      </c>
      <c r="G308" s="5">
        <v>5.5973193353138226</v>
      </c>
      <c r="H308" s="5">
        <v>0.27605984318152793</v>
      </c>
      <c r="I308" s="5">
        <v>2.2558621513714405E-2</v>
      </c>
      <c r="J308" s="5">
        <v>0.21013510451131226</v>
      </c>
      <c r="K308" s="5">
        <v>5.3613293723552848</v>
      </c>
      <c r="L308" s="5">
        <v>4.833828455589388</v>
      </c>
      <c r="M308">
        <v>0.1925</v>
      </c>
      <c r="N308" s="5">
        <v>10.195157827944673</v>
      </c>
      <c r="O308" s="5">
        <v>97.080399999999997</v>
      </c>
      <c r="P308" s="5"/>
    </row>
    <row r="309" spans="3:16" x14ac:dyDescent="0.75">
      <c r="C309" t="s">
        <v>247</v>
      </c>
      <c r="D309" s="5">
        <v>74.461311552388764</v>
      </c>
      <c r="E309" s="5">
        <v>0.34162875101231954</v>
      </c>
      <c r="F309" s="5">
        <v>9.1549885761745244</v>
      </c>
      <c r="G309" s="5">
        <v>5.5209812595478676</v>
      </c>
      <c r="H309" s="5">
        <v>0.27274447969103438</v>
      </c>
      <c r="I309" s="5">
        <v>2.130654638466177E-2</v>
      </c>
      <c r="J309" s="5">
        <v>0.16238484380543194</v>
      </c>
      <c r="K309" s="5">
        <v>4.9748717211448863</v>
      </c>
      <c r="L309" s="5">
        <v>5.0645453896667396</v>
      </c>
      <c r="M309">
        <v>0.2019</v>
      </c>
      <c r="N309" s="5">
        <v>10.039417110811627</v>
      </c>
      <c r="O309" s="5">
        <v>96.683899999999994</v>
      </c>
      <c r="P309" s="5"/>
    </row>
    <row r="310" spans="3:16" x14ac:dyDescent="0.75">
      <c r="C310" t="s">
        <v>248</v>
      </c>
      <c r="D310" s="5">
        <v>74.587432876191187</v>
      </c>
      <c r="E310" s="5">
        <v>0.33841478072018172</v>
      </c>
      <c r="F310" s="5">
        <v>9.0440775323103537</v>
      </c>
      <c r="G310" s="5">
        <v>5.4768220364668592</v>
      </c>
      <c r="H310" s="5">
        <v>0.34395399732863446</v>
      </c>
      <c r="I310" s="5">
        <v>3.6579732319970241E-2</v>
      </c>
      <c r="J310" s="5">
        <v>0.18488441849722101</v>
      </c>
      <c r="K310" s="5">
        <v>4.962092945964419</v>
      </c>
      <c r="L310" s="5">
        <v>5.0107962467104379</v>
      </c>
      <c r="M310">
        <v>0.222</v>
      </c>
      <c r="N310" s="5">
        <v>9.972889192674856</v>
      </c>
      <c r="O310" s="5">
        <v>95.681399999999996</v>
      </c>
      <c r="P310" s="5"/>
    </row>
    <row r="311" spans="3:16" x14ac:dyDescent="0.75">
      <c r="C311" t="s">
        <v>249</v>
      </c>
      <c r="D311" s="5">
        <v>74.170798600321561</v>
      </c>
      <c r="E311" s="5">
        <v>0.35958475235938514</v>
      </c>
      <c r="F311" s="5">
        <v>9.0414779972584256</v>
      </c>
      <c r="G311" s="5">
        <v>5.6373743661799116</v>
      </c>
      <c r="H311" s="5">
        <v>0.25586637581179378</v>
      </c>
      <c r="I311" s="5">
        <v>2.2655917923221382E-2</v>
      </c>
      <c r="J311" s="5">
        <v>0.19953835969075712</v>
      </c>
      <c r="K311" s="5">
        <v>5.262824236843719</v>
      </c>
      <c r="L311" s="5">
        <v>5.0322119346802872</v>
      </c>
      <c r="M311">
        <v>0.2107</v>
      </c>
      <c r="N311" s="5">
        <v>10.295036171524007</v>
      </c>
      <c r="O311" s="5">
        <v>96.222099999999998</v>
      </c>
      <c r="P311" s="5"/>
    </row>
    <row r="312" spans="3:16" x14ac:dyDescent="0.75">
      <c r="C312" t="s">
        <v>250</v>
      </c>
      <c r="D312" s="5">
        <v>74.482064711335497</v>
      </c>
      <c r="E312" s="5">
        <v>0.35087430806640929</v>
      </c>
      <c r="F312" s="5">
        <v>8.9593195463916704</v>
      </c>
      <c r="G312" s="5">
        <v>5.4578735002538563</v>
      </c>
      <c r="H312" s="5">
        <v>0.28448157139069152</v>
      </c>
      <c r="I312" s="5">
        <v>2.6824310019136741E-2</v>
      </c>
      <c r="J312" s="5">
        <v>0.186331318255536</v>
      </c>
      <c r="K312" s="5">
        <v>5.373084014561182</v>
      </c>
      <c r="L312" s="5">
        <v>4.8350561871658542</v>
      </c>
      <c r="M312">
        <v>0.18410000000000001</v>
      </c>
      <c r="N312" s="5">
        <v>10.208140201727037</v>
      </c>
      <c r="O312" s="5">
        <v>97.299799999999976</v>
      </c>
      <c r="P312" s="5"/>
    </row>
    <row r="313" spans="3:16" x14ac:dyDescent="0.75">
      <c r="C313" t="s">
        <v>251</v>
      </c>
      <c r="D313" s="5">
        <v>74.322491885304643</v>
      </c>
      <c r="E313" s="5">
        <v>0.35705700111664862</v>
      </c>
      <c r="F313" s="5">
        <v>9.0684777258247635</v>
      </c>
      <c r="G313" s="5">
        <v>5.7083330298019259</v>
      </c>
      <c r="H313" s="5">
        <v>0.30127660105878684</v>
      </c>
      <c r="I313" s="5">
        <v>3.4446478393940737E-2</v>
      </c>
      <c r="J313" s="5">
        <v>0.21385955619198857</v>
      </c>
      <c r="K313" s="5">
        <v>5.064777070925401</v>
      </c>
      <c r="L313" s="5">
        <v>4.9219958976429643</v>
      </c>
      <c r="M313">
        <v>0.2021</v>
      </c>
      <c r="N313" s="5">
        <v>9.9867729685683653</v>
      </c>
      <c r="O313" s="5">
        <v>96.091100000000026</v>
      </c>
      <c r="P313" s="5"/>
    </row>
    <row r="314" spans="3:16" x14ac:dyDescent="0.75">
      <c r="C314" t="s">
        <v>252</v>
      </c>
      <c r="D314" s="5">
        <v>74.347631074771002</v>
      </c>
      <c r="E314" s="5">
        <v>0.35361908002843112</v>
      </c>
      <c r="F314" s="5">
        <v>9.2506043681010208</v>
      </c>
      <c r="G314" s="5">
        <v>5.5722582813779704</v>
      </c>
      <c r="H314" s="5">
        <v>0.27421609060474283</v>
      </c>
      <c r="I314" s="5">
        <v>2.6953308336481362E-2</v>
      </c>
      <c r="J314" s="5">
        <v>0.18471861890831823</v>
      </c>
      <c r="K314" s="5">
        <v>5.0735700437392897</v>
      </c>
      <c r="L314" s="5">
        <v>4.9183023370287469</v>
      </c>
      <c r="M314">
        <v>0.2046</v>
      </c>
      <c r="N314" s="5">
        <v>9.9918723807680365</v>
      </c>
      <c r="O314" s="5">
        <v>96.092099999999974</v>
      </c>
      <c r="P314" s="5"/>
    </row>
    <row r="315" spans="3:16" x14ac:dyDescent="0.75">
      <c r="C315" t="s">
        <v>253</v>
      </c>
      <c r="D315" s="5">
        <v>74.255397197917404</v>
      </c>
      <c r="E315" s="5">
        <v>0.34525809423367915</v>
      </c>
      <c r="F315" s="5">
        <v>9.0567461326508063</v>
      </c>
      <c r="G315" s="5">
        <v>5.7144226801115492</v>
      </c>
      <c r="H315" s="5">
        <v>0.27585215075054292</v>
      </c>
      <c r="I315" s="5">
        <v>2.4802724548027667E-2</v>
      </c>
      <c r="J315" s="5">
        <v>0.18289404025961573</v>
      </c>
      <c r="K315" s="5">
        <v>4.87727862005144</v>
      </c>
      <c r="L315" s="5">
        <v>5.2406697986185513</v>
      </c>
      <c r="M315">
        <v>0.21299999999999999</v>
      </c>
      <c r="N315" s="5">
        <v>10.117948418669991</v>
      </c>
      <c r="O315" s="5">
        <v>95.9572</v>
      </c>
      <c r="P315" s="5"/>
    </row>
    <row r="316" spans="3:16" x14ac:dyDescent="0.75">
      <c r="C316" t="s">
        <v>254</v>
      </c>
      <c r="D316" s="5">
        <v>74.272082683120558</v>
      </c>
      <c r="E316" s="5">
        <v>0.35426402507643795</v>
      </c>
      <c r="F316" s="5">
        <v>9.0654321386074912</v>
      </c>
      <c r="G316" s="5">
        <v>5.7537974334336548</v>
      </c>
      <c r="H316" s="5">
        <v>0.34385368052526433</v>
      </c>
      <c r="I316" s="5">
        <v>3.3625412900290766E-2</v>
      </c>
      <c r="J316" s="5">
        <v>0.16489985769058998</v>
      </c>
      <c r="K316" s="5">
        <v>4.9942586949800267</v>
      </c>
      <c r="L316" s="5">
        <v>5.0033156947395483</v>
      </c>
      <c r="M316">
        <v>0.20180000000000001</v>
      </c>
      <c r="N316" s="5">
        <v>9.9975743897195741</v>
      </c>
      <c r="O316" s="5">
        <v>96.058300000000003</v>
      </c>
      <c r="P316" s="5"/>
    </row>
    <row r="317" spans="3:16" x14ac:dyDescent="0.75">
      <c r="C317" t="s">
        <v>255</v>
      </c>
      <c r="D317" s="5">
        <v>74.218562272148333</v>
      </c>
      <c r="E317" s="5">
        <v>0.32640475220568138</v>
      </c>
      <c r="F317" s="5">
        <v>8.8655243359751665</v>
      </c>
      <c r="G317" s="5">
        <v>5.7204882148805494</v>
      </c>
      <c r="H317" s="5">
        <v>0.4304623809499255</v>
      </c>
      <c r="I317" s="5">
        <v>2.3513517694437713E-2</v>
      </c>
      <c r="J317" s="5">
        <v>0.19965864147557635</v>
      </c>
      <c r="K317" s="5">
        <v>5.0935642058257828</v>
      </c>
      <c r="L317" s="5">
        <v>5.1107868262423235</v>
      </c>
      <c r="M317">
        <v>0.21740000000000001</v>
      </c>
      <c r="N317" s="5">
        <v>10.204351032068107</v>
      </c>
      <c r="O317" s="5">
        <v>96.965500000000006</v>
      </c>
      <c r="P317" s="5"/>
    </row>
    <row r="318" spans="3:16" x14ac:dyDescent="0.75">
      <c r="C318" t="s">
        <v>256</v>
      </c>
      <c r="D318" s="5">
        <v>74.266902515723274</v>
      </c>
      <c r="E318" s="5">
        <v>0.32563720622310499</v>
      </c>
      <c r="F318" s="5">
        <v>9.0436734524991724</v>
      </c>
      <c r="G318" s="5">
        <v>5.7440623965574309</v>
      </c>
      <c r="H318" s="5">
        <v>0.27991559086395235</v>
      </c>
      <c r="I318" s="5">
        <v>2.0274743462429658E-2</v>
      </c>
      <c r="J318" s="5">
        <v>0.18361055941741145</v>
      </c>
      <c r="K318" s="5">
        <v>4.8357332009268461</v>
      </c>
      <c r="L318" s="5">
        <v>5.2951216484607748</v>
      </c>
      <c r="M318">
        <v>0.18909999999999999</v>
      </c>
      <c r="N318" s="5">
        <v>10.130854849387621</v>
      </c>
      <c r="O318" s="5">
        <v>96.671999999999997</v>
      </c>
      <c r="P318" s="5"/>
    </row>
    <row r="319" spans="3:16" x14ac:dyDescent="0.75">
      <c r="C319" t="s">
        <v>257</v>
      </c>
      <c r="D319" s="5">
        <v>74.048178980228911</v>
      </c>
      <c r="E319" s="5">
        <v>0.34630593132153997</v>
      </c>
      <c r="F319" s="5">
        <v>8.8824141519250741</v>
      </c>
      <c r="G319" s="5">
        <v>5.8551508844953171</v>
      </c>
      <c r="H319" s="5">
        <v>0.30093652445369401</v>
      </c>
      <c r="I319" s="5">
        <v>3.2258064516129024E-2</v>
      </c>
      <c r="J319" s="5">
        <v>0.20634755463059309</v>
      </c>
      <c r="K319" s="5">
        <v>5.233714880332986</v>
      </c>
      <c r="L319" s="5">
        <v>5.0852237252861592</v>
      </c>
      <c r="M319">
        <v>0.216</v>
      </c>
      <c r="N319" s="5">
        <v>10.318938605619145</v>
      </c>
      <c r="O319" s="5">
        <v>96.100000000000023</v>
      </c>
      <c r="P319" s="5"/>
    </row>
    <row r="320" spans="3:16" x14ac:dyDescent="0.75">
      <c r="C320" s="1" t="s">
        <v>258</v>
      </c>
      <c r="D320" s="7">
        <f>AVERAGE(D279:D319)</f>
        <v>74.338931327767853</v>
      </c>
      <c r="E320" s="8">
        <f t="shared" ref="E320:M320" si="24">AVERAGE(E279:E319)</f>
        <v>0.34663391641664282</v>
      </c>
      <c r="F320" s="7">
        <f t="shared" si="24"/>
        <v>9.0493415489957592</v>
      </c>
      <c r="G320" s="7">
        <f t="shared" si="24"/>
        <v>5.6200856122204055</v>
      </c>
      <c r="H320" s="8">
        <f t="shared" si="24"/>
        <v>0.29278851676073453</v>
      </c>
      <c r="I320" s="8">
        <f t="shared" si="24"/>
        <v>2.8221166463630085E-2</v>
      </c>
      <c r="J320" s="8">
        <f t="shared" si="24"/>
        <v>0.193172141913968</v>
      </c>
      <c r="K320" s="7">
        <f t="shared" si="24"/>
        <v>5.0515931657725108</v>
      </c>
      <c r="L320" s="7">
        <f t="shared" si="24"/>
        <v>5.0622863598607477</v>
      </c>
      <c r="M320" s="8">
        <f t="shared" si="24"/>
        <v>0.20307804878048785</v>
      </c>
      <c r="N320" s="8">
        <f>SUM(K320:L320)</f>
        <v>10.113879525633259</v>
      </c>
      <c r="O320" s="5"/>
    </row>
    <row r="321" spans="3:15" x14ac:dyDescent="0.75">
      <c r="C321" s="1" t="s">
        <v>31</v>
      </c>
      <c r="D321" s="7">
        <f>STDEVA(D279:D319)</f>
        <v>0.18681075116299925</v>
      </c>
      <c r="E321" s="8">
        <f t="shared" ref="E321:M321" si="25">STDEVA(E279:E319)</f>
        <v>9.9857495622570625E-3</v>
      </c>
      <c r="F321" s="7">
        <f t="shared" si="25"/>
        <v>0.11491769640883621</v>
      </c>
      <c r="G321" s="7">
        <f t="shared" si="25"/>
        <v>0.1465213082025589</v>
      </c>
      <c r="H321" s="8">
        <f t="shared" si="25"/>
        <v>3.4386190824364754E-2</v>
      </c>
      <c r="I321" s="8">
        <f t="shared" si="25"/>
        <v>5.5650356274730061E-3</v>
      </c>
      <c r="J321" s="8">
        <f t="shared" si="25"/>
        <v>2.56369612106878E-2</v>
      </c>
      <c r="K321" s="7">
        <f t="shared" si="25"/>
        <v>0.24413650043073076</v>
      </c>
      <c r="L321" s="7">
        <f t="shared" si="25"/>
        <v>0.17514502183244846</v>
      </c>
      <c r="M321" s="8">
        <f t="shared" si="25"/>
        <v>1.4158610669750086E-2</v>
      </c>
      <c r="N321" s="8"/>
      <c r="O321" s="5"/>
    </row>
    <row r="322" spans="3:15" x14ac:dyDescent="0.75">
      <c r="L322" s="15"/>
      <c r="M322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cv325</dc:creator>
  <cp:lastModifiedBy>cv325</cp:lastModifiedBy>
  <dcterms:created xsi:type="dcterms:W3CDTF">2021-11-03T12:35:15Z</dcterms:created>
  <dcterms:modified xsi:type="dcterms:W3CDTF">2021-11-21T17:24:50Z</dcterms:modified>
</cp:coreProperties>
</file>