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6E9C3775-C975-D049-8A67-562148DD5E72}" xr6:coauthVersionLast="47" xr6:coauthVersionMax="47" xr10:uidLastSave="{00000000-0000-0000-0000-000000000000}"/>
  <bookViews>
    <workbookView xWindow="32960" yWindow="-28300" windowWidth="36660" windowHeight="22600" xr2:uid="{90360EE5-3275-C54A-B4B9-4928DB27AEC0}"/>
  </bookViews>
  <sheets>
    <sheet name="Fig4_a" sheetId="2" r:id="rId1"/>
    <sheet name="Fig4_b" sheetId="3" r:id="rId2"/>
    <sheet name="Fig4_c" sheetId="4" r:id="rId3"/>
    <sheet name="Fig4_d" sheetId="5" r:id="rId4"/>
    <sheet name="Fig4_e" sheetId="6" r:id="rId5"/>
    <sheet name="Fig4_f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4" l="1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23" i="4"/>
  <c r="B22" i="4"/>
</calcChain>
</file>

<file path=xl/sharedStrings.xml><?xml version="1.0" encoding="utf-8"?>
<sst xmlns="http://schemas.openxmlformats.org/spreadsheetml/2006/main" count="145" uniqueCount="90">
  <si>
    <t>Mean</t>
  </si>
  <si>
    <t>GlialCAM ICD</t>
  </si>
  <si>
    <t>EBNA1 AA386-405</t>
  </si>
  <si>
    <t>No stim</t>
  </si>
  <si>
    <t>EBNA1 scrambled peptide</t>
  </si>
  <si>
    <t>EBNA1 protein</t>
  </si>
  <si>
    <t>GlialCAM ECD</t>
  </si>
  <si>
    <t>GlialCAM AA370-386</t>
  </si>
  <si>
    <t>GlialCAM AA370-386 pSer376</t>
  </si>
  <si>
    <t>Patient sample 1</t>
  </si>
  <si>
    <t>SEM</t>
  </si>
  <si>
    <t>Patient sample 2</t>
  </si>
  <si>
    <t>Patient sample 3</t>
  </si>
  <si>
    <t>Patient sample 4</t>
  </si>
  <si>
    <t>Patient sample 5</t>
  </si>
  <si>
    <t>Patient sample 6</t>
  </si>
  <si>
    <t>Patient sample 7</t>
  </si>
  <si>
    <t>Healthy control samples</t>
  </si>
  <si>
    <t>MS samples</t>
  </si>
  <si>
    <t>scrambled peptide control</t>
  </si>
  <si>
    <t>day -24</t>
  </si>
  <si>
    <t>day -3</t>
  </si>
  <si>
    <t>day 50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</si>
  <si>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</si>
  <si>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</si>
  <si>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</si>
  <si>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</si>
  <si>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</si>
  <si>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</si>
  <si>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</si>
  <si>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</si>
  <si>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</si>
  <si>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</si>
  <si>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</si>
  <si>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</si>
  <si>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</si>
  <si>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</si>
  <si>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</si>
  <si>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</si>
  <si>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</si>
  <si>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</si>
  <si>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</si>
  <si>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</si>
  <si>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</si>
  <si>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</si>
  <si>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</si>
  <si>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</si>
  <si>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</si>
  <si>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</si>
  <si>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Mean: Scrambled peptide</t>
  </si>
  <si>
    <t>SEM: Scrambled peptide</t>
  </si>
  <si>
    <t>Mean: EBNA1 AA386-405</t>
  </si>
  <si>
    <t>SEM: EBNA1 AA386-405</t>
  </si>
  <si>
    <t>Scrambled peptide, mouse 1</t>
  </si>
  <si>
    <t>Scrambled peptide, mouse 2</t>
  </si>
  <si>
    <t>Scrambled peptide, mouse 3</t>
  </si>
  <si>
    <t>Scrambled peptide, mouse 4</t>
  </si>
  <si>
    <t>Scrambled peptide, mouse 5</t>
  </si>
  <si>
    <t>Scrambled peptide, mouse 6</t>
  </si>
  <si>
    <t>Scrambled peptide, mouse 7</t>
  </si>
  <si>
    <t>Scrambled peptide, mouse 8</t>
  </si>
  <si>
    <t>Scrambled peptide, mouse 9</t>
  </si>
  <si>
    <t>EBNA1 AA386-405, mouse 1</t>
  </si>
  <si>
    <t>EBNA1 AA386-405, mouse 2</t>
  </si>
  <si>
    <t>EBNA1 AA386-405, mouse 3</t>
  </si>
  <si>
    <t>EBNA1 AA386-405, mouse 4</t>
  </si>
  <si>
    <t>EBNA1 AA386-405, mouse 5</t>
  </si>
  <si>
    <t>EBNA1 AA386-405, mouse 6</t>
  </si>
  <si>
    <t>EBNA1 AA386-405, mouse 7</t>
  </si>
  <si>
    <t>Mean mouse 1</t>
  </si>
  <si>
    <t>Mean mouse 2</t>
  </si>
  <si>
    <t>Mean mouse 3</t>
  </si>
  <si>
    <t>Mean mouse 4</t>
  </si>
  <si>
    <t>Mean mouse 5</t>
  </si>
  <si>
    <t>Mean mouse 6</t>
  </si>
  <si>
    <t>Mean mouse 7</t>
  </si>
  <si>
    <t>Mean mouse 8</t>
  </si>
  <si>
    <t>Mean mouse 9</t>
  </si>
  <si>
    <t>SD</t>
  </si>
  <si>
    <t>Representative H&amp;E stainings.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</si>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</sst>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0" xfId="0" applyFont="1"/>
    <xf numFmtId="0" fontId="1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1" xfId="0" applyFont="1" applyFill="1" applyBorder="1"/>
    <xf numFmtId="2" fontId="5" fillId="0" borderId="1" xfId="0" applyNumberFormat="1" applyFont="1" applyFill="1" applyBorder="1"/>
    <xf numFmtId="0" fontId="0" fillId="0" borderId="0" xfId="0" applyFont="1"/>
    <xf numFmtId="2" fontId="0" fillId="0" borderId="1" xfId="0" applyNumberFormat="1" applyFont="1" applyBorder="1"/>
    <xf numFmtId="0" fontId="6" fillId="0" borderId="0" xfId="0" applyFont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DE41-BF4E-BB4A-8A9A-BCB4A0FE6BB6}">
  <dimension ref="A1:Y6"/>
  <sheetViews>
    <sheetView tabSelected="1" workbookViewId="0">
      <selection activeCell="H32" sqref="H32"/>
    </sheetView>
  </sheetViews>
  <sheetFormatPr baseColWidth="10" defaultRowHeight="16" x14ac:dyDescent="0.2"/>
  <sheetData>
    <row r="1" spans="1:25" x14ac:dyDescent="0.2">
      <c r="A1" s="6"/>
      <c r="B1" s="17" t="s">
        <v>19</v>
      </c>
      <c r="C1" s="17"/>
      <c r="D1" s="17"/>
      <c r="E1" s="17"/>
      <c r="F1" s="17"/>
      <c r="G1" s="17"/>
      <c r="H1" s="17"/>
      <c r="I1" s="17"/>
      <c r="J1" s="17"/>
      <c r="K1" s="17"/>
      <c r="L1" s="8"/>
      <c r="M1" s="8"/>
      <c r="N1" s="17" t="s">
        <v>2</v>
      </c>
      <c r="O1" s="17"/>
      <c r="P1" s="17"/>
      <c r="Q1" s="17"/>
      <c r="R1" s="17"/>
      <c r="S1" s="17"/>
      <c r="T1" s="17"/>
      <c r="U1" s="17"/>
      <c r="V1" s="17"/>
      <c r="W1" s="17"/>
    </row>
    <row r="2" spans="1:25" x14ac:dyDescent="0.2">
      <c r="A2" s="6"/>
      <c r="B2" s="8" t="s">
        <v>80</v>
      </c>
      <c r="C2" s="8" t="s">
        <v>81</v>
      </c>
      <c r="D2" s="8" t="s">
        <v>82</v>
      </c>
      <c r="E2" s="8" t="s">
        <v>83</v>
      </c>
      <c r="F2" s="8" t="s">
        <v>84</v>
      </c>
      <c r="G2" s="8" t="s">
        <v>85</v>
      </c>
      <c r="H2" s="8" t="s">
        <v>86</v>
      </c>
      <c r="I2" s="8" t="s">
        <v>87</v>
      </c>
      <c r="J2" s="8" t="s">
        <v>88</v>
      </c>
      <c r="K2" s="8" t="s">
        <v>89</v>
      </c>
      <c r="L2" s="16" t="s">
        <v>0</v>
      </c>
      <c r="M2" s="16" t="s">
        <v>78</v>
      </c>
      <c r="N2" s="8" t="s">
        <v>80</v>
      </c>
      <c r="O2" s="8" t="s">
        <v>81</v>
      </c>
      <c r="P2" s="8" t="s">
        <v>82</v>
      </c>
      <c r="Q2" s="8" t="s">
        <v>83</v>
      </c>
      <c r="R2" s="8" t="s">
        <v>84</v>
      </c>
      <c r="S2" s="8" t="s">
        <v>85</v>
      </c>
      <c r="T2" s="8" t="s">
        <v>86</v>
      </c>
      <c r="U2" s="8" t="s">
        <v>87</v>
      </c>
      <c r="V2" s="8" t="s">
        <v>88</v>
      </c>
      <c r="W2" s="8" t="s">
        <v>89</v>
      </c>
      <c r="X2" s="16" t="s">
        <v>0</v>
      </c>
      <c r="Y2" s="16" t="s">
        <v>78</v>
      </c>
    </row>
    <row r="3" spans="1:25" x14ac:dyDescent="0.2">
      <c r="A3" s="6" t="s">
        <v>20</v>
      </c>
      <c r="B3" s="7">
        <v>1</v>
      </c>
      <c r="C3" s="7">
        <v>1</v>
      </c>
      <c r="D3" s="7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1</v>
      </c>
      <c r="O3" s="7">
        <v>1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1</v>
      </c>
      <c r="W3" s="7">
        <v>1</v>
      </c>
      <c r="X3" s="7">
        <v>1</v>
      </c>
      <c r="Y3" s="7">
        <v>0</v>
      </c>
    </row>
    <row r="4" spans="1:25" x14ac:dyDescent="0.2">
      <c r="A4" s="6" t="s">
        <v>21</v>
      </c>
      <c r="B4" s="7">
        <v>1.0739586299999999</v>
      </c>
      <c r="C4" s="7">
        <v>1.15681685</v>
      </c>
      <c r="D4" s="7">
        <v>1.0086932900000001</v>
      </c>
      <c r="E4" s="7">
        <v>1.0401680230000001</v>
      </c>
      <c r="F4" s="7">
        <v>0.96148807999999997</v>
      </c>
      <c r="G4" s="7">
        <v>1.0548024199999999</v>
      </c>
      <c r="H4" s="7">
        <v>1.01380409</v>
      </c>
      <c r="I4" s="7">
        <v>1.00587136</v>
      </c>
      <c r="J4" s="7">
        <v>0.99807851000000003</v>
      </c>
      <c r="K4" s="7">
        <v>1.0769879200000001</v>
      </c>
      <c r="L4" s="7">
        <v>1.0390669173</v>
      </c>
      <c r="M4" s="7">
        <v>5.4904500345365981E-2</v>
      </c>
      <c r="N4" s="7">
        <v>13.6891386</v>
      </c>
      <c r="O4" s="7">
        <v>13.8986135</v>
      </c>
      <c r="P4" s="7">
        <v>12.220834399999999</v>
      </c>
      <c r="Q4" s="7">
        <v>5.4696073199999997</v>
      </c>
      <c r="R4" s="7">
        <v>13.4414587</v>
      </c>
      <c r="S4" s="7">
        <v>13.0055497</v>
      </c>
      <c r="T4" s="7">
        <v>11.747272300000001</v>
      </c>
      <c r="U4" s="7">
        <v>3.3404425500000001</v>
      </c>
      <c r="V4" s="7">
        <v>13.309875099999999</v>
      </c>
      <c r="W4" s="7">
        <v>13.3956558</v>
      </c>
      <c r="X4" s="7">
        <v>11.351844797000002</v>
      </c>
      <c r="Y4" s="7">
        <v>3.7528660890444843</v>
      </c>
    </row>
    <row r="5" spans="1:25" x14ac:dyDescent="0.2">
      <c r="A5" s="6" t="s">
        <v>22</v>
      </c>
      <c r="B5" s="7">
        <v>6.6783791399999997</v>
      </c>
      <c r="C5" s="7">
        <v>5.0324751299999999</v>
      </c>
      <c r="D5" s="7">
        <v>1.55691388</v>
      </c>
      <c r="E5" s="7">
        <v>3.326594907</v>
      </c>
      <c r="F5" s="7">
        <v>1.6408174</v>
      </c>
      <c r="G5" s="7">
        <v>3.0423997699999998</v>
      </c>
      <c r="H5" s="7">
        <v>5.6495885299999999</v>
      </c>
      <c r="I5" s="7">
        <v>1.51694689</v>
      </c>
      <c r="J5" s="7">
        <v>2.0285479</v>
      </c>
      <c r="K5" s="7">
        <v>4.0719303199999999</v>
      </c>
      <c r="L5" s="7">
        <v>3.4544593866999995</v>
      </c>
      <c r="M5" s="7">
        <v>1.854332808215817</v>
      </c>
      <c r="N5" s="7">
        <v>12.074618299999999</v>
      </c>
      <c r="O5" s="7">
        <v>12.557770100000001</v>
      </c>
      <c r="P5" s="7">
        <v>11.9423332</v>
      </c>
      <c r="Q5" s="7">
        <v>7.8738569099999998</v>
      </c>
      <c r="R5" s="7"/>
      <c r="S5" s="7">
        <v>9.4014270599999996</v>
      </c>
      <c r="T5" s="7">
        <v>10.8259325</v>
      </c>
      <c r="U5" s="7">
        <v>10.6579579</v>
      </c>
      <c r="V5" s="7">
        <v>11.671396100000001</v>
      </c>
      <c r="W5" s="7">
        <v>12.839978</v>
      </c>
      <c r="X5" s="7">
        <v>11.093918896666667</v>
      </c>
      <c r="Y5" s="7">
        <v>1.6086425691625219</v>
      </c>
    </row>
    <row r="6" spans="1:25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</sheetData>
  <mergeCells count="2">
    <mergeCell ref="B1:K1"/>
    <mergeCell ref="N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2809-860E-0D43-9409-810F1D31639C}">
  <dimension ref="A1:Y5"/>
  <sheetViews>
    <sheetView workbookViewId="0">
      <selection activeCell="Y5" sqref="B3:Y5"/>
    </sheetView>
  </sheetViews>
  <sheetFormatPr baseColWidth="10" defaultRowHeight="16" x14ac:dyDescent="0.2"/>
  <sheetData>
    <row r="1" spans="1:25" x14ac:dyDescent="0.2">
      <c r="A1" s="9"/>
      <c r="B1" s="17" t="s">
        <v>19</v>
      </c>
      <c r="C1" s="17"/>
      <c r="D1" s="17"/>
      <c r="E1" s="17"/>
      <c r="F1" s="17"/>
      <c r="G1" s="17"/>
      <c r="H1" s="17"/>
      <c r="I1" s="17"/>
      <c r="J1" s="17"/>
      <c r="K1" s="17"/>
      <c r="L1" s="15"/>
      <c r="M1" s="15"/>
      <c r="N1" s="17" t="s">
        <v>2</v>
      </c>
      <c r="O1" s="17"/>
      <c r="P1" s="17"/>
      <c r="Q1" s="17"/>
      <c r="R1" s="17"/>
      <c r="S1" s="17"/>
      <c r="T1" s="17"/>
      <c r="U1" s="17"/>
      <c r="V1" s="17"/>
      <c r="W1" s="17"/>
    </row>
    <row r="2" spans="1:25" x14ac:dyDescent="0.2">
      <c r="A2" s="22"/>
      <c r="B2" s="15" t="s">
        <v>80</v>
      </c>
      <c r="C2" s="15" t="s">
        <v>81</v>
      </c>
      <c r="D2" s="15" t="s">
        <v>82</v>
      </c>
      <c r="E2" s="15" t="s">
        <v>83</v>
      </c>
      <c r="F2" s="15" t="s">
        <v>84</v>
      </c>
      <c r="G2" s="15" t="s">
        <v>85</v>
      </c>
      <c r="H2" s="15" t="s">
        <v>86</v>
      </c>
      <c r="I2" s="15" t="s">
        <v>87</v>
      </c>
      <c r="J2" s="15" t="s">
        <v>88</v>
      </c>
      <c r="K2" s="15" t="s">
        <v>89</v>
      </c>
      <c r="L2" s="16" t="s">
        <v>0</v>
      </c>
      <c r="M2" s="16" t="s">
        <v>78</v>
      </c>
      <c r="N2" s="15" t="s">
        <v>80</v>
      </c>
      <c r="O2" s="15" t="s">
        <v>81</v>
      </c>
      <c r="P2" s="15" t="s">
        <v>82</v>
      </c>
      <c r="Q2" s="15" t="s">
        <v>83</v>
      </c>
      <c r="R2" s="15" t="s">
        <v>84</v>
      </c>
      <c r="S2" s="15" t="s">
        <v>85</v>
      </c>
      <c r="T2" s="15" t="s">
        <v>86</v>
      </c>
      <c r="U2" s="15" t="s">
        <v>87</v>
      </c>
      <c r="V2" s="15" t="s">
        <v>88</v>
      </c>
      <c r="W2" s="15" t="s">
        <v>89</v>
      </c>
      <c r="X2" s="16" t="s">
        <v>0</v>
      </c>
      <c r="Y2" s="16" t="s">
        <v>78</v>
      </c>
    </row>
    <row r="3" spans="1:25" x14ac:dyDescent="0.2">
      <c r="A3" s="6" t="s">
        <v>20</v>
      </c>
      <c r="B3" s="7">
        <v>1</v>
      </c>
      <c r="C3" s="7">
        <v>1</v>
      </c>
      <c r="D3" s="7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1</v>
      </c>
      <c r="O3" s="7">
        <v>1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1</v>
      </c>
      <c r="W3" s="7">
        <v>1</v>
      </c>
      <c r="X3" s="7">
        <v>1</v>
      </c>
      <c r="Y3" s="7">
        <v>0</v>
      </c>
    </row>
    <row r="4" spans="1:25" x14ac:dyDescent="0.2">
      <c r="A4" s="6" t="s">
        <v>21</v>
      </c>
      <c r="B4" s="7">
        <v>1.17239597</v>
      </c>
      <c r="C4" s="7">
        <v>1.16357548</v>
      </c>
      <c r="D4" s="7">
        <v>1.10166225</v>
      </c>
      <c r="E4" s="7">
        <v>1.0825729930000001</v>
      </c>
      <c r="F4" s="7">
        <v>0.95515598000000002</v>
      </c>
      <c r="G4" s="7">
        <v>1.09758657</v>
      </c>
      <c r="H4" s="7">
        <v>1.2721951199999999</v>
      </c>
      <c r="I4" s="7">
        <v>1.12362702</v>
      </c>
      <c r="J4" s="7">
        <v>1.12019121</v>
      </c>
      <c r="K4" s="7">
        <v>1.17131187</v>
      </c>
      <c r="L4" s="7">
        <v>0.99312892580000001</v>
      </c>
      <c r="M4" s="7">
        <v>8.6105472452922105E-2</v>
      </c>
      <c r="N4" s="7">
        <v>1.2843959700000001</v>
      </c>
      <c r="O4" s="7">
        <v>1.74761905</v>
      </c>
      <c r="P4" s="7">
        <v>1.2607628799999999</v>
      </c>
      <c r="Q4" s="7">
        <v>2.1106937700000001</v>
      </c>
      <c r="R4" s="7">
        <v>1.2386617099999999</v>
      </c>
      <c r="S4" s="7">
        <v>1.34925776</v>
      </c>
      <c r="T4" s="7">
        <v>1.1840966100000001</v>
      </c>
      <c r="U4" s="7">
        <v>1.1337737400000001</v>
      </c>
      <c r="V4" s="7">
        <v>1.5785587000000001</v>
      </c>
      <c r="W4" s="7">
        <v>1.24716267</v>
      </c>
      <c r="X4" s="7">
        <v>0.99312892580000001</v>
      </c>
      <c r="Y4" s="7">
        <v>8.6105472452922105E-2</v>
      </c>
    </row>
    <row r="5" spans="1:25" x14ac:dyDescent="0.2">
      <c r="A5" s="6" t="s">
        <v>22</v>
      </c>
      <c r="B5" s="7">
        <v>1.38640476</v>
      </c>
      <c r="C5" s="7">
        <v>1.19989696</v>
      </c>
      <c r="D5" s="7">
        <v>1.36400867</v>
      </c>
      <c r="E5" s="7">
        <v>1.3125</v>
      </c>
      <c r="F5" s="7">
        <v>1.09987002</v>
      </c>
      <c r="G5" s="7">
        <v>1.5438090200000001</v>
      </c>
      <c r="H5" s="7">
        <v>1.80512195</v>
      </c>
      <c r="I5" s="7">
        <v>1.24304744</v>
      </c>
      <c r="J5" s="7">
        <v>1.2524470700000001</v>
      </c>
      <c r="K5" s="7">
        <v>1.4740509399999999</v>
      </c>
      <c r="L5" s="7">
        <v>7.7845146409000003</v>
      </c>
      <c r="M5" s="7">
        <v>0.65238001573141502</v>
      </c>
      <c r="N5" s="7">
        <v>2.1023489899999999</v>
      </c>
      <c r="O5" s="7">
        <v>1.9260651600000001</v>
      </c>
      <c r="P5" s="7">
        <v>2.00066919</v>
      </c>
      <c r="Q5" s="7">
        <v>1.4421122399999999</v>
      </c>
      <c r="R5" s="7"/>
      <c r="S5" s="7">
        <v>2.1336032399999998</v>
      </c>
      <c r="T5" s="7">
        <v>1.2750056999999999</v>
      </c>
      <c r="U5" s="7">
        <v>1.42712634</v>
      </c>
      <c r="V5" s="7">
        <v>2.6101349599999999</v>
      </c>
      <c r="W5" s="7">
        <v>1.73417402</v>
      </c>
      <c r="X5" s="7">
        <v>7.7845146409000003</v>
      </c>
      <c r="Y5" s="7">
        <v>0.65238001573141502</v>
      </c>
    </row>
  </sheetData>
  <mergeCells count="2">
    <mergeCell ref="B1:K1"/>
    <mergeCell ref="N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A61F-17D4-404C-A5CE-4F0317D5D96D}">
  <dimension ref="A1:AZ23"/>
  <sheetViews>
    <sheetView workbookViewId="0">
      <selection activeCell="B1" sqref="B1"/>
    </sheetView>
  </sheetViews>
  <sheetFormatPr baseColWidth="10" defaultRowHeight="16" x14ac:dyDescent="0.2"/>
  <cols>
    <col min="1" max="1" width="27.33203125" customWidth="1"/>
  </cols>
  <sheetData>
    <row r="1" spans="1:52" x14ac:dyDescent="0.2">
      <c r="A1" s="10"/>
      <c r="B1" s="10" t="s">
        <v>23</v>
      </c>
      <c r="C1" s="10" t="s">
        <v>24</v>
      </c>
      <c r="D1" s="10" t="s">
        <v>25</v>
      </c>
      <c r="E1" s="10" t="s">
        <v>26</v>
      </c>
      <c r="F1" s="10" t="s">
        <v>27</v>
      </c>
      <c r="G1" s="10" t="s">
        <v>28</v>
      </c>
      <c r="H1" s="10" t="s">
        <v>29</v>
      </c>
      <c r="I1" s="10" t="s">
        <v>30</v>
      </c>
      <c r="J1" s="10" t="s">
        <v>31</v>
      </c>
      <c r="K1" s="10" t="s">
        <v>32</v>
      </c>
      <c r="L1" s="10" t="s">
        <v>33</v>
      </c>
      <c r="M1" s="10" t="s">
        <v>34</v>
      </c>
      <c r="N1" s="10" t="s">
        <v>35</v>
      </c>
      <c r="O1" s="10" t="s">
        <v>36</v>
      </c>
      <c r="P1" s="10" t="s">
        <v>37</v>
      </c>
      <c r="Q1" s="10" t="s">
        <v>38</v>
      </c>
      <c r="R1" s="10" t="s">
        <v>39</v>
      </c>
      <c r="S1" s="10" t="s">
        <v>40</v>
      </c>
      <c r="T1" s="10" t="s">
        <v>41</v>
      </c>
      <c r="U1" s="10" t="s">
        <v>42</v>
      </c>
      <c r="V1" s="10" t="s">
        <v>43</v>
      </c>
      <c r="W1" s="10" t="s">
        <v>44</v>
      </c>
      <c r="X1" s="10" t="s">
        <v>45</v>
      </c>
      <c r="Y1" s="10" t="s">
        <v>46</v>
      </c>
      <c r="Z1" s="10" t="s">
        <v>47</v>
      </c>
      <c r="AA1" s="10" t="s">
        <v>48</v>
      </c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52" x14ac:dyDescent="0.2">
      <c r="A2" s="10"/>
      <c r="B2" s="10">
        <v>0</v>
      </c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>
        <v>8</v>
      </c>
      <c r="K2" s="10">
        <v>9</v>
      </c>
      <c r="L2" s="10">
        <v>10</v>
      </c>
      <c r="M2" s="10">
        <v>11</v>
      </c>
      <c r="N2" s="10">
        <v>12</v>
      </c>
      <c r="O2" s="10">
        <v>13</v>
      </c>
      <c r="P2" s="10">
        <v>14</v>
      </c>
      <c r="Q2" s="10">
        <v>15</v>
      </c>
      <c r="R2" s="10">
        <v>16</v>
      </c>
      <c r="S2" s="10">
        <v>17</v>
      </c>
      <c r="T2" s="10">
        <v>18</v>
      </c>
      <c r="U2" s="10">
        <v>19</v>
      </c>
      <c r="V2" s="10">
        <v>20</v>
      </c>
      <c r="W2" s="10">
        <v>21</v>
      </c>
      <c r="X2" s="10">
        <v>22</v>
      </c>
      <c r="Y2" s="10">
        <v>23</v>
      </c>
      <c r="Z2" s="10">
        <v>24</v>
      </c>
      <c r="AA2" s="10">
        <v>25</v>
      </c>
      <c r="AB2" s="10">
        <v>26</v>
      </c>
      <c r="AC2" s="10">
        <v>27</v>
      </c>
      <c r="AD2" s="10">
        <v>28</v>
      </c>
      <c r="AE2" s="10">
        <v>29</v>
      </c>
      <c r="AF2" s="10">
        <v>30</v>
      </c>
      <c r="AG2" s="10">
        <v>31</v>
      </c>
      <c r="AH2" s="10">
        <v>32</v>
      </c>
      <c r="AI2" s="10">
        <v>33</v>
      </c>
      <c r="AJ2" s="10">
        <v>34</v>
      </c>
      <c r="AK2" s="10">
        <v>35</v>
      </c>
      <c r="AL2" s="10">
        <v>36</v>
      </c>
      <c r="AM2" s="10">
        <v>37</v>
      </c>
      <c r="AN2" s="10">
        <v>38</v>
      </c>
      <c r="AO2" s="10">
        <v>39</v>
      </c>
      <c r="AP2" s="10">
        <v>40</v>
      </c>
      <c r="AQ2" s="10">
        <v>41</v>
      </c>
      <c r="AR2" s="10">
        <v>42</v>
      </c>
      <c r="AS2" s="10">
        <v>43</v>
      </c>
      <c r="AT2" s="10">
        <v>44</v>
      </c>
      <c r="AU2" s="10">
        <v>45</v>
      </c>
      <c r="AV2" s="10">
        <v>46</v>
      </c>
      <c r="AW2" s="10">
        <v>47</v>
      </c>
      <c r="AX2" s="10">
        <v>48</v>
      </c>
      <c r="AY2" s="10">
        <v>49</v>
      </c>
      <c r="AZ2" s="10">
        <v>50</v>
      </c>
    </row>
    <row r="3" spans="1:52" x14ac:dyDescent="0.2">
      <c r="A3" s="10" t="s">
        <v>53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1</v>
      </c>
      <c r="O3" s="10">
        <v>1</v>
      </c>
      <c r="P3" s="10">
        <v>1</v>
      </c>
      <c r="Q3" s="10">
        <v>1</v>
      </c>
      <c r="R3" s="10">
        <v>0.5</v>
      </c>
      <c r="S3" s="10">
        <v>0</v>
      </c>
      <c r="T3" s="10">
        <v>1</v>
      </c>
      <c r="U3" s="10">
        <v>2</v>
      </c>
      <c r="V3" s="10">
        <v>2.5</v>
      </c>
      <c r="W3" s="10">
        <v>3</v>
      </c>
      <c r="X3" s="10">
        <v>3</v>
      </c>
      <c r="Y3" s="10">
        <v>3</v>
      </c>
      <c r="Z3" s="10">
        <v>2.5</v>
      </c>
      <c r="AA3" s="10">
        <v>2.5</v>
      </c>
      <c r="AB3" s="10">
        <v>2.5</v>
      </c>
      <c r="AC3" s="10">
        <v>2.5</v>
      </c>
      <c r="AD3" s="10">
        <v>2.5</v>
      </c>
      <c r="AE3" s="10">
        <v>2</v>
      </c>
      <c r="AF3" s="10">
        <v>2</v>
      </c>
      <c r="AG3" s="10">
        <v>2.5</v>
      </c>
      <c r="AH3" s="10">
        <v>2</v>
      </c>
      <c r="AI3" s="10">
        <v>2</v>
      </c>
      <c r="AJ3" s="10">
        <v>2</v>
      </c>
      <c r="AK3" s="10">
        <v>2</v>
      </c>
      <c r="AL3" s="10">
        <v>2</v>
      </c>
      <c r="AM3" s="10">
        <v>2.5</v>
      </c>
      <c r="AN3" s="10">
        <v>2.5</v>
      </c>
      <c r="AO3" s="10">
        <v>2</v>
      </c>
      <c r="AP3" s="10">
        <v>2</v>
      </c>
      <c r="AQ3" s="10">
        <v>2</v>
      </c>
      <c r="AR3" s="10">
        <v>2.5</v>
      </c>
      <c r="AS3" s="10">
        <v>2.5</v>
      </c>
      <c r="AT3" s="10">
        <v>2</v>
      </c>
      <c r="AU3" s="10">
        <v>2</v>
      </c>
      <c r="AV3" s="10">
        <v>2</v>
      </c>
      <c r="AW3" s="10">
        <v>2</v>
      </c>
      <c r="AX3" s="10">
        <v>2.5</v>
      </c>
      <c r="AY3" s="10">
        <v>2</v>
      </c>
      <c r="AZ3" s="10">
        <v>2</v>
      </c>
    </row>
    <row r="4" spans="1:52" x14ac:dyDescent="0.2">
      <c r="A4" s="10" t="s">
        <v>54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1</v>
      </c>
      <c r="P4" s="10">
        <v>2</v>
      </c>
      <c r="Q4" s="10">
        <v>2</v>
      </c>
      <c r="R4" s="10">
        <v>2</v>
      </c>
      <c r="S4" s="10">
        <v>2</v>
      </c>
      <c r="T4" s="10">
        <v>1</v>
      </c>
      <c r="U4" s="10">
        <v>1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1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1</v>
      </c>
      <c r="AK4" s="10">
        <v>2</v>
      </c>
      <c r="AL4" s="10">
        <v>2</v>
      </c>
      <c r="AM4" s="10">
        <v>2</v>
      </c>
      <c r="AN4" s="10">
        <v>2</v>
      </c>
      <c r="AO4" s="10">
        <v>2</v>
      </c>
      <c r="AP4" s="10">
        <v>1</v>
      </c>
      <c r="AQ4" s="10">
        <v>2</v>
      </c>
      <c r="AR4" s="10">
        <v>1</v>
      </c>
      <c r="AS4" s="10">
        <v>1</v>
      </c>
      <c r="AT4" s="10">
        <v>1</v>
      </c>
      <c r="AU4" s="10">
        <v>0</v>
      </c>
      <c r="AV4" s="10">
        <v>1</v>
      </c>
      <c r="AW4" s="10">
        <v>2</v>
      </c>
      <c r="AX4" s="10">
        <v>2</v>
      </c>
      <c r="AY4" s="10">
        <v>2.5</v>
      </c>
      <c r="AZ4" s="10">
        <v>2.5</v>
      </c>
    </row>
    <row r="5" spans="1:52" x14ac:dyDescent="0.2">
      <c r="A5" s="10" t="s">
        <v>55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2</v>
      </c>
      <c r="P5" s="10">
        <v>4</v>
      </c>
      <c r="Q5" s="10">
        <v>3.5</v>
      </c>
      <c r="R5" s="10">
        <v>3</v>
      </c>
      <c r="S5" s="10">
        <v>3</v>
      </c>
      <c r="T5" s="10">
        <v>2.5</v>
      </c>
      <c r="U5" s="10">
        <v>2.5</v>
      </c>
      <c r="V5" s="10">
        <v>2.5</v>
      </c>
      <c r="W5" s="10">
        <v>2.5</v>
      </c>
      <c r="X5" s="10">
        <v>2</v>
      </c>
      <c r="Y5" s="10">
        <v>2</v>
      </c>
      <c r="Z5" s="10">
        <v>2</v>
      </c>
      <c r="AA5" s="10">
        <v>2</v>
      </c>
      <c r="AB5" s="10">
        <v>1</v>
      </c>
      <c r="AC5" s="10">
        <v>1</v>
      </c>
      <c r="AD5" s="10">
        <v>2</v>
      </c>
      <c r="AE5" s="10">
        <v>2</v>
      </c>
      <c r="AF5" s="10">
        <v>2</v>
      </c>
      <c r="AG5" s="10">
        <v>2</v>
      </c>
      <c r="AH5" s="10">
        <v>2</v>
      </c>
      <c r="AI5" s="10">
        <v>1</v>
      </c>
      <c r="AJ5" s="10">
        <v>2</v>
      </c>
      <c r="AK5" s="10">
        <v>1</v>
      </c>
      <c r="AL5" s="10">
        <v>2</v>
      </c>
      <c r="AM5" s="10">
        <v>2</v>
      </c>
      <c r="AN5" s="10">
        <v>1</v>
      </c>
      <c r="AO5" s="10">
        <v>1</v>
      </c>
      <c r="AP5" s="10">
        <v>2</v>
      </c>
      <c r="AQ5" s="10">
        <v>1</v>
      </c>
      <c r="AR5" s="10">
        <v>1</v>
      </c>
      <c r="AS5" s="10">
        <v>0</v>
      </c>
      <c r="AT5" s="10">
        <v>0</v>
      </c>
      <c r="AU5" s="10">
        <v>2</v>
      </c>
      <c r="AV5" s="10">
        <v>2</v>
      </c>
      <c r="AW5" s="10">
        <v>2</v>
      </c>
      <c r="AX5" s="10">
        <v>2</v>
      </c>
      <c r="AY5" s="10">
        <v>2</v>
      </c>
      <c r="AZ5" s="10">
        <v>2.5</v>
      </c>
    </row>
    <row r="6" spans="1:52" x14ac:dyDescent="0.2">
      <c r="A6" s="10" t="s">
        <v>56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2</v>
      </c>
      <c r="N6" s="10">
        <v>2.5</v>
      </c>
      <c r="O6" s="10">
        <v>3</v>
      </c>
      <c r="P6" s="10">
        <v>3</v>
      </c>
      <c r="Q6" s="10">
        <v>3</v>
      </c>
      <c r="R6" s="10">
        <v>3</v>
      </c>
      <c r="S6" s="10">
        <v>3.5</v>
      </c>
      <c r="T6" s="10">
        <v>3.5</v>
      </c>
      <c r="U6" s="10">
        <v>4</v>
      </c>
      <c r="V6" s="10">
        <v>3.5</v>
      </c>
      <c r="W6" s="10">
        <v>3.5</v>
      </c>
      <c r="X6" s="10">
        <v>3</v>
      </c>
      <c r="Y6" s="10">
        <v>3.5</v>
      </c>
      <c r="Z6" s="10">
        <v>3</v>
      </c>
      <c r="AA6" s="10">
        <v>3</v>
      </c>
      <c r="AB6" s="10">
        <v>3.5</v>
      </c>
      <c r="AC6" s="10">
        <v>3</v>
      </c>
      <c r="AD6" s="10">
        <v>3</v>
      </c>
      <c r="AE6" s="10">
        <v>3</v>
      </c>
      <c r="AF6" s="10">
        <v>3</v>
      </c>
      <c r="AG6" s="10">
        <v>3</v>
      </c>
      <c r="AH6" s="10">
        <v>3</v>
      </c>
      <c r="AI6" s="10">
        <v>2</v>
      </c>
      <c r="AJ6" s="10">
        <v>2.5</v>
      </c>
      <c r="AK6" s="10">
        <v>3</v>
      </c>
      <c r="AL6" s="10">
        <v>2.5</v>
      </c>
      <c r="AM6" s="10">
        <v>3</v>
      </c>
      <c r="AN6" s="10">
        <v>3</v>
      </c>
      <c r="AO6" s="10">
        <v>3</v>
      </c>
      <c r="AP6" s="10">
        <v>3</v>
      </c>
      <c r="AQ6" s="10">
        <v>3</v>
      </c>
      <c r="AR6" s="10">
        <v>3</v>
      </c>
      <c r="AS6" s="10">
        <v>3</v>
      </c>
      <c r="AT6" s="10">
        <v>3</v>
      </c>
      <c r="AU6" s="10">
        <v>3</v>
      </c>
      <c r="AV6" s="10">
        <v>3.5</v>
      </c>
      <c r="AW6" s="10">
        <v>3.5</v>
      </c>
      <c r="AX6" s="10">
        <v>3.5</v>
      </c>
      <c r="AY6" s="10">
        <v>3</v>
      </c>
      <c r="AZ6" s="10">
        <v>3</v>
      </c>
    </row>
    <row r="7" spans="1:52" x14ac:dyDescent="0.2">
      <c r="A7" s="10" t="s">
        <v>57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2</v>
      </c>
      <c r="P7" s="10">
        <v>3</v>
      </c>
      <c r="Q7" s="10">
        <v>2.5</v>
      </c>
      <c r="R7" s="10">
        <v>2</v>
      </c>
      <c r="S7" s="10">
        <v>2</v>
      </c>
      <c r="T7" s="10">
        <v>1</v>
      </c>
      <c r="U7" s="10">
        <v>0</v>
      </c>
      <c r="V7" s="10">
        <v>1</v>
      </c>
      <c r="W7" s="10">
        <v>1</v>
      </c>
      <c r="X7" s="10">
        <v>1</v>
      </c>
      <c r="Y7" s="10">
        <v>2</v>
      </c>
      <c r="Z7" s="10">
        <v>1</v>
      </c>
      <c r="AA7" s="10">
        <v>1</v>
      </c>
      <c r="AB7" s="10">
        <v>1</v>
      </c>
      <c r="AC7" s="10">
        <v>1</v>
      </c>
      <c r="AD7" s="10">
        <v>1</v>
      </c>
      <c r="AE7" s="10">
        <v>1</v>
      </c>
      <c r="AF7" s="10">
        <v>2</v>
      </c>
      <c r="AG7" s="10">
        <v>2</v>
      </c>
      <c r="AH7" s="10">
        <v>1</v>
      </c>
      <c r="AI7" s="10">
        <v>1</v>
      </c>
      <c r="AJ7" s="10">
        <v>1</v>
      </c>
      <c r="AK7" s="10">
        <v>1</v>
      </c>
      <c r="AL7" s="10">
        <v>1</v>
      </c>
      <c r="AM7" s="10">
        <v>1</v>
      </c>
      <c r="AN7" s="10">
        <v>1</v>
      </c>
      <c r="AO7" s="10">
        <v>1</v>
      </c>
      <c r="AP7" s="10">
        <v>0</v>
      </c>
      <c r="AQ7" s="10">
        <v>1</v>
      </c>
      <c r="AR7" s="10">
        <v>1</v>
      </c>
      <c r="AS7" s="10">
        <v>1</v>
      </c>
      <c r="AT7" s="10">
        <v>1</v>
      </c>
      <c r="AU7" s="10">
        <v>1</v>
      </c>
      <c r="AV7" s="10">
        <v>2</v>
      </c>
      <c r="AW7" s="10">
        <v>1</v>
      </c>
      <c r="AX7" s="10">
        <v>1</v>
      </c>
      <c r="AY7" s="10">
        <v>1</v>
      </c>
      <c r="AZ7" s="10">
        <v>1</v>
      </c>
    </row>
    <row r="8" spans="1:52" x14ac:dyDescent="0.2">
      <c r="A8" s="10" t="s">
        <v>58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2</v>
      </c>
      <c r="P8" s="10">
        <v>2</v>
      </c>
      <c r="Q8" s="10">
        <v>2</v>
      </c>
      <c r="R8" s="10">
        <v>1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</row>
    <row r="9" spans="1:52" x14ac:dyDescent="0.2">
      <c r="A9" s="10" t="s">
        <v>59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2</v>
      </c>
      <c r="AM9" s="10">
        <v>2</v>
      </c>
      <c r="AN9" s="10">
        <v>2</v>
      </c>
      <c r="AO9" s="10">
        <v>2</v>
      </c>
      <c r="AP9" s="10">
        <v>2</v>
      </c>
      <c r="AQ9" s="10">
        <v>2</v>
      </c>
      <c r="AR9" s="10">
        <v>1</v>
      </c>
      <c r="AS9" s="10">
        <v>1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</row>
    <row r="10" spans="1:52" x14ac:dyDescent="0.2">
      <c r="A10" s="10" t="s">
        <v>60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1</v>
      </c>
      <c r="N10" s="10">
        <v>1</v>
      </c>
      <c r="O10" s="10">
        <v>2.5</v>
      </c>
      <c r="P10" s="10">
        <v>3</v>
      </c>
      <c r="Q10" s="10">
        <v>3</v>
      </c>
      <c r="R10" s="10">
        <v>2.5</v>
      </c>
      <c r="S10" s="10">
        <v>2</v>
      </c>
      <c r="T10" s="10">
        <v>2</v>
      </c>
      <c r="U10" s="10">
        <v>2</v>
      </c>
      <c r="V10" s="10">
        <v>2.5</v>
      </c>
      <c r="W10" s="10">
        <v>2</v>
      </c>
      <c r="X10" s="10">
        <v>2</v>
      </c>
      <c r="Y10" s="10">
        <v>2</v>
      </c>
      <c r="Z10" s="10">
        <v>2</v>
      </c>
      <c r="AA10" s="10">
        <v>2</v>
      </c>
      <c r="AB10" s="10">
        <v>1</v>
      </c>
      <c r="AC10" s="10">
        <v>1</v>
      </c>
      <c r="AD10" s="10">
        <v>1</v>
      </c>
      <c r="AE10" s="10">
        <v>1</v>
      </c>
      <c r="AF10" s="10">
        <v>0</v>
      </c>
      <c r="AG10" s="10">
        <v>0</v>
      </c>
      <c r="AH10" s="10">
        <v>1</v>
      </c>
      <c r="AI10" s="10">
        <v>1</v>
      </c>
      <c r="AJ10" s="10">
        <v>1</v>
      </c>
      <c r="AK10" s="10">
        <v>1</v>
      </c>
      <c r="AL10" s="10">
        <v>2</v>
      </c>
      <c r="AM10" s="10">
        <v>2.5</v>
      </c>
      <c r="AN10" s="10">
        <v>2.5</v>
      </c>
      <c r="AO10" s="10">
        <v>2.5</v>
      </c>
      <c r="AP10" s="10">
        <v>2.5</v>
      </c>
      <c r="AQ10" s="10">
        <v>2.5</v>
      </c>
      <c r="AR10" s="10">
        <v>2</v>
      </c>
      <c r="AS10" s="10">
        <v>2</v>
      </c>
      <c r="AT10" s="10">
        <v>2</v>
      </c>
      <c r="AU10" s="10">
        <v>2</v>
      </c>
      <c r="AV10" s="10">
        <v>2</v>
      </c>
      <c r="AW10" s="10">
        <v>2</v>
      </c>
      <c r="AX10" s="10">
        <v>2</v>
      </c>
      <c r="AY10" s="10">
        <v>1</v>
      </c>
      <c r="AZ10" s="10">
        <v>2</v>
      </c>
    </row>
    <row r="11" spans="1:52" x14ac:dyDescent="0.2">
      <c r="A11" s="10" t="s">
        <v>61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1</v>
      </c>
      <c r="S11" s="10">
        <v>1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0</v>
      </c>
      <c r="AA11" s="10">
        <v>1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2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</row>
    <row r="12" spans="1:52" x14ac:dyDescent="0.2">
      <c r="A12" s="10" t="s">
        <v>62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2</v>
      </c>
      <c r="N12" s="10">
        <v>3</v>
      </c>
      <c r="O12" s="10">
        <v>3</v>
      </c>
      <c r="P12" s="10">
        <v>3</v>
      </c>
      <c r="Q12" s="10">
        <v>3</v>
      </c>
      <c r="R12" s="10">
        <v>2.5</v>
      </c>
      <c r="S12" s="10">
        <v>2</v>
      </c>
      <c r="T12" s="10">
        <v>2.5</v>
      </c>
      <c r="U12" s="10">
        <v>2.5</v>
      </c>
      <c r="V12" s="10">
        <v>2</v>
      </c>
      <c r="W12" s="10">
        <v>2</v>
      </c>
      <c r="X12" s="10">
        <v>1</v>
      </c>
      <c r="Y12" s="10">
        <v>2</v>
      </c>
      <c r="Z12" s="10">
        <v>2</v>
      </c>
      <c r="AA12" s="10">
        <v>1</v>
      </c>
      <c r="AB12" s="10">
        <v>1</v>
      </c>
      <c r="AC12" s="10">
        <v>2</v>
      </c>
      <c r="AD12" s="10">
        <v>3</v>
      </c>
      <c r="AE12" s="10">
        <v>3</v>
      </c>
      <c r="AF12" s="10">
        <v>3</v>
      </c>
      <c r="AG12" s="10">
        <v>3</v>
      </c>
      <c r="AH12" s="10">
        <v>3</v>
      </c>
      <c r="AI12" s="10">
        <v>2.5</v>
      </c>
      <c r="AJ12" s="10">
        <v>2.5</v>
      </c>
      <c r="AK12" s="10">
        <v>2.5</v>
      </c>
      <c r="AL12" s="10">
        <v>2.5</v>
      </c>
      <c r="AM12" s="10">
        <v>2.5</v>
      </c>
      <c r="AN12" s="10">
        <v>2</v>
      </c>
      <c r="AO12" s="10">
        <v>2</v>
      </c>
      <c r="AP12" s="10">
        <v>2</v>
      </c>
      <c r="AQ12" s="10">
        <v>2</v>
      </c>
      <c r="AR12" s="10">
        <v>1</v>
      </c>
      <c r="AS12" s="10">
        <v>2</v>
      </c>
      <c r="AT12" s="10">
        <v>2</v>
      </c>
      <c r="AU12" s="10">
        <v>2.5</v>
      </c>
      <c r="AV12" s="10">
        <v>2</v>
      </c>
      <c r="AW12" s="10">
        <v>2.5</v>
      </c>
      <c r="AX12" s="10">
        <v>2</v>
      </c>
      <c r="AY12" s="10">
        <v>2</v>
      </c>
      <c r="AZ12" s="10">
        <v>2</v>
      </c>
    </row>
    <row r="13" spans="1:52" x14ac:dyDescent="0.2">
      <c r="A13" s="10" t="s">
        <v>63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</v>
      </c>
      <c r="P13" s="10">
        <v>3</v>
      </c>
      <c r="Q13" s="10">
        <v>3.5</v>
      </c>
      <c r="R13" s="10">
        <v>2.5</v>
      </c>
      <c r="S13" s="10">
        <v>2</v>
      </c>
      <c r="T13" s="10">
        <v>2.5</v>
      </c>
      <c r="U13" s="10">
        <v>2</v>
      </c>
      <c r="V13" s="10">
        <v>2</v>
      </c>
      <c r="W13" s="10">
        <v>2</v>
      </c>
      <c r="X13" s="10">
        <v>1</v>
      </c>
      <c r="Y13" s="10">
        <v>1</v>
      </c>
      <c r="Z13" s="10">
        <v>1</v>
      </c>
      <c r="AA13" s="10">
        <v>1</v>
      </c>
      <c r="AB13" s="10">
        <v>0</v>
      </c>
      <c r="AC13" s="10">
        <v>0</v>
      </c>
      <c r="AD13" s="10">
        <v>1</v>
      </c>
      <c r="AE13" s="10">
        <v>1</v>
      </c>
      <c r="AF13" s="10">
        <v>0</v>
      </c>
      <c r="AG13" s="10">
        <v>0</v>
      </c>
      <c r="AH13" s="10">
        <v>2</v>
      </c>
      <c r="AI13" s="10">
        <v>2.5</v>
      </c>
      <c r="AJ13" s="10">
        <v>3.5</v>
      </c>
      <c r="AK13" s="10">
        <v>4</v>
      </c>
      <c r="AL13" s="10">
        <v>4</v>
      </c>
      <c r="AM13" s="10">
        <v>3.5</v>
      </c>
      <c r="AN13" s="10">
        <v>3</v>
      </c>
      <c r="AO13" s="10">
        <v>2.5</v>
      </c>
      <c r="AP13" s="10">
        <v>2.5</v>
      </c>
      <c r="AQ13" s="10">
        <v>2</v>
      </c>
      <c r="AR13" s="10">
        <v>2</v>
      </c>
      <c r="AS13" s="10">
        <v>2</v>
      </c>
      <c r="AT13" s="10">
        <v>2</v>
      </c>
      <c r="AU13" s="10">
        <v>2</v>
      </c>
      <c r="AV13" s="10">
        <v>2</v>
      </c>
      <c r="AW13" s="10">
        <v>2.5</v>
      </c>
      <c r="AX13" s="10">
        <v>2.5</v>
      </c>
      <c r="AY13" s="10">
        <v>2</v>
      </c>
      <c r="AZ13" s="10">
        <v>2</v>
      </c>
    </row>
    <row r="14" spans="1:52" x14ac:dyDescent="0.2">
      <c r="A14" s="10" t="s">
        <v>64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2</v>
      </c>
      <c r="N14" s="10">
        <v>4</v>
      </c>
      <c r="O14" s="10">
        <v>4.5</v>
      </c>
      <c r="P14" s="10">
        <v>4.5</v>
      </c>
      <c r="Q14" s="10">
        <v>5</v>
      </c>
      <c r="R14" s="10">
        <v>5</v>
      </c>
      <c r="S14" s="10">
        <v>5</v>
      </c>
      <c r="T14" s="10">
        <v>5</v>
      </c>
      <c r="U14" s="10">
        <v>5</v>
      </c>
      <c r="V14" s="10">
        <v>5</v>
      </c>
      <c r="W14" s="10">
        <v>5</v>
      </c>
      <c r="X14" s="10">
        <v>5</v>
      </c>
      <c r="Y14" s="10">
        <v>5</v>
      </c>
      <c r="Z14" s="10">
        <v>5</v>
      </c>
      <c r="AA14" s="10">
        <v>5</v>
      </c>
      <c r="AB14" s="10">
        <v>5</v>
      </c>
      <c r="AC14" s="10">
        <v>5</v>
      </c>
      <c r="AD14" s="10">
        <v>5</v>
      </c>
      <c r="AE14" s="10">
        <v>5</v>
      </c>
      <c r="AF14" s="10">
        <v>5</v>
      </c>
      <c r="AG14" s="10">
        <v>5</v>
      </c>
      <c r="AH14" s="10">
        <v>5</v>
      </c>
      <c r="AI14" s="10">
        <v>5</v>
      </c>
      <c r="AJ14" s="10">
        <v>5</v>
      </c>
      <c r="AK14" s="10">
        <v>5</v>
      </c>
      <c r="AL14" s="10">
        <v>5</v>
      </c>
      <c r="AM14" s="10">
        <v>5</v>
      </c>
      <c r="AN14" s="10">
        <v>5</v>
      </c>
      <c r="AO14" s="10">
        <v>5</v>
      </c>
      <c r="AP14" s="10">
        <v>5</v>
      </c>
      <c r="AQ14" s="10">
        <v>5</v>
      </c>
      <c r="AR14" s="10">
        <v>5</v>
      </c>
      <c r="AS14" s="10">
        <v>5</v>
      </c>
      <c r="AT14" s="10">
        <v>5</v>
      </c>
      <c r="AU14" s="10">
        <v>5</v>
      </c>
      <c r="AV14" s="10">
        <v>5</v>
      </c>
      <c r="AW14" s="10">
        <v>5</v>
      </c>
      <c r="AX14" s="10">
        <v>5</v>
      </c>
      <c r="AY14" s="10">
        <v>5</v>
      </c>
      <c r="AZ14" s="10">
        <v>5</v>
      </c>
    </row>
    <row r="15" spans="1:52" x14ac:dyDescent="0.2">
      <c r="A15" s="10" t="s">
        <v>65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2</v>
      </c>
      <c r="S15" s="10">
        <v>3</v>
      </c>
      <c r="T15" s="10">
        <v>3.5</v>
      </c>
      <c r="U15" s="10">
        <v>3.5</v>
      </c>
      <c r="V15" s="10">
        <v>3</v>
      </c>
      <c r="W15" s="10">
        <v>2.5</v>
      </c>
      <c r="X15" s="10">
        <v>2</v>
      </c>
      <c r="Y15" s="10">
        <v>2</v>
      </c>
      <c r="Z15" s="10">
        <v>1</v>
      </c>
      <c r="AA15" s="10">
        <v>1</v>
      </c>
      <c r="AB15" s="10">
        <v>2</v>
      </c>
      <c r="AC15" s="10">
        <v>1</v>
      </c>
      <c r="AD15" s="10">
        <v>1</v>
      </c>
      <c r="AE15" s="10">
        <v>1</v>
      </c>
      <c r="AF15" s="10">
        <v>2</v>
      </c>
      <c r="AG15" s="10">
        <v>2</v>
      </c>
      <c r="AH15" s="10">
        <v>1</v>
      </c>
      <c r="AI15" s="10">
        <v>2</v>
      </c>
      <c r="AJ15" s="10">
        <v>2</v>
      </c>
      <c r="AK15" s="10">
        <v>2</v>
      </c>
      <c r="AL15" s="10">
        <v>2</v>
      </c>
      <c r="AM15" s="10">
        <v>2</v>
      </c>
      <c r="AN15" s="10">
        <v>2</v>
      </c>
      <c r="AO15" s="10">
        <v>1</v>
      </c>
      <c r="AP15" s="10">
        <v>1</v>
      </c>
      <c r="AQ15" s="10">
        <v>1</v>
      </c>
      <c r="AR15" s="10">
        <v>1</v>
      </c>
      <c r="AS15" s="10">
        <v>2</v>
      </c>
      <c r="AT15" s="10">
        <v>1</v>
      </c>
      <c r="AU15" s="10">
        <v>1</v>
      </c>
      <c r="AV15" s="10">
        <v>1</v>
      </c>
      <c r="AW15" s="10">
        <v>1</v>
      </c>
      <c r="AX15" s="10">
        <v>1</v>
      </c>
      <c r="AY15" s="10">
        <v>0</v>
      </c>
      <c r="AZ15" s="10">
        <v>0</v>
      </c>
    </row>
    <row r="16" spans="1:52" x14ac:dyDescent="0.2">
      <c r="A16" s="10" t="s">
        <v>66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2</v>
      </c>
      <c r="S16" s="10">
        <v>2</v>
      </c>
      <c r="T16" s="10">
        <v>2.5</v>
      </c>
      <c r="U16" s="10">
        <v>2</v>
      </c>
      <c r="V16" s="10">
        <v>1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2</v>
      </c>
      <c r="AD16" s="10">
        <v>2.5</v>
      </c>
      <c r="AE16" s="10">
        <v>3</v>
      </c>
      <c r="AF16" s="10">
        <v>2.5</v>
      </c>
      <c r="AG16" s="10">
        <v>2.5</v>
      </c>
      <c r="AH16" s="10">
        <v>2</v>
      </c>
      <c r="AI16" s="10">
        <v>2</v>
      </c>
      <c r="AJ16" s="10">
        <v>2</v>
      </c>
      <c r="AK16" s="10">
        <v>2</v>
      </c>
      <c r="AL16" s="10">
        <v>2</v>
      </c>
      <c r="AM16" s="10">
        <v>2</v>
      </c>
      <c r="AN16" s="10">
        <v>1</v>
      </c>
      <c r="AO16" s="10">
        <v>1</v>
      </c>
      <c r="AP16" s="10">
        <v>1</v>
      </c>
      <c r="AQ16" s="10">
        <v>0</v>
      </c>
      <c r="AR16" s="10">
        <v>2</v>
      </c>
      <c r="AS16" s="10">
        <v>1</v>
      </c>
      <c r="AT16" s="10">
        <v>2</v>
      </c>
      <c r="AU16" s="10">
        <v>2</v>
      </c>
      <c r="AV16" s="10">
        <v>2</v>
      </c>
      <c r="AW16" s="10">
        <v>2</v>
      </c>
      <c r="AX16" s="10">
        <v>1</v>
      </c>
      <c r="AY16" s="10">
        <v>1</v>
      </c>
      <c r="AZ16" s="10">
        <v>1</v>
      </c>
    </row>
    <row r="17" spans="1:52" x14ac:dyDescent="0.2">
      <c r="A17" s="10" t="s">
        <v>67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2</v>
      </c>
      <c r="Q17" s="10">
        <v>3</v>
      </c>
      <c r="R17" s="10">
        <v>3.5</v>
      </c>
      <c r="S17" s="10">
        <v>4</v>
      </c>
      <c r="T17" s="10">
        <v>3.5</v>
      </c>
      <c r="U17" s="10">
        <v>3</v>
      </c>
      <c r="V17" s="10">
        <v>2.5</v>
      </c>
      <c r="W17" s="10">
        <v>2</v>
      </c>
      <c r="X17" s="10">
        <v>2</v>
      </c>
      <c r="Y17" s="10">
        <v>2</v>
      </c>
      <c r="Z17" s="10">
        <v>1</v>
      </c>
      <c r="AA17" s="10">
        <v>1</v>
      </c>
      <c r="AB17" s="10">
        <v>1</v>
      </c>
      <c r="AC17" s="10">
        <v>1</v>
      </c>
      <c r="AD17" s="10">
        <v>2</v>
      </c>
      <c r="AE17" s="10">
        <v>2</v>
      </c>
      <c r="AF17" s="10">
        <v>2</v>
      </c>
      <c r="AG17" s="10">
        <v>1</v>
      </c>
      <c r="AH17" s="10">
        <v>1</v>
      </c>
      <c r="AI17" s="10">
        <v>1</v>
      </c>
      <c r="AJ17" s="10">
        <v>1</v>
      </c>
      <c r="AK17" s="10">
        <v>2</v>
      </c>
      <c r="AL17" s="10">
        <v>2</v>
      </c>
      <c r="AM17" s="10">
        <v>1</v>
      </c>
      <c r="AN17" s="10">
        <v>1</v>
      </c>
      <c r="AO17" s="10">
        <v>1</v>
      </c>
      <c r="AP17" s="10">
        <v>0</v>
      </c>
      <c r="AQ17" s="10">
        <v>1</v>
      </c>
      <c r="AR17" s="10">
        <v>1</v>
      </c>
      <c r="AS17" s="10">
        <v>1</v>
      </c>
      <c r="AT17" s="10">
        <v>1</v>
      </c>
      <c r="AU17" s="10">
        <v>1</v>
      </c>
      <c r="AV17" s="10">
        <v>2</v>
      </c>
      <c r="AW17" s="10">
        <v>2</v>
      </c>
      <c r="AX17" s="10">
        <v>1</v>
      </c>
      <c r="AY17" s="10">
        <v>1</v>
      </c>
      <c r="AZ17" s="10">
        <v>1</v>
      </c>
    </row>
    <row r="18" spans="1:52" x14ac:dyDescent="0.2">
      <c r="A18" s="10" t="s">
        <v>68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2</v>
      </c>
      <c r="Q18" s="10">
        <v>2.5</v>
      </c>
      <c r="R18" s="10">
        <v>2</v>
      </c>
      <c r="S18" s="10">
        <v>2</v>
      </c>
      <c r="T18" s="10">
        <v>2.5</v>
      </c>
      <c r="U18" s="10">
        <v>2</v>
      </c>
      <c r="V18" s="10">
        <v>2</v>
      </c>
      <c r="W18" s="10">
        <v>1</v>
      </c>
      <c r="X18" s="10">
        <v>2</v>
      </c>
      <c r="Y18" s="10">
        <v>1</v>
      </c>
      <c r="Z18" s="10">
        <v>1</v>
      </c>
      <c r="AA18" s="10">
        <v>1</v>
      </c>
      <c r="AB18" s="10">
        <v>1</v>
      </c>
      <c r="AC18" s="10">
        <v>0</v>
      </c>
      <c r="AD18" s="10">
        <v>1</v>
      </c>
      <c r="AE18" s="10">
        <v>2</v>
      </c>
      <c r="AF18" s="10">
        <v>3</v>
      </c>
      <c r="AG18" s="10">
        <v>3.5</v>
      </c>
      <c r="AH18" s="10">
        <v>3.5</v>
      </c>
      <c r="AI18" s="10">
        <v>3</v>
      </c>
      <c r="AJ18" s="10">
        <v>4</v>
      </c>
      <c r="AK18" s="10">
        <v>4</v>
      </c>
      <c r="AL18" s="10">
        <v>4</v>
      </c>
      <c r="AM18" s="10">
        <v>3.5</v>
      </c>
      <c r="AN18" s="10">
        <v>3</v>
      </c>
      <c r="AO18" s="10">
        <v>2.5</v>
      </c>
      <c r="AP18" s="10">
        <v>2.5</v>
      </c>
      <c r="AQ18" s="10">
        <v>2.5</v>
      </c>
      <c r="AR18" s="10">
        <v>2</v>
      </c>
      <c r="AS18" s="10">
        <v>2</v>
      </c>
      <c r="AT18" s="10">
        <v>2.5</v>
      </c>
      <c r="AU18" s="10">
        <v>2.5</v>
      </c>
      <c r="AV18" s="10">
        <v>2</v>
      </c>
      <c r="AW18" s="10">
        <v>2</v>
      </c>
      <c r="AX18" s="10">
        <v>2</v>
      </c>
      <c r="AY18" s="10">
        <v>2.5</v>
      </c>
      <c r="AZ18" s="10">
        <v>2.5</v>
      </c>
    </row>
    <row r="19" spans="1:52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</row>
    <row r="20" spans="1:52" x14ac:dyDescent="0.2">
      <c r="A20" s="10" t="s">
        <v>49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0.33333333333333331</v>
      </c>
      <c r="N20" s="11">
        <v>0.72222222222222221</v>
      </c>
      <c r="O20" s="11">
        <v>1.5</v>
      </c>
      <c r="P20" s="11">
        <v>2</v>
      </c>
      <c r="Q20" s="11">
        <v>1.8888888888888888</v>
      </c>
      <c r="R20" s="11">
        <v>1.6666666666666667</v>
      </c>
      <c r="S20" s="11">
        <v>1.5</v>
      </c>
      <c r="T20" s="11">
        <v>1.3333333333333333</v>
      </c>
      <c r="U20" s="11">
        <v>1.3888888888888888</v>
      </c>
      <c r="V20" s="11">
        <v>1.4444444444444444</v>
      </c>
      <c r="W20" s="11">
        <v>1.4444444444444444</v>
      </c>
      <c r="X20" s="11">
        <v>1.3333333333333333</v>
      </c>
      <c r="Y20" s="11">
        <v>1.5</v>
      </c>
      <c r="Z20" s="11">
        <v>1.1666666666666667</v>
      </c>
      <c r="AA20" s="11">
        <v>1.3888888888888888</v>
      </c>
      <c r="AB20" s="11">
        <v>1</v>
      </c>
      <c r="AC20" s="11">
        <v>0.94444444444444442</v>
      </c>
      <c r="AD20" s="11">
        <v>1.0555555555555556</v>
      </c>
      <c r="AE20" s="11">
        <v>1</v>
      </c>
      <c r="AF20" s="11">
        <v>1</v>
      </c>
      <c r="AG20" s="11">
        <v>1.0555555555555556</v>
      </c>
      <c r="AH20" s="11">
        <v>1</v>
      </c>
      <c r="AI20" s="11">
        <v>0.77777777777777779</v>
      </c>
      <c r="AJ20" s="11">
        <v>1.0555555555555556</v>
      </c>
      <c r="AK20" s="11">
        <v>1.1111111111111112</v>
      </c>
      <c r="AL20" s="11">
        <v>1.5</v>
      </c>
      <c r="AM20" s="11">
        <v>1.6666666666666667</v>
      </c>
      <c r="AN20" s="11">
        <v>1.5555555555555556</v>
      </c>
      <c r="AO20" s="11">
        <v>1.5</v>
      </c>
      <c r="AP20" s="11">
        <v>1.6111111111111112</v>
      </c>
      <c r="AQ20" s="11">
        <v>1.5</v>
      </c>
      <c r="AR20" s="11">
        <v>1.2777777777777777</v>
      </c>
      <c r="AS20" s="11">
        <v>1.1666666666666667</v>
      </c>
      <c r="AT20" s="11">
        <v>1</v>
      </c>
      <c r="AU20" s="11">
        <v>1.1111111111111112</v>
      </c>
      <c r="AV20" s="11">
        <v>1.3888888888888888</v>
      </c>
      <c r="AW20" s="11">
        <v>1.3888888888888888</v>
      </c>
      <c r="AX20" s="11">
        <v>1.4444444444444444</v>
      </c>
      <c r="AY20" s="11">
        <v>1.2777777777777777</v>
      </c>
      <c r="AZ20" s="11">
        <v>1.4444444444444444</v>
      </c>
    </row>
    <row r="21" spans="1:52" x14ac:dyDescent="0.2">
      <c r="A21" s="10" t="s">
        <v>51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0.5714285714285714</v>
      </c>
      <c r="N21" s="11">
        <v>1.1428571428571428</v>
      </c>
      <c r="O21" s="11">
        <v>1.5</v>
      </c>
      <c r="P21" s="11">
        <v>2.0714285714285716</v>
      </c>
      <c r="Q21" s="11">
        <v>2.5714285714285716</v>
      </c>
      <c r="R21" s="11">
        <v>2.7857142857142856</v>
      </c>
      <c r="S21" s="11">
        <v>2.8571428571428572</v>
      </c>
      <c r="T21" s="11">
        <v>3.1428571428571428</v>
      </c>
      <c r="U21" s="11">
        <v>2.8571428571428572</v>
      </c>
      <c r="V21" s="11">
        <v>2.5</v>
      </c>
      <c r="W21" s="11">
        <v>2.0714285714285716</v>
      </c>
      <c r="X21" s="11">
        <v>1.8571428571428572</v>
      </c>
      <c r="Y21" s="11">
        <v>1.8571428571428572</v>
      </c>
      <c r="Z21" s="11">
        <v>1.5714285714285714</v>
      </c>
      <c r="AA21" s="11">
        <v>1.4285714285714286</v>
      </c>
      <c r="AB21" s="11">
        <v>1.4285714285714286</v>
      </c>
      <c r="AC21" s="11">
        <v>1.5714285714285714</v>
      </c>
      <c r="AD21" s="11">
        <v>2.2142857142857144</v>
      </c>
      <c r="AE21" s="11">
        <v>2.4285714285714284</v>
      </c>
      <c r="AF21" s="11">
        <v>2.5</v>
      </c>
      <c r="AG21" s="11">
        <v>2.4285714285714284</v>
      </c>
      <c r="AH21" s="11">
        <v>2.5</v>
      </c>
      <c r="AI21" s="11">
        <v>2.5714285714285716</v>
      </c>
      <c r="AJ21" s="11">
        <v>2.8571428571428572</v>
      </c>
      <c r="AK21" s="11">
        <v>3.0714285714285716</v>
      </c>
      <c r="AL21" s="11">
        <v>3.0714285714285716</v>
      </c>
      <c r="AM21" s="11">
        <v>2.7857142857142856</v>
      </c>
      <c r="AN21" s="11">
        <v>2.4285714285714284</v>
      </c>
      <c r="AO21" s="11">
        <v>2.1428571428571428</v>
      </c>
      <c r="AP21" s="11">
        <v>2</v>
      </c>
      <c r="AQ21" s="11">
        <v>1.9285714285714286</v>
      </c>
      <c r="AR21" s="11">
        <v>2</v>
      </c>
      <c r="AS21" s="11">
        <v>2.1428571428571428</v>
      </c>
      <c r="AT21" s="11">
        <v>2.2142857142857144</v>
      </c>
      <c r="AU21" s="11">
        <v>2.2857142857142856</v>
      </c>
      <c r="AV21" s="11">
        <v>2.2857142857142856</v>
      </c>
      <c r="AW21" s="11">
        <v>2.4285714285714284</v>
      </c>
      <c r="AX21" s="11">
        <v>2.0714285714285716</v>
      </c>
      <c r="AY21" s="11">
        <v>1.9285714285714286</v>
      </c>
      <c r="AZ21" s="11">
        <v>1.9285714285714286</v>
      </c>
    </row>
    <row r="22" spans="1:52" x14ac:dyDescent="0.2">
      <c r="A22" s="10" t="s">
        <v>50</v>
      </c>
      <c r="B22" s="11">
        <f>STDEV(B3:B11)/SQRT(9)</f>
        <v>0</v>
      </c>
      <c r="C22" s="11">
        <f t="shared" ref="C22:AZ22" si="0">STDEV(C3:C11)/SQRT(9)</f>
        <v>0</v>
      </c>
      <c r="D22" s="11">
        <f t="shared" si="0"/>
        <v>0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 t="shared" si="0"/>
        <v>0</v>
      </c>
      <c r="I22" s="11">
        <f t="shared" si="0"/>
        <v>0</v>
      </c>
      <c r="J22" s="11">
        <f t="shared" si="0"/>
        <v>0</v>
      </c>
      <c r="K22" s="11">
        <f t="shared" si="0"/>
        <v>0</v>
      </c>
      <c r="L22" s="11">
        <f t="shared" si="0"/>
        <v>0</v>
      </c>
      <c r="M22" s="11">
        <f t="shared" si="0"/>
        <v>0.23570226039551587</v>
      </c>
      <c r="N22" s="11">
        <f t="shared" si="0"/>
        <v>0.27777777777777779</v>
      </c>
      <c r="O22" s="11">
        <f t="shared" si="0"/>
        <v>0.35355339059327373</v>
      </c>
      <c r="P22" s="11">
        <f t="shared" si="0"/>
        <v>0.47140452079103173</v>
      </c>
      <c r="Q22" s="11">
        <f t="shared" si="0"/>
        <v>0.43122707489611173</v>
      </c>
      <c r="R22" s="11">
        <f t="shared" si="0"/>
        <v>0.36324157862838952</v>
      </c>
      <c r="S22" s="11">
        <f t="shared" si="0"/>
        <v>0.44095855184409843</v>
      </c>
      <c r="T22" s="11">
        <f t="shared" si="0"/>
        <v>0.38188130791298663</v>
      </c>
      <c r="U22" s="11">
        <f t="shared" si="0"/>
        <v>0.45474182065958058</v>
      </c>
      <c r="V22" s="11">
        <f t="shared" si="0"/>
        <v>0.44444444444444442</v>
      </c>
      <c r="W22" s="11">
        <f t="shared" si="0"/>
        <v>0.45218946100276963</v>
      </c>
      <c r="X22" s="11">
        <f t="shared" si="0"/>
        <v>0.40824829046386296</v>
      </c>
      <c r="Y22" s="11">
        <f t="shared" si="0"/>
        <v>0.44095855184409843</v>
      </c>
      <c r="Z22" s="11">
        <f t="shared" si="0"/>
        <v>0.40824829046386296</v>
      </c>
      <c r="AA22" s="11">
        <f t="shared" si="0"/>
        <v>0.35136418446315326</v>
      </c>
      <c r="AB22" s="11">
        <f t="shared" si="0"/>
        <v>0.41666666666666669</v>
      </c>
      <c r="AC22" s="11">
        <f t="shared" si="0"/>
        <v>0.37679611017362596</v>
      </c>
      <c r="AD22" s="11">
        <f t="shared" si="0"/>
        <v>0.39479640009866374</v>
      </c>
      <c r="AE22" s="11">
        <f t="shared" si="0"/>
        <v>0.37267799624996495</v>
      </c>
      <c r="AF22" s="11">
        <f t="shared" si="0"/>
        <v>0.40824829046386296</v>
      </c>
      <c r="AG22" s="11">
        <f t="shared" si="0"/>
        <v>0.42853468390393085</v>
      </c>
      <c r="AH22" s="11">
        <f t="shared" si="0"/>
        <v>0.37267799624996495</v>
      </c>
      <c r="AI22" s="11">
        <f t="shared" si="0"/>
        <v>0.27777777777777779</v>
      </c>
      <c r="AJ22" s="11">
        <f t="shared" si="0"/>
        <v>0.31671539586087166</v>
      </c>
      <c r="AK22" s="11">
        <f t="shared" si="0"/>
        <v>0.35136418446315326</v>
      </c>
      <c r="AL22" s="11">
        <f t="shared" si="0"/>
        <v>0.31180478223116176</v>
      </c>
      <c r="AM22" s="11">
        <f t="shared" si="0"/>
        <v>0.36324157862838952</v>
      </c>
      <c r="AN22" s="11">
        <f t="shared" si="0"/>
        <v>0.367465459870082</v>
      </c>
      <c r="AO22" s="11">
        <f t="shared" si="0"/>
        <v>0.35355339059327373</v>
      </c>
      <c r="AP22" s="11">
        <f t="shared" si="0"/>
        <v>0.35136418446315326</v>
      </c>
      <c r="AQ22" s="11">
        <f t="shared" si="0"/>
        <v>0.35355339059327373</v>
      </c>
      <c r="AR22" s="11">
        <f t="shared" si="0"/>
        <v>0.34471315683307929</v>
      </c>
      <c r="AS22" s="11">
        <f t="shared" si="0"/>
        <v>0.37267799624996495</v>
      </c>
      <c r="AT22" s="11">
        <f t="shared" si="0"/>
        <v>0.37267799624996495</v>
      </c>
      <c r="AU22" s="11">
        <f t="shared" si="0"/>
        <v>0.3888888888888889</v>
      </c>
      <c r="AV22" s="11">
        <f t="shared" si="0"/>
        <v>0.4063538566202165</v>
      </c>
      <c r="AW22" s="11">
        <f t="shared" si="0"/>
        <v>0.4063538566202165</v>
      </c>
      <c r="AX22" s="11">
        <f t="shared" si="0"/>
        <v>0.42035405417837657</v>
      </c>
      <c r="AY22" s="11">
        <f t="shared" si="0"/>
        <v>0.38289024311361725</v>
      </c>
      <c r="AZ22" s="11">
        <f t="shared" si="0"/>
        <v>0.40349552906483194</v>
      </c>
    </row>
    <row r="23" spans="1:52" x14ac:dyDescent="0.2">
      <c r="A23" s="10" t="s">
        <v>52</v>
      </c>
      <c r="B23" s="11">
        <f>STDEV(B12:B18)/SQRT(7)</f>
        <v>0</v>
      </c>
      <c r="C23" s="11">
        <f t="shared" ref="C23:AZ23" si="1">STDEV(C12:C18)/SQRT(7)</f>
        <v>0</v>
      </c>
      <c r="D23" s="11">
        <f t="shared" si="1"/>
        <v>0</v>
      </c>
      <c r="E23" s="11">
        <f t="shared" si="1"/>
        <v>0</v>
      </c>
      <c r="F23" s="11">
        <f t="shared" si="1"/>
        <v>0</v>
      </c>
      <c r="G23" s="11">
        <f t="shared" si="1"/>
        <v>0</v>
      </c>
      <c r="H23" s="11">
        <f t="shared" si="1"/>
        <v>0</v>
      </c>
      <c r="I23" s="11">
        <f t="shared" si="1"/>
        <v>0</v>
      </c>
      <c r="J23" s="11">
        <f t="shared" si="1"/>
        <v>0</v>
      </c>
      <c r="K23" s="11">
        <f t="shared" si="1"/>
        <v>0</v>
      </c>
      <c r="L23" s="11">
        <f t="shared" si="1"/>
        <v>0</v>
      </c>
      <c r="M23" s="11">
        <f t="shared" si="1"/>
        <v>0.36885555678165877</v>
      </c>
      <c r="N23" s="11">
        <f t="shared" si="1"/>
        <v>0.63353022360238431</v>
      </c>
      <c r="O23" s="11">
        <f t="shared" si="1"/>
        <v>0.66368380308411212</v>
      </c>
      <c r="P23" s="11">
        <f t="shared" si="1"/>
        <v>0.62133277860475655</v>
      </c>
      <c r="Q23" s="11">
        <f t="shared" si="1"/>
        <v>0.62133277860475655</v>
      </c>
      <c r="R23" s="11">
        <f t="shared" si="1"/>
        <v>0.420560041253707</v>
      </c>
      <c r="S23" s="11">
        <f t="shared" si="1"/>
        <v>0.45922146480918818</v>
      </c>
      <c r="T23" s="11">
        <f t="shared" si="1"/>
        <v>0.35714285714285726</v>
      </c>
      <c r="U23" s="11">
        <f t="shared" si="1"/>
        <v>0.41853323407730808</v>
      </c>
      <c r="V23" s="11">
        <f t="shared" si="1"/>
        <v>0.47559486560567088</v>
      </c>
      <c r="W23" s="11">
        <f t="shared" si="1"/>
        <v>0.58175198680336271</v>
      </c>
      <c r="X23" s="11">
        <f t="shared" si="1"/>
        <v>0.5947617141331808</v>
      </c>
      <c r="Y23" s="11">
        <f t="shared" si="1"/>
        <v>0.5947617141331808</v>
      </c>
      <c r="Z23" s="11">
        <f t="shared" si="1"/>
        <v>0.61167774184119661</v>
      </c>
      <c r="AA23" s="11">
        <f t="shared" si="1"/>
        <v>0.61167774184119661</v>
      </c>
      <c r="AB23" s="11">
        <f t="shared" si="1"/>
        <v>0.6494372236659931</v>
      </c>
      <c r="AC23" s="11">
        <f t="shared" si="1"/>
        <v>0.6494372236659931</v>
      </c>
      <c r="AD23" s="11">
        <f t="shared" si="1"/>
        <v>0.55481810465385928</v>
      </c>
      <c r="AE23" s="11">
        <f t="shared" si="1"/>
        <v>0.52812078601949597</v>
      </c>
      <c r="AF23" s="11">
        <f t="shared" si="1"/>
        <v>0.56694670951384085</v>
      </c>
      <c r="AG23" s="11">
        <f t="shared" si="1"/>
        <v>0.62133277860475655</v>
      </c>
      <c r="AH23" s="11">
        <f t="shared" si="1"/>
        <v>0.54554472558998102</v>
      </c>
      <c r="AI23" s="11">
        <f t="shared" si="1"/>
        <v>0.46838846602157147</v>
      </c>
      <c r="AJ23" s="11">
        <f t="shared" si="1"/>
        <v>0.52000784923432264</v>
      </c>
      <c r="AK23" s="11">
        <f t="shared" si="1"/>
        <v>0.4683884660215713</v>
      </c>
      <c r="AL23" s="11">
        <f t="shared" si="1"/>
        <v>0.4683884660215713</v>
      </c>
      <c r="AM23" s="11">
        <f t="shared" si="1"/>
        <v>0.49829641753467502</v>
      </c>
      <c r="AN23" s="11">
        <f t="shared" si="1"/>
        <v>0.52812078601949597</v>
      </c>
      <c r="AO23" s="11">
        <f t="shared" si="1"/>
        <v>0.54241836904259588</v>
      </c>
      <c r="AP23" s="11">
        <f t="shared" si="1"/>
        <v>0.60749289629395586</v>
      </c>
      <c r="AQ23" s="11">
        <f t="shared" si="1"/>
        <v>0.60186784094116852</v>
      </c>
      <c r="AR23" s="11">
        <f t="shared" si="1"/>
        <v>0.53452248382484879</v>
      </c>
      <c r="AS23" s="11">
        <f t="shared" si="1"/>
        <v>0.50843229771577658</v>
      </c>
      <c r="AT23" s="11">
        <f t="shared" si="1"/>
        <v>0.51010203061020354</v>
      </c>
      <c r="AU23" s="11">
        <f t="shared" si="1"/>
        <v>0.51010203061020354</v>
      </c>
      <c r="AV23" s="11">
        <f t="shared" si="1"/>
        <v>0.47380354147934289</v>
      </c>
      <c r="AW23" s="11">
        <f t="shared" si="1"/>
        <v>0.46838846602157147</v>
      </c>
      <c r="AX23" s="11">
        <f t="shared" si="1"/>
        <v>0.53927388823362499</v>
      </c>
      <c r="AY23" s="11">
        <f t="shared" si="1"/>
        <v>0.60186784094116852</v>
      </c>
      <c r="AZ23" s="11">
        <f t="shared" si="1"/>
        <v>0.60186784094116852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D917-3A91-8B4F-B6DE-D3B20C0EB560}">
  <dimension ref="A1"/>
  <sheetViews>
    <sheetView workbookViewId="0"/>
  </sheetViews>
  <sheetFormatPr baseColWidth="10" defaultRowHeight="16" x14ac:dyDescent="0.2"/>
  <sheetData>
    <row r="1" spans="1:1" x14ac:dyDescent="0.2">
      <c r="A1" s="14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CD6A-A4C7-BA44-8ED3-473FB4322482}">
  <dimension ref="A1:M3"/>
  <sheetViews>
    <sheetView workbookViewId="0">
      <selection activeCell="L3" sqref="A1:L3"/>
    </sheetView>
  </sheetViews>
  <sheetFormatPr baseColWidth="10" defaultRowHeight="16" x14ac:dyDescent="0.2"/>
  <cols>
    <col min="1" max="1" width="26.33203125" bestFit="1" customWidth="1"/>
    <col min="2" max="12" width="14.83203125" customWidth="1"/>
  </cols>
  <sheetData>
    <row r="1" spans="1:13" x14ac:dyDescent="0.2">
      <c r="A1" s="6"/>
      <c r="B1" s="6" t="s">
        <v>69</v>
      </c>
      <c r="C1" s="6" t="s">
        <v>70</v>
      </c>
      <c r="D1" s="6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6" t="s">
        <v>76</v>
      </c>
      <c r="J1" s="6" t="s">
        <v>77</v>
      </c>
      <c r="K1" s="6" t="s">
        <v>0</v>
      </c>
      <c r="L1" s="6" t="s">
        <v>78</v>
      </c>
    </row>
    <row r="2" spans="1:13" x14ac:dyDescent="0.2">
      <c r="A2" s="4" t="s">
        <v>19</v>
      </c>
      <c r="B2" s="3">
        <v>2.5</v>
      </c>
      <c r="C2" s="3">
        <v>8.83</v>
      </c>
      <c r="D2" s="3">
        <v>3</v>
      </c>
      <c r="E2" s="3">
        <v>7.5</v>
      </c>
      <c r="F2" s="3">
        <v>7.5</v>
      </c>
      <c r="G2" s="3">
        <v>3.67</v>
      </c>
      <c r="H2" s="3">
        <v>7.17</v>
      </c>
      <c r="I2" s="3">
        <v>4</v>
      </c>
      <c r="J2" s="3">
        <v>2</v>
      </c>
      <c r="K2" s="13">
        <v>5.13</v>
      </c>
      <c r="L2" s="13">
        <v>2.5919249603335355</v>
      </c>
      <c r="M2" s="12"/>
    </row>
    <row r="3" spans="1:13" x14ac:dyDescent="0.2">
      <c r="A3" s="4" t="s">
        <v>2</v>
      </c>
      <c r="B3" s="3">
        <v>18</v>
      </c>
      <c r="C3" s="3">
        <v>12.6</v>
      </c>
      <c r="D3" s="3">
        <v>5.83</v>
      </c>
      <c r="E3" s="3">
        <v>21</v>
      </c>
      <c r="F3" s="3">
        <v>16.829999999999998</v>
      </c>
      <c r="G3" s="3">
        <v>16.5</v>
      </c>
      <c r="H3" s="3">
        <v>7.5</v>
      </c>
      <c r="I3" s="3">
        <v>19.399999999999999</v>
      </c>
      <c r="J3" s="3">
        <v>15.4</v>
      </c>
      <c r="K3" s="13">
        <v>14.784444444444444</v>
      </c>
      <c r="L3" s="13">
        <v>5.1937416934015683</v>
      </c>
      <c r="M3" s="1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EBC-4327-3B43-9722-F666F1074605}">
  <dimension ref="A1:R10"/>
  <sheetViews>
    <sheetView workbookViewId="0">
      <selection activeCell="B2" sqref="B2:T2"/>
    </sheetView>
  </sheetViews>
  <sheetFormatPr baseColWidth="10" defaultRowHeight="16" x14ac:dyDescent="0.2"/>
  <cols>
    <col min="1" max="1" width="29.5" bestFit="1" customWidth="1"/>
    <col min="2" max="7" width="15.33203125" customWidth="1"/>
    <col min="10" max="16" width="15.33203125" customWidth="1"/>
    <col min="17" max="17" width="10.83203125" customWidth="1"/>
  </cols>
  <sheetData>
    <row r="1" spans="1:18" x14ac:dyDescent="0.2">
      <c r="A1" s="1"/>
      <c r="B1" s="18" t="s">
        <v>17</v>
      </c>
      <c r="C1" s="18"/>
      <c r="D1" s="18"/>
      <c r="E1" s="18"/>
      <c r="F1" s="18"/>
      <c r="G1" s="18"/>
      <c r="H1" s="18"/>
      <c r="I1" s="18"/>
      <c r="J1" s="19" t="s">
        <v>18</v>
      </c>
      <c r="K1" s="20"/>
      <c r="L1" s="20"/>
      <c r="M1" s="20"/>
      <c r="N1" s="20"/>
      <c r="O1" s="20"/>
      <c r="P1" s="20"/>
      <c r="Q1" s="20"/>
      <c r="R1" s="21"/>
    </row>
    <row r="2" spans="1:18" x14ac:dyDescent="0.2">
      <c r="A2" s="2"/>
      <c r="B2" s="2" t="s">
        <v>9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0</v>
      </c>
      <c r="I2" s="2" t="s">
        <v>10</v>
      </c>
      <c r="J2" s="2" t="s">
        <v>9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0</v>
      </c>
      <c r="R2" s="2" t="s">
        <v>10</v>
      </c>
    </row>
    <row r="3" spans="1:18" x14ac:dyDescent="0.2">
      <c r="A3" s="4" t="s">
        <v>3</v>
      </c>
      <c r="B3" s="3">
        <v>7.3999999999999996E-2</v>
      </c>
      <c r="C3" s="3">
        <v>0.42</v>
      </c>
      <c r="D3" s="3">
        <v>0.28000000000000003</v>
      </c>
      <c r="E3" s="3">
        <v>3.9E-2</v>
      </c>
      <c r="F3" s="3">
        <v>0</v>
      </c>
      <c r="G3" s="3">
        <v>1.4999999999999999E-2</v>
      </c>
      <c r="H3" s="3">
        <v>0.13800000000000001</v>
      </c>
      <c r="I3" s="3">
        <v>7.0180244133706701E-2</v>
      </c>
      <c r="J3" s="3">
        <v>0.11</v>
      </c>
      <c r="K3" s="3">
        <v>4.2999999999999997E-2</v>
      </c>
      <c r="L3" s="3">
        <v>2.7E-2</v>
      </c>
      <c r="M3" s="3">
        <v>0.18</v>
      </c>
      <c r="N3" s="3">
        <v>0.18</v>
      </c>
      <c r="O3" s="3">
        <v>5.3999999999999999E-2</v>
      </c>
      <c r="P3" s="3">
        <v>5.6000000000000001E-2</v>
      </c>
      <c r="Q3" s="3">
        <v>9.2857142857142902E-2</v>
      </c>
      <c r="R3" s="3">
        <v>2.4481702177271102E-2</v>
      </c>
    </row>
    <row r="4" spans="1:18" x14ac:dyDescent="0.2">
      <c r="A4" s="4" t="s">
        <v>4</v>
      </c>
      <c r="B4" s="3">
        <v>8.3000000000000004E-2</v>
      </c>
      <c r="C4" s="3">
        <v>0.15</v>
      </c>
      <c r="D4" s="3">
        <v>0.24</v>
      </c>
      <c r="E4" s="3">
        <v>0.08</v>
      </c>
      <c r="F4" s="3">
        <v>0</v>
      </c>
      <c r="G4" s="3">
        <v>6.2E-2</v>
      </c>
      <c r="H4" s="3">
        <v>0.10249999999999999</v>
      </c>
      <c r="I4" s="3">
        <v>3.3761664650902502E-2</v>
      </c>
      <c r="J4" s="3">
        <v>0.18</v>
      </c>
      <c r="K4" s="3">
        <v>0</v>
      </c>
      <c r="L4" s="3">
        <v>2.4E-2</v>
      </c>
      <c r="M4" s="3">
        <v>0.11</v>
      </c>
      <c r="N4" s="3">
        <v>0.9</v>
      </c>
      <c r="O4" s="3">
        <v>5.5E-2</v>
      </c>
      <c r="P4" s="3">
        <v>0.11</v>
      </c>
      <c r="Q4" s="3">
        <v>0.19700000000000001</v>
      </c>
      <c r="R4" s="3">
        <v>0.119377153433581</v>
      </c>
    </row>
    <row r="5" spans="1:18" x14ac:dyDescent="0.2">
      <c r="A5" s="4" t="s">
        <v>5</v>
      </c>
      <c r="B5" s="3">
        <v>5.22</v>
      </c>
      <c r="C5" s="3">
        <v>0.67</v>
      </c>
      <c r="D5" s="3">
        <v>2.2200000000000002</v>
      </c>
      <c r="E5" s="3">
        <v>0.57999999999999996</v>
      </c>
      <c r="F5" s="3">
        <v>0.9</v>
      </c>
      <c r="G5" s="3">
        <v>1.24</v>
      </c>
      <c r="H5" s="3">
        <v>1.8049999999999999</v>
      </c>
      <c r="I5" s="3">
        <v>0.72483446386054295</v>
      </c>
      <c r="J5" s="3">
        <v>2.08</v>
      </c>
      <c r="K5" s="3">
        <v>1.26</v>
      </c>
      <c r="L5" s="3">
        <v>1.92</v>
      </c>
      <c r="M5" s="3">
        <v>5.92</v>
      </c>
      <c r="N5" s="3">
        <v>0.23</v>
      </c>
      <c r="O5" s="3">
        <v>0.74</v>
      </c>
      <c r="P5" s="3">
        <v>2.12</v>
      </c>
      <c r="Q5" s="3">
        <v>2.03857142857143</v>
      </c>
      <c r="R5" s="3">
        <v>0.70121129405591098</v>
      </c>
    </row>
    <row r="6" spans="1:18" x14ac:dyDescent="0.2">
      <c r="A6" s="4" t="s">
        <v>2</v>
      </c>
      <c r="B6" s="3">
        <v>0.46</v>
      </c>
      <c r="C6" s="3">
        <v>0.25</v>
      </c>
      <c r="D6" s="3">
        <v>0.26</v>
      </c>
      <c r="E6" s="3">
        <v>0.64</v>
      </c>
      <c r="F6" s="3">
        <v>0</v>
      </c>
      <c r="G6" s="3">
        <v>2.9000000000000001E-2</v>
      </c>
      <c r="H6" s="3">
        <v>0.273166666666667</v>
      </c>
      <c r="I6" s="3">
        <v>0.10073411096104</v>
      </c>
      <c r="J6" s="3">
        <v>15.3</v>
      </c>
      <c r="K6" s="3">
        <v>6.3E-2</v>
      </c>
      <c r="L6" s="3">
        <v>0.16</v>
      </c>
      <c r="M6" s="3">
        <v>2.8000000000000001E-2</v>
      </c>
      <c r="N6" s="3">
        <v>5.6000000000000001E-2</v>
      </c>
      <c r="O6" s="3">
        <v>1.74</v>
      </c>
      <c r="P6" s="3">
        <v>9.4</v>
      </c>
      <c r="Q6" s="3">
        <v>3.8210000000000002</v>
      </c>
      <c r="R6" s="3">
        <v>2.3058455839762702</v>
      </c>
    </row>
    <row r="7" spans="1:18" x14ac:dyDescent="0.2">
      <c r="A7" s="4" t="s">
        <v>6</v>
      </c>
      <c r="B7" s="3">
        <v>5.5E-2</v>
      </c>
      <c r="C7" s="3">
        <v>0.38</v>
      </c>
      <c r="D7" s="3">
        <v>0.23</v>
      </c>
      <c r="E7" s="3">
        <v>0.1</v>
      </c>
      <c r="F7" s="3">
        <v>0</v>
      </c>
      <c r="G7" s="3">
        <v>2.7E-2</v>
      </c>
      <c r="H7" s="3">
        <v>0.13200000000000001</v>
      </c>
      <c r="I7" s="3">
        <v>5.9584673644598699E-2</v>
      </c>
      <c r="J7" s="3">
        <v>15.3</v>
      </c>
      <c r="K7" s="3">
        <v>3.75</v>
      </c>
      <c r="L7" s="3">
        <v>2.4E-2</v>
      </c>
      <c r="M7" s="3">
        <v>2.7</v>
      </c>
      <c r="N7" s="3">
        <v>8.4000000000000005E-2</v>
      </c>
      <c r="O7" s="3">
        <v>0.17</v>
      </c>
      <c r="P7" s="3">
        <v>6.5000000000000002E-2</v>
      </c>
      <c r="Q7" s="3">
        <v>3.1561428571428598</v>
      </c>
      <c r="R7" s="3">
        <v>2.10302838814899</v>
      </c>
    </row>
    <row r="8" spans="1:18" x14ac:dyDescent="0.2">
      <c r="A8" s="4" t="s">
        <v>1</v>
      </c>
      <c r="B8" s="3">
        <v>7.1999999999999995E-2</v>
      </c>
      <c r="C8" s="3">
        <v>0.51</v>
      </c>
      <c r="D8" s="3">
        <v>0.91</v>
      </c>
      <c r="E8" s="3">
        <v>0.51</v>
      </c>
      <c r="F8" s="3">
        <v>0.81</v>
      </c>
      <c r="G8" s="3">
        <v>5.0999999999999997E-2</v>
      </c>
      <c r="H8" s="3">
        <v>0.47716666666666702</v>
      </c>
      <c r="I8" s="3">
        <v>0.146748859545067</v>
      </c>
      <c r="J8" s="3">
        <v>5.0599999999999996</v>
      </c>
      <c r="K8" s="3">
        <v>2.5299999999999998</v>
      </c>
      <c r="L8" s="3">
        <v>3.1</v>
      </c>
      <c r="M8" s="3">
        <v>2.2400000000000002</v>
      </c>
      <c r="N8" s="3">
        <v>0.33</v>
      </c>
      <c r="O8" s="3">
        <v>5.42</v>
      </c>
      <c r="P8" s="3">
        <v>5.17</v>
      </c>
      <c r="Q8" s="3">
        <v>3.4071428571428601</v>
      </c>
      <c r="R8" s="3">
        <v>0.716903773464865</v>
      </c>
    </row>
    <row r="9" spans="1:18" x14ac:dyDescent="0.2">
      <c r="A9" s="4" t="s">
        <v>7</v>
      </c>
      <c r="B9" s="3">
        <v>1.7999999999999999E-2</v>
      </c>
      <c r="C9" s="3">
        <v>5.0999999999999997E-2</v>
      </c>
      <c r="D9" s="3">
        <v>0.19</v>
      </c>
      <c r="E9" s="3">
        <v>0.12</v>
      </c>
      <c r="F9" s="3">
        <v>0</v>
      </c>
      <c r="G9" s="3">
        <v>9.1999999999999998E-2</v>
      </c>
      <c r="H9" s="3">
        <v>7.85E-2</v>
      </c>
      <c r="I9" s="3">
        <v>2.8818686067665699E-2</v>
      </c>
      <c r="J9" s="3">
        <v>4.41</v>
      </c>
      <c r="K9" s="3">
        <v>1.6E-2</v>
      </c>
      <c r="L9" s="3">
        <v>7.0999999999999994E-2</v>
      </c>
      <c r="M9" s="3">
        <v>0</v>
      </c>
      <c r="N9" s="3">
        <v>0</v>
      </c>
      <c r="O9" s="3">
        <v>0.22</v>
      </c>
      <c r="P9" s="3">
        <v>0.16</v>
      </c>
      <c r="Q9" s="3">
        <v>0.69671428571428595</v>
      </c>
      <c r="R9" s="3">
        <v>0.61970656321342599</v>
      </c>
    </row>
    <row r="10" spans="1:18" x14ac:dyDescent="0.2">
      <c r="A10" s="4" t="s">
        <v>8</v>
      </c>
      <c r="B10" s="3">
        <v>7.4999999999999997E-2</v>
      </c>
      <c r="C10" s="3">
        <v>0.13</v>
      </c>
      <c r="D10" s="3">
        <v>0.21</v>
      </c>
      <c r="E10" s="3">
        <v>0</v>
      </c>
      <c r="F10" s="3">
        <v>0</v>
      </c>
      <c r="G10" s="3">
        <v>9.0999999999999998E-2</v>
      </c>
      <c r="H10" s="3">
        <v>8.4333333333333302E-2</v>
      </c>
      <c r="I10" s="3">
        <v>3.2778719383838702E-2</v>
      </c>
      <c r="J10" s="3">
        <v>0.22</v>
      </c>
      <c r="K10" s="3">
        <v>0.49</v>
      </c>
      <c r="L10" s="3">
        <v>0.41</v>
      </c>
      <c r="M10" s="3">
        <v>0.95</v>
      </c>
      <c r="N10" s="3">
        <v>0.11</v>
      </c>
      <c r="O10" s="3">
        <v>0.15</v>
      </c>
      <c r="P10" s="3">
        <v>3.1E-2</v>
      </c>
      <c r="Q10" s="3">
        <v>0.33728571428571402</v>
      </c>
      <c r="R10" s="3">
        <v>0.119356352053463</v>
      </c>
    </row>
  </sheetData>
  <mergeCells count="2">
    <mergeCell ref="B1:I1"/>
    <mergeCell ref="J1:R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Fig4_a</vt:lpstr>
      <vt:lpstr>Fig4_b</vt:lpstr>
      <vt:lpstr>Fig4_c</vt:lpstr>
      <vt:lpstr>Fig4_d</vt:lpstr>
      <vt:lpstr>Fig4_e</vt:lpstr>
      <vt:lpstr>Fig4_f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2022-01-06T15:21:31Z</dcterms:modified>
</cp:coreProperties>
</file>