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herbrooke.sharepoint.com/sites/TTSP/Documents partages/General/Rédaction articles/COVID Inhibiteurs FJEAN 2020/Resoumission Janvier 2022/"/>
    </mc:Choice>
  </mc:AlternateContent>
  <xr:revisionPtr revIDLastSave="471" documentId="8_{AE1237E9-A109-4A77-8883-F5DCA28AAA1C}" xr6:coauthVersionLast="47" xr6:coauthVersionMax="47" xr10:uidLastSave="{71C38A75-C216-47D0-AC2F-110E663AC5E1}"/>
  <bookViews>
    <workbookView xWindow="-108" yWindow="-108" windowWidth="23256" windowHeight="12576" activeTab="1" xr2:uid="{22E1290B-A300-4A4D-A8A2-64AFD4BC5A90}"/>
  </bookViews>
  <sheets>
    <sheet name="1B" sheetId="1" r:id="rId1"/>
    <sheet name="1C" sheetId="2" r:id="rId2"/>
    <sheet name="1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F19" i="2"/>
  <c r="F30" i="2"/>
  <c r="F49" i="2"/>
  <c r="F60" i="2"/>
  <c r="F39" i="2"/>
</calcChain>
</file>

<file path=xl/sharedStrings.xml><?xml version="1.0" encoding="utf-8"?>
<sst xmlns="http://schemas.openxmlformats.org/spreadsheetml/2006/main" count="146" uniqueCount="46">
  <si>
    <t>Camostat</t>
  </si>
  <si>
    <t>N-00130</t>
  </si>
  <si>
    <t>N-00438</t>
  </si>
  <si>
    <t>N-00386</t>
  </si>
  <si>
    <t>N-00385</t>
  </si>
  <si>
    <t>Matriptase</t>
  </si>
  <si>
    <t>Hepsin</t>
  </si>
  <si>
    <t>Desc1</t>
  </si>
  <si>
    <t>Thrombin</t>
  </si>
  <si>
    <t>Furin</t>
  </si>
  <si>
    <t>Cathepsin L</t>
  </si>
  <si>
    <t>&gt; 1,00E-05</t>
  </si>
  <si>
    <t>Compound / Protease</t>
  </si>
  <si>
    <t>N1</t>
  </si>
  <si>
    <t>N2</t>
  </si>
  <si>
    <t>N3</t>
  </si>
  <si>
    <t>N4</t>
  </si>
  <si>
    <r>
      <t xml:space="preserve">Individual </t>
    </r>
    <r>
      <rPr>
        <b/>
        <i/>
        <sz val="10"/>
        <rFont val="Arial"/>
        <family val="2"/>
      </rPr>
      <t>K</t>
    </r>
    <r>
      <rPr>
        <b/>
        <vertAlign val="subscript"/>
        <sz val="10"/>
        <rFont val="Arial"/>
        <family val="2"/>
      </rPr>
      <t>i</t>
    </r>
    <r>
      <rPr>
        <b/>
        <sz val="10"/>
        <rFont val="Arial"/>
        <family val="2"/>
      </rPr>
      <t xml:space="preserve"> - M</t>
    </r>
  </si>
  <si>
    <t>N-0130</t>
  </si>
  <si>
    <t>N-0678</t>
  </si>
  <si>
    <t>N-0385</t>
  </si>
  <si>
    <t>N-0386</t>
  </si>
  <si>
    <t>N-0438</t>
  </si>
  <si>
    <t>N-0100</t>
  </si>
  <si>
    <t>N-0676</t>
  </si>
  <si>
    <t>N-1296</t>
  </si>
  <si>
    <t>TMPRSS2 activity (%)</t>
  </si>
  <si>
    <t>Mean</t>
  </si>
  <si>
    <t>TMPRSS2</t>
  </si>
  <si>
    <t>TMPRSS2-S441A</t>
  </si>
  <si>
    <t>Cm</t>
  </si>
  <si>
    <t>Representative curves shown in Figure 1C</t>
  </si>
  <si>
    <t>Log[N-0385] (M)</t>
  </si>
  <si>
    <t>TMPRSS2 relative activity</t>
  </si>
  <si>
    <t>Technical duplicates</t>
  </si>
  <si>
    <t>Log[N-0385(OH)] (M)</t>
  </si>
  <si>
    <t>Log[Camostat] (M)</t>
  </si>
  <si>
    <t>Log[N-0130] (M)</t>
  </si>
  <si>
    <t>Log[N-0386] (M)</t>
  </si>
  <si>
    <t>Log[N-0438] (M)</t>
  </si>
  <si>
    <t>IC50 determined from independant experiments</t>
  </si>
  <si>
    <t>SD</t>
  </si>
  <si>
    <t>IC50</t>
  </si>
  <si>
    <t>N5</t>
  </si>
  <si>
    <t>N-0385(OH)</t>
  </si>
  <si>
    <t>Experiment # / Compound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</si>
</sst>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5" xfId="0" applyNumberFormat="1" applyFont="1" applyBorder="1"/>
    <xf numFmtId="0" fontId="2" fillId="0" borderId="4" xfId="0" applyNumberFormat="1" applyFont="1" applyBorder="1"/>
    <xf numFmtId="0" fontId="2" fillId="0" borderId="0" xfId="0" applyNumberFormat="1" applyFont="1" applyBorder="1"/>
    <xf numFmtId="0" fontId="2" fillId="0" borderId="6" xfId="0" applyNumberFormat="1" applyFont="1" applyBorder="1"/>
    <xf numFmtId="0" fontId="2" fillId="0" borderId="7" xfId="0" applyNumberFormat="1" applyFont="1" applyBorder="1"/>
    <xf numFmtId="11" fontId="2" fillId="0" borderId="8" xfId="0" applyNumberFormat="1" applyFont="1" applyBorder="1"/>
    <xf numFmtId="11" fontId="2" fillId="0" borderId="4" xfId="0" applyNumberFormat="1" applyFont="1" applyBorder="1" applyAlignment="1">
      <alignment horizontal="left" indent="1"/>
    </xf>
    <xf numFmtId="11" fontId="2" fillId="0" borderId="0" xfId="0" applyNumberFormat="1" applyFont="1" applyBorder="1" applyAlignment="1">
      <alignment horizontal="left" indent="1"/>
    </xf>
    <xf numFmtId="0" fontId="2" fillId="0" borderId="1" xfId="0" applyNumberFormat="1" applyFont="1" applyBorder="1"/>
    <xf numFmtId="0" fontId="2" fillId="0" borderId="2" xfId="0" applyNumberFormat="1" applyFont="1" applyBorder="1"/>
    <xf numFmtId="0" fontId="2" fillId="0" borderId="3" xfId="0" applyNumberFormat="1" applyFont="1" applyBorder="1"/>
    <xf numFmtId="0" fontId="2" fillId="0" borderId="8" xfId="0" applyNumberFormat="1" applyFont="1" applyBorder="1"/>
    <xf numFmtId="0" fontId="2" fillId="0" borderId="0" xfId="0" applyNumberFormat="1" applyFont="1" applyBorder="1" applyAlignment="1">
      <alignment horizontal="right"/>
    </xf>
    <xf numFmtId="11" fontId="2" fillId="0" borderId="4" xfId="0" applyNumberFormat="1" applyFont="1" applyBorder="1" applyAlignment="1">
      <alignment horizontal="right"/>
    </xf>
    <xf numFmtId="11" fontId="2" fillId="0" borderId="0" xfId="0" applyNumberFormat="1" applyFont="1" applyBorder="1" applyAlignment="1">
      <alignment horizontal="right"/>
    </xf>
    <xf numFmtId="11" fontId="2" fillId="0" borderId="5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right"/>
    </xf>
    <xf numFmtId="0" fontId="2" fillId="0" borderId="7" xfId="0" applyNumberFormat="1" applyFont="1" applyBorder="1" applyAlignment="1">
      <alignment horizontal="right"/>
    </xf>
    <xf numFmtId="11" fontId="2" fillId="0" borderId="8" xfId="0" applyNumberFormat="1" applyFont="1" applyBorder="1" applyAlignment="1">
      <alignment horizontal="right"/>
    </xf>
    <xf numFmtId="11" fontId="2" fillId="0" borderId="1" xfId="0" applyNumberFormat="1" applyFont="1" applyBorder="1" applyAlignment="1">
      <alignment horizontal="left" indent="1"/>
    </xf>
    <xf numFmtId="11" fontId="2" fillId="0" borderId="2" xfId="0" applyNumberFormat="1" applyFont="1" applyBorder="1" applyAlignment="1">
      <alignment horizontal="left" indent="1"/>
    </xf>
    <xf numFmtId="11" fontId="2" fillId="0" borderId="6" xfId="0" applyNumberFormat="1" applyFont="1" applyBorder="1" applyAlignment="1">
      <alignment horizontal="left" indent="1"/>
    </xf>
    <xf numFmtId="11" fontId="2" fillId="0" borderId="7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2" xfId="0" applyFont="1" applyBorder="1"/>
    <xf numFmtId="0" fontId="6" fillId="0" borderId="0" xfId="0" applyFont="1" applyBorder="1"/>
    <xf numFmtId="0" fontId="6" fillId="0" borderId="0" xfId="0" applyFont="1"/>
    <xf numFmtId="0" fontId="0" fillId="0" borderId="0" xfId="0" applyFont="1"/>
    <xf numFmtId="0" fontId="0" fillId="2" borderId="12" xfId="0" applyFont="1" applyFill="1" applyBorder="1" applyAlignment="1">
      <alignment horizontal="center"/>
    </xf>
    <xf numFmtId="0" fontId="0" fillId="0" borderId="0" xfId="0" applyFont="1" applyBorder="1"/>
    <xf numFmtId="0" fontId="0" fillId="2" borderId="12" xfId="0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12" xfId="0" applyFont="1" applyBorder="1" applyAlignment="1">
      <alignment horizontal="left"/>
    </xf>
    <xf numFmtId="0" fontId="8" fillId="0" borderId="12" xfId="0" applyFont="1" applyBorder="1" applyAlignment="1">
      <alignment horizontal="right"/>
    </xf>
    <xf numFmtId="0" fontId="8" fillId="0" borderId="12" xfId="0" applyFont="1" applyBorder="1" applyAlignment="1">
      <alignment horizontal="center"/>
    </xf>
    <xf numFmtId="0" fontId="8" fillId="0" borderId="0" xfId="0" applyFont="1"/>
    <xf numFmtId="0" fontId="8" fillId="2" borderId="12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Font="1" applyFill="1"/>
    <xf numFmtId="0" fontId="0" fillId="0" borderId="0" xfId="0" applyFill="1"/>
    <xf numFmtId="11" fontId="8" fillId="0" borderId="12" xfId="0" applyNumberFormat="1" applyFont="1" applyFill="1" applyBorder="1" applyAlignment="1">
      <alignment horizontal="right"/>
    </xf>
    <xf numFmtId="11" fontId="0" fillId="2" borderId="12" xfId="0" applyNumberFormat="1" applyFont="1" applyFill="1" applyBorder="1" applyAlignment="1">
      <alignment horizontal="right"/>
    </xf>
    <xf numFmtId="11" fontId="8" fillId="2" borderId="12" xfId="0" applyNumberFormat="1" applyFont="1" applyFill="1" applyBorder="1" applyAlignment="1">
      <alignment horizontal="right"/>
    </xf>
    <xf numFmtId="0" fontId="1" fillId="2" borderId="9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1" fontId="2" fillId="0" borderId="1" xfId="0" applyNumberFormat="1" applyFont="1" applyBorder="1"/>
    <xf numFmtId="11" fontId="2" fillId="0" borderId="2" xfId="0" applyNumberFormat="1" applyFont="1" applyBorder="1"/>
    <xf numFmtId="11" fontId="2" fillId="0" borderId="3" xfId="0" applyNumberFormat="1" applyFont="1" applyBorder="1"/>
    <xf numFmtId="11" fontId="2" fillId="0" borderId="4" xfId="0" applyNumberFormat="1" applyFont="1" applyBorder="1"/>
    <xf numFmtId="11" fontId="2" fillId="0" borderId="5" xfId="0" applyNumberFormat="1" applyFont="1" applyBorder="1"/>
    <xf numFmtId="11" fontId="2" fillId="0" borderId="0" xfId="0" applyNumberFormat="1" applyFont="1" applyBorder="1"/>
    <xf numFmtId="11" fontId="2" fillId="0" borderId="6" xfId="0" applyNumberFormat="1" applyFont="1" applyBorder="1"/>
    <xf numFmtId="11" fontId="2" fillId="0" borderId="7" xfId="0" applyNumberFormat="1" applyFont="1" applyBorder="1"/>
    <xf numFmtId="11" fontId="8" fillId="0" borderId="12" xfId="0" applyNumberFormat="1" applyFont="1" applyBorder="1" applyAlignment="1">
      <alignment horizontal="center"/>
    </xf>
    <xf numFmtId="11" fontId="0" fillId="0" borderId="0" xfId="0" applyNumberFormat="1" applyFont="1" applyAlignment="1">
      <alignment horizontal="center"/>
    </xf>
    <xf numFmtId="11" fontId="7" fillId="2" borderId="12" xfId="0" applyNumberFormat="1" applyFont="1" applyFill="1" applyBorder="1" applyAlignment="1">
      <alignment horizontal="center"/>
    </xf>
    <xf numFmtId="11" fontId="8" fillId="0" borderId="0" xfId="0" applyNumberFormat="1" applyFont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04419-49CF-4EEB-A79D-B7A819FC9CFB}">
  <dimension ref="A1:O18"/>
  <sheetViews>
    <sheetView workbookViewId="0">
      <selection activeCell="B15" sqref="B15"/>
    </sheetView>
  </sheetViews>
  <sheetFormatPr baseColWidth="10" defaultRowHeight="14.4" x14ac:dyDescent="0.3"/>
  <cols>
    <col min="1" max="1" width="25.6640625" customWidth="1"/>
    <col min="2" max="2" width="11" bestFit="1" customWidth="1"/>
    <col min="3" max="3" width="15.6640625" bestFit="1" customWidth="1"/>
    <col min="4" max="12" width="11" bestFit="1" customWidth="1"/>
  </cols>
  <sheetData>
    <row r="1" spans="1:15" x14ac:dyDescent="0.3">
      <c r="A1" s="25" t="s">
        <v>26</v>
      </c>
    </row>
    <row r="2" spans="1:15" x14ac:dyDescent="0.3">
      <c r="A2" s="65" t="s">
        <v>45</v>
      </c>
      <c r="B2" s="65" t="s">
        <v>28</v>
      </c>
      <c r="C2" s="65" t="s">
        <v>29</v>
      </c>
      <c r="D2" s="65" t="s">
        <v>30</v>
      </c>
      <c r="E2" s="65" t="s">
        <v>23</v>
      </c>
      <c r="F2" s="65" t="s">
        <v>18</v>
      </c>
      <c r="G2" s="65" t="s">
        <v>22</v>
      </c>
      <c r="H2" s="65" t="s">
        <v>19</v>
      </c>
      <c r="I2" s="65" t="s">
        <v>24</v>
      </c>
      <c r="J2" s="65" t="s">
        <v>21</v>
      </c>
      <c r="K2" s="65" t="s">
        <v>25</v>
      </c>
      <c r="L2" s="65" t="s">
        <v>20</v>
      </c>
    </row>
    <row r="3" spans="1:15" x14ac:dyDescent="0.3">
      <c r="A3" s="65" t="s">
        <v>13</v>
      </c>
      <c r="B3" s="31">
        <v>104.543702</v>
      </c>
      <c r="C3" s="31">
        <v>-2.2300771199999998</v>
      </c>
      <c r="D3" s="31">
        <v>51.075835499999997</v>
      </c>
      <c r="E3" s="31">
        <v>113.571979</v>
      </c>
      <c r="F3" s="31">
        <v>32.939588700000002</v>
      </c>
      <c r="G3" s="31">
        <v>13.979434400000001</v>
      </c>
      <c r="H3" s="31">
        <v>91.6478149</v>
      </c>
      <c r="I3" s="31">
        <v>95.668380499999998</v>
      </c>
      <c r="J3" s="31">
        <v>22.214652999999998</v>
      </c>
      <c r="K3" s="31">
        <v>93.268637499999997</v>
      </c>
      <c r="L3" s="31">
        <v>12.8470437</v>
      </c>
    </row>
    <row r="4" spans="1:15" x14ac:dyDescent="0.3">
      <c r="A4" s="65" t="s">
        <v>14</v>
      </c>
      <c r="B4" s="31">
        <v>103.88104</v>
      </c>
      <c r="C4" s="31">
        <v>-3.2737491200000002</v>
      </c>
      <c r="D4" s="31">
        <v>41.225509299999999</v>
      </c>
      <c r="E4" s="31">
        <v>108.61135</v>
      </c>
      <c r="F4" s="31">
        <v>22.778861899999999</v>
      </c>
      <c r="G4" s="31">
        <v>10.6205605</v>
      </c>
      <c r="H4" s="31">
        <v>104.934822</v>
      </c>
      <c r="I4" s="31">
        <v>87.7074389</v>
      </c>
      <c r="J4" s="31">
        <v>27.837015099999999</v>
      </c>
      <c r="K4" s="31">
        <v>83.386152499999994</v>
      </c>
      <c r="L4" s="31">
        <v>18.5887128</v>
      </c>
    </row>
    <row r="5" spans="1:15" x14ac:dyDescent="0.3">
      <c r="A5" s="65" t="s">
        <v>15</v>
      </c>
      <c r="B5" s="31">
        <v>100.53160800000001</v>
      </c>
      <c r="C5" s="31">
        <v>2.3489656299999999</v>
      </c>
      <c r="D5" s="31">
        <v>43.314376799999998</v>
      </c>
      <c r="E5" s="31">
        <v>101.925877</v>
      </c>
      <c r="F5" s="31">
        <v>30.450012399999999</v>
      </c>
      <c r="G5" s="31">
        <v>24.014396000000001</v>
      </c>
      <c r="H5" s="31">
        <v>97.8749416</v>
      </c>
      <c r="I5" s="31">
        <v>100.707437</v>
      </c>
      <c r="J5" s="31">
        <v>33.267397500000001</v>
      </c>
      <c r="K5" s="31">
        <v>77.459545599999998</v>
      </c>
      <c r="L5" s="31">
        <v>21.026676599999998</v>
      </c>
    </row>
    <row r="7" spans="1:15" x14ac:dyDescent="0.3">
      <c r="B7" s="26"/>
      <c r="C7" s="26"/>
      <c r="D7" s="26"/>
      <c r="E7" s="26"/>
      <c r="F7" s="26"/>
      <c r="G7" s="27"/>
      <c r="H7" s="27"/>
      <c r="I7" s="27"/>
      <c r="J7" s="27"/>
      <c r="K7" s="26"/>
      <c r="L7" s="27"/>
      <c r="M7" s="27"/>
      <c r="N7" s="26"/>
      <c r="O7" s="27"/>
    </row>
    <row r="8" spans="1:15" x14ac:dyDescent="0.3">
      <c r="B8" s="26"/>
      <c r="C8" s="26"/>
      <c r="D8" s="26"/>
      <c r="E8" s="26"/>
      <c r="F8" s="26"/>
      <c r="G8" s="28"/>
      <c r="H8" s="28"/>
      <c r="I8" s="28"/>
      <c r="J8" s="28"/>
      <c r="K8" s="28"/>
      <c r="L8" s="28"/>
      <c r="M8" s="28"/>
      <c r="N8" s="26"/>
      <c r="O8" s="28"/>
    </row>
    <row r="9" spans="1:15" x14ac:dyDescent="0.3">
      <c r="B9" s="26"/>
      <c r="C9" s="26"/>
      <c r="D9" s="26"/>
      <c r="E9" s="26"/>
      <c r="F9" s="26"/>
      <c r="G9" s="28"/>
      <c r="H9" s="28"/>
      <c r="I9" s="28"/>
      <c r="J9" s="28"/>
      <c r="K9" s="28"/>
      <c r="L9" s="28"/>
      <c r="M9" s="28"/>
      <c r="N9" s="26"/>
      <c r="O9" s="28"/>
    </row>
    <row r="10" spans="1:15" x14ac:dyDescent="0.3">
      <c r="B10" s="26"/>
      <c r="C10" s="26"/>
      <c r="D10" s="26"/>
      <c r="E10" s="26"/>
      <c r="F10" s="26"/>
      <c r="G10" s="28"/>
      <c r="H10" s="28"/>
      <c r="I10" s="28"/>
      <c r="J10" s="28"/>
      <c r="K10" s="28"/>
      <c r="L10" s="28"/>
      <c r="M10" s="28"/>
      <c r="N10" s="26"/>
      <c r="O10" s="28"/>
    </row>
    <row r="11" spans="1:15" x14ac:dyDescent="0.3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x14ac:dyDescent="0.3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x14ac:dyDescent="0.3">
      <c r="B15" s="29"/>
      <c r="C15" s="29"/>
      <c r="D15" s="26"/>
      <c r="E15" s="29"/>
      <c r="F15" s="26"/>
      <c r="G15" s="29"/>
      <c r="H15" s="26"/>
      <c r="I15" s="29"/>
      <c r="J15" s="29"/>
      <c r="K15" s="26"/>
      <c r="L15" s="26"/>
      <c r="M15" s="26"/>
      <c r="N15" s="26"/>
      <c r="O15" s="29"/>
    </row>
    <row r="16" spans="1:15" x14ac:dyDescent="0.3">
      <c r="B16" s="30"/>
      <c r="C16" s="26"/>
      <c r="D16" s="26"/>
      <c r="E16" s="30"/>
      <c r="F16" s="26"/>
      <c r="G16" s="30"/>
      <c r="H16" s="26"/>
      <c r="I16" s="30"/>
      <c r="J16" s="30"/>
      <c r="K16" s="26"/>
      <c r="L16" s="26"/>
      <c r="M16" s="26"/>
      <c r="N16" s="26"/>
      <c r="O16" s="30"/>
    </row>
    <row r="17" spans="2:15" x14ac:dyDescent="0.3">
      <c r="B17" s="30"/>
      <c r="C17" s="26"/>
      <c r="D17" s="26"/>
      <c r="E17" s="30"/>
      <c r="F17" s="26"/>
      <c r="G17" s="30"/>
      <c r="H17" s="26"/>
      <c r="I17" s="30"/>
      <c r="J17" s="30"/>
      <c r="K17" s="26"/>
      <c r="L17" s="26"/>
      <c r="M17" s="26"/>
      <c r="N17" s="26"/>
      <c r="O17" s="30"/>
    </row>
    <row r="18" spans="2:15" x14ac:dyDescent="0.3">
      <c r="B18" s="30"/>
      <c r="C18" s="26"/>
      <c r="D18" s="26"/>
      <c r="E18" s="30"/>
      <c r="F18" s="26"/>
      <c r="G18" s="30"/>
      <c r="H18" s="26"/>
      <c r="I18" s="30"/>
      <c r="J18" s="30"/>
      <c r="K18" s="26"/>
      <c r="L18" s="26"/>
      <c r="M18" s="26"/>
      <c r="N18" s="26"/>
      <c r="O18" s="3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3278B-7396-4F8F-B4CA-EE4B1358D43A}">
  <dimension ref="A1:L87"/>
  <sheetViews>
    <sheetView tabSelected="1" zoomScale="85" zoomScaleNormal="85" workbookViewId="0">
      <selection activeCell="I25" sqref="I25"/>
    </sheetView>
  </sheetViews>
  <sheetFormatPr baseColWidth="10" defaultRowHeight="14.4" x14ac:dyDescent="0.3"/>
  <cols>
    <col min="1" max="1" width="27.5546875" customWidth="1"/>
    <col min="2" max="2" width="16.88671875" customWidth="1"/>
    <col min="6" max="6" width="12.21875" bestFit="1" customWidth="1"/>
  </cols>
  <sheetData>
    <row r="1" spans="1:12" x14ac:dyDescent="0.3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82" t="s">
        <v>31</v>
      </c>
      <c r="B2" s="82"/>
      <c r="C2" s="82"/>
      <c r="D2" s="41"/>
      <c r="E2" s="41"/>
      <c r="F2" s="41" t="s">
        <v>40</v>
      </c>
      <c r="G2" s="41"/>
      <c r="H2" s="41"/>
      <c r="I2" s="27"/>
      <c r="J2" s="27"/>
      <c r="K2" s="27"/>
      <c r="L2" s="27"/>
    </row>
    <row r="3" spans="1:12" x14ac:dyDescent="0.3">
      <c r="A3" s="34"/>
      <c r="B3" s="34"/>
      <c r="C3" s="34"/>
      <c r="D3" s="42"/>
      <c r="E3" s="42"/>
      <c r="F3" s="42"/>
      <c r="G3" s="42"/>
      <c r="H3" s="42"/>
      <c r="I3" s="30"/>
      <c r="J3" s="30"/>
      <c r="K3" s="30"/>
      <c r="L3" s="30"/>
    </row>
    <row r="4" spans="1:12" x14ac:dyDescent="0.3">
      <c r="A4" s="50"/>
      <c r="B4" s="81" t="s">
        <v>33</v>
      </c>
      <c r="C4" s="81"/>
      <c r="D4" s="42"/>
      <c r="E4" s="51" t="s">
        <v>20</v>
      </c>
      <c r="F4" s="35" t="s">
        <v>42</v>
      </c>
      <c r="G4" s="42"/>
      <c r="H4" s="42"/>
      <c r="I4" s="30"/>
      <c r="J4" s="30"/>
      <c r="K4" s="30"/>
      <c r="L4" s="30"/>
    </row>
    <row r="5" spans="1:12" x14ac:dyDescent="0.3">
      <c r="A5" s="50" t="s">
        <v>32</v>
      </c>
      <c r="B5" s="80" t="s">
        <v>34</v>
      </c>
      <c r="C5" s="80"/>
      <c r="D5" s="42"/>
      <c r="E5" s="43" t="s">
        <v>13</v>
      </c>
      <c r="F5" s="44">
        <v>4.313E-10</v>
      </c>
      <c r="G5" s="42"/>
      <c r="H5" s="42"/>
      <c r="I5" s="30"/>
      <c r="J5" s="30"/>
      <c r="K5" s="30"/>
      <c r="L5" s="30"/>
    </row>
    <row r="6" spans="1:12" x14ac:dyDescent="0.3">
      <c r="A6" s="74">
        <v>9.9999999999999995E-7</v>
      </c>
      <c r="B6" s="45">
        <v>8.0925088800000005</v>
      </c>
      <c r="C6" s="45">
        <v>11.2407168</v>
      </c>
      <c r="D6" s="46"/>
      <c r="E6" s="43" t="s">
        <v>14</v>
      </c>
      <c r="F6" s="44">
        <v>9.7770000000000005E-10</v>
      </c>
      <c r="G6" s="36"/>
      <c r="H6" s="36"/>
      <c r="I6" s="26"/>
      <c r="J6" s="26"/>
      <c r="K6" s="26"/>
      <c r="L6" s="26"/>
    </row>
    <row r="7" spans="1:12" x14ac:dyDescent="0.3">
      <c r="A7" s="74">
        <v>1.9999999999999999E-7</v>
      </c>
      <c r="B7" s="45">
        <v>10.901679</v>
      </c>
      <c r="C7" s="45">
        <v>14.3969971</v>
      </c>
      <c r="D7" s="46"/>
      <c r="E7" s="43" t="s">
        <v>15</v>
      </c>
      <c r="F7" s="44">
        <v>3.2000000000000001E-9</v>
      </c>
      <c r="G7" s="36"/>
      <c r="H7" s="36"/>
      <c r="I7" s="26"/>
      <c r="J7" s="26"/>
      <c r="K7" s="26"/>
      <c r="L7" s="26"/>
    </row>
    <row r="8" spans="1:12" x14ac:dyDescent="0.3">
      <c r="A8" s="74">
        <v>4.0000000000000001E-8</v>
      </c>
      <c r="B8" s="45">
        <v>11.1761382</v>
      </c>
      <c r="C8" s="45">
        <v>14.3485631</v>
      </c>
      <c r="D8" s="46"/>
      <c r="E8" s="43" t="s">
        <v>16</v>
      </c>
      <c r="F8" s="44">
        <v>2.965E-9</v>
      </c>
      <c r="G8" s="34"/>
      <c r="H8" s="34"/>
    </row>
    <row r="9" spans="1:12" x14ac:dyDescent="0.3">
      <c r="A9" s="74">
        <v>8.0000000000000005E-9</v>
      </c>
      <c r="B9" s="45">
        <v>32.035033900000002</v>
      </c>
      <c r="C9" s="45">
        <v>32.495156600000001</v>
      </c>
      <c r="D9" s="46"/>
      <c r="E9" s="47" t="s">
        <v>27</v>
      </c>
      <c r="F9" s="37">
        <f>AVERAGE(F5:F8)</f>
        <v>1.8935000000000001E-9</v>
      </c>
      <c r="G9" s="34"/>
      <c r="H9" s="34"/>
    </row>
    <row r="10" spans="1:12" x14ac:dyDescent="0.3">
      <c r="A10" s="74">
        <v>1.6000000000000001E-9</v>
      </c>
      <c r="B10" s="45">
        <v>69.708589000000003</v>
      </c>
      <c r="C10" s="45">
        <v>73.865837900000002</v>
      </c>
      <c r="D10" s="46"/>
      <c r="E10" s="47" t="s">
        <v>41</v>
      </c>
      <c r="F10" s="48">
        <v>1.3939999999999999E-9</v>
      </c>
      <c r="G10" s="34"/>
      <c r="H10" s="34"/>
    </row>
    <row r="11" spans="1:12" x14ac:dyDescent="0.3">
      <c r="A11" s="74">
        <v>3.1999999999999998E-10</v>
      </c>
      <c r="B11" s="45">
        <v>81.356958300000002</v>
      </c>
      <c r="C11" s="45">
        <v>90.123506599999999</v>
      </c>
      <c r="D11" s="46"/>
      <c r="E11" s="34"/>
      <c r="F11" s="38"/>
      <c r="G11" s="34"/>
      <c r="H11" s="34"/>
    </row>
    <row r="12" spans="1:12" x14ac:dyDescent="0.3">
      <c r="A12" s="74">
        <v>6.3999999999999999E-11</v>
      </c>
      <c r="B12" s="45">
        <v>102.32079400000001</v>
      </c>
      <c r="C12" s="45">
        <v>113.01662899999999</v>
      </c>
      <c r="D12" s="46"/>
      <c r="E12" s="34"/>
      <c r="F12" s="38"/>
      <c r="G12" s="34"/>
      <c r="H12" s="34"/>
    </row>
    <row r="13" spans="1:12" x14ac:dyDescent="0.3">
      <c r="A13" s="74">
        <v>1.28E-11</v>
      </c>
      <c r="B13" s="45">
        <v>90.284953200000004</v>
      </c>
      <c r="C13" s="45">
        <v>99.745721700000004</v>
      </c>
      <c r="D13" s="46"/>
      <c r="E13" s="34"/>
      <c r="F13" s="38"/>
      <c r="G13" s="34"/>
      <c r="H13" s="34"/>
    </row>
    <row r="14" spans="1:12" x14ac:dyDescent="0.3">
      <c r="A14" s="75"/>
      <c r="B14" s="39"/>
      <c r="C14" s="39"/>
      <c r="D14" s="46"/>
      <c r="E14" s="34"/>
      <c r="F14" s="38"/>
      <c r="G14" s="34"/>
      <c r="H14" s="34"/>
    </row>
    <row r="15" spans="1:12" x14ac:dyDescent="0.3">
      <c r="A15" s="76"/>
      <c r="B15" s="81" t="s">
        <v>33</v>
      </c>
      <c r="C15" s="81"/>
      <c r="D15" s="46"/>
      <c r="E15" s="51" t="s">
        <v>44</v>
      </c>
      <c r="F15" s="35" t="s">
        <v>42</v>
      </c>
      <c r="G15" s="34"/>
      <c r="H15" s="34"/>
    </row>
    <row r="16" spans="1:12" x14ac:dyDescent="0.3">
      <c r="A16" s="76" t="s">
        <v>35</v>
      </c>
      <c r="B16" s="78" t="s">
        <v>34</v>
      </c>
      <c r="C16" s="79"/>
      <c r="D16" s="46"/>
      <c r="E16" s="49" t="s">
        <v>13</v>
      </c>
      <c r="F16" s="55">
        <v>6.1409999999999996E-5</v>
      </c>
      <c r="G16" s="34"/>
      <c r="H16" s="34"/>
    </row>
    <row r="17" spans="1:10" x14ac:dyDescent="0.3">
      <c r="A17" s="74">
        <v>3.9999999999999998E-7</v>
      </c>
      <c r="B17" s="45">
        <v>89.631287999999998</v>
      </c>
      <c r="C17" s="45">
        <v>92.562792999999999</v>
      </c>
      <c r="D17" s="46"/>
      <c r="E17" s="49" t="s">
        <v>14</v>
      </c>
      <c r="F17" s="55">
        <v>2.2940000000000001E-5</v>
      </c>
      <c r="G17" s="34"/>
      <c r="H17" s="34"/>
    </row>
    <row r="18" spans="1:10" x14ac:dyDescent="0.3">
      <c r="A18" s="74">
        <v>8.0000000000000002E-8</v>
      </c>
      <c r="B18" s="45">
        <v>89.078569900000005</v>
      </c>
      <c r="C18" s="45">
        <v>93.066536099999993</v>
      </c>
      <c r="D18" s="46"/>
      <c r="E18" s="49" t="s">
        <v>15</v>
      </c>
      <c r="F18" s="55">
        <v>1.276E-5</v>
      </c>
      <c r="G18" s="34"/>
      <c r="H18" s="34"/>
    </row>
    <row r="19" spans="1:10" x14ac:dyDescent="0.3">
      <c r="A19" s="74">
        <v>1.6000000000000001E-8</v>
      </c>
      <c r="B19" s="45">
        <v>83.145595700000001</v>
      </c>
      <c r="C19" s="45">
        <v>88.427901800000001</v>
      </c>
      <c r="D19" s="46"/>
      <c r="E19" s="47" t="s">
        <v>27</v>
      </c>
      <c r="F19" s="56">
        <f>AVERAGE(F16:F18)</f>
        <v>3.2369999999999997E-5</v>
      </c>
      <c r="G19" s="53"/>
      <c r="H19" s="53"/>
      <c r="I19" s="54"/>
      <c r="J19" s="54"/>
    </row>
    <row r="20" spans="1:10" x14ac:dyDescent="0.3">
      <c r="A20" s="74">
        <v>3.2000000000000001E-9</v>
      </c>
      <c r="B20" s="45">
        <v>90.5618135</v>
      </c>
      <c r="C20" s="45">
        <v>97.313370199999994</v>
      </c>
      <c r="D20" s="46"/>
      <c r="E20" s="47" t="s">
        <v>41</v>
      </c>
      <c r="F20" s="57">
        <v>2.5660000000000002E-5</v>
      </c>
      <c r="G20" s="53"/>
      <c r="H20" s="53"/>
      <c r="I20" s="54"/>
      <c r="J20" s="54"/>
    </row>
    <row r="21" spans="1:10" x14ac:dyDescent="0.3">
      <c r="A21" s="74">
        <v>6.3999999999999996E-10</v>
      </c>
      <c r="B21" s="45">
        <v>92.450850099999997</v>
      </c>
      <c r="C21" s="45">
        <v>96.823620000000005</v>
      </c>
      <c r="D21" s="46"/>
      <c r="E21" s="34"/>
      <c r="F21" s="38"/>
      <c r="G21" s="34"/>
      <c r="H21" s="34"/>
    </row>
    <row r="22" spans="1:10" x14ac:dyDescent="0.3">
      <c r="A22" s="74">
        <v>1.28E-10</v>
      </c>
      <c r="B22" s="45">
        <v>103.26733400000001</v>
      </c>
      <c r="C22" s="45">
        <v>108.619604</v>
      </c>
      <c r="D22" s="46"/>
      <c r="E22" s="34"/>
      <c r="F22" s="38"/>
      <c r="G22" s="34"/>
      <c r="H22" s="34"/>
    </row>
    <row r="23" spans="1:10" x14ac:dyDescent="0.3">
      <c r="A23" s="74">
        <v>2.5600000000000001E-11</v>
      </c>
      <c r="B23" s="45">
        <v>91.807178300000004</v>
      </c>
      <c r="C23" s="45">
        <v>111.271252</v>
      </c>
      <c r="D23" s="46"/>
      <c r="E23" s="34"/>
      <c r="F23" s="38"/>
      <c r="G23" s="34"/>
      <c r="H23" s="34"/>
    </row>
    <row r="24" spans="1:10" x14ac:dyDescent="0.3">
      <c r="A24" s="77"/>
      <c r="B24" s="52"/>
      <c r="C24" s="52"/>
      <c r="D24" s="46"/>
      <c r="E24" s="34"/>
      <c r="F24" s="38"/>
      <c r="G24" s="34"/>
      <c r="H24" s="34"/>
    </row>
    <row r="25" spans="1:10" x14ac:dyDescent="0.3">
      <c r="A25" s="76"/>
      <c r="B25" s="81" t="s">
        <v>33</v>
      </c>
      <c r="C25" s="81"/>
      <c r="D25" s="46"/>
      <c r="E25" s="51" t="s">
        <v>0</v>
      </c>
      <c r="F25" s="35" t="s">
        <v>42</v>
      </c>
      <c r="G25" s="34"/>
      <c r="H25" s="34"/>
    </row>
    <row r="26" spans="1:10" x14ac:dyDescent="0.3">
      <c r="A26" s="76" t="s">
        <v>36</v>
      </c>
      <c r="B26" s="80" t="s">
        <v>34</v>
      </c>
      <c r="C26" s="80"/>
      <c r="D26" s="46"/>
      <c r="E26" s="43" t="s">
        <v>13</v>
      </c>
      <c r="F26" s="44">
        <v>3.3769999999999998E-9</v>
      </c>
      <c r="G26" s="34"/>
      <c r="H26" s="34"/>
    </row>
    <row r="27" spans="1:10" x14ac:dyDescent="0.3">
      <c r="A27" s="74">
        <v>2.9999999999999999E-7</v>
      </c>
      <c r="B27" s="45">
        <v>15.5490852</v>
      </c>
      <c r="C27" s="45">
        <v>18.1782626</v>
      </c>
      <c r="D27" s="46"/>
      <c r="E27" s="43" t="s">
        <v>14</v>
      </c>
      <c r="F27" s="44">
        <v>1.426E-8</v>
      </c>
      <c r="G27" s="34"/>
      <c r="H27" s="34"/>
    </row>
    <row r="28" spans="1:10" x14ac:dyDescent="0.3">
      <c r="A28" s="74">
        <v>5.9999999999999995E-8</v>
      </c>
      <c r="B28" s="45">
        <v>29.946547299999999</v>
      </c>
      <c r="C28" s="45">
        <v>33.184129300000002</v>
      </c>
      <c r="D28" s="46"/>
      <c r="E28" s="43" t="s">
        <v>15</v>
      </c>
      <c r="F28" s="44">
        <v>7.3609999999999997E-9</v>
      </c>
      <c r="G28" s="34"/>
      <c r="H28" s="34"/>
    </row>
    <row r="29" spans="1:10" x14ac:dyDescent="0.3">
      <c r="A29" s="74">
        <v>1.2E-8</v>
      </c>
      <c r="B29" s="45">
        <v>49.871800399999998</v>
      </c>
      <c r="C29" s="45">
        <v>49.206901000000002</v>
      </c>
      <c r="D29" s="46"/>
      <c r="E29" s="43" t="s">
        <v>16</v>
      </c>
      <c r="F29" s="44">
        <v>4.4869999999999997E-8</v>
      </c>
      <c r="G29" s="34"/>
      <c r="H29" s="34"/>
    </row>
    <row r="30" spans="1:10" x14ac:dyDescent="0.3">
      <c r="A30" s="74">
        <v>2.4E-9</v>
      </c>
      <c r="B30" s="45">
        <v>71.7396028</v>
      </c>
      <c r="C30" s="45">
        <v>72.317587200000006</v>
      </c>
      <c r="D30" s="46"/>
      <c r="E30" s="47" t="s">
        <v>27</v>
      </c>
      <c r="F30" s="37">
        <f>AVERAGE(F26:F29)</f>
        <v>1.7467E-8</v>
      </c>
      <c r="G30" s="34"/>
      <c r="H30" s="34"/>
    </row>
    <row r="31" spans="1:10" x14ac:dyDescent="0.3">
      <c r="A31" s="74">
        <v>4.8E-10</v>
      </c>
      <c r="B31" s="45">
        <v>91.843031600000003</v>
      </c>
      <c r="C31" s="45">
        <v>97.796705900000006</v>
      </c>
      <c r="D31" s="46"/>
      <c r="E31" s="47" t="s">
        <v>41</v>
      </c>
      <c r="F31" s="48">
        <v>1.8810000000000001E-8</v>
      </c>
      <c r="G31" s="34"/>
      <c r="H31" s="34"/>
    </row>
    <row r="32" spans="1:10" x14ac:dyDescent="0.3">
      <c r="A32" s="74">
        <v>9.6000000000000005E-11</v>
      </c>
      <c r="B32" s="45">
        <v>100.043457</v>
      </c>
      <c r="C32" s="45">
        <v>105.719004</v>
      </c>
      <c r="D32" s="46"/>
      <c r="E32" s="34"/>
      <c r="F32" s="38"/>
      <c r="G32" s="34"/>
      <c r="H32" s="34"/>
    </row>
    <row r="33" spans="1:8" x14ac:dyDescent="0.3">
      <c r="A33" s="74">
        <v>1.9199999999999999E-11</v>
      </c>
      <c r="B33" s="45">
        <v>101.894746</v>
      </c>
      <c r="C33" s="45">
        <v>106.62726499999999</v>
      </c>
      <c r="D33" s="46"/>
      <c r="E33" s="46"/>
      <c r="F33" s="38"/>
      <c r="G33" s="34"/>
      <c r="H33" s="34"/>
    </row>
    <row r="34" spans="1:8" x14ac:dyDescent="0.3">
      <c r="A34" s="75"/>
      <c r="B34" s="39"/>
      <c r="C34" s="39"/>
      <c r="D34" s="46"/>
      <c r="E34" s="46"/>
      <c r="F34" s="38"/>
      <c r="G34" s="34"/>
      <c r="H34" s="34"/>
    </row>
    <row r="35" spans="1:8" x14ac:dyDescent="0.3">
      <c r="A35" s="76"/>
      <c r="B35" s="83" t="s">
        <v>33</v>
      </c>
      <c r="C35" s="84"/>
      <c r="D35" s="46"/>
      <c r="E35" s="51" t="s">
        <v>18</v>
      </c>
      <c r="F35" s="35" t="s">
        <v>42</v>
      </c>
      <c r="G35" s="34"/>
      <c r="H35" s="34"/>
    </row>
    <row r="36" spans="1:8" x14ac:dyDescent="0.3">
      <c r="A36" s="76" t="s">
        <v>37</v>
      </c>
      <c r="B36" s="78" t="s">
        <v>34</v>
      </c>
      <c r="C36" s="79"/>
      <c r="D36" s="46"/>
      <c r="E36" s="43" t="s">
        <v>13</v>
      </c>
      <c r="F36" s="44">
        <v>1.7370000000000001E-9</v>
      </c>
      <c r="G36" s="34"/>
      <c r="H36" s="34"/>
    </row>
    <row r="37" spans="1:8" x14ac:dyDescent="0.3">
      <c r="A37" s="74">
        <v>9.9999999999999995E-7</v>
      </c>
      <c r="B37" s="45">
        <v>5.3174722299999999</v>
      </c>
      <c r="C37" s="45">
        <v>4.6645151599999997</v>
      </c>
      <c r="D37" s="46"/>
      <c r="E37" s="43" t="s">
        <v>14</v>
      </c>
      <c r="F37" s="44">
        <v>2.8670000000000001E-9</v>
      </c>
      <c r="G37" s="34"/>
      <c r="H37" s="34"/>
    </row>
    <row r="38" spans="1:8" x14ac:dyDescent="0.3">
      <c r="A38" s="74">
        <v>4.9999999999999998E-7</v>
      </c>
      <c r="B38" s="45">
        <v>-1.4597718399999999</v>
      </c>
      <c r="C38" s="45">
        <v>-0.31897328000000003</v>
      </c>
      <c r="D38" s="46"/>
      <c r="E38" s="43" t="s">
        <v>15</v>
      </c>
      <c r="F38" s="44">
        <v>4.695E-9</v>
      </c>
      <c r="G38" s="34"/>
      <c r="H38" s="34"/>
    </row>
    <row r="39" spans="1:8" x14ac:dyDescent="0.3">
      <c r="A39" s="74">
        <v>9.9999999999999995E-8</v>
      </c>
      <c r="B39" s="45">
        <v>0.93440407999999997</v>
      </c>
      <c r="C39" s="45">
        <v>1.2271089799999999</v>
      </c>
      <c r="D39" s="46"/>
      <c r="E39" s="47" t="s">
        <v>27</v>
      </c>
      <c r="F39" s="37">
        <f>AVERAGE(F36:F38)</f>
        <v>3.0996666666666666E-9</v>
      </c>
      <c r="G39" s="34"/>
      <c r="H39" s="34"/>
    </row>
    <row r="40" spans="1:8" x14ac:dyDescent="0.3">
      <c r="A40" s="74">
        <v>2E-8</v>
      </c>
      <c r="B40" s="45">
        <v>26.234614199999999</v>
      </c>
      <c r="C40" s="45">
        <v>28.238517000000002</v>
      </c>
      <c r="D40" s="46"/>
      <c r="E40" s="47" t="s">
        <v>41</v>
      </c>
      <c r="F40" s="48">
        <v>1.4929999999999999E-9</v>
      </c>
      <c r="G40" s="34"/>
      <c r="H40" s="34"/>
    </row>
    <row r="41" spans="1:8" x14ac:dyDescent="0.3">
      <c r="A41" s="74">
        <v>4.0000000000000002E-9</v>
      </c>
      <c r="B41" s="45">
        <v>48.390123099999997</v>
      </c>
      <c r="C41" s="45">
        <v>50.7993095</v>
      </c>
      <c r="D41" s="46"/>
      <c r="E41" s="34"/>
      <c r="F41" s="38"/>
      <c r="G41" s="34"/>
      <c r="H41" s="34"/>
    </row>
    <row r="42" spans="1:8" x14ac:dyDescent="0.3">
      <c r="A42" s="74">
        <v>8.0000000000000003E-10</v>
      </c>
      <c r="B42" s="45">
        <v>84.437856499999995</v>
      </c>
      <c r="C42" s="45">
        <v>85.060792599999999</v>
      </c>
      <c r="D42" s="46"/>
      <c r="E42" s="34"/>
      <c r="F42" s="38"/>
      <c r="G42" s="34"/>
      <c r="H42" s="34"/>
    </row>
    <row r="43" spans="1:8" x14ac:dyDescent="0.3">
      <c r="A43" s="74">
        <v>3.1999999999999999E-11</v>
      </c>
      <c r="B43" s="45">
        <v>95.725757999999999</v>
      </c>
      <c r="C43" s="45">
        <v>93.264034800000005</v>
      </c>
      <c r="D43" s="46"/>
      <c r="E43" s="34"/>
      <c r="F43" s="38"/>
      <c r="G43" s="34"/>
      <c r="H43" s="34"/>
    </row>
    <row r="44" spans="1:8" x14ac:dyDescent="0.3">
      <c r="A44" s="75"/>
      <c r="B44" s="39"/>
      <c r="C44" s="39"/>
      <c r="D44" s="46"/>
      <c r="E44" s="34"/>
      <c r="F44" s="38"/>
      <c r="G44" s="34"/>
      <c r="H44" s="34"/>
    </row>
    <row r="45" spans="1:8" x14ac:dyDescent="0.3">
      <c r="A45" s="76"/>
      <c r="B45" s="83" t="s">
        <v>33</v>
      </c>
      <c r="C45" s="84"/>
      <c r="D45" s="46"/>
      <c r="E45" s="51" t="s">
        <v>21</v>
      </c>
      <c r="F45" s="35" t="s">
        <v>42</v>
      </c>
      <c r="G45" s="34"/>
      <c r="H45" s="34"/>
    </row>
    <row r="46" spans="1:8" x14ac:dyDescent="0.3">
      <c r="A46" s="76" t="s">
        <v>38</v>
      </c>
      <c r="B46" s="78" t="s">
        <v>34</v>
      </c>
      <c r="C46" s="79"/>
      <c r="D46" s="46"/>
      <c r="E46" s="43" t="s">
        <v>13</v>
      </c>
      <c r="F46" s="44">
        <v>8.9000000000000003E-9</v>
      </c>
      <c r="G46" s="34"/>
      <c r="H46" s="34"/>
    </row>
    <row r="47" spans="1:8" x14ac:dyDescent="0.3">
      <c r="A47" s="74">
        <v>9.9999999999999995E-8</v>
      </c>
      <c r="B47" s="45">
        <v>3.8451099200000001</v>
      </c>
      <c r="C47" s="45">
        <v>5.3967248699999999</v>
      </c>
      <c r="D47" s="46"/>
      <c r="E47" s="43" t="s">
        <v>14</v>
      </c>
      <c r="F47" s="44">
        <v>2.3699999999999999E-9</v>
      </c>
      <c r="G47" s="34"/>
      <c r="H47" s="34"/>
    </row>
    <row r="48" spans="1:8" x14ac:dyDescent="0.3">
      <c r="A48" s="74">
        <v>2E-8</v>
      </c>
      <c r="B48" s="45">
        <v>12.6029132</v>
      </c>
      <c r="C48" s="45">
        <v>14.7199855</v>
      </c>
      <c r="D48" s="46"/>
      <c r="E48" s="43" t="s">
        <v>15</v>
      </c>
      <c r="F48" s="44">
        <v>5.7559999999999996E-10</v>
      </c>
      <c r="G48" s="34"/>
      <c r="H48" s="34"/>
    </row>
    <row r="49" spans="1:8" x14ac:dyDescent="0.3">
      <c r="A49" s="74">
        <v>4.0000000000000002E-9</v>
      </c>
      <c r="B49" s="45">
        <v>40.541029600000002</v>
      </c>
      <c r="C49" s="45">
        <v>44.042341399999998</v>
      </c>
      <c r="D49" s="46"/>
      <c r="E49" s="47" t="s">
        <v>27</v>
      </c>
      <c r="F49" s="37">
        <f>AVERAGE(F46:F48)</f>
        <v>3.9485333333333335E-9</v>
      </c>
      <c r="G49" s="34"/>
      <c r="H49" s="34"/>
    </row>
    <row r="50" spans="1:8" x14ac:dyDescent="0.3">
      <c r="A50" s="74">
        <v>8.0000000000000003E-10</v>
      </c>
      <c r="B50" s="45">
        <v>75.612955799999995</v>
      </c>
      <c r="C50" s="45">
        <v>77.209807299999994</v>
      </c>
      <c r="D50" s="46"/>
      <c r="E50" s="47" t="s">
        <v>41</v>
      </c>
      <c r="F50" s="48">
        <v>4.3809999999999997E-9</v>
      </c>
      <c r="G50" s="34"/>
      <c r="H50" s="34"/>
    </row>
    <row r="51" spans="1:8" x14ac:dyDescent="0.3">
      <c r="A51" s="74">
        <v>1.5999999999999999E-10</v>
      </c>
      <c r="B51" s="45">
        <v>87.188998499999997</v>
      </c>
      <c r="C51" s="45">
        <v>91.396001100000007</v>
      </c>
      <c r="D51" s="34"/>
      <c r="E51" s="36"/>
      <c r="F51" s="40"/>
      <c r="G51" s="34"/>
      <c r="H51" s="34"/>
    </row>
    <row r="52" spans="1:8" x14ac:dyDescent="0.3">
      <c r="A52" s="74">
        <v>3.1999999999999999E-11</v>
      </c>
      <c r="B52" s="45">
        <v>90.921016899999998</v>
      </c>
      <c r="C52" s="45">
        <v>95.100877600000004</v>
      </c>
      <c r="D52" s="46"/>
      <c r="E52" s="36"/>
      <c r="F52" s="40"/>
      <c r="G52" s="34"/>
      <c r="H52" s="34"/>
    </row>
    <row r="53" spans="1:8" x14ac:dyDescent="0.3">
      <c r="A53" s="75"/>
      <c r="B53" s="39"/>
      <c r="C53" s="39"/>
      <c r="D53" s="42"/>
      <c r="E53" s="36"/>
      <c r="F53" s="40"/>
      <c r="G53" s="36"/>
      <c r="H53" s="36"/>
    </row>
    <row r="54" spans="1:8" x14ac:dyDescent="0.3">
      <c r="A54" s="76"/>
      <c r="B54" s="83" t="s">
        <v>33</v>
      </c>
      <c r="C54" s="84"/>
      <c r="D54" s="46"/>
      <c r="E54" s="51" t="s">
        <v>22</v>
      </c>
      <c r="F54" s="35" t="s">
        <v>42</v>
      </c>
      <c r="G54" s="34"/>
      <c r="H54" s="34"/>
    </row>
    <row r="55" spans="1:8" x14ac:dyDescent="0.3">
      <c r="A55" s="76" t="s">
        <v>39</v>
      </c>
      <c r="B55" s="78" t="s">
        <v>34</v>
      </c>
      <c r="C55" s="79"/>
      <c r="D55" s="46"/>
      <c r="E55" s="43" t="s">
        <v>13</v>
      </c>
      <c r="F55" s="44">
        <v>2.2550000000000002E-9</v>
      </c>
      <c r="G55" s="34"/>
      <c r="H55" s="34"/>
    </row>
    <row r="56" spans="1:8" x14ac:dyDescent="0.3">
      <c r="A56" s="74">
        <v>9.9999999999999995E-8</v>
      </c>
      <c r="B56" s="45">
        <v>0.75436217999999999</v>
      </c>
      <c r="C56" s="45">
        <v>1.5415227199999999</v>
      </c>
      <c r="D56" s="46"/>
      <c r="E56" s="43" t="s">
        <v>14</v>
      </c>
      <c r="F56" s="44">
        <v>1.391E-8</v>
      </c>
      <c r="G56" s="34"/>
      <c r="H56" s="34"/>
    </row>
    <row r="57" spans="1:8" x14ac:dyDescent="0.3">
      <c r="A57" s="74">
        <v>2E-8</v>
      </c>
      <c r="B57" s="45">
        <v>4.2659728000000001</v>
      </c>
      <c r="C57" s="45">
        <v>6.2207547999999999</v>
      </c>
      <c r="D57" s="46"/>
      <c r="E57" s="43" t="s">
        <v>15</v>
      </c>
      <c r="F57" s="44">
        <v>7.0639999999999996E-9</v>
      </c>
      <c r="G57" s="34"/>
      <c r="H57" s="34"/>
    </row>
    <row r="58" spans="1:8" x14ac:dyDescent="0.3">
      <c r="A58" s="74">
        <v>4.0000000000000002E-9</v>
      </c>
      <c r="B58" s="45">
        <v>35.253859300000002</v>
      </c>
      <c r="C58" s="45">
        <v>37.178029500000001</v>
      </c>
      <c r="D58" s="46"/>
      <c r="E58" s="43" t="s">
        <v>16</v>
      </c>
      <c r="F58" s="44">
        <v>1.341E-9</v>
      </c>
      <c r="G58" s="34"/>
      <c r="H58" s="34"/>
    </row>
    <row r="59" spans="1:8" x14ac:dyDescent="0.3">
      <c r="A59" s="74">
        <v>8.0000000000000003E-10</v>
      </c>
      <c r="B59" s="45">
        <v>70.1906678</v>
      </c>
      <c r="C59" s="45">
        <v>73.689159099999998</v>
      </c>
      <c r="D59" s="46"/>
      <c r="E59" s="49" t="s">
        <v>43</v>
      </c>
      <c r="F59" s="44">
        <v>1.2819999999999999E-9</v>
      </c>
      <c r="G59" s="34"/>
      <c r="H59" s="34"/>
    </row>
    <row r="60" spans="1:8" x14ac:dyDescent="0.3">
      <c r="A60" s="74">
        <v>1.5999999999999999E-10</v>
      </c>
      <c r="B60" s="45">
        <v>86.668561699999998</v>
      </c>
      <c r="C60" s="45">
        <v>86.782262599999996</v>
      </c>
      <c r="D60" s="46"/>
      <c r="E60" s="47" t="s">
        <v>27</v>
      </c>
      <c r="F60" s="37">
        <f>AVERAGE(F55:F59)</f>
        <v>5.1703999999999994E-9</v>
      </c>
      <c r="G60" s="34"/>
      <c r="H60" s="34"/>
    </row>
    <row r="61" spans="1:8" x14ac:dyDescent="0.3">
      <c r="A61" s="74">
        <v>3.1999999999999999E-11</v>
      </c>
      <c r="B61" s="45">
        <v>102.503608</v>
      </c>
      <c r="C61" s="45">
        <v>103.881139</v>
      </c>
      <c r="D61" s="46"/>
      <c r="E61" s="47" t="s">
        <v>41</v>
      </c>
      <c r="F61" s="48">
        <v>5.4370000000000001E-9</v>
      </c>
      <c r="G61" s="34"/>
      <c r="H61" s="34"/>
    </row>
    <row r="62" spans="1:8" x14ac:dyDescent="0.3">
      <c r="D62" s="33"/>
    </row>
    <row r="63" spans="1:8" x14ac:dyDescent="0.3">
      <c r="A63" s="32"/>
      <c r="B63" s="32"/>
      <c r="C63" s="32"/>
      <c r="D63" s="33"/>
    </row>
    <row r="64" spans="1:8" x14ac:dyDescent="0.3">
      <c r="A64" s="32"/>
      <c r="B64" s="32"/>
      <c r="C64" s="32"/>
      <c r="D64" s="33"/>
    </row>
    <row r="65" spans="1:11" x14ac:dyDescent="0.3">
      <c r="A65" s="26"/>
      <c r="B65" s="26"/>
      <c r="C65" s="26"/>
      <c r="D65" s="33"/>
    </row>
    <row r="66" spans="1:11" x14ac:dyDescent="0.3">
      <c r="A66" s="26"/>
      <c r="B66" s="26"/>
      <c r="C66" s="26"/>
      <c r="D66" s="33"/>
    </row>
    <row r="67" spans="1:11" x14ac:dyDescent="0.3">
      <c r="A67" s="26"/>
      <c r="B67" s="26"/>
      <c r="C67" s="26"/>
      <c r="D67" s="33"/>
      <c r="E67" s="33"/>
      <c r="F67" s="33"/>
      <c r="G67" s="33"/>
      <c r="H67" s="33"/>
      <c r="I67" s="33"/>
      <c r="J67" s="33"/>
      <c r="K67" s="33"/>
    </row>
    <row r="68" spans="1:11" x14ac:dyDescent="0.3">
      <c r="A68" s="26"/>
      <c r="B68" s="26"/>
      <c r="C68" s="26"/>
      <c r="D68" s="33"/>
      <c r="E68" s="33"/>
      <c r="F68" s="33"/>
      <c r="G68" s="33"/>
      <c r="H68" s="33"/>
      <c r="I68" s="33"/>
      <c r="J68" s="33"/>
      <c r="K68" s="33"/>
    </row>
    <row r="69" spans="1:11" x14ac:dyDescent="0.3">
      <c r="A69" s="26"/>
      <c r="B69" s="26"/>
      <c r="C69" s="26"/>
      <c r="D69" s="33"/>
      <c r="E69" s="33"/>
      <c r="F69" s="33"/>
      <c r="G69" s="33"/>
      <c r="H69" s="33"/>
      <c r="I69" s="33"/>
      <c r="J69" s="33"/>
      <c r="K69" s="33"/>
    </row>
    <row r="70" spans="1:11" x14ac:dyDescent="0.3">
      <c r="A70" s="26"/>
      <c r="B70" s="26"/>
      <c r="C70" s="26"/>
      <c r="D70" s="33"/>
      <c r="E70" s="33"/>
      <c r="F70" s="33"/>
      <c r="G70" s="33"/>
      <c r="H70" s="33"/>
      <c r="I70" s="33"/>
      <c r="J70" s="33"/>
      <c r="K70" s="33"/>
    </row>
    <row r="71" spans="1:11" x14ac:dyDescent="0.3">
      <c r="A71" s="26"/>
      <c r="B71" s="26"/>
      <c r="C71" s="26"/>
      <c r="D71" s="33"/>
      <c r="E71" s="33"/>
      <c r="F71" s="33"/>
      <c r="G71" s="33"/>
      <c r="H71" s="33"/>
      <c r="I71" s="33"/>
      <c r="J71" s="33"/>
      <c r="K71" s="33"/>
    </row>
    <row r="72" spans="1:11" x14ac:dyDescent="0.3">
      <c r="A72" s="26"/>
      <c r="B72" s="26"/>
      <c r="C72" s="26"/>
      <c r="D72" s="33"/>
      <c r="E72" s="33"/>
      <c r="F72" s="33"/>
      <c r="G72" s="33"/>
      <c r="H72" s="33"/>
      <c r="I72" s="33"/>
      <c r="J72" s="33"/>
      <c r="K72" s="33"/>
    </row>
    <row r="73" spans="1:11" x14ac:dyDescent="0.3">
      <c r="A73" s="26"/>
      <c r="B73" s="26"/>
      <c r="C73" s="26"/>
      <c r="D73" s="33"/>
      <c r="E73" s="33"/>
      <c r="F73" s="33"/>
      <c r="G73" s="33"/>
      <c r="H73" s="33"/>
      <c r="I73" s="33"/>
      <c r="J73" s="33"/>
      <c r="K73" s="33"/>
    </row>
    <row r="74" spans="1:11" x14ac:dyDescent="0.3">
      <c r="A74" s="32"/>
      <c r="B74" s="32"/>
      <c r="C74" s="32"/>
      <c r="D74" s="33"/>
      <c r="E74" s="33"/>
      <c r="F74" s="33"/>
      <c r="G74" s="33"/>
      <c r="H74" s="33"/>
      <c r="I74" s="33"/>
      <c r="J74" s="33"/>
      <c r="K74" s="33"/>
    </row>
    <row r="75" spans="1:11" x14ac:dyDescent="0.3">
      <c r="A75" s="32"/>
      <c r="B75" s="32"/>
      <c r="C75" s="32"/>
      <c r="D75" s="33"/>
      <c r="E75" s="33"/>
      <c r="F75" s="33"/>
      <c r="G75" s="33"/>
      <c r="H75" s="33"/>
      <c r="I75" s="33"/>
      <c r="J75" s="33"/>
      <c r="K75" s="33"/>
    </row>
    <row r="76" spans="1:11" x14ac:dyDescent="0.3">
      <c r="A76" s="32"/>
      <c r="B76" s="32"/>
      <c r="C76" s="32"/>
      <c r="D76" s="33"/>
      <c r="E76" s="33"/>
      <c r="F76" s="33"/>
      <c r="G76" s="33"/>
      <c r="H76" s="33"/>
      <c r="I76" s="33"/>
      <c r="J76" s="33"/>
      <c r="K76" s="33"/>
    </row>
    <row r="77" spans="1:11" x14ac:dyDescent="0.3">
      <c r="A77" s="32"/>
      <c r="B77" s="32"/>
      <c r="C77" s="32"/>
      <c r="D77" s="33"/>
    </row>
    <row r="78" spans="1:11" x14ac:dyDescent="0.3">
      <c r="A78" s="26"/>
      <c r="B78" s="26"/>
      <c r="C78" s="26"/>
    </row>
    <row r="79" spans="1:11" x14ac:dyDescent="0.3">
      <c r="A79" s="26"/>
      <c r="B79" s="26"/>
      <c r="C79" s="26"/>
    </row>
    <row r="80" spans="1:11" x14ac:dyDescent="0.3">
      <c r="A80" s="26"/>
      <c r="B80" s="26"/>
      <c r="C80" s="26"/>
    </row>
    <row r="81" spans="1:3" x14ac:dyDescent="0.3">
      <c r="A81" s="26"/>
      <c r="B81" s="26"/>
      <c r="C81" s="26"/>
    </row>
    <row r="82" spans="1:3" x14ac:dyDescent="0.3">
      <c r="A82" s="26"/>
      <c r="B82" s="26"/>
      <c r="C82" s="26"/>
    </row>
    <row r="83" spans="1:3" x14ac:dyDescent="0.3">
      <c r="A83" s="26"/>
      <c r="B83" s="26"/>
      <c r="C83" s="26"/>
    </row>
    <row r="84" spans="1:3" x14ac:dyDescent="0.3">
      <c r="A84" s="26"/>
      <c r="B84" s="26"/>
      <c r="C84" s="26"/>
    </row>
    <row r="85" spans="1:3" x14ac:dyDescent="0.3">
      <c r="A85" s="26"/>
      <c r="B85" s="26"/>
      <c r="C85" s="26"/>
    </row>
    <row r="86" spans="1:3" x14ac:dyDescent="0.3">
      <c r="A86" s="26"/>
      <c r="B86" s="26"/>
      <c r="C86" s="26"/>
    </row>
    <row r="87" spans="1:3" x14ac:dyDescent="0.3">
      <c r="A87" s="26"/>
      <c r="B87" s="26"/>
      <c r="C87" s="26"/>
    </row>
  </sheetData>
  <mergeCells count="13">
    <mergeCell ref="B55:C55"/>
    <mergeCell ref="B5:C5"/>
    <mergeCell ref="B4:C4"/>
    <mergeCell ref="B15:C15"/>
    <mergeCell ref="A2:C2"/>
    <mergeCell ref="B16:C16"/>
    <mergeCell ref="B25:C25"/>
    <mergeCell ref="B35:C35"/>
    <mergeCell ref="B45:C45"/>
    <mergeCell ref="B54:C54"/>
    <mergeCell ref="B26:C26"/>
    <mergeCell ref="B36:C36"/>
    <mergeCell ref="B46:C4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8428-34A8-48F0-A0F4-1DE5EADC15F0}">
  <dimension ref="A1:T8"/>
  <sheetViews>
    <sheetView workbookViewId="0">
      <selection activeCell="E17" sqref="E17"/>
    </sheetView>
  </sheetViews>
  <sheetFormatPr baseColWidth="10" defaultRowHeight="14.4" x14ac:dyDescent="0.3"/>
  <cols>
    <col min="1" max="1" width="21.33203125" customWidth="1"/>
    <col min="2" max="19" width="11.6640625" bestFit="1" customWidth="1"/>
    <col min="20" max="20" width="12" bestFit="1" customWidth="1"/>
  </cols>
  <sheetData>
    <row r="1" spans="1:20" ht="15.6" x14ac:dyDescent="0.35">
      <c r="A1" s="24" t="s">
        <v>17</v>
      </c>
    </row>
    <row r="2" spans="1:20" x14ac:dyDescent="0.3">
      <c r="A2" s="58" t="s">
        <v>12</v>
      </c>
      <c r="B2" s="85" t="s">
        <v>5</v>
      </c>
      <c r="C2" s="86"/>
      <c r="D2" s="87"/>
      <c r="E2" s="85" t="s">
        <v>6</v>
      </c>
      <c r="F2" s="86"/>
      <c r="G2" s="87"/>
      <c r="H2" s="85" t="s">
        <v>7</v>
      </c>
      <c r="I2" s="86"/>
      <c r="J2" s="87"/>
      <c r="K2" s="85" t="s">
        <v>8</v>
      </c>
      <c r="L2" s="86"/>
      <c r="M2" s="87"/>
      <c r="N2" s="85" t="s">
        <v>9</v>
      </c>
      <c r="O2" s="86"/>
      <c r="P2" s="86"/>
      <c r="Q2" s="85" t="s">
        <v>10</v>
      </c>
      <c r="R2" s="86"/>
      <c r="S2" s="86"/>
      <c r="T2" s="87"/>
    </row>
    <row r="3" spans="1:20" x14ac:dyDescent="0.3">
      <c r="A3" s="59" t="s">
        <v>0</v>
      </c>
      <c r="B3" s="9">
        <v>6.7899999999999999E-9</v>
      </c>
      <c r="C3" s="10">
        <v>5.1499999999999998E-9</v>
      </c>
      <c r="D3" s="11">
        <v>4.9790000000000003E-9</v>
      </c>
      <c r="E3" s="10">
        <v>5.9600000000000001E-9</v>
      </c>
      <c r="F3" s="10">
        <v>3.948E-9</v>
      </c>
      <c r="G3" s="11">
        <v>2.7270000000000002E-9</v>
      </c>
      <c r="H3" s="9">
        <v>7.8800000000000001E-9</v>
      </c>
      <c r="I3" s="10">
        <v>7.7270000000000003E-9</v>
      </c>
      <c r="J3" s="11">
        <v>1.846E-9</v>
      </c>
      <c r="K3" s="66">
        <v>6.3799999999999997E-7</v>
      </c>
      <c r="L3" s="67">
        <v>6.5600000000000005E-7</v>
      </c>
      <c r="M3" s="68">
        <v>5.6899999999999997E-7</v>
      </c>
      <c r="N3" s="20" t="s">
        <v>11</v>
      </c>
      <c r="O3" s="21" t="s">
        <v>11</v>
      </c>
      <c r="P3" s="21" t="s">
        <v>11</v>
      </c>
      <c r="Q3" s="7" t="s">
        <v>11</v>
      </c>
      <c r="R3" s="8" t="s">
        <v>11</v>
      </c>
      <c r="S3" s="8" t="s">
        <v>11</v>
      </c>
      <c r="T3" s="1"/>
    </row>
    <row r="4" spans="1:20" x14ac:dyDescent="0.3">
      <c r="A4" s="60" t="s">
        <v>1</v>
      </c>
      <c r="B4" s="2">
        <v>1.5359999999999999E-10</v>
      </c>
      <c r="C4" s="3">
        <v>9.5359999999999994E-11</v>
      </c>
      <c r="D4" s="1">
        <v>1.5340000000000001E-10</v>
      </c>
      <c r="E4" s="3">
        <v>2.2090000000000001E-10</v>
      </c>
      <c r="F4" s="3">
        <v>3.226E-10</v>
      </c>
      <c r="G4" s="1">
        <v>6.0639999999999999E-10</v>
      </c>
      <c r="H4" s="2">
        <v>1.6379999999999998E-8</v>
      </c>
      <c r="I4" s="3">
        <v>3.7889999999999997E-8</v>
      </c>
      <c r="J4" s="1">
        <v>3.0449999999999998E-8</v>
      </c>
      <c r="K4" s="69">
        <v>7.559E-6</v>
      </c>
      <c r="L4" s="13" t="s">
        <v>11</v>
      </c>
      <c r="M4" s="70">
        <v>7.1359999999999999E-6</v>
      </c>
      <c r="N4" s="7" t="s">
        <v>11</v>
      </c>
      <c r="O4" s="8" t="s">
        <v>11</v>
      </c>
      <c r="P4" s="8" t="s">
        <v>11</v>
      </c>
      <c r="Q4" s="7" t="s">
        <v>11</v>
      </c>
      <c r="R4" s="8" t="s">
        <v>11</v>
      </c>
      <c r="S4" s="8" t="s">
        <v>11</v>
      </c>
      <c r="T4" s="1"/>
    </row>
    <row r="5" spans="1:20" x14ac:dyDescent="0.3">
      <c r="A5" s="60" t="s">
        <v>2</v>
      </c>
      <c r="B5" s="2">
        <v>1.2070000000000001E-9</v>
      </c>
      <c r="C5" s="3">
        <v>1.022E-9</v>
      </c>
      <c r="D5" s="1">
        <v>1.092E-9</v>
      </c>
      <c r="E5" s="3">
        <v>4.7740000000000003E-10</v>
      </c>
      <c r="F5" s="3">
        <v>6.0310000000000002E-10</v>
      </c>
      <c r="G5" s="1">
        <v>4.8850000000000002E-10</v>
      </c>
      <c r="H5" s="2">
        <v>3.4270000000000002E-8</v>
      </c>
      <c r="I5" s="3">
        <v>2.7579999999999999E-8</v>
      </c>
      <c r="J5" s="1">
        <v>2.9819999999999998E-8</v>
      </c>
      <c r="K5" s="14" t="s">
        <v>11</v>
      </c>
      <c r="L5" s="15" t="s">
        <v>11</v>
      </c>
      <c r="M5" s="16" t="s">
        <v>11</v>
      </c>
      <c r="N5" s="7" t="s">
        <v>11</v>
      </c>
      <c r="O5" s="8" t="s">
        <v>11</v>
      </c>
      <c r="P5" s="8" t="s">
        <v>11</v>
      </c>
      <c r="Q5" s="7" t="s">
        <v>11</v>
      </c>
      <c r="R5" s="8" t="s">
        <v>11</v>
      </c>
      <c r="S5" s="8" t="s">
        <v>11</v>
      </c>
      <c r="T5" s="1"/>
    </row>
    <row r="6" spans="1:20" x14ac:dyDescent="0.3">
      <c r="A6" s="60" t="s">
        <v>3</v>
      </c>
      <c r="B6" s="2">
        <v>5.3109999999999995E-10</v>
      </c>
      <c r="C6" s="3">
        <v>4.0440000000000002E-10</v>
      </c>
      <c r="D6" s="1">
        <v>5.8339999999999997E-10</v>
      </c>
      <c r="E6" s="3">
        <v>8.4490000000000005E-10</v>
      </c>
      <c r="F6" s="3">
        <v>3.1050000000000001E-10</v>
      </c>
      <c r="G6" s="1">
        <v>6.3320000000000005E-10</v>
      </c>
      <c r="H6" s="2">
        <v>1.11E-8</v>
      </c>
      <c r="I6" s="3">
        <v>7.2770000000000004E-9</v>
      </c>
      <c r="J6" s="1">
        <v>8.9909999999999992E-9</v>
      </c>
      <c r="K6" s="14" t="s">
        <v>11</v>
      </c>
      <c r="L6" s="15" t="s">
        <v>11</v>
      </c>
      <c r="M6" s="16" t="s">
        <v>11</v>
      </c>
      <c r="N6" s="7" t="s">
        <v>11</v>
      </c>
      <c r="O6" s="8" t="s">
        <v>11</v>
      </c>
      <c r="P6" s="8" t="s">
        <v>11</v>
      </c>
      <c r="Q6" s="69">
        <v>7.7170000000000008E-6</v>
      </c>
      <c r="R6" s="71">
        <v>7.5830000000000001E-6</v>
      </c>
      <c r="S6" s="71">
        <v>7.8660000000000006E-6</v>
      </c>
      <c r="T6" s="1"/>
    </row>
    <row r="7" spans="1:20" x14ac:dyDescent="0.3">
      <c r="A7" s="61" t="s">
        <v>4</v>
      </c>
      <c r="B7" s="4">
        <v>2.5850000000000001E-9</v>
      </c>
      <c r="C7" s="5">
        <v>2.0649999999999998E-9</v>
      </c>
      <c r="D7" s="12">
        <v>3.2409999999999999E-9</v>
      </c>
      <c r="E7" s="5">
        <v>6.6189999999999996E-10</v>
      </c>
      <c r="F7" s="5">
        <v>3.103E-10</v>
      </c>
      <c r="G7" s="12">
        <v>7.3509999999999997E-10</v>
      </c>
      <c r="H7" s="4">
        <v>2.529E-8</v>
      </c>
      <c r="I7" s="5">
        <v>1.6940000000000001E-8</v>
      </c>
      <c r="J7" s="12">
        <v>3.4609999999999997E-8</v>
      </c>
      <c r="K7" s="17">
        <v>8.7660000000000004E-6</v>
      </c>
      <c r="L7" s="18">
        <v>9.0469999999999999E-6</v>
      </c>
      <c r="M7" s="19" t="s">
        <v>11</v>
      </c>
      <c r="N7" s="22" t="s">
        <v>11</v>
      </c>
      <c r="O7" s="23" t="s">
        <v>11</v>
      </c>
      <c r="P7" s="23" t="s">
        <v>11</v>
      </c>
      <c r="Q7" s="72">
        <v>9.7010000000000008E-6</v>
      </c>
      <c r="R7" s="73">
        <v>9.0559999999999994E-6</v>
      </c>
      <c r="S7" s="73">
        <v>3.8330000000000004E-6</v>
      </c>
      <c r="T7" s="6">
        <v>2.5739999999999998E-6</v>
      </c>
    </row>
    <row r="8" spans="1:20" x14ac:dyDescent="0.3">
      <c r="B8" s="62" t="s">
        <v>13</v>
      </c>
      <c r="C8" s="63" t="s">
        <v>14</v>
      </c>
      <c r="D8" s="64" t="s">
        <v>15</v>
      </c>
      <c r="E8" s="62" t="s">
        <v>13</v>
      </c>
      <c r="F8" s="63" t="s">
        <v>14</v>
      </c>
      <c r="G8" s="64" t="s">
        <v>15</v>
      </c>
      <c r="H8" s="62" t="s">
        <v>13</v>
      </c>
      <c r="I8" s="63" t="s">
        <v>14</v>
      </c>
      <c r="J8" s="64" t="s">
        <v>15</v>
      </c>
      <c r="K8" s="62" t="s">
        <v>13</v>
      </c>
      <c r="L8" s="63" t="s">
        <v>14</v>
      </c>
      <c r="M8" s="64" t="s">
        <v>15</v>
      </c>
      <c r="N8" s="62" t="s">
        <v>13</v>
      </c>
      <c r="O8" s="63" t="s">
        <v>14</v>
      </c>
      <c r="P8" s="63" t="s">
        <v>15</v>
      </c>
      <c r="Q8" s="62" t="s">
        <v>13</v>
      </c>
      <c r="R8" s="63" t="s">
        <v>14</v>
      </c>
      <c r="S8" s="63" t="s">
        <v>15</v>
      </c>
      <c r="T8" s="64" t="s">
        <v>16</v>
      </c>
    </row>
  </sheetData>
  <mergeCells count="6">
    <mergeCell ref="Q2:T2"/>
    <mergeCell ref="B2:D2"/>
    <mergeCell ref="H2:J2"/>
    <mergeCell ref="K2:M2"/>
    <mergeCell ref="N2:P2"/>
    <mergeCell ref="E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5C3FE53570824FA1075915C7923D1E" ma:contentTypeVersion="13" ma:contentTypeDescription="Crée un document." ma:contentTypeScope="" ma:versionID="6268ec81fa88ec92193513ef85dc5d62">
  <xsd:schema xmlns:xsd="http://www.w3.org/2001/XMLSchema" xmlns:xs="http://www.w3.org/2001/XMLSchema" xmlns:p="http://schemas.microsoft.com/office/2006/metadata/properties" xmlns:ns2="1d626ede-aeb9-4c09-bc85-06ddfe1073b2" xmlns:ns3="5672f4ca-a112-485e-becc-d2b1b47744e7" targetNamespace="http://schemas.microsoft.com/office/2006/metadata/properties" ma:root="true" ma:fieldsID="b877ee6916a2e07a50f0fbde6614e78e" ns2:_="" ns3:_="">
    <xsd:import namespace="1d626ede-aeb9-4c09-bc85-06ddfe1073b2"/>
    <xsd:import namespace="5672f4ca-a112-485e-becc-d2b1b47744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26ede-aeb9-4c09-bc85-06ddfe1073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2f4ca-a112-485e-becc-d2b1b47744e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8C2C47-A35B-4D32-AAED-66357B5AE7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1BE5E9-5FE8-492F-8BD4-CAAB3526F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26ede-aeb9-4c09-bc85-06ddfe1073b2"/>
    <ds:schemaRef ds:uri="5672f4ca-a112-485e-becc-d2b1b47744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F5DA9D-324F-4B21-BEF8-6E68AADE3E1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1B</vt:lpstr>
      <vt:lpstr>1C</vt:lpstr>
      <vt:lpstr>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Désilets</dc:creator>
  <cp:lastModifiedBy>Sébastien Dion</cp:lastModifiedBy>
  <dcterms:created xsi:type="dcterms:W3CDTF">2022-01-14T19:18:17Z</dcterms:created>
  <dcterms:modified xsi:type="dcterms:W3CDTF">2022-01-17T14:37:27Z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0x010100BF5C3FE53570824FA1075915C7923D1E</vt:lpwstr>
  </property>
</Properties>
</file>