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s\Final_16012022\Final ext.Fig04032022\"/>
    </mc:Choice>
  </mc:AlternateContent>
  <xr:revisionPtr revIDLastSave="0" documentId="8_{04D31203-EC6F-43E8-BB5E-44A79AF46838}" xr6:coauthVersionLast="36" xr6:coauthVersionMax="36" xr10:uidLastSave="{00000000-0000-0000-0000-000000000000}"/>
  <bookViews>
    <workbookView xWindow="0" yWindow="0" windowWidth="28800" windowHeight="12225" activeTab="2" xr2:uid="{0B2A8676-3A06-4F18-9DB1-7B3D833953AB}"/>
  </bookViews>
  <sheets>
    <sheet name="Ext. Fig. 14a" sheetId="1" r:id="rId1"/>
    <sheet name="Ext. Fig. 14b" sheetId="2" r:id="rId2"/>
    <sheet name="Ext. Fig. 14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3" l="1"/>
  <c r="D10" i="3"/>
  <c r="E10" i="3"/>
  <c r="F10" i="3"/>
  <c r="G10" i="3"/>
  <c r="H10" i="3"/>
  <c r="I10" i="3"/>
  <c r="C11" i="3"/>
  <c r="C12" i="3" s="1"/>
  <c r="D11" i="3"/>
  <c r="E11" i="3"/>
  <c r="E12" i="3" s="1"/>
  <c r="F11" i="3"/>
  <c r="G11" i="3"/>
  <c r="H11" i="3"/>
  <c r="I11" i="3"/>
  <c r="I12" i="3" s="1"/>
  <c r="D12" i="3"/>
  <c r="F12" i="3"/>
  <c r="G12" i="3"/>
  <c r="H12" i="3"/>
  <c r="C22" i="3"/>
  <c r="D22" i="3"/>
  <c r="E22" i="3"/>
  <c r="F22" i="3"/>
  <c r="G22" i="3"/>
  <c r="H22" i="3"/>
  <c r="I22" i="3"/>
  <c r="C23" i="3"/>
  <c r="D23" i="3"/>
  <c r="D24" i="3" s="1"/>
  <c r="E23" i="3"/>
  <c r="F23" i="3"/>
  <c r="F24" i="3" s="1"/>
  <c r="G23" i="3"/>
  <c r="H23" i="3"/>
  <c r="H24" i="3" s="1"/>
  <c r="I23" i="3"/>
  <c r="C24" i="3"/>
  <c r="E24" i="3"/>
  <c r="G24" i="3"/>
  <c r="I24" i="3"/>
  <c r="C34" i="3"/>
  <c r="D34" i="3"/>
  <c r="E34" i="3"/>
  <c r="F34" i="3"/>
  <c r="G34" i="3"/>
  <c r="H34" i="3"/>
  <c r="I34" i="3"/>
  <c r="C35" i="3"/>
  <c r="C36" i="3" s="1"/>
  <c r="D35" i="3"/>
  <c r="E35" i="3"/>
  <c r="F35" i="3"/>
  <c r="G35" i="3"/>
  <c r="G36" i="3" s="1"/>
  <c r="H35" i="3"/>
  <c r="I35" i="3"/>
  <c r="I36" i="3" s="1"/>
  <c r="D36" i="3"/>
  <c r="E36" i="3"/>
  <c r="F36" i="3"/>
  <c r="H36" i="3"/>
  <c r="C46" i="3"/>
  <c r="D46" i="3"/>
  <c r="E46" i="3"/>
  <c r="F46" i="3"/>
  <c r="G46" i="3"/>
  <c r="H46" i="3"/>
  <c r="I46" i="3"/>
  <c r="C47" i="3"/>
  <c r="D47" i="3"/>
  <c r="D48" i="3" s="1"/>
  <c r="E47" i="3"/>
  <c r="F47" i="3"/>
  <c r="F48" i="3" s="1"/>
  <c r="G47" i="3"/>
  <c r="H47" i="3"/>
  <c r="I47" i="3"/>
  <c r="C48" i="3"/>
  <c r="E48" i="3"/>
  <c r="G48" i="3"/>
  <c r="H48" i="3"/>
  <c r="I48" i="3"/>
  <c r="H24" i="2"/>
  <c r="E24" i="2"/>
  <c r="I23" i="2"/>
  <c r="I24" i="2" s="1"/>
  <c r="H23" i="2"/>
  <c r="G23" i="2"/>
  <c r="G24" i="2" s="1"/>
  <c r="F23" i="2"/>
  <c r="F24" i="2" s="1"/>
  <c r="E23" i="2"/>
  <c r="D23" i="2"/>
  <c r="D24" i="2" s="1"/>
  <c r="C23" i="2"/>
  <c r="C24" i="2" s="1"/>
  <c r="I22" i="2"/>
  <c r="H22" i="2"/>
  <c r="G22" i="2"/>
  <c r="F22" i="2"/>
  <c r="E22" i="2"/>
  <c r="D22" i="2"/>
  <c r="C22" i="2"/>
  <c r="G12" i="2"/>
  <c r="E12" i="2"/>
  <c r="I11" i="2"/>
  <c r="I12" i="2" s="1"/>
  <c r="H11" i="2"/>
  <c r="H12" i="2" s="1"/>
  <c r="G11" i="2"/>
  <c r="F11" i="2"/>
  <c r="F12" i="2" s="1"/>
  <c r="E11" i="2"/>
  <c r="D11" i="2"/>
  <c r="D12" i="2" s="1"/>
  <c r="C11" i="2"/>
  <c r="C12" i="2" s="1"/>
  <c r="I10" i="2"/>
  <c r="H10" i="2"/>
  <c r="G10" i="2"/>
  <c r="F10" i="2"/>
  <c r="E10" i="2"/>
  <c r="D10" i="2"/>
  <c r="C10" i="2"/>
  <c r="I23" i="1"/>
  <c r="I24" i="1" s="1"/>
  <c r="H23" i="1"/>
  <c r="H24" i="1" s="1"/>
  <c r="G23" i="1"/>
  <c r="G24" i="1" s="1"/>
  <c r="F23" i="1"/>
  <c r="F24" i="1" s="1"/>
  <c r="E23" i="1"/>
  <c r="E24" i="1" s="1"/>
  <c r="D23" i="1"/>
  <c r="D24" i="1" s="1"/>
  <c r="C23" i="1"/>
  <c r="C24" i="1" s="1"/>
  <c r="I22" i="1"/>
  <c r="H22" i="1"/>
  <c r="G22" i="1"/>
  <c r="F22" i="1"/>
  <c r="E22" i="1"/>
  <c r="D22" i="1"/>
  <c r="C22" i="1"/>
  <c r="I12" i="1"/>
  <c r="E12" i="1"/>
  <c r="I11" i="1"/>
  <c r="H11" i="1"/>
  <c r="H12" i="1" s="1"/>
  <c r="G11" i="1"/>
  <c r="G12" i="1" s="1"/>
  <c r="F11" i="1"/>
  <c r="F12" i="1" s="1"/>
  <c r="E11" i="1"/>
  <c r="D11" i="1"/>
  <c r="D12" i="1" s="1"/>
  <c r="C11" i="1"/>
  <c r="C12" i="1" s="1"/>
  <c r="I10" i="1"/>
  <c r="H10" i="1"/>
  <c r="G10" i="1"/>
  <c r="F10" i="1"/>
  <c r="E10" i="1"/>
  <c r="D10" i="1"/>
  <c r="C10" i="1"/>
</calcChain>
</file>

<file path=xl/sharedStrings.xml><?xml version="1.0" encoding="utf-8"?>
<sst xmlns="http://schemas.openxmlformats.org/spreadsheetml/2006/main" count="410" uniqueCount="63">
  <si>
    <t>Ext. Fig 14a</t>
  </si>
  <si>
    <t>Response rate (% of Max)</t>
  </si>
  <si>
    <t>SNI_before caspase</t>
  </si>
  <si>
    <t>tibial</t>
  </si>
  <si>
    <t>0.07g</t>
  </si>
  <si>
    <t>0.16g</t>
  </si>
  <si>
    <t>0.6g</t>
  </si>
  <si>
    <t>1g</t>
  </si>
  <si>
    <t>1.4g</t>
  </si>
  <si>
    <t>2g</t>
  </si>
  <si>
    <t>4g</t>
  </si>
  <si>
    <t>Stats: Two Way Repeated Measures ANOVA (One Factor Repetition)</t>
  </si>
  <si>
    <t>Source of Variation</t>
  </si>
  <si>
    <t xml:space="preserve">DF </t>
  </si>
  <si>
    <t xml:space="preserve">  F </t>
  </si>
  <si>
    <t xml:space="preserve">  P </t>
  </si>
  <si>
    <t>groups</t>
  </si>
  <si>
    <t>forces</t>
  </si>
  <si>
    <t>&lt;0.001</t>
  </si>
  <si>
    <t>AVG</t>
  </si>
  <si>
    <t>groups x forces</t>
  </si>
  <si>
    <t>SD</t>
  </si>
  <si>
    <t>Residual</t>
  </si>
  <si>
    <t>SE</t>
  </si>
  <si>
    <t>Total</t>
  </si>
  <si>
    <t>SNI_after caspase</t>
  </si>
  <si>
    <t>All Pairwise Multiple Comparison (Bonferroni t-test):</t>
  </si>
  <si>
    <r>
      <t xml:space="preserve">Comparisons for factor: </t>
    </r>
    <r>
      <rPr>
        <b/>
        <sz val="10"/>
        <color theme="1"/>
        <rFont val="Times New Roman"/>
        <family val="1"/>
      </rPr>
      <t>groups</t>
    </r>
  </si>
  <si>
    <t>Comparison</t>
  </si>
  <si>
    <t>Diff of Means</t>
  </si>
  <si>
    <t>t</t>
  </si>
  <si>
    <t>P</t>
  </si>
  <si>
    <t>P&lt;0.050</t>
  </si>
  <si>
    <t>tibial_before vs. tibial_after</t>
  </si>
  <si>
    <t>Yes</t>
  </si>
  <si>
    <t>Comparisons for factor: treatment within 0.07g</t>
  </si>
  <si>
    <t>Comparisons for factor: treatment within 0.16g</t>
  </si>
  <si>
    <t>Comparisons for factor: treatment within 0.6g</t>
  </si>
  <si>
    <r>
      <t xml:space="preserve">Comparisons for factor: </t>
    </r>
    <r>
      <rPr>
        <b/>
        <sz val="10"/>
        <color theme="1"/>
        <rFont val="Times New Roman"/>
        <family val="1"/>
      </rPr>
      <t>treatment within 1g</t>
    </r>
  </si>
  <si>
    <t>Comparisons for factor: treatment within 1.4g</t>
  </si>
  <si>
    <t>No</t>
  </si>
  <si>
    <r>
      <t xml:space="preserve">Comparisons for factor: </t>
    </r>
    <r>
      <rPr>
        <b/>
        <sz val="10"/>
        <color theme="1"/>
        <rFont val="Times New Roman"/>
        <family val="1"/>
      </rPr>
      <t>treatment within 2g</t>
    </r>
  </si>
  <si>
    <t>tibial_after vs. tibial_before</t>
  </si>
  <si>
    <r>
      <t xml:space="preserve">Comparisons for factor: </t>
    </r>
    <r>
      <rPr>
        <b/>
        <sz val="10"/>
        <color theme="1"/>
        <rFont val="Times New Roman"/>
        <family val="1"/>
      </rPr>
      <t>treatment within 4g</t>
    </r>
  </si>
  <si>
    <t>Ext. Fig 14b</t>
  </si>
  <si>
    <t>sural</t>
  </si>
  <si>
    <t>sural_before vs. sural_after</t>
  </si>
  <si>
    <r>
      <t xml:space="preserve">Comparisons for factor: </t>
    </r>
    <r>
      <rPr>
        <b/>
        <sz val="10"/>
        <color theme="1"/>
        <rFont val="Times New Roman"/>
        <family val="1"/>
      </rPr>
      <t>Treatment within 4g</t>
    </r>
  </si>
  <si>
    <r>
      <t xml:space="preserve">Comparisons for factor: </t>
    </r>
    <r>
      <rPr>
        <b/>
        <sz val="10"/>
        <color theme="1"/>
        <rFont val="Times New Roman"/>
        <family val="1"/>
      </rPr>
      <t>Treatment within 2g</t>
    </r>
  </si>
  <si>
    <r>
      <t xml:space="preserve">Comparisons for factor: </t>
    </r>
    <r>
      <rPr>
        <b/>
        <sz val="10"/>
        <color theme="1"/>
        <rFont val="Times New Roman"/>
        <family val="1"/>
      </rPr>
      <t>Treatment within 1.4g</t>
    </r>
  </si>
  <si>
    <t>Comparisons for factor: Treatment within 1.4g</t>
  </si>
  <si>
    <t>SNI_after EGFP</t>
  </si>
  <si>
    <r>
      <t xml:space="preserve">Comparisons for factor: </t>
    </r>
    <r>
      <rPr>
        <b/>
        <sz val="10"/>
        <color theme="1"/>
        <rFont val="Times New Roman"/>
        <family val="1"/>
      </rPr>
      <t>Treatment within 1g</t>
    </r>
  </si>
  <si>
    <r>
      <t xml:space="preserve">Comparisons for factor: </t>
    </r>
    <r>
      <rPr>
        <b/>
        <sz val="10"/>
        <color theme="1"/>
        <rFont val="Times New Roman"/>
        <family val="1"/>
      </rPr>
      <t>Treatment within 0.6g</t>
    </r>
  </si>
  <si>
    <t>Comparisons for factor: Treatment within 0.6g</t>
  </si>
  <si>
    <t>SNI_before EGFP</t>
  </si>
  <si>
    <r>
      <t xml:space="preserve">Comparisons for factor: </t>
    </r>
    <r>
      <rPr>
        <b/>
        <sz val="10"/>
        <color theme="1"/>
        <rFont val="Times New Roman"/>
        <family val="1"/>
      </rPr>
      <t>Treatment within 0.16g</t>
    </r>
  </si>
  <si>
    <t>Comparisons for factor: Treatment within 0.16g</t>
  </si>
  <si>
    <r>
      <t xml:space="preserve">Comparisons for factor: </t>
    </r>
    <r>
      <rPr>
        <b/>
        <sz val="10"/>
        <color theme="1"/>
        <rFont val="Times New Roman"/>
        <family val="1"/>
      </rPr>
      <t>Treatment within 0.07g</t>
    </r>
  </si>
  <si>
    <t>Comparisons for factor: Treatment within 0.07 g</t>
  </si>
  <si>
    <t>Stats: Two Way Repeated Measures ANOVA (One Factor Repetition) for sural</t>
  </si>
  <si>
    <t>Stats: Two Way Repeated Measures ANOVA (One Factor Repetition) for tibial</t>
  </si>
  <si>
    <t>Ext. Fig 14c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</si>
</sst>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2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/>
    <xf numFmtId="0" fontId="2" fillId="2" borderId="0" xfId="0" applyFont="1" applyFill="1"/>
    <xf numFmtId="0" fontId="0" fillId="3" borderId="0" xfId="0" applyFill="1"/>
    <xf numFmtId="0" fontId="0" fillId="4" borderId="0" xfId="0" applyFill="1"/>
    <xf numFmtId="0" fontId="3" fillId="5" borderId="0" xfId="0" applyFont="1" applyFill="1"/>
    <xf numFmtId="0" fontId="4" fillId="6" borderId="1" xfId="0" applyFont="1" applyFill="1" applyBorder="1"/>
    <xf numFmtId="0" fontId="0" fillId="6" borderId="2" xfId="0" applyFill="1" applyBorder="1"/>
    <xf numFmtId="0" fontId="0" fillId="6" borderId="3" xfId="0" applyFill="1" applyBorder="1"/>
    <xf numFmtId="0" fontId="0" fillId="0" borderId="0" xfId="0" applyFill="1" applyBorder="1"/>
    <xf numFmtId="0" fontId="4" fillId="0" borderId="0" xfId="0" applyFont="1" applyAlignment="1">
      <alignment vertical="center"/>
    </xf>
    <xf numFmtId="0" fontId="0" fillId="7" borderId="0" xfId="0" applyFill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5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0" fillId="0" borderId="9" xfId="0" applyBorder="1"/>
    <xf numFmtId="3" fontId="5" fillId="0" borderId="0" xfId="0" applyNumberFormat="1" applyFont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0" fontId="0" fillId="0" borderId="10" xfId="0" applyBorder="1"/>
    <xf numFmtId="0" fontId="1" fillId="0" borderId="5" xfId="0" applyFont="1" applyFill="1" applyBorder="1"/>
    <xf numFmtId="0" fontId="1" fillId="0" borderId="8" xfId="0" applyFont="1" applyFill="1" applyBorder="1"/>
    <xf numFmtId="3" fontId="5" fillId="0" borderId="0" xfId="0" applyNumberFormat="1" applyFont="1" applyBorder="1" applyAlignment="1">
      <alignment horizontal="right" vertical="center"/>
    </xf>
    <xf numFmtId="0" fontId="1" fillId="0" borderId="11" xfId="0" applyFont="1" applyFill="1" applyBorder="1"/>
    <xf numFmtId="0" fontId="0" fillId="0" borderId="12" xfId="0" applyBorder="1"/>
    <xf numFmtId="0" fontId="0" fillId="0" borderId="13" xfId="0" applyBorder="1"/>
    <xf numFmtId="0" fontId="5" fillId="0" borderId="11" xfId="0" applyFont="1" applyBorder="1"/>
    <xf numFmtId="0" fontId="5" fillId="0" borderId="12" xfId="0" applyFont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0" fontId="4" fillId="6" borderId="5" xfId="0" applyFont="1" applyFill="1" applyBorder="1" applyAlignment="1">
      <alignment vertical="center"/>
    </xf>
    <xf numFmtId="0" fontId="1" fillId="6" borderId="6" xfId="0" applyFont="1" applyFill="1" applyBorder="1"/>
    <xf numFmtId="0" fontId="1" fillId="6" borderId="7" xfId="0" applyFont="1" applyFill="1" applyBorder="1"/>
    <xf numFmtId="0" fontId="3" fillId="0" borderId="0" xfId="0" applyFont="1" applyFill="1" applyBorder="1"/>
    <xf numFmtId="0" fontId="5" fillId="0" borderId="5" xfId="0" applyFont="1" applyBorder="1" applyAlignment="1">
      <alignment vertical="center"/>
    </xf>
    <xf numFmtId="165" fontId="0" fillId="0" borderId="6" xfId="0" applyNumberFormat="1" applyBorder="1"/>
    <xf numFmtId="165" fontId="4" fillId="0" borderId="0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165" fontId="5" fillId="0" borderId="0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1" xfId="0" applyFont="1" applyBorder="1" applyAlignment="1">
      <alignment vertical="center"/>
    </xf>
    <xf numFmtId="165" fontId="5" fillId="0" borderId="12" xfId="0" applyNumberFormat="1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6" fillId="0" borderId="4" xfId="0" applyFont="1" applyFill="1" applyBorder="1"/>
    <xf numFmtId="0" fontId="6" fillId="0" borderId="0" xfId="0" applyFont="1" applyFill="1" applyBorder="1"/>
    <xf numFmtId="165" fontId="0" fillId="0" borderId="6" xfId="0" applyNumberFormat="1" applyBorder="1" applyAlignment="1">
      <alignment horizontal="right"/>
    </xf>
    <xf numFmtId="0" fontId="0" fillId="0" borderId="7" xfId="0" applyBorder="1" applyAlignment="1">
      <alignment horizontal="right"/>
    </xf>
    <xf numFmtId="0" fontId="1" fillId="0" borderId="0" xfId="0" applyFont="1" applyFill="1" applyBorder="1"/>
    <xf numFmtId="165" fontId="0" fillId="0" borderId="0" xfId="0" applyNumberFormat="1" applyBorder="1" applyAlignment="1">
      <alignment horizontal="right"/>
    </xf>
    <xf numFmtId="0" fontId="0" fillId="0" borderId="9" xfId="0" applyBorder="1" applyAlignment="1">
      <alignment horizontal="right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horizontal="right"/>
    </xf>
    <xf numFmtId="0" fontId="4" fillId="0" borderId="0" xfId="0" applyFont="1" applyBorder="1" applyAlignment="1">
      <alignment vertical="center"/>
    </xf>
    <xf numFmtId="0" fontId="0" fillId="8" borderId="0" xfId="0" applyFill="1"/>
    <xf numFmtId="0" fontId="5" fillId="0" borderId="12" xfId="0" applyFont="1" applyBorder="1" applyAlignment="1">
      <alignment horizontal="right"/>
    </xf>
    <xf numFmtId="3" fontId="5" fillId="0" borderId="12" xfId="0" applyNumberFormat="1" applyFont="1" applyBorder="1" applyAlignment="1">
      <alignment horizontal="right"/>
    </xf>
    <xf numFmtId="0" fontId="5" fillId="0" borderId="0" xfId="0" applyFont="1"/>
    <xf numFmtId="3" fontId="5" fillId="0" borderId="0" xfId="0" applyNumberFormat="1" applyFont="1"/>
    <xf numFmtId="165" fontId="5" fillId="0" borderId="13" xfId="0" applyNumberFormat="1" applyFont="1" applyBorder="1" applyAlignment="1">
      <alignment horizontal="right" vertical="center"/>
    </xf>
    <xf numFmtId="165" fontId="5" fillId="0" borderId="11" xfId="0" applyNumberFormat="1" applyFont="1" applyBorder="1" applyAlignment="1">
      <alignment vertical="center"/>
    </xf>
    <xf numFmtId="165" fontId="0" fillId="0" borderId="0" xfId="0" applyNumberFormat="1"/>
    <xf numFmtId="165" fontId="4" fillId="0" borderId="9" xfId="0" applyNumberFormat="1" applyFont="1" applyBorder="1" applyAlignment="1">
      <alignment horizontal="right" vertical="center"/>
    </xf>
    <xf numFmtId="165" fontId="4" fillId="0" borderId="8" xfId="0" applyNumberFormat="1" applyFont="1" applyBorder="1" applyAlignment="1">
      <alignment vertical="center"/>
    </xf>
    <xf numFmtId="165" fontId="0" fillId="0" borderId="9" xfId="0" applyNumberFormat="1" applyBorder="1" applyAlignment="1">
      <alignment horizontal="right"/>
    </xf>
    <xf numFmtId="165" fontId="5" fillId="0" borderId="8" xfId="0" applyNumberFormat="1" applyFont="1" applyBorder="1" applyAlignment="1">
      <alignment vertical="center"/>
    </xf>
    <xf numFmtId="165" fontId="5" fillId="0" borderId="9" xfId="0" applyNumberFormat="1" applyFont="1" applyBorder="1" applyAlignment="1">
      <alignment horizontal="right" vertical="center"/>
    </xf>
    <xf numFmtId="165" fontId="0" fillId="0" borderId="0" xfId="0" applyNumberFormat="1" applyBorder="1"/>
    <xf numFmtId="165" fontId="0" fillId="0" borderId="7" xfId="0" applyNumberFormat="1" applyBorder="1" applyAlignment="1">
      <alignment horizontal="right"/>
    </xf>
    <xf numFmtId="165" fontId="5" fillId="0" borderId="5" xfId="0" applyNumberFormat="1" applyFont="1" applyBorder="1" applyAlignment="1">
      <alignment vertical="center"/>
    </xf>
    <xf numFmtId="165" fontId="0" fillId="0" borderId="7" xfId="0" applyNumberFormat="1" applyBorder="1"/>
    <xf numFmtId="165" fontId="1" fillId="6" borderId="7" xfId="0" applyNumberFormat="1" applyFont="1" applyFill="1" applyBorder="1"/>
    <xf numFmtId="165" fontId="1" fillId="6" borderId="6" xfId="0" applyNumberFormat="1" applyFont="1" applyFill="1" applyBorder="1"/>
    <xf numFmtId="165" fontId="4" fillId="6" borderId="5" xfId="0" applyNumberFormat="1" applyFont="1" applyFill="1" applyBorder="1" applyAlignment="1">
      <alignment vertical="center"/>
    </xf>
    <xf numFmtId="165" fontId="0" fillId="0" borderId="13" xfId="0" applyNumberFormat="1" applyBorder="1"/>
    <xf numFmtId="165" fontId="5" fillId="0" borderId="12" xfId="0" applyNumberFormat="1" applyFont="1" applyBorder="1" applyAlignment="1">
      <alignment horizontal="right"/>
    </xf>
    <xf numFmtId="1" fontId="5" fillId="0" borderId="12" xfId="0" applyNumberFormat="1" applyFont="1" applyBorder="1" applyAlignment="1">
      <alignment horizontal="right"/>
    </xf>
    <xf numFmtId="165" fontId="5" fillId="0" borderId="11" xfId="0" applyNumberFormat="1" applyFont="1" applyBorder="1"/>
    <xf numFmtId="165" fontId="0" fillId="0" borderId="9" xfId="0" applyNumberFormat="1" applyBorder="1"/>
    <xf numFmtId="1" fontId="5" fillId="0" borderId="0" xfId="0" applyNumberFormat="1" applyFont="1" applyBorder="1" applyAlignment="1">
      <alignment horizontal="right" vertical="center"/>
    </xf>
    <xf numFmtId="165" fontId="0" fillId="0" borderId="5" xfId="0" applyNumberFormat="1" applyBorder="1"/>
    <xf numFmtId="165" fontId="0" fillId="6" borderId="3" xfId="0" applyNumberFormat="1" applyFill="1" applyBorder="1"/>
    <xf numFmtId="165" fontId="0" fillId="6" borderId="2" xfId="0" applyNumberFormat="1" applyFill="1" applyBorder="1"/>
    <xf numFmtId="165" fontId="4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624C3-93ED-4364-8140-25D0E5A09E41}">
  <dimension ref="A1:Y70"/>
  <sheetViews>
    <sheetView zoomScale="60" zoomScaleNormal="60" workbookViewId="0">
      <selection activeCell="U21" sqref="U21"/>
    </sheetView>
  </sheetViews>
  <sheetFormatPr defaultColWidth="8.85546875" defaultRowHeight="15" x14ac:dyDescent="0.25"/>
  <cols>
    <col min="1" max="1" width="16.140625" customWidth="1"/>
    <col min="13" max="13" width="24.140625" customWidth="1"/>
    <col min="14" max="14" width="16" customWidth="1"/>
    <col min="15" max="15" width="9.85546875" bestFit="1" customWidth="1"/>
    <col min="17" max="17" width="11.85546875" customWidth="1"/>
    <col min="21" max="21" width="21.85546875" customWidth="1"/>
  </cols>
  <sheetData>
    <row r="1" spans="1:25" ht="23.25" x14ac:dyDescent="0.35">
      <c r="A1" s="1" t="s">
        <v>0</v>
      </c>
      <c r="B1" s="2" t="s">
        <v>1</v>
      </c>
      <c r="C1" s="2"/>
      <c r="D1" s="2"/>
      <c r="E1" s="2"/>
    </row>
    <row r="3" spans="1:25" x14ac:dyDescent="0.25">
      <c r="B3" s="3" t="s">
        <v>2</v>
      </c>
      <c r="C3" s="3"/>
    </row>
    <row r="4" spans="1:25" ht="15.75" thickBot="1" x14ac:dyDescent="0.3">
      <c r="C4" s="4" t="s">
        <v>3</v>
      </c>
    </row>
    <row r="5" spans="1:25" ht="16.5" thickBot="1" x14ac:dyDescent="0.3"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M5" s="6" t="s">
        <v>11</v>
      </c>
      <c r="N5" s="7"/>
      <c r="O5" s="7"/>
      <c r="P5" s="7"/>
      <c r="Q5" s="8"/>
      <c r="R5" s="9"/>
      <c r="U5" s="10"/>
      <c r="V5" s="10"/>
      <c r="W5" s="10"/>
      <c r="X5" s="10"/>
    </row>
    <row r="6" spans="1:25" x14ac:dyDescent="0.25">
      <c r="B6" s="11">
        <v>1</v>
      </c>
      <c r="C6" s="12">
        <v>60</v>
      </c>
      <c r="D6" s="12">
        <v>60</v>
      </c>
      <c r="E6" s="12">
        <v>80</v>
      </c>
      <c r="F6" s="12">
        <v>80</v>
      </c>
      <c r="G6" s="12">
        <v>100</v>
      </c>
      <c r="H6" s="12">
        <v>80</v>
      </c>
      <c r="I6" s="12">
        <v>100</v>
      </c>
      <c r="M6" s="13"/>
      <c r="N6" s="14"/>
      <c r="O6" s="14"/>
      <c r="P6" s="14"/>
      <c r="Q6" s="15"/>
      <c r="R6" s="16"/>
      <c r="U6" s="17"/>
      <c r="V6" s="17"/>
    </row>
    <row r="7" spans="1:25" x14ac:dyDescent="0.25">
      <c r="B7" s="11">
        <v>2</v>
      </c>
      <c r="C7" s="12">
        <v>60</v>
      </c>
      <c r="D7" s="12">
        <v>80</v>
      </c>
      <c r="E7" s="12">
        <v>80</v>
      </c>
      <c r="F7" s="12">
        <v>100</v>
      </c>
      <c r="G7" s="12">
        <v>100</v>
      </c>
      <c r="H7" s="12">
        <v>100</v>
      </c>
      <c r="I7" s="12">
        <v>100</v>
      </c>
      <c r="M7" s="18" t="s">
        <v>12</v>
      </c>
      <c r="N7" s="19" t="s">
        <v>13</v>
      </c>
      <c r="O7" s="19" t="s">
        <v>14</v>
      </c>
      <c r="P7" s="19" t="s">
        <v>15</v>
      </c>
      <c r="Q7" s="20"/>
      <c r="R7" s="16"/>
      <c r="U7" s="17"/>
      <c r="V7" s="17"/>
      <c r="W7" s="21"/>
      <c r="X7" s="17"/>
    </row>
    <row r="8" spans="1:25" x14ac:dyDescent="0.25">
      <c r="B8" s="11">
        <v>3</v>
      </c>
      <c r="C8" s="12">
        <v>60</v>
      </c>
      <c r="D8" s="12">
        <v>60</v>
      </c>
      <c r="E8" s="12">
        <v>80</v>
      </c>
      <c r="F8" s="12">
        <v>80</v>
      </c>
      <c r="G8" s="12">
        <v>100</v>
      </c>
      <c r="H8" s="12">
        <v>100</v>
      </c>
      <c r="I8" s="12">
        <v>100</v>
      </c>
      <c r="M8" s="22" t="s">
        <v>16</v>
      </c>
      <c r="N8" s="23">
        <v>1</v>
      </c>
      <c r="O8" s="24">
        <v>33</v>
      </c>
      <c r="P8" s="23">
        <v>0.01</v>
      </c>
      <c r="Q8" s="20"/>
      <c r="R8" s="16"/>
      <c r="U8" s="17"/>
      <c r="V8" s="17"/>
      <c r="W8" s="21"/>
      <c r="X8" s="17"/>
    </row>
    <row r="9" spans="1:25" ht="15.75" thickBot="1" x14ac:dyDescent="0.3">
      <c r="B9" s="11">
        <v>4</v>
      </c>
      <c r="C9" s="25">
        <v>80</v>
      </c>
      <c r="D9" s="25">
        <v>80</v>
      </c>
      <c r="E9" s="25">
        <v>100</v>
      </c>
      <c r="F9" s="25">
        <v>100</v>
      </c>
      <c r="G9" s="25">
        <v>100</v>
      </c>
      <c r="H9" s="25">
        <v>100</v>
      </c>
      <c r="I9" s="25">
        <v>100</v>
      </c>
      <c r="M9" s="22" t="s">
        <v>17</v>
      </c>
      <c r="N9" s="23">
        <v>6</v>
      </c>
      <c r="O9" s="24">
        <v>72.912999999999997</v>
      </c>
      <c r="P9" s="23" t="s">
        <v>18</v>
      </c>
      <c r="Q9" s="20"/>
      <c r="R9" s="16"/>
      <c r="V9" s="17"/>
      <c r="W9" s="21"/>
      <c r="X9" s="17"/>
    </row>
    <row r="10" spans="1:25" x14ac:dyDescent="0.25">
      <c r="B10" s="26" t="s">
        <v>19</v>
      </c>
      <c r="C10" s="14">
        <f>AVERAGE(C6:C9)</f>
        <v>65</v>
      </c>
      <c r="D10" s="14">
        <f t="shared" ref="D10:I10" si="0">AVERAGE(D6:D9)</f>
        <v>70</v>
      </c>
      <c r="E10" s="14">
        <f t="shared" si="0"/>
        <v>85</v>
      </c>
      <c r="F10" s="14">
        <f t="shared" si="0"/>
        <v>90</v>
      </c>
      <c r="G10" s="14">
        <f t="shared" si="0"/>
        <v>100</v>
      </c>
      <c r="H10" s="14">
        <f t="shared" si="0"/>
        <v>95</v>
      </c>
      <c r="I10" s="15">
        <f t="shared" si="0"/>
        <v>100</v>
      </c>
      <c r="J10" s="9"/>
      <c r="M10" s="22" t="s">
        <v>20</v>
      </c>
      <c r="N10" s="23">
        <v>6</v>
      </c>
      <c r="O10" s="24">
        <v>22.818000000000001</v>
      </c>
      <c r="P10" s="23" t="s">
        <v>18</v>
      </c>
      <c r="Q10" s="20"/>
      <c r="R10" s="16"/>
      <c r="U10" s="17"/>
      <c r="V10" s="17"/>
      <c r="W10" s="21"/>
      <c r="X10" s="17"/>
    </row>
    <row r="11" spans="1:25" x14ac:dyDescent="0.25">
      <c r="B11" s="27" t="s">
        <v>21</v>
      </c>
      <c r="C11" s="16">
        <f>STDEV(C6:C9)</f>
        <v>10</v>
      </c>
      <c r="D11" s="16">
        <f t="shared" ref="D11:I11" si="1">STDEV(D6:D9)</f>
        <v>11.547005383792516</v>
      </c>
      <c r="E11" s="16">
        <f t="shared" si="1"/>
        <v>10</v>
      </c>
      <c r="F11" s="16">
        <f t="shared" si="1"/>
        <v>11.547005383792516</v>
      </c>
      <c r="G11" s="16">
        <f t="shared" si="1"/>
        <v>0</v>
      </c>
      <c r="H11" s="16">
        <f t="shared" si="1"/>
        <v>10</v>
      </c>
      <c r="I11" s="20">
        <f t="shared" si="1"/>
        <v>0</v>
      </c>
      <c r="J11" s="9"/>
      <c r="M11" s="22" t="s">
        <v>22</v>
      </c>
      <c r="N11" s="23">
        <v>18</v>
      </c>
      <c r="O11" s="28"/>
      <c r="P11" s="23"/>
      <c r="Q11" s="20"/>
      <c r="R11" s="16"/>
      <c r="U11" s="17"/>
      <c r="V11" s="17"/>
      <c r="W11" s="21"/>
      <c r="X11" s="21"/>
    </row>
    <row r="12" spans="1:25" ht="15.75" thickBot="1" x14ac:dyDescent="0.3">
      <c r="B12" s="29" t="s">
        <v>23</v>
      </c>
      <c r="C12" s="30">
        <f>C11/SQRT(4)</f>
        <v>5</v>
      </c>
      <c r="D12" s="30">
        <f t="shared" ref="D12:I12" si="2">D11/SQRT(4)</f>
        <v>5.7735026918962582</v>
      </c>
      <c r="E12" s="30">
        <f t="shared" si="2"/>
        <v>5</v>
      </c>
      <c r="F12" s="30">
        <f t="shared" si="2"/>
        <v>5.7735026918962582</v>
      </c>
      <c r="G12" s="30">
        <f t="shared" si="2"/>
        <v>0</v>
      </c>
      <c r="H12" s="30">
        <f t="shared" si="2"/>
        <v>5</v>
      </c>
      <c r="I12" s="31">
        <f t="shared" si="2"/>
        <v>0</v>
      </c>
      <c r="J12" s="9"/>
      <c r="M12" s="32" t="s">
        <v>24</v>
      </c>
      <c r="N12" s="33">
        <v>55</v>
      </c>
      <c r="O12" s="34"/>
      <c r="P12" s="34"/>
      <c r="Q12" s="31"/>
      <c r="R12" s="16"/>
      <c r="U12" s="17"/>
    </row>
    <row r="13" spans="1:25" x14ac:dyDescent="0.25">
      <c r="B13" s="9"/>
      <c r="C13" s="16"/>
      <c r="D13" s="16"/>
      <c r="E13" s="16"/>
      <c r="F13" s="16"/>
      <c r="G13" s="16"/>
      <c r="H13" s="16"/>
      <c r="I13" s="16"/>
      <c r="J13" s="9"/>
      <c r="K13" s="9"/>
      <c r="L13" s="16"/>
    </row>
    <row r="15" spans="1:25" s="9" customFormat="1" ht="15.75" thickBot="1" x14ac:dyDescent="0.3">
      <c r="B15" s="3" t="s">
        <v>25</v>
      </c>
      <c r="C15" s="3"/>
      <c r="D15"/>
      <c r="E15"/>
      <c r="F15"/>
      <c r="G15"/>
      <c r="H15"/>
      <c r="I15"/>
      <c r="M15"/>
      <c r="N15"/>
      <c r="O15"/>
      <c r="P15"/>
      <c r="Q15"/>
      <c r="R15"/>
      <c r="S15"/>
    </row>
    <row r="16" spans="1:25" s="9" customFormat="1" ht="15.75" thickBot="1" x14ac:dyDescent="0.3">
      <c r="B16"/>
      <c r="C16" s="4" t="s">
        <v>3</v>
      </c>
      <c r="D16"/>
      <c r="E16"/>
      <c r="F16"/>
      <c r="G16"/>
      <c r="H16"/>
      <c r="I16"/>
      <c r="M16" s="35" t="s">
        <v>26</v>
      </c>
      <c r="N16" s="36"/>
      <c r="O16" s="36"/>
      <c r="P16" s="36"/>
      <c r="Q16" s="37"/>
      <c r="R16"/>
      <c r="S16"/>
      <c r="U16" s="17"/>
      <c r="V16"/>
      <c r="W16"/>
      <c r="X16"/>
      <c r="Y16"/>
    </row>
    <row r="17" spans="2:25" s="9" customFormat="1" ht="15.75" x14ac:dyDescent="0.25">
      <c r="B17"/>
      <c r="C17" s="5" t="s">
        <v>4</v>
      </c>
      <c r="D17" s="5" t="s">
        <v>5</v>
      </c>
      <c r="E17" s="5" t="s">
        <v>6</v>
      </c>
      <c r="F17" s="5" t="s">
        <v>7</v>
      </c>
      <c r="G17" s="5" t="s">
        <v>8</v>
      </c>
      <c r="H17" s="5" t="s">
        <v>9</v>
      </c>
      <c r="I17" s="5" t="s">
        <v>10</v>
      </c>
      <c r="L17" s="38"/>
      <c r="M17" s="39" t="s">
        <v>27</v>
      </c>
      <c r="N17" s="40"/>
      <c r="O17" s="40"/>
      <c r="P17" s="40"/>
      <c r="Q17" s="15"/>
      <c r="R17"/>
      <c r="S17"/>
      <c r="U17" s="10"/>
      <c r="V17" s="10"/>
      <c r="W17" s="10"/>
      <c r="X17" s="10"/>
      <c r="Y17" s="10"/>
    </row>
    <row r="18" spans="2:25" s="9" customFormat="1" x14ac:dyDescent="0.25">
      <c r="B18" s="11">
        <v>1</v>
      </c>
      <c r="C18" s="12">
        <v>20</v>
      </c>
      <c r="D18" s="12">
        <v>20</v>
      </c>
      <c r="E18" s="12">
        <v>40</v>
      </c>
      <c r="F18" s="12">
        <v>60</v>
      </c>
      <c r="G18" s="12">
        <v>100</v>
      </c>
      <c r="H18" s="12">
        <v>100</v>
      </c>
      <c r="I18" s="12">
        <v>100</v>
      </c>
      <c r="M18" s="18" t="s">
        <v>28</v>
      </c>
      <c r="N18" s="41" t="s">
        <v>29</v>
      </c>
      <c r="O18" s="41" t="s">
        <v>30</v>
      </c>
      <c r="P18" s="41" t="s">
        <v>31</v>
      </c>
      <c r="Q18" s="42" t="s">
        <v>32</v>
      </c>
      <c r="R18"/>
      <c r="S18"/>
      <c r="U18" s="17"/>
      <c r="V18" s="21"/>
      <c r="W18" s="21"/>
      <c r="X18" s="17"/>
      <c r="Y18" s="17"/>
    </row>
    <row r="19" spans="2:25" s="9" customFormat="1" x14ac:dyDescent="0.25">
      <c r="B19" s="11">
        <v>2</v>
      </c>
      <c r="C19" s="12">
        <v>20</v>
      </c>
      <c r="D19" s="12">
        <v>40</v>
      </c>
      <c r="E19" s="12">
        <v>60</v>
      </c>
      <c r="F19" s="12">
        <v>80</v>
      </c>
      <c r="G19" s="12">
        <v>100</v>
      </c>
      <c r="H19" s="12">
        <v>100</v>
      </c>
      <c r="I19" s="12">
        <v>100</v>
      </c>
      <c r="M19" s="22" t="s">
        <v>33</v>
      </c>
      <c r="N19" s="43">
        <v>1.179</v>
      </c>
      <c r="O19" s="43">
        <v>5.7450000000000001</v>
      </c>
      <c r="P19" s="43">
        <v>0.01</v>
      </c>
      <c r="Q19" s="44" t="s">
        <v>34</v>
      </c>
      <c r="R19"/>
      <c r="S19"/>
      <c r="U19" s="17"/>
      <c r="V19"/>
      <c r="W19"/>
      <c r="X19"/>
      <c r="Y19"/>
    </row>
    <row r="20" spans="2:25" s="9" customFormat="1" ht="15.75" thickBot="1" x14ac:dyDescent="0.3">
      <c r="B20" s="11">
        <v>3</v>
      </c>
      <c r="C20" s="12">
        <v>0</v>
      </c>
      <c r="D20" s="12">
        <v>0</v>
      </c>
      <c r="E20" s="12">
        <v>40</v>
      </c>
      <c r="F20" s="12">
        <v>80</v>
      </c>
      <c r="G20" s="12">
        <v>80</v>
      </c>
      <c r="H20" s="12">
        <v>100</v>
      </c>
      <c r="I20" s="12">
        <v>100</v>
      </c>
      <c r="M20" s="45"/>
      <c r="N20" s="46"/>
      <c r="O20" s="46"/>
      <c r="P20" s="46"/>
      <c r="Q20" s="47"/>
      <c r="R20"/>
      <c r="S20"/>
      <c r="U20" s="17"/>
      <c r="V20"/>
      <c r="W20"/>
      <c r="X20"/>
      <c r="Y20"/>
    </row>
    <row r="21" spans="2:25" s="9" customFormat="1" ht="16.5" thickBot="1" x14ac:dyDescent="0.3">
      <c r="B21" s="11">
        <v>4</v>
      </c>
      <c r="C21" s="48">
        <v>0</v>
      </c>
      <c r="D21" s="48">
        <v>20</v>
      </c>
      <c r="E21" s="48">
        <v>40</v>
      </c>
      <c r="F21" s="48">
        <v>80</v>
      </c>
      <c r="G21" s="48">
        <v>80</v>
      </c>
      <c r="H21" s="48">
        <v>100</v>
      </c>
      <c r="I21" s="48">
        <v>100</v>
      </c>
      <c r="L21" s="49"/>
      <c r="M21" s="39" t="s">
        <v>35</v>
      </c>
      <c r="N21" s="50"/>
      <c r="O21" s="50"/>
      <c r="P21" s="50"/>
      <c r="Q21" s="51"/>
      <c r="R21"/>
      <c r="S21"/>
      <c r="U21" s="17"/>
      <c r="V21"/>
      <c r="W21"/>
      <c r="X21"/>
      <c r="Y21"/>
    </row>
    <row r="22" spans="2:25" s="9" customFormat="1" x14ac:dyDescent="0.25">
      <c r="B22" s="26" t="s">
        <v>19</v>
      </c>
      <c r="C22" s="14">
        <f>AVERAGE(C18:C21)</f>
        <v>10</v>
      </c>
      <c r="D22" s="14">
        <f t="shared" ref="D22:I22" si="3">AVERAGE(D18:D21)</f>
        <v>20</v>
      </c>
      <c r="E22" s="14">
        <f t="shared" si="3"/>
        <v>45</v>
      </c>
      <c r="F22" s="14">
        <f t="shared" si="3"/>
        <v>75</v>
      </c>
      <c r="G22" s="14">
        <f t="shared" si="3"/>
        <v>90</v>
      </c>
      <c r="H22" s="14">
        <f t="shared" si="3"/>
        <v>100</v>
      </c>
      <c r="I22" s="15">
        <f t="shared" si="3"/>
        <v>100</v>
      </c>
      <c r="K22" s="52"/>
      <c r="M22" s="18" t="s">
        <v>28</v>
      </c>
      <c r="N22" s="41" t="s">
        <v>29</v>
      </c>
      <c r="O22" s="41" t="s">
        <v>30</v>
      </c>
      <c r="P22" s="41" t="s">
        <v>31</v>
      </c>
      <c r="Q22" s="42" t="s">
        <v>32</v>
      </c>
      <c r="R22"/>
      <c r="S22"/>
      <c r="U22" s="10"/>
      <c r="V22" s="10"/>
      <c r="W22" s="10"/>
      <c r="X22" s="10"/>
      <c r="Y22" s="10"/>
    </row>
    <row r="23" spans="2:25" s="9" customFormat="1" x14ac:dyDescent="0.25">
      <c r="B23" s="27" t="s">
        <v>21</v>
      </c>
      <c r="C23" s="16">
        <f>STDEV(C18:C21)</f>
        <v>11.547005383792516</v>
      </c>
      <c r="D23" s="16">
        <f t="shared" ref="D23:I23" si="4">STDEV(D18:D21)</f>
        <v>16.329931618554522</v>
      </c>
      <c r="E23" s="16">
        <f t="shared" si="4"/>
        <v>10</v>
      </c>
      <c r="F23" s="16">
        <f t="shared" si="4"/>
        <v>10</v>
      </c>
      <c r="G23" s="16">
        <f t="shared" si="4"/>
        <v>11.547005383792516</v>
      </c>
      <c r="H23" s="16">
        <f t="shared" si="4"/>
        <v>0</v>
      </c>
      <c r="I23" s="20">
        <f t="shared" si="4"/>
        <v>0</v>
      </c>
      <c r="K23" s="52"/>
      <c r="M23" s="22" t="s">
        <v>33</v>
      </c>
      <c r="N23" s="43">
        <v>2.75</v>
      </c>
      <c r="O23" s="43">
        <v>8.7750000000000004</v>
      </c>
      <c r="P23" s="43" t="s">
        <v>18</v>
      </c>
      <c r="Q23" s="44" t="s">
        <v>34</v>
      </c>
      <c r="R23"/>
      <c r="S23"/>
      <c r="U23" s="17"/>
      <c r="V23" s="21"/>
      <c r="W23" s="21"/>
      <c r="X23" s="17"/>
      <c r="Y23" s="17"/>
    </row>
    <row r="24" spans="2:25" s="9" customFormat="1" ht="15.75" thickBot="1" x14ac:dyDescent="0.3">
      <c r="B24" s="29" t="s">
        <v>23</v>
      </c>
      <c r="C24" s="30">
        <f>C23/SQRT(4)</f>
        <v>5.7735026918962582</v>
      </c>
      <c r="D24" s="30">
        <f t="shared" ref="D24:I24" si="5">D23/SQRT(4)</f>
        <v>8.1649658092772608</v>
      </c>
      <c r="E24" s="30">
        <f t="shared" si="5"/>
        <v>5</v>
      </c>
      <c r="F24" s="30">
        <f t="shared" si="5"/>
        <v>5</v>
      </c>
      <c r="G24" s="30">
        <f t="shared" si="5"/>
        <v>5.7735026918962582</v>
      </c>
      <c r="H24" s="30">
        <f t="shared" si="5"/>
        <v>0</v>
      </c>
      <c r="I24" s="31">
        <f t="shared" si="5"/>
        <v>0</v>
      </c>
      <c r="K24" s="52"/>
      <c r="M24" s="22"/>
      <c r="N24" s="53"/>
      <c r="O24" s="53"/>
      <c r="P24" s="53"/>
      <c r="Q24" s="54"/>
      <c r="R24"/>
      <c r="S24"/>
      <c r="U24" s="17"/>
      <c r="V24"/>
      <c r="W24"/>
      <c r="X24"/>
      <c r="Y24"/>
    </row>
    <row r="25" spans="2:25" s="9" customFormat="1" x14ac:dyDescent="0.25">
      <c r="M25" s="22"/>
      <c r="N25" s="53"/>
      <c r="O25" s="53"/>
      <c r="P25" s="53"/>
      <c r="Q25" s="54"/>
      <c r="R25"/>
      <c r="S25"/>
      <c r="U25" s="17"/>
      <c r="V25"/>
      <c r="W25"/>
      <c r="X25"/>
      <c r="Y25"/>
    </row>
    <row r="26" spans="2:25" s="9" customFormat="1" x14ac:dyDescent="0.25">
      <c r="M26" s="22" t="s">
        <v>36</v>
      </c>
      <c r="N26" s="53"/>
      <c r="O26" s="53"/>
      <c r="P26" s="53"/>
      <c r="Q26" s="54"/>
      <c r="R26"/>
      <c r="S26"/>
      <c r="U26" s="17"/>
      <c r="V26"/>
      <c r="W26"/>
      <c r="X26"/>
      <c r="Y26"/>
    </row>
    <row r="27" spans="2:25" s="9" customFormat="1" x14ac:dyDescent="0.25">
      <c r="M27" s="18" t="s">
        <v>28</v>
      </c>
      <c r="N27" s="41" t="s">
        <v>29</v>
      </c>
      <c r="O27" s="41" t="s">
        <v>30</v>
      </c>
      <c r="P27" s="41" t="s">
        <v>31</v>
      </c>
      <c r="Q27" s="42" t="s">
        <v>32</v>
      </c>
      <c r="R27"/>
      <c r="S27"/>
      <c r="U27" s="10"/>
      <c r="V27" s="10"/>
      <c r="W27" s="10"/>
      <c r="X27" s="10"/>
      <c r="Y27" s="10"/>
    </row>
    <row r="28" spans="2:25" s="9" customFormat="1" x14ac:dyDescent="0.25">
      <c r="M28" s="22" t="s">
        <v>33</v>
      </c>
      <c r="N28" s="43">
        <v>2.5</v>
      </c>
      <c r="O28" s="43">
        <v>7.9770000000000003</v>
      </c>
      <c r="P28" s="43" t="s">
        <v>18</v>
      </c>
      <c r="Q28" s="44" t="s">
        <v>34</v>
      </c>
      <c r="R28"/>
      <c r="S28"/>
      <c r="U28" s="17"/>
      <c r="V28" s="21"/>
      <c r="W28" s="21"/>
      <c r="X28" s="17"/>
      <c r="Y28" s="17"/>
    </row>
    <row r="29" spans="2:25" s="9" customFormat="1" x14ac:dyDescent="0.25">
      <c r="M29" s="22"/>
      <c r="N29" s="53"/>
      <c r="O29" s="53"/>
      <c r="P29" s="53"/>
      <c r="Q29" s="54"/>
      <c r="R29"/>
      <c r="S29"/>
      <c r="U29" s="17"/>
      <c r="V29"/>
      <c r="W29"/>
      <c r="X29"/>
      <c r="Y29"/>
    </row>
    <row r="30" spans="2:25" s="9" customFormat="1" x14ac:dyDescent="0.25">
      <c r="M30" s="22"/>
      <c r="N30" s="53"/>
      <c r="O30" s="53"/>
      <c r="P30" s="53"/>
      <c r="Q30" s="54"/>
      <c r="R30"/>
      <c r="S30"/>
      <c r="U30" s="17"/>
      <c r="V30"/>
      <c r="W30"/>
      <c r="X30"/>
      <c r="Y30"/>
    </row>
    <row r="31" spans="2:25" s="9" customFormat="1" x14ac:dyDescent="0.25">
      <c r="M31" s="22" t="s">
        <v>37</v>
      </c>
      <c r="N31" s="53"/>
      <c r="O31" s="53"/>
      <c r="P31" s="53"/>
      <c r="Q31" s="54"/>
      <c r="R31"/>
      <c r="S31"/>
      <c r="U31" s="17"/>
      <c r="V31"/>
      <c r="W31"/>
      <c r="X31"/>
      <c r="Y31"/>
    </row>
    <row r="32" spans="2:25" s="9" customFormat="1" x14ac:dyDescent="0.25">
      <c r="M32" s="18" t="s">
        <v>28</v>
      </c>
      <c r="N32" s="41" t="s">
        <v>29</v>
      </c>
      <c r="O32" s="41" t="s">
        <v>30</v>
      </c>
      <c r="P32" s="41" t="s">
        <v>31</v>
      </c>
      <c r="Q32" s="42" t="s">
        <v>32</v>
      </c>
      <c r="R32"/>
      <c r="S32"/>
      <c r="U32" s="10"/>
      <c r="V32" s="10"/>
      <c r="W32" s="10"/>
      <c r="X32" s="10"/>
      <c r="Y32" s="10"/>
    </row>
    <row r="33" spans="2:25" s="9" customFormat="1" ht="15.75" x14ac:dyDescent="0.25">
      <c r="C33" s="38"/>
      <c r="D33" s="38"/>
      <c r="E33" s="38"/>
      <c r="F33" s="38"/>
      <c r="G33" s="38"/>
      <c r="H33" s="38"/>
      <c r="I33" s="38"/>
      <c r="L33" s="38"/>
      <c r="M33" s="22" t="s">
        <v>33</v>
      </c>
      <c r="N33" s="43">
        <v>2</v>
      </c>
      <c r="O33" s="43">
        <v>6.3819999999999997</v>
      </c>
      <c r="P33" s="43" t="s">
        <v>18</v>
      </c>
      <c r="Q33" s="44" t="s">
        <v>34</v>
      </c>
      <c r="R33"/>
      <c r="S33"/>
      <c r="U33" s="17"/>
      <c r="V33" s="21"/>
      <c r="W33" s="21"/>
      <c r="X33" s="17"/>
      <c r="Y33" s="17"/>
    </row>
    <row r="34" spans="2:25" s="9" customFormat="1" x14ac:dyDescent="0.25">
      <c r="M34" s="22"/>
      <c r="N34" s="53"/>
      <c r="O34" s="53"/>
      <c r="P34" s="53"/>
      <c r="Q34" s="54"/>
      <c r="R34"/>
      <c r="S34"/>
      <c r="U34" s="17"/>
      <c r="V34"/>
      <c r="W34"/>
      <c r="X34"/>
      <c r="Y34"/>
    </row>
    <row r="35" spans="2:25" s="9" customFormat="1" x14ac:dyDescent="0.25">
      <c r="M35" s="22"/>
      <c r="N35" s="53"/>
      <c r="O35" s="53"/>
      <c r="P35" s="53"/>
      <c r="Q35" s="54"/>
      <c r="R35"/>
      <c r="S35"/>
      <c r="U35" s="17"/>
      <c r="V35"/>
      <c r="W35"/>
      <c r="X35"/>
      <c r="Y35"/>
    </row>
    <row r="36" spans="2:25" s="9" customFormat="1" x14ac:dyDescent="0.25">
      <c r="M36" s="22" t="s">
        <v>38</v>
      </c>
      <c r="N36" s="53"/>
      <c r="O36" s="53"/>
      <c r="P36" s="53"/>
      <c r="Q36" s="54"/>
      <c r="R36"/>
      <c r="S36"/>
      <c r="U36" s="17"/>
      <c r="V36"/>
      <c r="W36"/>
      <c r="X36"/>
      <c r="Y36"/>
    </row>
    <row r="37" spans="2:25" s="9" customFormat="1" x14ac:dyDescent="0.25">
      <c r="M37" s="18" t="s">
        <v>28</v>
      </c>
      <c r="N37" s="41" t="s">
        <v>29</v>
      </c>
      <c r="O37" s="41" t="s">
        <v>30</v>
      </c>
      <c r="P37" s="41" t="s">
        <v>31</v>
      </c>
      <c r="Q37" s="42" t="s">
        <v>32</v>
      </c>
      <c r="R37"/>
      <c r="S37"/>
      <c r="U37" s="10"/>
      <c r="V37" s="10"/>
      <c r="W37" s="10"/>
      <c r="X37" s="10"/>
      <c r="Y37" s="10"/>
    </row>
    <row r="38" spans="2:25" s="9" customFormat="1" x14ac:dyDescent="0.25">
      <c r="B38" s="52"/>
      <c r="K38" s="52"/>
      <c r="M38" s="22" t="s">
        <v>33</v>
      </c>
      <c r="N38" s="43">
        <v>0.75</v>
      </c>
      <c r="O38" s="43">
        <v>2.3929999999999998</v>
      </c>
      <c r="P38" s="43">
        <v>3.3000000000000002E-2</v>
      </c>
      <c r="Q38" s="44" t="s">
        <v>34</v>
      </c>
      <c r="R38"/>
      <c r="S38"/>
      <c r="U38" s="17"/>
      <c r="V38" s="17"/>
      <c r="W38" s="21"/>
      <c r="X38" s="17"/>
      <c r="Y38" s="17"/>
    </row>
    <row r="39" spans="2:25" s="9" customFormat="1" x14ac:dyDescent="0.25">
      <c r="B39" s="52"/>
      <c r="K39" s="52"/>
      <c r="M39" s="22"/>
      <c r="N39" s="53"/>
      <c r="O39" s="53"/>
      <c r="P39" s="53"/>
      <c r="Q39" s="54"/>
      <c r="R39"/>
      <c r="S39"/>
      <c r="U39" s="17"/>
      <c r="V39"/>
      <c r="W39"/>
      <c r="X39"/>
      <c r="Y39"/>
    </row>
    <row r="40" spans="2:25" s="9" customFormat="1" x14ac:dyDescent="0.25">
      <c r="B40" s="52"/>
      <c r="K40" s="52"/>
      <c r="M40" s="22"/>
      <c r="N40" s="53"/>
      <c r="O40" s="53"/>
      <c r="P40" s="53"/>
      <c r="Q40" s="54"/>
      <c r="R40"/>
      <c r="S40"/>
      <c r="U40" s="17"/>
      <c r="V40"/>
      <c r="W40"/>
      <c r="X40"/>
      <c r="Y40"/>
    </row>
    <row r="41" spans="2:25" s="9" customFormat="1" x14ac:dyDescent="0.25">
      <c r="M41" s="22" t="s">
        <v>39</v>
      </c>
      <c r="N41" s="53"/>
      <c r="O41" s="53"/>
      <c r="P41" s="53"/>
      <c r="Q41" s="54"/>
      <c r="R41"/>
      <c r="S41"/>
      <c r="U41" s="17"/>
      <c r="V41"/>
      <c r="W41"/>
      <c r="X41"/>
      <c r="Y41"/>
    </row>
    <row r="42" spans="2:25" s="9" customFormat="1" x14ac:dyDescent="0.25">
      <c r="M42" s="18" t="s">
        <v>28</v>
      </c>
      <c r="N42" s="41" t="s">
        <v>29</v>
      </c>
      <c r="O42" s="41" t="s">
        <v>30</v>
      </c>
      <c r="P42" s="41" t="s">
        <v>31</v>
      </c>
      <c r="Q42" s="42" t="s">
        <v>32</v>
      </c>
      <c r="R42"/>
      <c r="S42"/>
      <c r="U42" s="10"/>
      <c r="V42" s="10"/>
      <c r="W42" s="10"/>
      <c r="X42" s="10"/>
      <c r="Y42" s="10"/>
    </row>
    <row r="43" spans="2:25" s="9" customFormat="1" x14ac:dyDescent="0.25">
      <c r="M43" s="22" t="s">
        <v>33</v>
      </c>
      <c r="N43" s="43">
        <v>0.5</v>
      </c>
      <c r="O43" s="43">
        <v>1.595</v>
      </c>
      <c r="P43" s="43">
        <v>0.13500000000000001</v>
      </c>
      <c r="Q43" s="44" t="s">
        <v>40</v>
      </c>
      <c r="R43"/>
      <c r="S43"/>
      <c r="U43" s="17"/>
      <c r="V43" s="17"/>
      <c r="W43" s="21"/>
      <c r="X43" s="17"/>
      <c r="Y43" s="17"/>
    </row>
    <row r="44" spans="2:25" s="9" customFormat="1" x14ac:dyDescent="0.25">
      <c r="M44" s="22"/>
      <c r="N44" s="53"/>
      <c r="O44" s="53"/>
      <c r="P44" s="53"/>
      <c r="Q44" s="54"/>
      <c r="R44"/>
      <c r="S44"/>
      <c r="U44" s="17"/>
      <c r="V44"/>
      <c r="W44"/>
      <c r="X44"/>
      <c r="Y44"/>
    </row>
    <row r="45" spans="2:25" s="9" customFormat="1" ht="15.75" x14ac:dyDescent="0.25">
      <c r="C45" s="38"/>
      <c r="D45" s="38"/>
      <c r="E45" s="38"/>
      <c r="F45" s="38"/>
      <c r="G45" s="38"/>
      <c r="H45" s="38"/>
      <c r="I45" s="38"/>
      <c r="L45" s="38"/>
      <c r="M45" s="22"/>
      <c r="N45" s="53"/>
      <c r="O45" s="53"/>
      <c r="P45" s="53"/>
      <c r="Q45" s="54"/>
      <c r="R45"/>
      <c r="S45"/>
      <c r="U45" s="17"/>
      <c r="V45"/>
      <c r="W45"/>
      <c r="X45"/>
      <c r="Y45"/>
    </row>
    <row r="46" spans="2:25" s="9" customFormat="1" x14ac:dyDescent="0.25">
      <c r="M46" s="22" t="s">
        <v>41</v>
      </c>
      <c r="N46" s="53"/>
      <c r="O46" s="53"/>
      <c r="P46" s="53"/>
      <c r="Q46" s="54"/>
      <c r="R46"/>
      <c r="S46"/>
      <c r="U46" s="17"/>
      <c r="V46"/>
      <c r="W46"/>
      <c r="X46"/>
      <c r="Y46"/>
    </row>
    <row r="47" spans="2:25" s="9" customFormat="1" x14ac:dyDescent="0.25">
      <c r="M47" s="18" t="s">
        <v>28</v>
      </c>
      <c r="N47" s="41" t="s">
        <v>29</v>
      </c>
      <c r="O47" s="41" t="s">
        <v>30</v>
      </c>
      <c r="P47" s="41" t="s">
        <v>31</v>
      </c>
      <c r="Q47" s="42" t="s">
        <v>32</v>
      </c>
      <c r="R47"/>
      <c r="S47"/>
      <c r="U47" s="10"/>
      <c r="V47" s="10"/>
      <c r="W47" s="10"/>
      <c r="X47" s="10"/>
      <c r="Y47" s="10"/>
    </row>
    <row r="48" spans="2:25" s="9" customFormat="1" x14ac:dyDescent="0.25">
      <c r="M48" s="22" t="s">
        <v>42</v>
      </c>
      <c r="N48" s="43">
        <v>0.25</v>
      </c>
      <c r="O48" s="43">
        <v>0.79800000000000004</v>
      </c>
      <c r="P48" s="43">
        <v>0.44</v>
      </c>
      <c r="Q48" s="44" t="s">
        <v>40</v>
      </c>
      <c r="R48"/>
      <c r="S48"/>
      <c r="U48" s="17"/>
      <c r="V48" s="17"/>
      <c r="W48" s="17"/>
      <c r="X48" s="17"/>
      <c r="Y48" s="17"/>
    </row>
    <row r="49" spans="2:25" s="9" customFormat="1" x14ac:dyDescent="0.25">
      <c r="M49" s="22"/>
      <c r="N49" s="53"/>
      <c r="O49" s="53"/>
      <c r="P49" s="53"/>
      <c r="Q49" s="54"/>
      <c r="R49"/>
      <c r="S49"/>
      <c r="U49" s="17"/>
      <c r="V49"/>
      <c r="W49"/>
      <c r="X49"/>
      <c r="Y49"/>
    </row>
    <row r="50" spans="2:25" s="9" customFormat="1" x14ac:dyDescent="0.25">
      <c r="B50" s="52"/>
      <c r="K50" s="52"/>
      <c r="M50" s="22"/>
      <c r="N50" s="53"/>
      <c r="O50" s="53"/>
      <c r="P50" s="53"/>
      <c r="Q50" s="54"/>
      <c r="R50"/>
      <c r="S50"/>
      <c r="U50" s="17"/>
      <c r="V50"/>
      <c r="W50"/>
      <c r="X50"/>
      <c r="Y50"/>
    </row>
    <row r="51" spans="2:25" s="9" customFormat="1" x14ac:dyDescent="0.25">
      <c r="B51" s="52"/>
      <c r="K51" s="52"/>
      <c r="M51" s="22" t="s">
        <v>43</v>
      </c>
      <c r="N51" s="53"/>
      <c r="O51" s="53"/>
      <c r="P51" s="53"/>
      <c r="Q51" s="54"/>
      <c r="R51"/>
      <c r="S51"/>
      <c r="U51" s="17"/>
      <c r="V51"/>
      <c r="W51"/>
      <c r="X51"/>
      <c r="Y51"/>
    </row>
    <row r="52" spans="2:25" s="9" customFormat="1" x14ac:dyDescent="0.25">
      <c r="B52" s="52"/>
      <c r="K52" s="52"/>
      <c r="M52" s="18" t="s">
        <v>28</v>
      </c>
      <c r="N52" s="41" t="s">
        <v>29</v>
      </c>
      <c r="O52" s="41" t="s">
        <v>30</v>
      </c>
      <c r="P52" s="41" t="s">
        <v>31</v>
      </c>
      <c r="Q52" s="42" t="s">
        <v>32</v>
      </c>
      <c r="R52"/>
      <c r="S52"/>
      <c r="U52" s="10"/>
      <c r="V52" s="10"/>
      <c r="W52" s="10"/>
      <c r="X52" s="10"/>
      <c r="Y52" s="10"/>
    </row>
    <row r="53" spans="2:25" s="9" customFormat="1" ht="15.75" thickBot="1" x14ac:dyDescent="0.3">
      <c r="M53" s="45" t="s">
        <v>33</v>
      </c>
      <c r="N53" s="46">
        <v>0</v>
      </c>
      <c r="O53" s="46">
        <v>0</v>
      </c>
      <c r="P53" s="46">
        <v>1</v>
      </c>
      <c r="Q53" s="47" t="s">
        <v>40</v>
      </c>
      <c r="R53"/>
      <c r="S53"/>
      <c r="U53" s="17"/>
      <c r="V53" s="17"/>
      <c r="W53" s="17"/>
      <c r="X53" s="21"/>
      <c r="Y53" s="17"/>
    </row>
    <row r="54" spans="2:25" s="9" customFormat="1" x14ac:dyDescent="0.25">
      <c r="M54" s="55"/>
      <c r="N54" s="28"/>
      <c r="O54" s="23"/>
      <c r="P54" s="28"/>
      <c r="Q54" s="23"/>
      <c r="R54"/>
      <c r="S54"/>
    </row>
    <row r="55" spans="2:25" s="9" customFormat="1" x14ac:dyDescent="0.25">
      <c r="M55" s="55"/>
      <c r="N55" s="28"/>
      <c r="O55" s="28"/>
      <c r="P55" s="23"/>
      <c r="Q55" s="23"/>
      <c r="R55"/>
      <c r="S55"/>
    </row>
    <row r="56" spans="2:25" s="9" customFormat="1" x14ac:dyDescent="0.25">
      <c r="M56" s="55"/>
      <c r="N56" s="28"/>
      <c r="O56" s="28"/>
      <c r="P56" s="23"/>
      <c r="Q56" s="23"/>
      <c r="R56"/>
      <c r="S56"/>
    </row>
    <row r="57" spans="2:25" x14ac:dyDescent="0.25">
      <c r="M57" s="55"/>
      <c r="N57" s="56"/>
      <c r="O57" s="56"/>
      <c r="P57" s="56"/>
      <c r="Q57" s="56"/>
    </row>
    <row r="58" spans="2:25" x14ac:dyDescent="0.25">
      <c r="M58" s="55"/>
      <c r="N58" s="56"/>
      <c r="O58" s="56"/>
      <c r="P58" s="56"/>
      <c r="Q58" s="56"/>
    </row>
    <row r="59" spans="2:25" x14ac:dyDescent="0.25">
      <c r="M59" s="55"/>
      <c r="N59" s="56"/>
      <c r="O59" s="56"/>
      <c r="P59" s="56"/>
      <c r="Q59" s="56"/>
    </row>
    <row r="60" spans="2:25" x14ac:dyDescent="0.25">
      <c r="M60" s="57"/>
      <c r="N60" s="19"/>
      <c r="O60" s="19"/>
      <c r="P60" s="19"/>
      <c r="Q60" s="19"/>
    </row>
    <row r="61" spans="2:25" x14ac:dyDescent="0.25">
      <c r="M61" s="55"/>
      <c r="N61" s="28"/>
      <c r="O61" s="23"/>
      <c r="P61" s="28"/>
      <c r="Q61" s="23"/>
    </row>
    <row r="62" spans="2:25" x14ac:dyDescent="0.25">
      <c r="M62" s="55"/>
      <c r="N62" s="28"/>
      <c r="O62" s="28"/>
      <c r="P62" s="23"/>
      <c r="Q62" s="23"/>
    </row>
    <row r="63" spans="2:25" x14ac:dyDescent="0.25">
      <c r="M63" s="55"/>
      <c r="N63" s="28"/>
      <c r="O63" s="28"/>
      <c r="P63" s="23"/>
      <c r="Q63" s="23"/>
    </row>
    <row r="64" spans="2:25" x14ac:dyDescent="0.25">
      <c r="M64" s="55"/>
      <c r="N64" s="56"/>
      <c r="O64" s="56"/>
      <c r="P64" s="56"/>
      <c r="Q64" s="56"/>
    </row>
    <row r="65" spans="13:17" x14ac:dyDescent="0.25">
      <c r="M65" s="55"/>
      <c r="N65" s="56"/>
      <c r="O65" s="56"/>
      <c r="P65" s="56"/>
      <c r="Q65" s="56"/>
    </row>
    <row r="66" spans="13:17" x14ac:dyDescent="0.25">
      <c r="M66" s="55"/>
      <c r="N66" s="56"/>
      <c r="O66" s="56"/>
      <c r="P66" s="56"/>
      <c r="Q66" s="56"/>
    </row>
    <row r="67" spans="13:17" x14ac:dyDescent="0.25">
      <c r="M67" s="57"/>
      <c r="N67" s="19"/>
      <c r="O67" s="19"/>
      <c r="P67" s="19"/>
      <c r="Q67" s="19"/>
    </row>
    <row r="68" spans="13:17" x14ac:dyDescent="0.25">
      <c r="M68" s="55"/>
      <c r="N68" s="23"/>
      <c r="O68" s="23"/>
      <c r="P68" s="28"/>
      <c r="Q68" s="23"/>
    </row>
    <row r="69" spans="13:17" x14ac:dyDescent="0.25">
      <c r="M69" s="55"/>
      <c r="N69" s="28"/>
      <c r="O69" s="28"/>
      <c r="P69" s="23"/>
      <c r="Q69" s="23"/>
    </row>
    <row r="70" spans="13:17" x14ac:dyDescent="0.25">
      <c r="M70" s="55"/>
      <c r="N70" s="28"/>
      <c r="O70" s="28"/>
      <c r="P70" s="23"/>
      <c r="Q70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D33B1-9E90-4A27-A118-1983C635B9A4}">
  <dimension ref="A1:Y54"/>
  <sheetViews>
    <sheetView zoomScale="60" zoomScaleNormal="60" workbookViewId="0">
      <selection activeCell="C34" sqref="C34"/>
    </sheetView>
  </sheetViews>
  <sheetFormatPr defaultColWidth="8.85546875" defaultRowHeight="15" x14ac:dyDescent="0.25"/>
  <cols>
    <col min="1" max="1" width="16.28515625" customWidth="1"/>
    <col min="13" max="13" width="23.140625" customWidth="1"/>
    <col min="14" max="14" width="14.7109375" customWidth="1"/>
    <col min="17" max="17" width="15.85546875" customWidth="1"/>
  </cols>
  <sheetData>
    <row r="1" spans="1:25" ht="23.25" x14ac:dyDescent="0.35">
      <c r="A1" s="1" t="s">
        <v>44</v>
      </c>
      <c r="B1" s="2" t="s">
        <v>1</v>
      </c>
      <c r="C1" s="2"/>
      <c r="D1" s="2"/>
      <c r="E1" s="2"/>
    </row>
    <row r="3" spans="1:25" x14ac:dyDescent="0.25">
      <c r="B3" s="3" t="s">
        <v>2</v>
      </c>
      <c r="C3" s="3"/>
    </row>
    <row r="4" spans="1:25" ht="15.75" thickBot="1" x14ac:dyDescent="0.3">
      <c r="C4" s="58" t="s">
        <v>45</v>
      </c>
    </row>
    <row r="5" spans="1:25" ht="16.5" thickBot="1" x14ac:dyDescent="0.3"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M5" s="6" t="s">
        <v>11</v>
      </c>
      <c r="N5" s="7"/>
      <c r="O5" s="7"/>
      <c r="P5" s="7"/>
      <c r="Q5" s="8"/>
      <c r="T5" s="10"/>
      <c r="U5" s="10"/>
      <c r="V5" s="10"/>
      <c r="W5" s="10"/>
      <c r="X5" s="10"/>
      <c r="Y5" s="10"/>
    </row>
    <row r="6" spans="1:25" x14ac:dyDescent="0.25">
      <c r="B6" s="11">
        <v>1</v>
      </c>
      <c r="C6" s="12">
        <v>60</v>
      </c>
      <c r="D6" s="12">
        <v>80</v>
      </c>
      <c r="E6" s="12">
        <v>80</v>
      </c>
      <c r="F6" s="12">
        <v>100</v>
      </c>
      <c r="G6" s="12">
        <v>100</v>
      </c>
      <c r="H6" s="12">
        <v>100</v>
      </c>
      <c r="I6" s="12">
        <v>100</v>
      </c>
      <c r="M6" s="13"/>
      <c r="N6" s="14"/>
      <c r="O6" s="14"/>
      <c r="P6" s="14"/>
      <c r="Q6" s="15"/>
      <c r="T6" s="17"/>
      <c r="U6" s="17"/>
      <c r="V6" s="21"/>
      <c r="W6" s="17"/>
    </row>
    <row r="7" spans="1:25" x14ac:dyDescent="0.25">
      <c r="B7" s="11">
        <v>2</v>
      </c>
      <c r="C7" s="12">
        <v>100</v>
      </c>
      <c r="D7" s="12">
        <v>100</v>
      </c>
      <c r="E7" s="12">
        <v>100</v>
      </c>
      <c r="F7" s="12">
        <v>100</v>
      </c>
      <c r="G7" s="12">
        <v>100</v>
      </c>
      <c r="H7" s="12">
        <v>100</v>
      </c>
      <c r="I7" s="12">
        <v>100</v>
      </c>
      <c r="M7" s="18" t="s">
        <v>12</v>
      </c>
      <c r="N7" s="19" t="s">
        <v>13</v>
      </c>
      <c r="O7" s="19" t="s">
        <v>14</v>
      </c>
      <c r="P7" s="19" t="s">
        <v>15</v>
      </c>
      <c r="Q7" s="20"/>
    </row>
    <row r="8" spans="1:25" x14ac:dyDescent="0.25">
      <c r="B8" s="11">
        <v>3</v>
      </c>
      <c r="C8" s="12">
        <v>80</v>
      </c>
      <c r="D8" s="12">
        <v>80</v>
      </c>
      <c r="E8" s="12">
        <v>100</v>
      </c>
      <c r="F8" s="12">
        <v>100</v>
      </c>
      <c r="G8" s="12">
        <v>100</v>
      </c>
      <c r="H8" s="12">
        <v>100</v>
      </c>
      <c r="I8" s="12">
        <v>100</v>
      </c>
      <c r="M8" s="22" t="s">
        <v>16</v>
      </c>
      <c r="N8" s="23">
        <v>1</v>
      </c>
      <c r="O8" s="43">
        <v>15</v>
      </c>
      <c r="P8" s="23">
        <v>0.03</v>
      </c>
      <c r="Q8" s="20"/>
      <c r="T8" s="17"/>
      <c r="U8" s="17"/>
      <c r="V8" s="21"/>
      <c r="W8" s="17"/>
    </row>
    <row r="9" spans="1:25" ht="15.75" thickBot="1" x14ac:dyDescent="0.3">
      <c r="B9" s="11">
        <v>4</v>
      </c>
      <c r="C9" s="12">
        <v>60</v>
      </c>
      <c r="D9" s="12">
        <v>80</v>
      </c>
      <c r="E9" s="12">
        <v>80</v>
      </c>
      <c r="F9" s="12">
        <v>80</v>
      </c>
      <c r="G9" s="12">
        <v>100</v>
      </c>
      <c r="H9" s="12">
        <v>100</v>
      </c>
      <c r="I9" s="12">
        <v>100</v>
      </c>
      <c r="M9" s="22" t="s">
        <v>17</v>
      </c>
      <c r="N9" s="23">
        <v>6</v>
      </c>
      <c r="O9" s="43">
        <v>19.43</v>
      </c>
      <c r="P9" s="23" t="s">
        <v>18</v>
      </c>
      <c r="Q9" s="20"/>
      <c r="T9" s="17"/>
      <c r="U9" s="17"/>
      <c r="V9" s="21"/>
      <c r="W9" s="17"/>
    </row>
    <row r="10" spans="1:25" x14ac:dyDescent="0.25">
      <c r="B10" s="26" t="s">
        <v>19</v>
      </c>
      <c r="C10" s="14">
        <f>AVERAGE(C6:C9)</f>
        <v>75</v>
      </c>
      <c r="D10" s="14">
        <f t="shared" ref="D10:I10" si="0">AVERAGE(D6:D9)</f>
        <v>85</v>
      </c>
      <c r="E10" s="14">
        <f t="shared" si="0"/>
        <v>90</v>
      </c>
      <c r="F10" s="14">
        <f t="shared" si="0"/>
        <v>95</v>
      </c>
      <c r="G10" s="14">
        <f t="shared" si="0"/>
        <v>100</v>
      </c>
      <c r="H10" s="14">
        <f t="shared" si="0"/>
        <v>100</v>
      </c>
      <c r="I10" s="15">
        <f t="shared" si="0"/>
        <v>100</v>
      </c>
      <c r="M10" s="22" t="s">
        <v>20</v>
      </c>
      <c r="N10" s="23">
        <v>6</v>
      </c>
      <c r="O10" s="43">
        <v>2.8319999999999999</v>
      </c>
      <c r="P10" s="23">
        <v>0.04</v>
      </c>
      <c r="Q10" s="20"/>
      <c r="T10" s="17"/>
      <c r="U10" s="17"/>
      <c r="V10" s="21"/>
      <c r="W10" s="17"/>
    </row>
    <row r="11" spans="1:25" x14ac:dyDescent="0.25">
      <c r="B11" s="27" t="s">
        <v>21</v>
      </c>
      <c r="C11" s="16">
        <f>STDEV(C6:C9)</f>
        <v>19.148542155126762</v>
      </c>
      <c r="D11" s="16">
        <f t="shared" ref="D11:I11" si="1">STDEV(D6:D9)</f>
        <v>10</v>
      </c>
      <c r="E11" s="16">
        <f t="shared" si="1"/>
        <v>11.547005383792516</v>
      </c>
      <c r="F11" s="16">
        <f t="shared" si="1"/>
        <v>10</v>
      </c>
      <c r="G11" s="16">
        <f t="shared" si="1"/>
        <v>0</v>
      </c>
      <c r="H11" s="16">
        <f t="shared" si="1"/>
        <v>0</v>
      </c>
      <c r="I11" s="20">
        <f t="shared" si="1"/>
        <v>0</v>
      </c>
      <c r="M11" s="22" t="s">
        <v>22</v>
      </c>
      <c r="N11" s="23">
        <v>18</v>
      </c>
      <c r="O11" s="28"/>
      <c r="P11" s="23"/>
      <c r="Q11" s="20"/>
      <c r="T11" s="17"/>
      <c r="U11" s="17"/>
      <c r="V11" s="21"/>
      <c r="W11" s="17"/>
    </row>
    <row r="12" spans="1:25" ht="15.75" thickBot="1" x14ac:dyDescent="0.3">
      <c r="B12" s="29" t="s">
        <v>23</v>
      </c>
      <c r="C12" s="30">
        <f>C11/SQRT(4)</f>
        <v>9.574271077563381</v>
      </c>
      <c r="D12" s="30">
        <f t="shared" ref="D12:I12" si="2">D11/SQRT(4)</f>
        <v>5</v>
      </c>
      <c r="E12" s="30">
        <f t="shared" si="2"/>
        <v>5.7735026918962582</v>
      </c>
      <c r="F12" s="30">
        <f t="shared" si="2"/>
        <v>5</v>
      </c>
      <c r="G12" s="30">
        <f t="shared" si="2"/>
        <v>0</v>
      </c>
      <c r="H12" s="30">
        <f t="shared" si="2"/>
        <v>0</v>
      </c>
      <c r="I12" s="31">
        <f t="shared" si="2"/>
        <v>0</v>
      </c>
      <c r="M12" s="32" t="s">
        <v>24</v>
      </c>
      <c r="N12" s="59">
        <v>55</v>
      </c>
      <c r="O12" s="60"/>
      <c r="P12" s="59"/>
      <c r="Q12" s="31"/>
      <c r="T12" s="17"/>
      <c r="U12" s="17"/>
      <c r="V12" s="21"/>
      <c r="W12" s="17"/>
    </row>
    <row r="13" spans="1:25" x14ac:dyDescent="0.25">
      <c r="B13" s="9"/>
      <c r="C13" s="16"/>
      <c r="D13" s="16"/>
      <c r="E13" s="16"/>
      <c r="F13" s="16"/>
      <c r="G13" s="16"/>
      <c r="H13" s="16"/>
      <c r="I13" s="16"/>
      <c r="J13" s="9"/>
      <c r="K13" s="9"/>
      <c r="L13" s="16"/>
      <c r="R13" s="16"/>
      <c r="T13" s="61"/>
      <c r="U13" s="61"/>
      <c r="V13" s="62"/>
      <c r="W13" s="61"/>
    </row>
    <row r="15" spans="1:25" ht="15.75" thickBot="1" x14ac:dyDescent="0.3">
      <c r="B15" s="3" t="s">
        <v>25</v>
      </c>
      <c r="C15" s="3"/>
    </row>
    <row r="16" spans="1:25" ht="15.75" thickBot="1" x14ac:dyDescent="0.3">
      <c r="C16" s="58" t="s">
        <v>45</v>
      </c>
      <c r="M16" s="35" t="s">
        <v>26</v>
      </c>
      <c r="N16" s="36"/>
      <c r="O16" s="36"/>
      <c r="P16" s="36"/>
      <c r="Q16" s="37"/>
    </row>
    <row r="17" spans="2:24" ht="15.75" x14ac:dyDescent="0.25">
      <c r="C17" s="5" t="s">
        <v>4</v>
      </c>
      <c r="D17" s="5" t="s">
        <v>5</v>
      </c>
      <c r="E17" s="5" t="s">
        <v>6</v>
      </c>
      <c r="F17" s="5" t="s">
        <v>7</v>
      </c>
      <c r="G17" s="5" t="s">
        <v>8</v>
      </c>
      <c r="H17" s="5" t="s">
        <v>9</v>
      </c>
      <c r="I17" s="5" t="s">
        <v>10</v>
      </c>
      <c r="M17" s="39" t="s">
        <v>27</v>
      </c>
      <c r="N17" s="40"/>
      <c r="O17" s="40"/>
      <c r="P17" s="40"/>
      <c r="Q17" s="15"/>
      <c r="T17" s="17"/>
    </row>
    <row r="18" spans="2:24" x14ac:dyDescent="0.25">
      <c r="B18" s="11">
        <v>1</v>
      </c>
      <c r="C18" s="12">
        <v>40</v>
      </c>
      <c r="D18" s="12">
        <v>40</v>
      </c>
      <c r="E18" s="12">
        <v>80</v>
      </c>
      <c r="F18" s="12">
        <v>80</v>
      </c>
      <c r="G18" s="12">
        <v>100</v>
      </c>
      <c r="H18" s="12">
        <v>100</v>
      </c>
      <c r="I18" s="12">
        <v>100</v>
      </c>
      <c r="M18" s="18" t="s">
        <v>28</v>
      </c>
      <c r="N18" s="41" t="s">
        <v>29</v>
      </c>
      <c r="O18" s="41" t="s">
        <v>30</v>
      </c>
      <c r="P18" s="41" t="s">
        <v>31</v>
      </c>
      <c r="Q18" s="42" t="s">
        <v>32</v>
      </c>
      <c r="T18" s="10"/>
      <c r="U18" s="10"/>
      <c r="V18" s="10"/>
      <c r="W18" s="10"/>
      <c r="X18" s="10"/>
    </row>
    <row r="19" spans="2:24" x14ac:dyDescent="0.25">
      <c r="B19" s="11">
        <v>2</v>
      </c>
      <c r="C19" s="12">
        <v>60</v>
      </c>
      <c r="D19" s="12">
        <v>80</v>
      </c>
      <c r="E19" s="12">
        <v>60</v>
      </c>
      <c r="F19" s="12">
        <v>80</v>
      </c>
      <c r="G19" s="12">
        <v>100</v>
      </c>
      <c r="H19" s="12">
        <v>100</v>
      </c>
      <c r="I19" s="12">
        <v>100</v>
      </c>
      <c r="M19" s="22" t="s">
        <v>46</v>
      </c>
      <c r="N19" s="43">
        <v>0.71399999999999997</v>
      </c>
      <c r="O19" s="43">
        <v>3.8730000000000002</v>
      </c>
      <c r="P19" s="43">
        <v>0.03</v>
      </c>
      <c r="Q19" s="44" t="s">
        <v>34</v>
      </c>
      <c r="T19" s="17"/>
      <c r="U19" s="17"/>
      <c r="V19" s="21"/>
      <c r="W19" s="17"/>
      <c r="X19" s="17"/>
    </row>
    <row r="20" spans="2:24" ht="15.75" thickBot="1" x14ac:dyDescent="0.3">
      <c r="B20" s="11">
        <v>3</v>
      </c>
      <c r="C20" s="12">
        <v>40</v>
      </c>
      <c r="D20" s="12">
        <v>60</v>
      </c>
      <c r="E20" s="12">
        <v>60</v>
      </c>
      <c r="F20" s="12">
        <v>60</v>
      </c>
      <c r="G20" s="12">
        <v>80</v>
      </c>
      <c r="H20" s="12">
        <v>100</v>
      </c>
      <c r="I20" s="12">
        <v>100</v>
      </c>
      <c r="M20" s="45"/>
      <c r="N20" s="46"/>
      <c r="O20" s="46"/>
      <c r="P20" s="46"/>
      <c r="Q20" s="47"/>
      <c r="T20" s="17"/>
    </row>
    <row r="21" spans="2:24" ht="16.5" thickBot="1" x14ac:dyDescent="0.3">
      <c r="B21" s="11">
        <v>4</v>
      </c>
      <c r="C21" s="48">
        <v>60</v>
      </c>
      <c r="D21" s="48">
        <v>60</v>
      </c>
      <c r="E21" s="48">
        <v>80</v>
      </c>
      <c r="F21" s="48">
        <v>80</v>
      </c>
      <c r="G21" s="48">
        <v>80</v>
      </c>
      <c r="H21" s="48">
        <v>100</v>
      </c>
      <c r="I21" s="48">
        <v>100</v>
      </c>
      <c r="M21" s="39" t="s">
        <v>35</v>
      </c>
      <c r="N21" s="50"/>
      <c r="O21" s="50"/>
      <c r="P21" s="50"/>
      <c r="Q21" s="51"/>
      <c r="T21" s="17"/>
    </row>
    <row r="22" spans="2:24" x14ac:dyDescent="0.25">
      <c r="B22" s="26" t="s">
        <v>19</v>
      </c>
      <c r="C22" s="14">
        <f>AVERAGE(C18:C21)</f>
        <v>50</v>
      </c>
      <c r="D22" s="14">
        <f t="shared" ref="D22:I22" si="3">AVERAGE(D18:D21)</f>
        <v>60</v>
      </c>
      <c r="E22" s="14">
        <f t="shared" si="3"/>
        <v>70</v>
      </c>
      <c r="F22" s="14">
        <f t="shared" si="3"/>
        <v>75</v>
      </c>
      <c r="G22" s="14">
        <f t="shared" si="3"/>
        <v>90</v>
      </c>
      <c r="H22" s="14">
        <f t="shared" si="3"/>
        <v>100</v>
      </c>
      <c r="I22" s="15">
        <f t="shared" si="3"/>
        <v>100</v>
      </c>
      <c r="M22" s="18" t="s">
        <v>28</v>
      </c>
      <c r="N22" s="41" t="s">
        <v>29</v>
      </c>
      <c r="O22" s="41" t="s">
        <v>30</v>
      </c>
      <c r="P22" s="41" t="s">
        <v>31</v>
      </c>
      <c r="Q22" s="42" t="s">
        <v>32</v>
      </c>
      <c r="T22" s="17"/>
    </row>
    <row r="23" spans="2:24" x14ac:dyDescent="0.25">
      <c r="B23" s="27" t="s">
        <v>21</v>
      </c>
      <c r="C23" s="16">
        <f>STDEV(C18:C21)</f>
        <v>11.547005383792516</v>
      </c>
      <c r="D23" s="16">
        <f t="shared" ref="D23:I23" si="4">STDEV(D18:D21)</f>
        <v>16.329931618554522</v>
      </c>
      <c r="E23" s="16">
        <f t="shared" si="4"/>
        <v>11.547005383792516</v>
      </c>
      <c r="F23" s="16">
        <f t="shared" si="4"/>
        <v>10</v>
      </c>
      <c r="G23" s="16">
        <f t="shared" si="4"/>
        <v>11.547005383792516</v>
      </c>
      <c r="H23" s="16">
        <f t="shared" si="4"/>
        <v>0</v>
      </c>
      <c r="I23" s="20">
        <f t="shared" si="4"/>
        <v>0</v>
      </c>
      <c r="M23" s="22" t="s">
        <v>46</v>
      </c>
      <c r="N23" s="43">
        <v>1.25</v>
      </c>
      <c r="O23" s="43">
        <v>3.536</v>
      </c>
      <c r="P23" s="43">
        <v>2E-3</v>
      </c>
      <c r="Q23" s="44" t="s">
        <v>34</v>
      </c>
      <c r="T23" s="10"/>
      <c r="U23" s="10"/>
      <c r="V23" s="10"/>
      <c r="W23" s="10"/>
      <c r="X23" s="10"/>
    </row>
    <row r="24" spans="2:24" ht="15.75" thickBot="1" x14ac:dyDescent="0.3">
      <c r="B24" s="29" t="s">
        <v>23</v>
      </c>
      <c r="C24" s="30">
        <f>C23/SQRT(4)</f>
        <v>5.7735026918962582</v>
      </c>
      <c r="D24" s="30">
        <f t="shared" ref="D24:I24" si="5">D23/SQRT(4)</f>
        <v>8.1649658092772608</v>
      </c>
      <c r="E24" s="30">
        <f t="shared" si="5"/>
        <v>5.7735026918962582</v>
      </c>
      <c r="F24" s="30">
        <f t="shared" si="5"/>
        <v>5</v>
      </c>
      <c r="G24" s="30">
        <f t="shared" si="5"/>
        <v>5.7735026918962582</v>
      </c>
      <c r="H24" s="30">
        <f t="shared" si="5"/>
        <v>0</v>
      </c>
      <c r="I24" s="31">
        <f t="shared" si="5"/>
        <v>0</v>
      </c>
      <c r="M24" s="22"/>
      <c r="N24" s="53"/>
      <c r="O24" s="53"/>
      <c r="P24" s="53"/>
      <c r="Q24" s="54"/>
      <c r="T24" s="17"/>
      <c r="U24" s="21"/>
      <c r="V24" s="21"/>
      <c r="W24" s="17"/>
      <c r="X24" s="17"/>
    </row>
    <row r="25" spans="2:24" x14ac:dyDescent="0.25">
      <c r="M25" s="22"/>
      <c r="N25" s="53"/>
      <c r="O25" s="53"/>
      <c r="P25" s="53"/>
      <c r="Q25" s="54"/>
      <c r="T25" s="17"/>
    </row>
    <row r="26" spans="2:24" x14ac:dyDescent="0.25">
      <c r="M26" s="22" t="s">
        <v>36</v>
      </c>
      <c r="N26" s="53"/>
      <c r="O26" s="53"/>
      <c r="P26" s="53"/>
      <c r="Q26" s="54"/>
      <c r="T26" s="17"/>
    </row>
    <row r="27" spans="2:24" x14ac:dyDescent="0.25">
      <c r="M27" s="18" t="s">
        <v>28</v>
      </c>
      <c r="N27" s="41" t="s">
        <v>29</v>
      </c>
      <c r="O27" s="41" t="s">
        <v>30</v>
      </c>
      <c r="P27" s="41" t="s">
        <v>31</v>
      </c>
      <c r="Q27" s="42" t="s">
        <v>32</v>
      </c>
      <c r="T27" s="17"/>
    </row>
    <row r="28" spans="2:24" x14ac:dyDescent="0.25">
      <c r="M28" s="22" t="s">
        <v>46</v>
      </c>
      <c r="N28" s="43">
        <v>1.25</v>
      </c>
      <c r="O28" s="43">
        <v>3.536</v>
      </c>
      <c r="P28" s="43">
        <v>2E-3</v>
      </c>
      <c r="Q28" s="44" t="s">
        <v>34</v>
      </c>
      <c r="T28" s="10"/>
      <c r="U28" s="10"/>
      <c r="V28" s="10"/>
      <c r="W28" s="10"/>
      <c r="X28" s="10"/>
    </row>
    <row r="29" spans="2:24" x14ac:dyDescent="0.25">
      <c r="M29" s="22"/>
      <c r="N29" s="53"/>
      <c r="O29" s="53"/>
      <c r="P29" s="53"/>
      <c r="Q29" s="54"/>
      <c r="T29" s="17"/>
      <c r="U29" s="21"/>
      <c r="V29" s="21"/>
      <c r="W29" s="17"/>
      <c r="X29" s="17"/>
    </row>
    <row r="30" spans="2:24" x14ac:dyDescent="0.25">
      <c r="M30" s="22"/>
      <c r="N30" s="53"/>
      <c r="O30" s="53"/>
      <c r="P30" s="53"/>
      <c r="Q30" s="54"/>
      <c r="T30" s="17"/>
    </row>
    <row r="31" spans="2:24" x14ac:dyDescent="0.25">
      <c r="M31" s="22" t="s">
        <v>37</v>
      </c>
      <c r="N31" s="53"/>
      <c r="O31" s="53"/>
      <c r="P31" s="53"/>
      <c r="Q31" s="54"/>
      <c r="T31" s="17"/>
    </row>
    <row r="32" spans="2:24" x14ac:dyDescent="0.25">
      <c r="M32" s="18" t="s">
        <v>28</v>
      </c>
      <c r="N32" s="41" t="s">
        <v>29</v>
      </c>
      <c r="O32" s="41" t="s">
        <v>30</v>
      </c>
      <c r="P32" s="41" t="s">
        <v>31</v>
      </c>
      <c r="Q32" s="42" t="s">
        <v>32</v>
      </c>
      <c r="T32" s="17"/>
    </row>
    <row r="33" spans="13:24" x14ac:dyDescent="0.25">
      <c r="M33" s="22" t="s">
        <v>46</v>
      </c>
      <c r="N33" s="43">
        <v>1</v>
      </c>
      <c r="O33" s="43">
        <v>2.8279999999999998</v>
      </c>
      <c r="P33" s="43">
        <v>1.0999999999999999E-2</v>
      </c>
      <c r="Q33" s="44" t="s">
        <v>34</v>
      </c>
      <c r="T33" s="10"/>
      <c r="U33" s="10"/>
      <c r="V33" s="10"/>
      <c r="W33" s="10"/>
      <c r="X33" s="10"/>
    </row>
    <row r="34" spans="13:24" x14ac:dyDescent="0.25">
      <c r="M34" s="22"/>
      <c r="N34" s="53"/>
      <c r="O34" s="53"/>
      <c r="P34" s="53"/>
      <c r="Q34" s="54"/>
      <c r="T34" s="17"/>
      <c r="U34" s="21"/>
      <c r="V34" s="21"/>
      <c r="W34" s="17"/>
      <c r="X34" s="17"/>
    </row>
    <row r="35" spans="13:24" x14ac:dyDescent="0.25">
      <c r="M35" s="22"/>
      <c r="N35" s="53"/>
      <c r="O35" s="53"/>
      <c r="P35" s="53"/>
      <c r="Q35" s="54"/>
      <c r="T35" s="17"/>
    </row>
    <row r="36" spans="13:24" x14ac:dyDescent="0.25">
      <c r="M36" s="22" t="s">
        <v>38</v>
      </c>
      <c r="N36" s="53"/>
      <c r="O36" s="53"/>
      <c r="P36" s="53"/>
      <c r="Q36" s="54"/>
      <c r="T36" s="17"/>
    </row>
    <row r="37" spans="13:24" x14ac:dyDescent="0.25">
      <c r="M37" s="18" t="s">
        <v>28</v>
      </c>
      <c r="N37" s="41" t="s">
        <v>29</v>
      </c>
      <c r="O37" s="41" t="s">
        <v>30</v>
      </c>
      <c r="P37" s="41" t="s">
        <v>31</v>
      </c>
      <c r="Q37" s="42" t="s">
        <v>32</v>
      </c>
      <c r="T37" s="17"/>
    </row>
    <row r="38" spans="13:24" x14ac:dyDescent="0.25">
      <c r="M38" s="22" t="s">
        <v>46</v>
      </c>
      <c r="N38" s="43">
        <v>1</v>
      </c>
      <c r="O38" s="43">
        <v>2.8279999999999998</v>
      </c>
      <c r="P38" s="43">
        <v>1.0999999999999999E-2</v>
      </c>
      <c r="Q38" s="44" t="s">
        <v>34</v>
      </c>
      <c r="T38" s="10"/>
      <c r="U38" s="10"/>
      <c r="V38" s="10"/>
      <c r="W38" s="10"/>
      <c r="X38" s="10"/>
    </row>
    <row r="39" spans="13:24" x14ac:dyDescent="0.25">
      <c r="M39" s="22"/>
      <c r="N39" s="53"/>
      <c r="O39" s="53"/>
      <c r="P39" s="53"/>
      <c r="Q39" s="54"/>
      <c r="T39" s="17"/>
      <c r="U39" s="21"/>
      <c r="V39" s="21"/>
      <c r="W39" s="17"/>
      <c r="X39" s="17"/>
    </row>
    <row r="40" spans="13:24" x14ac:dyDescent="0.25">
      <c r="M40" s="22"/>
      <c r="N40" s="53"/>
      <c r="O40" s="53"/>
      <c r="P40" s="53"/>
      <c r="Q40" s="54"/>
      <c r="T40" s="17"/>
    </row>
    <row r="41" spans="13:24" x14ac:dyDescent="0.25">
      <c r="M41" s="22" t="s">
        <v>39</v>
      </c>
      <c r="N41" s="53"/>
      <c r="O41" s="53"/>
      <c r="P41" s="53"/>
      <c r="Q41" s="54"/>
      <c r="T41" s="17"/>
    </row>
    <row r="42" spans="13:24" x14ac:dyDescent="0.25">
      <c r="M42" s="18" t="s">
        <v>28</v>
      </c>
      <c r="N42" s="41" t="s">
        <v>29</v>
      </c>
      <c r="O42" s="41" t="s">
        <v>30</v>
      </c>
      <c r="P42" s="41" t="s">
        <v>31</v>
      </c>
      <c r="Q42" s="42" t="s">
        <v>32</v>
      </c>
      <c r="T42" s="17"/>
    </row>
    <row r="43" spans="13:24" x14ac:dyDescent="0.25">
      <c r="M43" s="22" t="s">
        <v>46</v>
      </c>
      <c r="N43" s="43">
        <v>0.5</v>
      </c>
      <c r="O43" s="43">
        <v>1.4139999999999999</v>
      </c>
      <c r="P43" s="43">
        <v>0.17399999999999999</v>
      </c>
      <c r="Q43" s="44" t="s">
        <v>40</v>
      </c>
      <c r="T43" s="10"/>
      <c r="U43" s="10"/>
      <c r="V43" s="10"/>
      <c r="W43" s="10"/>
      <c r="X43" s="10"/>
    </row>
    <row r="44" spans="13:24" x14ac:dyDescent="0.25">
      <c r="M44" s="22"/>
      <c r="N44" s="53"/>
      <c r="O44" s="53"/>
      <c r="P44" s="53"/>
      <c r="Q44" s="54"/>
      <c r="T44" s="17"/>
      <c r="U44" s="17"/>
      <c r="V44" s="21"/>
      <c r="W44" s="17"/>
      <c r="X44" s="17"/>
    </row>
    <row r="45" spans="13:24" x14ac:dyDescent="0.25">
      <c r="M45" s="22"/>
      <c r="N45" s="53"/>
      <c r="O45" s="53"/>
      <c r="P45" s="53"/>
      <c r="Q45" s="54"/>
      <c r="T45" s="17"/>
    </row>
    <row r="46" spans="13:24" x14ac:dyDescent="0.25">
      <c r="M46" s="22" t="s">
        <v>41</v>
      </c>
      <c r="N46" s="53"/>
      <c r="O46" s="53"/>
      <c r="P46" s="53"/>
      <c r="Q46" s="54"/>
      <c r="T46" s="17"/>
    </row>
    <row r="47" spans="13:24" x14ac:dyDescent="0.25">
      <c r="M47" s="18" t="s">
        <v>28</v>
      </c>
      <c r="N47" s="41" t="s">
        <v>29</v>
      </c>
      <c r="O47" s="41" t="s">
        <v>30</v>
      </c>
      <c r="P47" s="41" t="s">
        <v>31</v>
      </c>
      <c r="Q47" s="42" t="s">
        <v>32</v>
      </c>
      <c r="T47" s="17"/>
    </row>
    <row r="48" spans="13:24" x14ac:dyDescent="0.25">
      <c r="M48" s="22" t="s">
        <v>46</v>
      </c>
      <c r="N48" s="43">
        <v>0</v>
      </c>
      <c r="O48" s="43">
        <v>0</v>
      </c>
      <c r="P48" s="43">
        <v>1</v>
      </c>
      <c r="Q48" s="44" t="s">
        <v>40</v>
      </c>
      <c r="T48" s="10"/>
      <c r="U48" s="10"/>
      <c r="V48" s="10"/>
      <c r="W48" s="10"/>
      <c r="X48" s="10"/>
    </row>
    <row r="49" spans="13:24" x14ac:dyDescent="0.25">
      <c r="M49" s="22"/>
      <c r="N49" s="53"/>
      <c r="O49" s="53"/>
      <c r="P49" s="53"/>
      <c r="Q49" s="54"/>
      <c r="T49" s="17"/>
      <c r="U49" s="17"/>
      <c r="V49" s="17"/>
      <c r="W49" s="21"/>
      <c r="X49" s="17"/>
    </row>
    <row r="50" spans="13:24" x14ac:dyDescent="0.25">
      <c r="M50" s="22"/>
      <c r="N50" s="53"/>
      <c r="O50" s="53"/>
      <c r="P50" s="53"/>
      <c r="Q50" s="54"/>
      <c r="T50" s="17"/>
    </row>
    <row r="51" spans="13:24" x14ac:dyDescent="0.25">
      <c r="M51" s="22" t="s">
        <v>43</v>
      </c>
      <c r="N51" s="53"/>
      <c r="O51" s="53"/>
      <c r="P51" s="53"/>
      <c r="Q51" s="54"/>
      <c r="T51" s="17"/>
    </row>
    <row r="52" spans="13:24" x14ac:dyDescent="0.25">
      <c r="M52" s="18" t="s">
        <v>28</v>
      </c>
      <c r="N52" s="41" t="s">
        <v>29</v>
      </c>
      <c r="O52" s="41" t="s">
        <v>30</v>
      </c>
      <c r="P52" s="41" t="s">
        <v>31</v>
      </c>
      <c r="Q52" s="42" t="s">
        <v>32</v>
      </c>
      <c r="T52" s="17"/>
    </row>
    <row r="53" spans="13:24" ht="15.75" thickBot="1" x14ac:dyDescent="0.3">
      <c r="M53" s="45" t="s">
        <v>46</v>
      </c>
      <c r="N53" s="46">
        <v>0</v>
      </c>
      <c r="O53" s="46">
        <v>0</v>
      </c>
      <c r="P53" s="46">
        <v>1</v>
      </c>
      <c r="Q53" s="47" t="s">
        <v>40</v>
      </c>
      <c r="T53" s="10"/>
      <c r="U53" s="10"/>
      <c r="V53" s="10"/>
      <c r="W53" s="10"/>
      <c r="X53" s="10"/>
    </row>
    <row r="54" spans="13:24" x14ac:dyDescent="0.25">
      <c r="T54" s="17"/>
      <c r="U54" s="17"/>
      <c r="V54" s="17"/>
      <c r="W54" s="21"/>
      <c r="X54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E4725-7A86-4FC4-97C9-45D4559488D3}">
  <dimension ref="A1:AF54"/>
  <sheetViews>
    <sheetView tabSelected="1" zoomScale="60" zoomScaleNormal="60" workbookViewId="0">
      <selection sqref="A1:E1"/>
    </sheetView>
  </sheetViews>
  <sheetFormatPr defaultColWidth="8.85546875" defaultRowHeight="15" x14ac:dyDescent="0.25"/>
  <cols>
    <col min="1" max="1" width="17.42578125" customWidth="1"/>
    <col min="13" max="13" width="24.85546875" customWidth="1"/>
    <col min="14" max="14" width="14.140625" customWidth="1"/>
    <col min="15" max="15" width="9.42578125" bestFit="1" customWidth="1"/>
    <col min="16" max="16" width="9" bestFit="1" customWidth="1"/>
    <col min="17" max="17" width="21.7109375" customWidth="1"/>
    <col min="20" max="20" width="26.42578125" customWidth="1"/>
    <col min="21" max="21" width="17" customWidth="1"/>
    <col min="22" max="23" width="9" bestFit="1" customWidth="1"/>
    <col min="24" max="24" width="18.85546875" customWidth="1"/>
  </cols>
  <sheetData>
    <row r="1" spans="1:32" ht="23.25" x14ac:dyDescent="0.35">
      <c r="A1" s="1" t="s">
        <v>62</v>
      </c>
      <c r="B1" s="2" t="s">
        <v>1</v>
      </c>
      <c r="C1" s="2"/>
      <c r="D1" s="2"/>
      <c r="E1" s="2"/>
    </row>
    <row r="3" spans="1:32" x14ac:dyDescent="0.25">
      <c r="B3" s="3" t="s">
        <v>55</v>
      </c>
      <c r="C3" s="3"/>
    </row>
    <row r="4" spans="1:32" ht="15.75" thickBot="1" x14ac:dyDescent="0.3">
      <c r="C4" s="4" t="s">
        <v>3</v>
      </c>
    </row>
    <row r="5" spans="1:32" ht="16.5" thickBot="1" x14ac:dyDescent="0.3"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M5" s="87" t="s">
        <v>61</v>
      </c>
      <c r="N5" s="86"/>
      <c r="O5" s="86"/>
      <c r="P5" s="86"/>
      <c r="Q5" s="85"/>
      <c r="R5" s="65"/>
      <c r="S5" s="65"/>
      <c r="T5" s="87" t="s">
        <v>60</v>
      </c>
      <c r="U5" s="86"/>
      <c r="V5" s="86"/>
      <c r="W5" s="86"/>
      <c r="X5" s="85"/>
      <c r="AA5" s="10"/>
      <c r="AB5" s="10"/>
      <c r="AC5" s="10"/>
      <c r="AD5" s="10"/>
      <c r="AE5" s="10"/>
      <c r="AF5" s="10"/>
    </row>
    <row r="6" spans="1:32" x14ac:dyDescent="0.25">
      <c r="B6" s="11">
        <v>1</v>
      </c>
      <c r="C6" s="12">
        <v>60</v>
      </c>
      <c r="D6" s="12">
        <v>60</v>
      </c>
      <c r="E6" s="12">
        <v>60</v>
      </c>
      <c r="F6" s="12">
        <v>80</v>
      </c>
      <c r="G6" s="12">
        <v>100</v>
      </c>
      <c r="H6" s="12">
        <v>100</v>
      </c>
      <c r="I6" s="12">
        <v>100</v>
      </c>
      <c r="M6" s="84"/>
      <c r="N6" s="40"/>
      <c r="O6" s="40"/>
      <c r="P6" s="40"/>
      <c r="Q6" s="74"/>
      <c r="R6" s="65"/>
      <c r="S6" s="65"/>
      <c r="T6" s="84"/>
      <c r="U6" s="40"/>
      <c r="V6" s="40"/>
      <c r="W6" s="40"/>
      <c r="X6" s="74"/>
      <c r="AA6" s="17"/>
      <c r="AB6" s="17"/>
      <c r="AC6" s="21"/>
      <c r="AD6" s="17"/>
    </row>
    <row r="7" spans="1:32" x14ac:dyDescent="0.25">
      <c r="B7" s="11">
        <v>2</v>
      </c>
      <c r="C7" s="12">
        <v>40</v>
      </c>
      <c r="D7" s="12">
        <v>60</v>
      </c>
      <c r="E7" s="12">
        <v>60</v>
      </c>
      <c r="F7" s="12">
        <v>100</v>
      </c>
      <c r="G7" s="12">
        <v>100</v>
      </c>
      <c r="H7" s="12">
        <v>100</v>
      </c>
      <c r="I7" s="12">
        <v>100</v>
      </c>
      <c r="M7" s="67" t="s">
        <v>12</v>
      </c>
      <c r="N7" s="41" t="s">
        <v>13</v>
      </c>
      <c r="O7" s="41" t="s">
        <v>14</v>
      </c>
      <c r="P7" s="41" t="s">
        <v>15</v>
      </c>
      <c r="Q7" s="82"/>
      <c r="R7" s="65"/>
      <c r="S7" s="65"/>
      <c r="T7" s="67" t="s">
        <v>12</v>
      </c>
      <c r="U7" s="41" t="s">
        <v>13</v>
      </c>
      <c r="V7" s="41" t="s">
        <v>14</v>
      </c>
      <c r="W7" s="41" t="s">
        <v>15</v>
      </c>
      <c r="X7" s="82"/>
    </row>
    <row r="8" spans="1:32" x14ac:dyDescent="0.25">
      <c r="B8" s="11">
        <v>3</v>
      </c>
      <c r="C8" s="12">
        <v>60</v>
      </c>
      <c r="D8" s="12">
        <v>80</v>
      </c>
      <c r="E8" s="12">
        <v>80</v>
      </c>
      <c r="F8" s="12">
        <v>100</v>
      </c>
      <c r="G8" s="12">
        <v>100</v>
      </c>
      <c r="H8" s="12">
        <v>100</v>
      </c>
      <c r="I8" s="12">
        <v>100</v>
      </c>
      <c r="M8" s="69" t="s">
        <v>16</v>
      </c>
      <c r="N8" s="83">
        <v>1</v>
      </c>
      <c r="O8" s="43">
        <v>1.4710000000000001</v>
      </c>
      <c r="P8" s="43">
        <v>0.312</v>
      </c>
      <c r="Q8" s="82"/>
      <c r="R8" s="65"/>
      <c r="S8" s="65"/>
      <c r="T8" s="69" t="s">
        <v>16</v>
      </c>
      <c r="U8" s="83">
        <v>1</v>
      </c>
      <c r="V8" s="43">
        <v>3</v>
      </c>
      <c r="W8" s="43">
        <v>0.182</v>
      </c>
      <c r="X8" s="82"/>
      <c r="AA8" s="17"/>
      <c r="AB8" s="17"/>
      <c r="AC8" s="21"/>
      <c r="AD8" s="17"/>
    </row>
    <row r="9" spans="1:32" ht="15.75" thickBot="1" x14ac:dyDescent="0.3">
      <c r="B9" s="11">
        <v>4</v>
      </c>
      <c r="C9" s="12">
        <v>40</v>
      </c>
      <c r="D9" s="12">
        <v>40</v>
      </c>
      <c r="E9" s="12">
        <v>60</v>
      </c>
      <c r="F9" s="12">
        <v>60</v>
      </c>
      <c r="G9" s="12">
        <v>60</v>
      </c>
      <c r="H9" s="12">
        <v>100</v>
      </c>
      <c r="I9" s="12">
        <v>100</v>
      </c>
      <c r="M9" s="69" t="s">
        <v>17</v>
      </c>
      <c r="N9" s="83">
        <v>6</v>
      </c>
      <c r="O9" s="43">
        <v>29.927</v>
      </c>
      <c r="P9" s="43" t="s">
        <v>18</v>
      </c>
      <c r="Q9" s="82"/>
      <c r="R9" s="65"/>
      <c r="S9" s="65"/>
      <c r="T9" s="69" t="s">
        <v>17</v>
      </c>
      <c r="U9" s="83">
        <v>6</v>
      </c>
      <c r="V9" s="43">
        <v>28.706</v>
      </c>
      <c r="W9" s="43" t="s">
        <v>18</v>
      </c>
      <c r="X9" s="82"/>
      <c r="AA9" s="17"/>
      <c r="AB9" s="17"/>
      <c r="AC9" s="21"/>
      <c r="AD9" s="17"/>
    </row>
    <row r="10" spans="1:32" x14ac:dyDescent="0.25">
      <c r="B10" s="26" t="s">
        <v>19</v>
      </c>
      <c r="C10" s="14">
        <f>AVERAGE(C6:C9)</f>
        <v>50</v>
      </c>
      <c r="D10" s="14">
        <f>AVERAGE(D6:D9)</f>
        <v>60</v>
      </c>
      <c r="E10" s="14">
        <f>AVERAGE(E6:E9)</f>
        <v>65</v>
      </c>
      <c r="F10" s="14">
        <f>AVERAGE(F6:F9)</f>
        <v>85</v>
      </c>
      <c r="G10" s="14">
        <f>AVERAGE(G6:G9)</f>
        <v>90</v>
      </c>
      <c r="H10" s="14">
        <f>AVERAGE(H6:H9)</f>
        <v>100</v>
      </c>
      <c r="I10" s="15">
        <f>AVERAGE(I6:I9)</f>
        <v>100</v>
      </c>
      <c r="J10" s="9"/>
      <c r="M10" s="69" t="s">
        <v>20</v>
      </c>
      <c r="N10" s="83">
        <v>6</v>
      </c>
      <c r="O10" s="43">
        <v>2.5</v>
      </c>
      <c r="P10" s="43">
        <v>6.0999999999999999E-2</v>
      </c>
      <c r="Q10" s="82"/>
      <c r="R10" s="65"/>
      <c r="S10" s="65"/>
      <c r="T10" s="69" t="s">
        <v>20</v>
      </c>
      <c r="U10" s="83">
        <v>6</v>
      </c>
      <c r="V10" s="43">
        <v>1.1739999999999999</v>
      </c>
      <c r="W10" s="43">
        <v>0.36299999999999999</v>
      </c>
      <c r="X10" s="82"/>
      <c r="AA10" s="17"/>
      <c r="AB10" s="17"/>
      <c r="AC10" s="21"/>
      <c r="AD10" s="17"/>
    </row>
    <row r="11" spans="1:32" x14ac:dyDescent="0.25">
      <c r="B11" s="27" t="s">
        <v>21</v>
      </c>
      <c r="C11" s="16">
        <f>STDEV(C6:C9)</f>
        <v>11.547005383792516</v>
      </c>
      <c r="D11" s="16">
        <f>STDEV(D6:D9)</f>
        <v>16.329931618554522</v>
      </c>
      <c r="E11" s="16">
        <f>STDEV(E6:E9)</f>
        <v>10</v>
      </c>
      <c r="F11" s="16">
        <f>STDEV(F6:F9)</f>
        <v>19.148542155126762</v>
      </c>
      <c r="G11" s="16">
        <f>STDEV(G6:G9)</f>
        <v>20</v>
      </c>
      <c r="H11" s="16">
        <f>STDEV(H6:H9)</f>
        <v>0</v>
      </c>
      <c r="I11" s="20">
        <f>STDEV(I6:I9)</f>
        <v>0</v>
      </c>
      <c r="J11" s="9"/>
      <c r="M11" s="69" t="s">
        <v>22</v>
      </c>
      <c r="N11" s="83">
        <v>18</v>
      </c>
      <c r="O11" s="43"/>
      <c r="P11" s="43"/>
      <c r="Q11" s="82"/>
      <c r="R11" s="65"/>
      <c r="S11" s="65"/>
      <c r="T11" s="69" t="s">
        <v>22</v>
      </c>
      <c r="U11" s="83">
        <v>18</v>
      </c>
      <c r="V11" s="53"/>
      <c r="W11" s="53"/>
      <c r="X11" s="82"/>
      <c r="AA11" s="17"/>
      <c r="AB11" s="17"/>
      <c r="AC11" s="21"/>
      <c r="AD11" s="17"/>
    </row>
    <row r="12" spans="1:32" ht="15.75" thickBot="1" x14ac:dyDescent="0.3">
      <c r="B12" s="29" t="s">
        <v>23</v>
      </c>
      <c r="C12" s="30">
        <f>C11/SQRT(4)</f>
        <v>5.7735026918962582</v>
      </c>
      <c r="D12" s="30">
        <f>D11/SQRT(4)</f>
        <v>8.1649658092772608</v>
      </c>
      <c r="E12" s="30">
        <f>E11/SQRT(4)</f>
        <v>5</v>
      </c>
      <c r="F12" s="30">
        <f>F11/SQRT(4)</f>
        <v>9.574271077563381</v>
      </c>
      <c r="G12" s="30">
        <f>G11/SQRT(4)</f>
        <v>10</v>
      </c>
      <c r="H12" s="30">
        <f>H11/SQRT(4)</f>
        <v>0</v>
      </c>
      <c r="I12" s="31">
        <f>I11/SQRT(4)</f>
        <v>0</v>
      </c>
      <c r="J12" s="9"/>
      <c r="M12" s="81" t="s">
        <v>24</v>
      </c>
      <c r="N12" s="80">
        <v>55</v>
      </c>
      <c r="O12" s="79"/>
      <c r="P12" s="79"/>
      <c r="Q12" s="78"/>
      <c r="R12" s="65"/>
      <c r="S12" s="65"/>
      <c r="T12" s="81" t="s">
        <v>24</v>
      </c>
      <c r="U12" s="80">
        <v>55</v>
      </c>
      <c r="V12" s="79"/>
      <c r="W12" s="79"/>
      <c r="X12" s="78"/>
      <c r="AA12" s="17"/>
      <c r="AB12" s="17"/>
    </row>
    <row r="13" spans="1:32" x14ac:dyDescent="0.25">
      <c r="B13" s="9"/>
      <c r="C13" s="16"/>
      <c r="D13" s="16"/>
      <c r="E13" s="16"/>
      <c r="F13" s="16"/>
      <c r="G13" s="16"/>
      <c r="H13" s="16"/>
      <c r="I13" s="16"/>
      <c r="J13" s="9"/>
      <c r="K13" s="9"/>
      <c r="L13" s="16"/>
      <c r="M13" s="65"/>
      <c r="N13" s="65"/>
      <c r="O13" s="65"/>
      <c r="P13" s="65"/>
      <c r="Q13" s="65"/>
      <c r="R13" s="71"/>
      <c r="S13" s="65"/>
      <c r="T13" s="65"/>
      <c r="U13" s="65"/>
      <c r="V13" s="65"/>
      <c r="W13" s="65"/>
      <c r="X13" s="65"/>
      <c r="AA13" s="61"/>
      <c r="AB13" s="61"/>
      <c r="AC13" s="62"/>
      <c r="AD13" s="61"/>
    </row>
    <row r="14" spans="1:32" x14ac:dyDescent="0.25"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</row>
    <row r="15" spans="1:32" ht="15.75" thickBot="1" x14ac:dyDescent="0.3">
      <c r="B15" s="3" t="s">
        <v>51</v>
      </c>
      <c r="C15" s="3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</row>
    <row r="16" spans="1:32" ht="15.75" thickBot="1" x14ac:dyDescent="0.3">
      <c r="C16" s="4" t="s">
        <v>3</v>
      </c>
      <c r="M16" s="77" t="s">
        <v>26</v>
      </c>
      <c r="N16" s="76"/>
      <c r="O16" s="76"/>
      <c r="P16" s="76"/>
      <c r="Q16" s="75"/>
      <c r="R16" s="65"/>
      <c r="S16" s="65"/>
      <c r="T16" s="77" t="s">
        <v>26</v>
      </c>
      <c r="U16" s="76"/>
      <c r="V16" s="76"/>
      <c r="W16" s="76"/>
      <c r="X16" s="75"/>
      <c r="AA16" s="17"/>
    </row>
    <row r="17" spans="2:31" ht="15.75" x14ac:dyDescent="0.25">
      <c r="C17" s="5" t="s">
        <v>4</v>
      </c>
      <c r="D17" s="5" t="s">
        <v>5</v>
      </c>
      <c r="E17" s="5" t="s">
        <v>6</v>
      </c>
      <c r="F17" s="5" t="s">
        <v>7</v>
      </c>
      <c r="G17" s="5" t="s">
        <v>8</v>
      </c>
      <c r="H17" s="5" t="s">
        <v>9</v>
      </c>
      <c r="I17" s="5" t="s">
        <v>10</v>
      </c>
      <c r="M17" s="73" t="s">
        <v>27</v>
      </c>
      <c r="N17" s="40"/>
      <c r="O17" s="40"/>
      <c r="P17" s="40"/>
      <c r="Q17" s="74"/>
      <c r="R17" s="65"/>
      <c r="S17" s="65"/>
      <c r="T17" s="73" t="s">
        <v>27</v>
      </c>
      <c r="U17" s="50"/>
      <c r="V17" s="50"/>
      <c r="W17" s="50"/>
      <c r="X17" s="72"/>
      <c r="AA17" s="10"/>
      <c r="AB17" s="10"/>
      <c r="AC17" s="10"/>
      <c r="AD17" s="10"/>
      <c r="AE17" s="10"/>
    </row>
    <row r="18" spans="2:31" x14ac:dyDescent="0.25">
      <c r="B18" s="11">
        <v>1</v>
      </c>
      <c r="C18" s="12">
        <v>60</v>
      </c>
      <c r="D18" s="12">
        <v>40</v>
      </c>
      <c r="E18" s="12">
        <v>60</v>
      </c>
      <c r="F18" s="12">
        <v>80</v>
      </c>
      <c r="G18" s="12">
        <v>100</v>
      </c>
      <c r="H18" s="12">
        <v>100</v>
      </c>
      <c r="I18" s="12">
        <v>100</v>
      </c>
      <c r="M18" s="67" t="s">
        <v>28</v>
      </c>
      <c r="N18" s="41" t="s">
        <v>29</v>
      </c>
      <c r="O18" s="41" t="s">
        <v>30</v>
      </c>
      <c r="P18" s="41" t="s">
        <v>31</v>
      </c>
      <c r="Q18" s="66" t="s">
        <v>32</v>
      </c>
      <c r="R18" s="65"/>
      <c r="S18" s="65"/>
      <c r="T18" s="67" t="s">
        <v>28</v>
      </c>
      <c r="U18" s="41" t="s">
        <v>29</v>
      </c>
      <c r="V18" s="41" t="s">
        <v>30</v>
      </c>
      <c r="W18" s="41" t="s">
        <v>31</v>
      </c>
      <c r="X18" s="66" t="s">
        <v>32</v>
      </c>
      <c r="AA18" s="17"/>
      <c r="AB18" s="17"/>
      <c r="AC18" s="21"/>
      <c r="AD18" s="17"/>
      <c r="AE18" s="17"/>
    </row>
    <row r="19" spans="2:31" x14ac:dyDescent="0.25">
      <c r="B19" s="11">
        <v>2</v>
      </c>
      <c r="C19" s="12">
        <v>40</v>
      </c>
      <c r="D19" s="12">
        <v>60</v>
      </c>
      <c r="E19" s="12">
        <v>60</v>
      </c>
      <c r="F19" s="12">
        <v>80</v>
      </c>
      <c r="G19" s="12">
        <v>100</v>
      </c>
      <c r="H19" s="12">
        <v>100</v>
      </c>
      <c r="I19" s="12">
        <v>100</v>
      </c>
      <c r="M19" s="69" t="s">
        <v>33</v>
      </c>
      <c r="N19" s="43">
        <v>0.17899999999999999</v>
      </c>
      <c r="O19" s="43">
        <v>1.2130000000000001</v>
      </c>
      <c r="P19" s="43">
        <v>0.312</v>
      </c>
      <c r="Q19" s="70" t="s">
        <v>40</v>
      </c>
      <c r="R19" s="65"/>
      <c r="S19" s="65"/>
      <c r="T19" s="69" t="s">
        <v>46</v>
      </c>
      <c r="U19" s="43">
        <v>0.14299999999999999</v>
      </c>
      <c r="V19" s="43">
        <v>1.732</v>
      </c>
      <c r="W19" s="43">
        <v>0.182</v>
      </c>
      <c r="X19" s="70" t="s">
        <v>40</v>
      </c>
      <c r="AA19" s="17"/>
    </row>
    <row r="20" spans="2:31" ht="15.75" thickBot="1" x14ac:dyDescent="0.3">
      <c r="B20" s="11">
        <v>3</v>
      </c>
      <c r="C20" s="12">
        <v>40</v>
      </c>
      <c r="D20" s="12">
        <v>40</v>
      </c>
      <c r="E20" s="12">
        <v>80</v>
      </c>
      <c r="F20" s="12">
        <v>80</v>
      </c>
      <c r="G20" s="12">
        <v>100</v>
      </c>
      <c r="H20" s="12">
        <v>100</v>
      </c>
      <c r="I20" s="12">
        <v>100</v>
      </c>
      <c r="M20" s="64"/>
      <c r="N20" s="46"/>
      <c r="O20" s="46"/>
      <c r="P20" s="46"/>
      <c r="Q20" s="63"/>
      <c r="R20" s="65"/>
      <c r="S20" s="65"/>
      <c r="T20" s="64"/>
      <c r="U20" s="46"/>
      <c r="V20" s="46"/>
      <c r="W20" s="46"/>
      <c r="X20" s="63"/>
      <c r="AA20" s="17"/>
    </row>
    <row r="21" spans="2:31" ht="15.75" thickBot="1" x14ac:dyDescent="0.3">
      <c r="B21" s="11">
        <v>4</v>
      </c>
      <c r="C21" s="12">
        <v>40</v>
      </c>
      <c r="D21" s="12">
        <v>40</v>
      </c>
      <c r="E21" s="12">
        <v>60</v>
      </c>
      <c r="F21" s="12">
        <v>60</v>
      </c>
      <c r="G21" s="12">
        <v>80</v>
      </c>
      <c r="H21" s="12">
        <v>100</v>
      </c>
      <c r="I21" s="12">
        <v>100</v>
      </c>
      <c r="M21" s="73" t="s">
        <v>59</v>
      </c>
      <c r="N21" s="50"/>
      <c r="O21" s="50"/>
      <c r="P21" s="50"/>
      <c r="Q21" s="72"/>
      <c r="R21" s="65"/>
      <c r="S21" s="65"/>
      <c r="T21" s="73" t="s">
        <v>58</v>
      </c>
      <c r="U21" s="50"/>
      <c r="V21" s="50"/>
      <c r="W21" s="50"/>
      <c r="X21" s="72"/>
      <c r="AA21" s="17"/>
    </row>
    <row r="22" spans="2:31" x14ac:dyDescent="0.25">
      <c r="B22" s="26" t="s">
        <v>19</v>
      </c>
      <c r="C22" s="14">
        <f>AVERAGE(C18:C21)</f>
        <v>45</v>
      </c>
      <c r="D22" s="14">
        <f>AVERAGE(D18:D21)</f>
        <v>45</v>
      </c>
      <c r="E22" s="14">
        <f>AVERAGE(E18:E21)</f>
        <v>65</v>
      </c>
      <c r="F22" s="14">
        <f>AVERAGE(F18:F21)</f>
        <v>75</v>
      </c>
      <c r="G22" s="14">
        <f>AVERAGE(G18:G21)</f>
        <v>95</v>
      </c>
      <c r="H22" s="14">
        <f>AVERAGE(H18:H21)</f>
        <v>100</v>
      </c>
      <c r="I22" s="15">
        <f>AVERAGE(I18:I21)</f>
        <v>100</v>
      </c>
      <c r="M22" s="67" t="s">
        <v>28</v>
      </c>
      <c r="N22" s="41" t="s">
        <v>29</v>
      </c>
      <c r="O22" s="41" t="s">
        <v>30</v>
      </c>
      <c r="P22" s="41" t="s">
        <v>31</v>
      </c>
      <c r="Q22" s="66" t="s">
        <v>32</v>
      </c>
      <c r="R22" s="65"/>
      <c r="S22" s="65"/>
      <c r="T22" s="67" t="s">
        <v>28</v>
      </c>
      <c r="U22" s="41" t="s">
        <v>29</v>
      </c>
      <c r="V22" s="41" t="s">
        <v>30</v>
      </c>
      <c r="W22" s="41" t="s">
        <v>31</v>
      </c>
      <c r="X22" s="66" t="s">
        <v>32</v>
      </c>
      <c r="AA22" s="10"/>
      <c r="AB22" s="10"/>
      <c r="AC22" s="10"/>
      <c r="AD22" s="10"/>
      <c r="AE22" s="10"/>
    </row>
    <row r="23" spans="2:31" x14ac:dyDescent="0.25">
      <c r="B23" s="27" t="s">
        <v>21</v>
      </c>
      <c r="C23" s="16">
        <f>STDEV(C18:C21)</f>
        <v>10</v>
      </c>
      <c r="D23" s="16">
        <f>STDEV(D18:D21)</f>
        <v>10</v>
      </c>
      <c r="E23" s="16">
        <f>STDEV(E18:E21)</f>
        <v>10</v>
      </c>
      <c r="F23" s="16">
        <f>STDEV(F18:F21)</f>
        <v>10</v>
      </c>
      <c r="G23" s="16">
        <f>STDEV(G18:G21)</f>
        <v>10</v>
      </c>
      <c r="H23" s="16">
        <f>STDEV(H18:H21)</f>
        <v>0</v>
      </c>
      <c r="I23" s="20">
        <f>STDEV(I18:I21)</f>
        <v>0</v>
      </c>
      <c r="M23" s="69" t="s">
        <v>33</v>
      </c>
      <c r="N23" s="43">
        <v>0.25</v>
      </c>
      <c r="O23" s="43">
        <v>1</v>
      </c>
      <c r="P23" s="43">
        <v>0.33300000000000002</v>
      </c>
      <c r="Q23" s="70" t="s">
        <v>40</v>
      </c>
      <c r="R23" s="65"/>
      <c r="S23" s="65"/>
      <c r="T23" s="69" t="s">
        <v>46</v>
      </c>
      <c r="U23" s="43">
        <v>0.25</v>
      </c>
      <c r="V23" s="43">
        <v>0.97699999999999998</v>
      </c>
      <c r="W23" s="43">
        <v>0.34</v>
      </c>
      <c r="X23" s="70" t="s">
        <v>40</v>
      </c>
      <c r="AA23" s="17"/>
      <c r="AB23" s="17"/>
      <c r="AC23" s="17"/>
      <c r="AD23" s="17"/>
      <c r="AE23" s="17"/>
    </row>
    <row r="24" spans="2:31" ht="15.75" thickBot="1" x14ac:dyDescent="0.3">
      <c r="B24" s="29" t="s">
        <v>23</v>
      </c>
      <c r="C24" s="30">
        <f>C23/SQRT(4)</f>
        <v>5</v>
      </c>
      <c r="D24" s="30">
        <f>D23/SQRT(4)</f>
        <v>5</v>
      </c>
      <c r="E24" s="30">
        <f>E23/SQRT(4)</f>
        <v>5</v>
      </c>
      <c r="F24" s="30">
        <f>F23/SQRT(4)</f>
        <v>5</v>
      </c>
      <c r="G24" s="30">
        <f>G23/SQRT(4)</f>
        <v>5</v>
      </c>
      <c r="H24" s="30">
        <f>H23/SQRT(4)</f>
        <v>0</v>
      </c>
      <c r="I24" s="31">
        <f>I23/SQRT(4)</f>
        <v>0</v>
      </c>
      <c r="M24" s="69"/>
      <c r="N24" s="53"/>
      <c r="O24" s="53"/>
      <c r="P24" s="53"/>
      <c r="Q24" s="68"/>
      <c r="R24" s="65"/>
      <c r="S24" s="65"/>
      <c r="T24" s="69"/>
      <c r="U24" s="53"/>
      <c r="V24" s="53"/>
      <c r="W24" s="53"/>
      <c r="X24" s="68"/>
      <c r="AA24" s="17"/>
    </row>
    <row r="25" spans="2:31" x14ac:dyDescent="0.25">
      <c r="C25" s="16"/>
      <c r="D25" s="16"/>
      <c r="E25" s="16"/>
      <c r="F25" s="16"/>
      <c r="G25" s="16"/>
      <c r="H25" s="16"/>
      <c r="I25" s="16"/>
      <c r="L25" s="16"/>
      <c r="M25" s="69"/>
      <c r="N25" s="53"/>
      <c r="O25" s="53"/>
      <c r="P25" s="53"/>
      <c r="Q25" s="68"/>
      <c r="R25" s="71"/>
      <c r="S25" s="65"/>
      <c r="T25" s="69"/>
      <c r="U25" s="53"/>
      <c r="V25" s="53"/>
      <c r="W25" s="53"/>
      <c r="X25" s="68"/>
      <c r="AA25" s="17"/>
    </row>
    <row r="26" spans="2:31" x14ac:dyDescent="0.25">
      <c r="M26" s="69" t="s">
        <v>57</v>
      </c>
      <c r="N26" s="53"/>
      <c r="O26" s="53"/>
      <c r="P26" s="53"/>
      <c r="Q26" s="68"/>
      <c r="R26" s="65"/>
      <c r="S26" s="65"/>
      <c r="T26" s="69" t="s">
        <v>56</v>
      </c>
      <c r="U26" s="53"/>
      <c r="V26" s="53"/>
      <c r="W26" s="53"/>
      <c r="X26" s="68"/>
      <c r="AA26" s="17"/>
    </row>
    <row r="27" spans="2:31" x14ac:dyDescent="0.25">
      <c r="B27" s="3" t="s">
        <v>55</v>
      </c>
      <c r="C27" s="3"/>
      <c r="M27" s="67" t="s">
        <v>28</v>
      </c>
      <c r="N27" s="41" t="s">
        <v>29</v>
      </c>
      <c r="O27" s="41" t="s">
        <v>30</v>
      </c>
      <c r="P27" s="41" t="s">
        <v>31</v>
      </c>
      <c r="Q27" s="66" t="s">
        <v>32</v>
      </c>
      <c r="R27" s="65"/>
      <c r="S27" s="65"/>
      <c r="T27" s="67" t="s">
        <v>28</v>
      </c>
      <c r="U27" s="41" t="s">
        <v>29</v>
      </c>
      <c r="V27" s="41" t="s">
        <v>30</v>
      </c>
      <c r="W27" s="41" t="s">
        <v>31</v>
      </c>
      <c r="X27" s="66" t="s">
        <v>32</v>
      </c>
      <c r="AA27" s="10"/>
      <c r="AB27" s="10"/>
      <c r="AC27" s="10"/>
      <c r="AD27" s="10"/>
      <c r="AE27" s="10"/>
    </row>
    <row r="28" spans="2:31" x14ac:dyDescent="0.25">
      <c r="C28" s="58" t="s">
        <v>45</v>
      </c>
      <c r="M28" s="69" t="s">
        <v>33</v>
      </c>
      <c r="N28" s="43">
        <v>0.75</v>
      </c>
      <c r="O28" s="43">
        <v>3</v>
      </c>
      <c r="P28" s="43">
        <v>8.9999999999999993E-3</v>
      </c>
      <c r="Q28" s="70" t="s">
        <v>34</v>
      </c>
      <c r="R28" s="65"/>
      <c r="S28" s="65"/>
      <c r="T28" s="69" t="s">
        <v>46</v>
      </c>
      <c r="U28" s="43">
        <v>0</v>
      </c>
      <c r="V28" s="43">
        <v>0</v>
      </c>
      <c r="W28" s="43">
        <v>1</v>
      </c>
      <c r="X28" s="70" t="s">
        <v>40</v>
      </c>
      <c r="AA28" s="17"/>
      <c r="AB28" s="17"/>
      <c r="AC28" s="17"/>
      <c r="AD28" s="21"/>
      <c r="AE28" s="17"/>
    </row>
    <row r="29" spans="2:31" ht="15.75" x14ac:dyDescent="0.25">
      <c r="C29" s="5" t="s">
        <v>4</v>
      </c>
      <c r="D29" s="5" t="s">
        <v>5</v>
      </c>
      <c r="E29" s="5" t="s">
        <v>6</v>
      </c>
      <c r="F29" s="5" t="s">
        <v>7</v>
      </c>
      <c r="G29" s="5" t="s">
        <v>8</v>
      </c>
      <c r="H29" s="5" t="s">
        <v>9</v>
      </c>
      <c r="I29" s="5" t="s">
        <v>10</v>
      </c>
      <c r="M29" s="69"/>
      <c r="N29" s="53"/>
      <c r="O29" s="53"/>
      <c r="P29" s="53"/>
      <c r="Q29" s="68"/>
      <c r="R29" s="65"/>
      <c r="S29" s="65"/>
      <c r="T29" s="69"/>
      <c r="U29" s="53"/>
      <c r="V29" s="53"/>
      <c r="W29" s="53"/>
      <c r="X29" s="68"/>
      <c r="AA29" s="17"/>
    </row>
    <row r="30" spans="2:31" x14ac:dyDescent="0.25">
      <c r="B30" s="11">
        <v>1</v>
      </c>
      <c r="C30" s="12">
        <v>80</v>
      </c>
      <c r="D30" s="12">
        <v>60</v>
      </c>
      <c r="E30" s="12">
        <v>80</v>
      </c>
      <c r="F30" s="12">
        <v>80</v>
      </c>
      <c r="G30" s="12">
        <v>100</v>
      </c>
      <c r="H30" s="12">
        <v>100</v>
      </c>
      <c r="I30" s="12">
        <v>100</v>
      </c>
      <c r="M30" s="69"/>
      <c r="N30" s="53"/>
      <c r="O30" s="53"/>
      <c r="P30" s="53"/>
      <c r="Q30" s="68"/>
      <c r="R30" s="65"/>
      <c r="S30" s="65"/>
      <c r="T30" s="69"/>
      <c r="U30" s="53"/>
      <c r="V30" s="53"/>
      <c r="W30" s="53"/>
      <c r="X30" s="68"/>
      <c r="AA30" s="17"/>
    </row>
    <row r="31" spans="2:31" x14ac:dyDescent="0.25">
      <c r="B31" s="11">
        <v>2</v>
      </c>
      <c r="C31" s="12">
        <v>60</v>
      </c>
      <c r="D31" s="12">
        <v>80</v>
      </c>
      <c r="E31" s="12">
        <v>100</v>
      </c>
      <c r="F31" s="12">
        <v>100</v>
      </c>
      <c r="G31" s="12">
        <v>100</v>
      </c>
      <c r="H31" s="12">
        <v>100</v>
      </c>
      <c r="I31" s="12">
        <v>100</v>
      </c>
      <c r="M31" s="69" t="s">
        <v>54</v>
      </c>
      <c r="N31" s="53"/>
      <c r="O31" s="53"/>
      <c r="P31" s="53"/>
      <c r="Q31" s="68"/>
      <c r="R31" s="65"/>
      <c r="S31" s="65"/>
      <c r="T31" s="69" t="s">
        <v>53</v>
      </c>
      <c r="U31" s="53"/>
      <c r="V31" s="53"/>
      <c r="W31" s="53"/>
      <c r="X31" s="68"/>
      <c r="AA31" s="17"/>
    </row>
    <row r="32" spans="2:31" x14ac:dyDescent="0.25">
      <c r="B32" s="11">
        <v>3</v>
      </c>
      <c r="C32" s="12">
        <v>60</v>
      </c>
      <c r="D32" s="12">
        <v>60</v>
      </c>
      <c r="E32" s="12">
        <v>100</v>
      </c>
      <c r="F32" s="12">
        <v>100</v>
      </c>
      <c r="G32" s="12">
        <v>100</v>
      </c>
      <c r="H32" s="12">
        <v>100</v>
      </c>
      <c r="I32" s="12">
        <v>100</v>
      </c>
      <c r="M32" s="67" t="s">
        <v>28</v>
      </c>
      <c r="N32" s="41" t="s">
        <v>29</v>
      </c>
      <c r="O32" s="41" t="s">
        <v>30</v>
      </c>
      <c r="P32" s="41" t="s">
        <v>31</v>
      </c>
      <c r="Q32" s="66" t="s">
        <v>32</v>
      </c>
      <c r="R32" s="65"/>
      <c r="S32" s="65"/>
      <c r="T32" s="67" t="s">
        <v>28</v>
      </c>
      <c r="U32" s="41" t="s">
        <v>29</v>
      </c>
      <c r="V32" s="41" t="s">
        <v>30</v>
      </c>
      <c r="W32" s="41" t="s">
        <v>31</v>
      </c>
      <c r="X32" s="66" t="s">
        <v>32</v>
      </c>
      <c r="AA32" s="10"/>
      <c r="AB32" s="10"/>
      <c r="AC32" s="10"/>
      <c r="AD32" s="10"/>
      <c r="AE32" s="10"/>
    </row>
    <row r="33" spans="2:31" ht="15.75" thickBot="1" x14ac:dyDescent="0.3">
      <c r="B33" s="11">
        <v>4</v>
      </c>
      <c r="C33" s="12">
        <v>40</v>
      </c>
      <c r="D33" s="12">
        <v>60</v>
      </c>
      <c r="E33" s="12">
        <v>80</v>
      </c>
      <c r="F33" s="12">
        <v>80</v>
      </c>
      <c r="G33" s="12">
        <v>100</v>
      </c>
      <c r="H33" s="12">
        <v>100</v>
      </c>
      <c r="I33" s="12">
        <v>100</v>
      </c>
      <c r="M33" s="69" t="s">
        <v>33</v>
      </c>
      <c r="N33" s="43">
        <v>0</v>
      </c>
      <c r="O33" s="43">
        <v>0</v>
      </c>
      <c r="P33" s="43">
        <v>1</v>
      </c>
      <c r="Q33" s="70" t="s">
        <v>40</v>
      </c>
      <c r="R33" s="65"/>
      <c r="S33" s="65"/>
      <c r="T33" s="69" t="s">
        <v>46</v>
      </c>
      <c r="U33" s="43">
        <v>0.75</v>
      </c>
      <c r="V33" s="43">
        <v>2.931</v>
      </c>
      <c r="W33" s="43">
        <v>8.0000000000000002E-3</v>
      </c>
      <c r="X33" s="70" t="s">
        <v>34</v>
      </c>
      <c r="AA33" s="17"/>
      <c r="AB33" s="17"/>
      <c r="AC33" s="21"/>
      <c r="AD33" s="17"/>
      <c r="AE33" s="17"/>
    </row>
    <row r="34" spans="2:31" x14ac:dyDescent="0.25">
      <c r="B34" s="26" t="s">
        <v>19</v>
      </c>
      <c r="C34" s="14">
        <f>AVERAGE(C30:C33)</f>
        <v>60</v>
      </c>
      <c r="D34" s="14">
        <f>AVERAGE(D30:D33)</f>
        <v>65</v>
      </c>
      <c r="E34" s="14">
        <f>AVERAGE(E30:E33)</f>
        <v>90</v>
      </c>
      <c r="F34" s="14">
        <f>AVERAGE(F30:F33)</f>
        <v>90</v>
      </c>
      <c r="G34" s="14">
        <f>AVERAGE(G30:G33)</f>
        <v>100</v>
      </c>
      <c r="H34" s="14">
        <f>AVERAGE(H30:H33)</f>
        <v>100</v>
      </c>
      <c r="I34" s="15">
        <f>AVERAGE(I30:I33)</f>
        <v>100</v>
      </c>
      <c r="M34" s="69"/>
      <c r="N34" s="53"/>
      <c r="O34" s="53"/>
      <c r="P34" s="53"/>
      <c r="Q34" s="68"/>
      <c r="R34" s="65"/>
      <c r="S34" s="65"/>
      <c r="T34" s="69"/>
      <c r="U34" s="53"/>
      <c r="V34" s="53"/>
      <c r="W34" s="53"/>
      <c r="X34" s="68"/>
      <c r="AA34" s="17"/>
    </row>
    <row r="35" spans="2:31" x14ac:dyDescent="0.25">
      <c r="B35" s="27" t="s">
        <v>21</v>
      </c>
      <c r="C35" s="16">
        <f>STDEV(C30:C33)</f>
        <v>16.329931618554522</v>
      </c>
      <c r="D35" s="16">
        <f>STDEV(D30:D33)</f>
        <v>10</v>
      </c>
      <c r="E35" s="16">
        <f>STDEV(E30:E33)</f>
        <v>11.547005383792516</v>
      </c>
      <c r="F35" s="16">
        <f>STDEV(F30:F33)</f>
        <v>11.547005383792516</v>
      </c>
      <c r="G35" s="16">
        <f>STDEV(G30:G33)</f>
        <v>0</v>
      </c>
      <c r="H35" s="16">
        <f>STDEV(H30:H33)</f>
        <v>0</v>
      </c>
      <c r="I35" s="20">
        <f>STDEV(I30:I33)</f>
        <v>0</v>
      </c>
      <c r="M35" s="69"/>
      <c r="N35" s="53"/>
      <c r="O35" s="53"/>
      <c r="P35" s="53"/>
      <c r="Q35" s="68"/>
      <c r="R35" s="65"/>
      <c r="S35" s="65"/>
      <c r="T35" s="69"/>
      <c r="U35" s="53"/>
      <c r="V35" s="53"/>
      <c r="W35" s="53"/>
      <c r="X35" s="68"/>
      <c r="AA35" s="17"/>
    </row>
    <row r="36" spans="2:31" ht="15.75" thickBot="1" x14ac:dyDescent="0.3">
      <c r="B36" s="29" t="s">
        <v>23</v>
      </c>
      <c r="C36" s="30">
        <f>C35/SQRT(4)</f>
        <v>8.1649658092772608</v>
      </c>
      <c r="D36" s="30">
        <f>D35/SQRT(4)</f>
        <v>5</v>
      </c>
      <c r="E36" s="30">
        <f>E35/SQRT(4)</f>
        <v>5.7735026918962582</v>
      </c>
      <c r="F36" s="30">
        <f>F35/SQRT(4)</f>
        <v>5.7735026918962582</v>
      </c>
      <c r="G36" s="30">
        <f>G35/SQRT(4)</f>
        <v>0</v>
      </c>
      <c r="H36" s="30">
        <f>H35/SQRT(4)</f>
        <v>0</v>
      </c>
      <c r="I36" s="31">
        <f>I35/SQRT(4)</f>
        <v>0</v>
      </c>
      <c r="M36" s="69" t="s">
        <v>52</v>
      </c>
      <c r="N36" s="53"/>
      <c r="O36" s="53"/>
      <c r="P36" s="53"/>
      <c r="Q36" s="68"/>
      <c r="R36" s="65"/>
      <c r="S36" s="65"/>
      <c r="T36" s="69" t="s">
        <v>52</v>
      </c>
      <c r="U36" s="53"/>
      <c r="V36" s="53"/>
      <c r="W36" s="53"/>
      <c r="X36" s="68"/>
      <c r="AA36" s="17"/>
    </row>
    <row r="37" spans="2:31" x14ac:dyDescent="0.25">
      <c r="M37" s="67" t="s">
        <v>28</v>
      </c>
      <c r="N37" s="41" t="s">
        <v>29</v>
      </c>
      <c r="O37" s="41" t="s">
        <v>30</v>
      </c>
      <c r="P37" s="41" t="s">
        <v>31</v>
      </c>
      <c r="Q37" s="66" t="s">
        <v>32</v>
      </c>
      <c r="R37" s="65"/>
      <c r="S37" s="65"/>
      <c r="T37" s="67" t="s">
        <v>28</v>
      </c>
      <c r="U37" s="41" t="s">
        <v>29</v>
      </c>
      <c r="V37" s="41" t="s">
        <v>30</v>
      </c>
      <c r="W37" s="41" t="s">
        <v>31</v>
      </c>
      <c r="X37" s="66" t="s">
        <v>32</v>
      </c>
      <c r="AA37" s="10"/>
      <c r="AB37" s="10"/>
      <c r="AC37" s="10"/>
      <c r="AD37" s="10"/>
      <c r="AE37" s="10"/>
    </row>
    <row r="38" spans="2:31" x14ac:dyDescent="0.25">
      <c r="M38" s="69" t="s">
        <v>33</v>
      </c>
      <c r="N38" s="43">
        <v>0.5</v>
      </c>
      <c r="O38" s="43">
        <v>2</v>
      </c>
      <c r="P38" s="43">
        <v>6.3E-2</v>
      </c>
      <c r="Q38" s="70" t="s">
        <v>40</v>
      </c>
      <c r="R38" s="65"/>
      <c r="S38" s="65"/>
      <c r="T38" s="69" t="s">
        <v>46</v>
      </c>
      <c r="U38" s="43">
        <v>0</v>
      </c>
      <c r="V38" s="43">
        <v>0</v>
      </c>
      <c r="W38" s="43">
        <v>1</v>
      </c>
      <c r="X38" s="70" t="s">
        <v>40</v>
      </c>
      <c r="AA38" s="17"/>
      <c r="AB38" s="17"/>
      <c r="AC38" s="17"/>
      <c r="AD38" s="21"/>
      <c r="AE38" s="17"/>
    </row>
    <row r="39" spans="2:31" x14ac:dyDescent="0.25">
      <c r="B39" s="3" t="s">
        <v>51</v>
      </c>
      <c r="C39" s="3"/>
      <c r="M39" s="69"/>
      <c r="N39" s="53"/>
      <c r="O39" s="53"/>
      <c r="P39" s="53"/>
      <c r="Q39" s="68"/>
      <c r="R39" s="65"/>
      <c r="S39" s="65"/>
      <c r="T39" s="69"/>
      <c r="U39" s="53"/>
      <c r="V39" s="53"/>
      <c r="W39" s="53"/>
      <c r="X39" s="68"/>
      <c r="AA39" s="17"/>
    </row>
    <row r="40" spans="2:31" x14ac:dyDescent="0.25">
      <c r="C40" s="58" t="s">
        <v>45</v>
      </c>
      <c r="M40" s="69"/>
      <c r="N40" s="53"/>
      <c r="O40" s="53"/>
      <c r="P40" s="53"/>
      <c r="Q40" s="68"/>
      <c r="R40" s="65"/>
      <c r="S40" s="65"/>
      <c r="T40" s="69"/>
      <c r="U40" s="53"/>
      <c r="V40" s="53"/>
      <c r="W40" s="53"/>
      <c r="X40" s="68"/>
      <c r="AA40" s="17"/>
    </row>
    <row r="41" spans="2:31" ht="15.75" x14ac:dyDescent="0.25">
      <c r="C41" s="5" t="s">
        <v>4</v>
      </c>
      <c r="D41" s="5" t="s">
        <v>5</v>
      </c>
      <c r="E41" s="5" t="s">
        <v>6</v>
      </c>
      <c r="F41" s="5" t="s">
        <v>7</v>
      </c>
      <c r="G41" s="5" t="s">
        <v>8</v>
      </c>
      <c r="H41" s="5" t="s">
        <v>9</v>
      </c>
      <c r="I41" s="5" t="s">
        <v>10</v>
      </c>
      <c r="M41" s="69" t="s">
        <v>50</v>
      </c>
      <c r="N41" s="53"/>
      <c r="O41" s="53"/>
      <c r="P41" s="53"/>
      <c r="Q41" s="68"/>
      <c r="R41" s="65"/>
      <c r="S41" s="65"/>
      <c r="T41" s="69" t="s">
        <v>49</v>
      </c>
      <c r="U41" s="53"/>
      <c r="V41" s="53"/>
      <c r="W41" s="53"/>
      <c r="X41" s="68"/>
      <c r="AA41" s="17"/>
    </row>
    <row r="42" spans="2:31" x14ac:dyDescent="0.25">
      <c r="B42" s="11">
        <v>1</v>
      </c>
      <c r="C42" s="12">
        <v>60</v>
      </c>
      <c r="D42" s="12">
        <v>60</v>
      </c>
      <c r="E42" s="12">
        <v>80</v>
      </c>
      <c r="F42" s="12">
        <v>100</v>
      </c>
      <c r="G42" s="12">
        <v>100</v>
      </c>
      <c r="H42" s="12">
        <v>100</v>
      </c>
      <c r="I42" s="12">
        <v>100</v>
      </c>
      <c r="M42" s="67" t="s">
        <v>28</v>
      </c>
      <c r="N42" s="41" t="s">
        <v>29</v>
      </c>
      <c r="O42" s="41" t="s">
        <v>30</v>
      </c>
      <c r="P42" s="41" t="s">
        <v>31</v>
      </c>
      <c r="Q42" s="66" t="s">
        <v>32</v>
      </c>
      <c r="R42" s="65"/>
      <c r="S42" s="65"/>
      <c r="T42" s="67" t="s">
        <v>28</v>
      </c>
      <c r="U42" s="41" t="s">
        <v>29</v>
      </c>
      <c r="V42" s="41" t="s">
        <v>30</v>
      </c>
      <c r="W42" s="41" t="s">
        <v>31</v>
      </c>
      <c r="X42" s="66" t="s">
        <v>32</v>
      </c>
      <c r="AA42" s="10"/>
      <c r="AB42" s="10"/>
      <c r="AC42" s="10"/>
      <c r="AD42" s="10"/>
      <c r="AE42" s="10"/>
    </row>
    <row r="43" spans="2:31" x14ac:dyDescent="0.25">
      <c r="B43" s="11">
        <v>2</v>
      </c>
      <c r="C43" s="12">
        <v>60</v>
      </c>
      <c r="D43" s="12">
        <v>80</v>
      </c>
      <c r="E43" s="12">
        <v>80</v>
      </c>
      <c r="F43" s="12">
        <v>80</v>
      </c>
      <c r="G43" s="12">
        <v>100</v>
      </c>
      <c r="H43" s="12">
        <v>100</v>
      </c>
      <c r="I43" s="12">
        <v>100</v>
      </c>
      <c r="M43" s="69" t="s">
        <v>42</v>
      </c>
      <c r="N43" s="43">
        <v>0.25</v>
      </c>
      <c r="O43" s="43">
        <v>1</v>
      </c>
      <c r="P43" s="43">
        <v>0.33300000000000002</v>
      </c>
      <c r="Q43" s="70" t="s">
        <v>40</v>
      </c>
      <c r="R43" s="65"/>
      <c r="S43" s="65"/>
      <c r="T43" s="69" t="s">
        <v>46</v>
      </c>
      <c r="U43" s="43">
        <v>0</v>
      </c>
      <c r="V43" s="43">
        <v>0</v>
      </c>
      <c r="W43" s="43">
        <v>1</v>
      </c>
      <c r="X43" s="70" t="s">
        <v>40</v>
      </c>
      <c r="AA43" s="17"/>
      <c r="AB43" s="17"/>
      <c r="AC43" s="17"/>
      <c r="AD43" s="21"/>
      <c r="AE43" s="17"/>
    </row>
    <row r="44" spans="2:31" x14ac:dyDescent="0.25">
      <c r="B44" s="11">
        <v>3</v>
      </c>
      <c r="C44" s="12">
        <v>60</v>
      </c>
      <c r="D44" s="12">
        <v>60</v>
      </c>
      <c r="E44" s="12">
        <v>80</v>
      </c>
      <c r="F44" s="12">
        <v>80</v>
      </c>
      <c r="G44" s="12">
        <v>100</v>
      </c>
      <c r="H44" s="12">
        <v>100</v>
      </c>
      <c r="I44" s="12">
        <v>100</v>
      </c>
      <c r="M44" s="69"/>
      <c r="N44" s="53"/>
      <c r="O44" s="53"/>
      <c r="P44" s="53"/>
      <c r="Q44" s="68"/>
      <c r="R44" s="65"/>
      <c r="S44" s="65"/>
      <c r="T44" s="69"/>
      <c r="U44" s="53"/>
      <c r="V44" s="53"/>
      <c r="W44" s="53"/>
      <c r="X44" s="68"/>
      <c r="AA44" s="17"/>
    </row>
    <row r="45" spans="2:31" ht="15.75" thickBot="1" x14ac:dyDescent="0.3">
      <c r="B45" s="11">
        <v>4</v>
      </c>
      <c r="C45" s="12">
        <v>40</v>
      </c>
      <c r="D45" s="12">
        <v>60</v>
      </c>
      <c r="E45" s="12">
        <v>60</v>
      </c>
      <c r="F45" s="12">
        <v>100</v>
      </c>
      <c r="G45" s="12">
        <v>100</v>
      </c>
      <c r="H45" s="12">
        <v>100</v>
      </c>
      <c r="I45" s="12">
        <v>100</v>
      </c>
      <c r="M45" s="69"/>
      <c r="N45" s="53"/>
      <c r="O45" s="53"/>
      <c r="P45" s="53"/>
      <c r="Q45" s="68"/>
      <c r="R45" s="65"/>
      <c r="S45" s="65"/>
      <c r="T45" s="69"/>
      <c r="U45" s="53"/>
      <c r="V45" s="53"/>
      <c r="W45" s="53"/>
      <c r="X45" s="68"/>
      <c r="AA45" s="17"/>
    </row>
    <row r="46" spans="2:31" x14ac:dyDescent="0.25">
      <c r="B46" s="26" t="s">
        <v>19</v>
      </c>
      <c r="C46" s="14">
        <f>AVERAGE(C42:C45)</f>
        <v>55</v>
      </c>
      <c r="D46" s="14">
        <f>AVERAGE(D42:D45)</f>
        <v>65</v>
      </c>
      <c r="E46" s="14">
        <f>AVERAGE(E42:E45)</f>
        <v>75</v>
      </c>
      <c r="F46" s="14">
        <f>AVERAGE(F42:F45)</f>
        <v>90</v>
      </c>
      <c r="G46" s="14">
        <f>AVERAGE(G42:G45)</f>
        <v>100</v>
      </c>
      <c r="H46" s="14">
        <f>AVERAGE(H42:H45)</f>
        <v>100</v>
      </c>
      <c r="I46" s="15">
        <f>AVERAGE(I42:I45)</f>
        <v>100</v>
      </c>
      <c r="M46" s="69" t="s">
        <v>48</v>
      </c>
      <c r="N46" s="53"/>
      <c r="O46" s="53"/>
      <c r="P46" s="53"/>
      <c r="Q46" s="68"/>
      <c r="R46" s="65"/>
      <c r="S46" s="65"/>
      <c r="T46" s="69" t="s">
        <v>48</v>
      </c>
      <c r="U46" s="53"/>
      <c r="V46" s="53"/>
      <c r="W46" s="53"/>
      <c r="X46" s="68"/>
      <c r="AA46" s="17"/>
    </row>
    <row r="47" spans="2:31" x14ac:dyDescent="0.25">
      <c r="B47" s="27" t="s">
        <v>21</v>
      </c>
      <c r="C47" s="16">
        <f>STDEV(C42:C45)</f>
        <v>10</v>
      </c>
      <c r="D47" s="16">
        <f>STDEV(D42:D45)</f>
        <v>10</v>
      </c>
      <c r="E47" s="16">
        <f>STDEV(E42:E45)</f>
        <v>10</v>
      </c>
      <c r="F47" s="16">
        <f>STDEV(F42:F45)</f>
        <v>11.547005383792516</v>
      </c>
      <c r="G47" s="16">
        <f>STDEV(G42:G45)</f>
        <v>0</v>
      </c>
      <c r="H47" s="16">
        <f>STDEV(H42:H45)</f>
        <v>0</v>
      </c>
      <c r="I47" s="20">
        <f>STDEV(I42:I45)</f>
        <v>0</v>
      </c>
      <c r="M47" s="67" t="s">
        <v>28</v>
      </c>
      <c r="N47" s="41" t="s">
        <v>29</v>
      </c>
      <c r="O47" s="41" t="s">
        <v>30</v>
      </c>
      <c r="P47" s="41" t="s">
        <v>31</v>
      </c>
      <c r="Q47" s="66" t="s">
        <v>32</v>
      </c>
      <c r="R47" s="65"/>
      <c r="S47" s="65"/>
      <c r="T47" s="67" t="s">
        <v>28</v>
      </c>
      <c r="U47" s="41" t="s">
        <v>29</v>
      </c>
      <c r="V47" s="41" t="s">
        <v>30</v>
      </c>
      <c r="W47" s="41" t="s">
        <v>31</v>
      </c>
      <c r="X47" s="66" t="s">
        <v>32</v>
      </c>
      <c r="AA47" s="10"/>
      <c r="AB47" s="10"/>
      <c r="AC47" s="10"/>
      <c r="AD47" s="10"/>
      <c r="AE47" s="10"/>
    </row>
    <row r="48" spans="2:31" ht="15.75" thickBot="1" x14ac:dyDescent="0.3">
      <c r="B48" s="29" t="s">
        <v>23</v>
      </c>
      <c r="C48" s="30">
        <f>C47/SQRT(4)</f>
        <v>5</v>
      </c>
      <c r="D48" s="30">
        <f>D47/SQRT(4)</f>
        <v>5</v>
      </c>
      <c r="E48" s="30">
        <f>E47/SQRT(4)</f>
        <v>5</v>
      </c>
      <c r="F48" s="30">
        <f>F47/SQRT(4)</f>
        <v>5.7735026918962582</v>
      </c>
      <c r="G48" s="30">
        <f>G47/SQRT(4)</f>
        <v>0</v>
      </c>
      <c r="H48" s="30">
        <f>H47/SQRT(4)</f>
        <v>0</v>
      </c>
      <c r="I48" s="31">
        <f>I47/SQRT(4)</f>
        <v>0</v>
      </c>
      <c r="M48" s="69" t="s">
        <v>33</v>
      </c>
      <c r="N48" s="43">
        <v>0</v>
      </c>
      <c r="O48" s="43">
        <v>0</v>
      </c>
      <c r="P48" s="43">
        <v>1000</v>
      </c>
      <c r="Q48" s="70" t="s">
        <v>40</v>
      </c>
      <c r="R48" s="65"/>
      <c r="S48" s="65"/>
      <c r="T48" s="69" t="s">
        <v>46</v>
      </c>
      <c r="U48" s="43">
        <v>0</v>
      </c>
      <c r="V48" s="43">
        <v>0</v>
      </c>
      <c r="W48" s="43">
        <v>1</v>
      </c>
      <c r="X48" s="70" t="s">
        <v>40</v>
      </c>
      <c r="AA48" s="17"/>
      <c r="AB48" s="17"/>
      <c r="AC48" s="17"/>
      <c r="AD48" s="21"/>
      <c r="AE48" s="17"/>
    </row>
    <row r="49" spans="13:31" x14ac:dyDescent="0.25">
      <c r="M49" s="69"/>
      <c r="N49" s="53"/>
      <c r="O49" s="53"/>
      <c r="P49" s="53"/>
      <c r="Q49" s="68"/>
      <c r="R49" s="65"/>
      <c r="S49" s="65"/>
      <c r="T49" s="69"/>
      <c r="U49" s="53"/>
      <c r="V49" s="53"/>
      <c r="W49" s="53"/>
      <c r="X49" s="68"/>
      <c r="AA49" s="17"/>
    </row>
    <row r="50" spans="13:31" x14ac:dyDescent="0.25">
      <c r="M50" s="69"/>
      <c r="N50" s="53"/>
      <c r="O50" s="53"/>
      <c r="P50" s="53"/>
      <c r="Q50" s="68"/>
      <c r="R50" s="65"/>
      <c r="S50" s="65"/>
      <c r="T50" s="69"/>
      <c r="U50" s="53"/>
      <c r="V50" s="53"/>
      <c r="W50" s="53"/>
      <c r="X50" s="68"/>
      <c r="AA50" s="17"/>
    </row>
    <row r="51" spans="13:31" x14ac:dyDescent="0.25">
      <c r="M51" s="69" t="s">
        <v>47</v>
      </c>
      <c r="N51" s="53"/>
      <c r="O51" s="53"/>
      <c r="P51" s="53"/>
      <c r="Q51" s="68"/>
      <c r="R51" s="65"/>
      <c r="S51" s="65"/>
      <c r="T51" s="69" t="s">
        <v>47</v>
      </c>
      <c r="U51" s="53"/>
      <c r="V51" s="53"/>
      <c r="W51" s="53"/>
      <c r="X51" s="68"/>
      <c r="AA51" s="17"/>
    </row>
    <row r="52" spans="13:31" x14ac:dyDescent="0.25">
      <c r="M52" s="67" t="s">
        <v>28</v>
      </c>
      <c r="N52" s="41" t="s">
        <v>29</v>
      </c>
      <c r="O52" s="41" t="s">
        <v>30</v>
      </c>
      <c r="P52" s="41" t="s">
        <v>31</v>
      </c>
      <c r="Q52" s="66" t="s">
        <v>32</v>
      </c>
      <c r="R52" s="65"/>
      <c r="S52" s="65"/>
      <c r="T52" s="67" t="s">
        <v>28</v>
      </c>
      <c r="U52" s="41" t="s">
        <v>29</v>
      </c>
      <c r="V52" s="41" t="s">
        <v>30</v>
      </c>
      <c r="W52" s="41" t="s">
        <v>31</v>
      </c>
      <c r="X52" s="66" t="s">
        <v>32</v>
      </c>
      <c r="AA52" s="10"/>
      <c r="AB52" s="10"/>
      <c r="AC52" s="10"/>
      <c r="AD52" s="10"/>
      <c r="AE52" s="10"/>
    </row>
    <row r="53" spans="13:31" ht="15.75" thickBot="1" x14ac:dyDescent="0.3">
      <c r="M53" s="64" t="s">
        <v>33</v>
      </c>
      <c r="N53" s="46">
        <v>0</v>
      </c>
      <c r="O53" s="46">
        <v>0</v>
      </c>
      <c r="P53" s="46">
        <v>1</v>
      </c>
      <c r="Q53" s="63" t="s">
        <v>40</v>
      </c>
      <c r="R53" s="65"/>
      <c r="S53" s="65"/>
      <c r="T53" s="64" t="s">
        <v>46</v>
      </c>
      <c r="U53" s="46">
        <v>0</v>
      </c>
      <c r="V53" s="46">
        <v>0</v>
      </c>
      <c r="W53" s="46">
        <v>1</v>
      </c>
      <c r="X53" s="63" t="s">
        <v>40</v>
      </c>
      <c r="AA53" s="17"/>
      <c r="AB53" s="17"/>
      <c r="AC53" s="17"/>
      <c r="AD53" s="21"/>
      <c r="AE53" s="17"/>
    </row>
    <row r="54" spans="13:31" x14ac:dyDescent="0.25">
      <c r="T5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Ext. Fig. 14a</vt:lpstr>
      <vt:lpstr>Ext. Fig. 14b</vt:lpstr>
      <vt:lpstr>Ext. Fig. 14c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Vijayan Gangadharan</dc:creator>
  <cp:lastModifiedBy>Vijayan Gangadharan</cp:lastModifiedBy>
  <dcterms:created xsi:type="dcterms:W3CDTF">2022-03-30T19:50:34Z</dcterms:created>
  <dcterms:modified xsi:type="dcterms:W3CDTF">2022-03-30T19:51:39Z</dcterms:modified>
</cp:coreProperties>
</file>