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38670" windowHeight="218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H41" i="1"/>
  <c r="I41" i="1"/>
  <c r="J41" i="1"/>
  <c r="K41" i="1"/>
  <c r="L41" i="1"/>
  <c r="G83" i="1"/>
  <c r="H83" i="1"/>
  <c r="I83" i="1"/>
  <c r="J83" i="1"/>
  <c r="K83" i="1"/>
  <c r="L83" i="1"/>
  <c r="G128" i="1"/>
  <c r="H128" i="1"/>
  <c r="I128" i="1"/>
  <c r="J128" i="1"/>
  <c r="K128" i="1"/>
  <c r="L128" i="1"/>
  <c r="G170" i="1"/>
  <c r="H170" i="1"/>
  <c r="I170" i="1"/>
  <c r="J170" i="1"/>
  <c r="K170" i="1"/>
  <c r="L170" i="1"/>
</calcChain>
</file>

<file path=xl/sharedStrings.xml><?xml version="1.0" encoding="utf-8"?>
<sst xmlns="http://schemas.openxmlformats.org/spreadsheetml/2006/main" count="881" uniqueCount="141">
  <si>
    <t>%CA</t>
  </si>
  <si>
    <t>Ix/Iy</t>
  </si>
  <si>
    <t>Imax/Imin</t>
  </si>
  <si>
    <t>Nadell, 2017</t>
  </si>
  <si>
    <t>IPS 41724</t>
  </si>
  <si>
    <t>Pina, 2016</t>
  </si>
  <si>
    <t>IPS18800 (right)</t>
  </si>
  <si>
    <t>IPS18800 (left)</t>
  </si>
  <si>
    <t>BAR 1003'00</t>
  </si>
  <si>
    <t>BAR 1002'00</t>
  </si>
  <si>
    <t>TM 266-01-063</t>
  </si>
  <si>
    <t>AL 288-1</t>
  </si>
  <si>
    <t>Ruff et al., 2016</t>
  </si>
  <si>
    <t>SK82</t>
  </si>
  <si>
    <t>Ruff et al.,1999</t>
  </si>
  <si>
    <t>SK97</t>
  </si>
  <si>
    <t>OH 80-12</t>
  </si>
  <si>
    <t>Dominguez-Rodrigo et al., 2013</t>
  </si>
  <si>
    <t>StW 99</t>
  </si>
  <si>
    <t>Stw 121</t>
  </si>
  <si>
    <t xml:space="preserve">KNM-ER 736 </t>
  </si>
  <si>
    <t>Trinkaus and Ruff, 2012</t>
  </si>
  <si>
    <t xml:space="preserve">KNM-ER 737 </t>
  </si>
  <si>
    <t xml:space="preserve">KNM-ER 803a </t>
  </si>
  <si>
    <t xml:space="preserve">KNM-ER 1808mn </t>
  </si>
  <si>
    <t xml:space="preserve">Neandertals </t>
  </si>
  <si>
    <t>Amud 1 (right)</t>
  </si>
  <si>
    <t xml:space="preserve">Chapelle-aux-Saints 1       </t>
  </si>
  <si>
    <t>Ferrassie 1 right</t>
  </si>
  <si>
    <t>Ferrassie 1 left</t>
  </si>
  <si>
    <t xml:space="preserve">Saint-Césaire 1 </t>
  </si>
  <si>
    <t xml:space="preserve">Tabun 1 </t>
  </si>
  <si>
    <t xml:space="preserve">Qafzeh 8 </t>
  </si>
  <si>
    <t xml:space="preserve">Qafzeh 9 </t>
  </si>
  <si>
    <t xml:space="preserve">Skhul 5 </t>
  </si>
  <si>
    <t xml:space="preserve">Skhul 6 </t>
  </si>
  <si>
    <t>Cro-Magnon 1 (right)</t>
  </si>
  <si>
    <t>Cro-Magnon 1 (left)</t>
  </si>
  <si>
    <t xml:space="preserve">Cro-Magnon 4322 </t>
  </si>
  <si>
    <t>Dolní Vĕstonice 3 (right)</t>
  </si>
  <si>
    <t>Dolní Vĕstonice 3 (left)</t>
  </si>
  <si>
    <t>Dolní Vĕstonice 16 (right)</t>
  </si>
  <si>
    <t>Dolní Vĕstonice 16 (left)</t>
  </si>
  <si>
    <t xml:space="preserve">Dolní Vĕstonice 35        </t>
  </si>
  <si>
    <t xml:space="preserve">Minatogawa 2 </t>
  </si>
  <si>
    <t xml:space="preserve">Mladeč 27        </t>
  </si>
  <si>
    <t xml:space="preserve">Nahal ‘En-Gev 1 </t>
  </si>
  <si>
    <t>Sunghir 1 (right)</t>
  </si>
  <si>
    <t>Sunghir 1 (left)</t>
  </si>
  <si>
    <t>Sunghir 4 (right)</t>
  </si>
  <si>
    <t>MUZM 80</t>
  </si>
  <si>
    <t>McLatchy et al., 2000</t>
  </si>
  <si>
    <t>KNM-RU 2036</t>
  </si>
  <si>
    <t>Ruff, 2009</t>
  </si>
  <si>
    <t>Ruff, 2008</t>
  </si>
  <si>
    <t>Source</t>
  </si>
  <si>
    <t>Taxon</t>
  </si>
  <si>
    <t>Category</t>
  </si>
  <si>
    <t>Pan</t>
  </si>
  <si>
    <t>Pongo</t>
  </si>
  <si>
    <t>Gorilla</t>
  </si>
  <si>
    <t>-</t>
  </si>
  <si>
    <t>#</t>
  </si>
  <si>
    <t>This study</t>
  </si>
  <si>
    <t>Homo neanderthalensis</t>
  </si>
  <si>
    <t>A.L. 333-61</t>
  </si>
  <si>
    <t>Chevalier, 2013</t>
  </si>
  <si>
    <t>OH 62</t>
  </si>
  <si>
    <t>KNM-WT 15000</t>
  </si>
  <si>
    <t>Homo habilis</t>
  </si>
  <si>
    <t>Homo ergaster</t>
  </si>
  <si>
    <t>Australopithecus afarensis</t>
  </si>
  <si>
    <t>Paranthropus robustus</t>
  </si>
  <si>
    <t>Paranthropus boisei</t>
  </si>
  <si>
    <t>Orrorin tugenensis</t>
  </si>
  <si>
    <t>Sahelanthropus tchadensis</t>
  </si>
  <si>
    <t>Morotopithecus bishopi</t>
  </si>
  <si>
    <t>Ekembo heseloni</t>
  </si>
  <si>
    <t>Hispanopithecus laietanus</t>
  </si>
  <si>
    <t>Dryopithecus fontani</t>
  </si>
  <si>
    <t>Homo sapiens</t>
  </si>
  <si>
    <t>Ruff, Higgins and Carlson, 2020</t>
  </si>
  <si>
    <t>80% of the femoral biomechanical length</t>
  </si>
  <si>
    <t>50% of the femoral biomechanical length</t>
  </si>
  <si>
    <t>Puymerail, 2011</t>
  </si>
  <si>
    <t>Nadell, 2017; Puymerail, 2011 (%CA)</t>
  </si>
  <si>
    <r>
      <t xml:space="preserve">Nadell, J. </t>
    </r>
    <r>
      <rPr>
        <i/>
        <sz val="12"/>
        <color theme="1"/>
        <rFont val="Times New Roman"/>
        <family val="1"/>
      </rPr>
      <t>Ontogeny and Adaptation: A Cross-Sectional Study of Primate Limb Elements</t>
    </r>
    <r>
      <rPr>
        <sz val="12"/>
        <color theme="1"/>
        <rFont val="Times New Roman"/>
        <family val="1"/>
      </rPr>
      <t>. Doctoral dissertation, Durham University (2017).</t>
    </r>
  </si>
  <si>
    <t>Puymerail, L. Caractérisation de l'endostructure et des propriétés biomécaniques de la diaphyse fémorale: la signature de la bipédie et la reconstruction des paléo-répertoires posturaux et locomoteurs des hominines (Paris, Muséum national d'histoire naturelle, 2011).</t>
  </si>
  <si>
    <t>Pina, M. Unravelling the positional behaviour of fossil hominoids morphofunctional and structural analysis of the primate hindlimb. Doctoral dissertation, Universitat Autònoma de Barcelona (2016).</t>
  </si>
  <si>
    <r>
      <t xml:space="preserve">Ruff, C. B., Burgess, M. L., Ketcham, R. A., &amp; Kappelman, J. Limb Bone Structural Proportions and Locomotor Behavior in AL 288-1 (" Lucy"). </t>
    </r>
    <r>
      <rPr>
        <i/>
        <sz val="12"/>
        <color theme="1"/>
        <rFont val="Times New Roman"/>
        <family val="1"/>
      </rPr>
      <t xml:space="preserve">PLoS ONE </t>
    </r>
    <r>
      <rPr>
        <b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>, e0166095 (2016).</t>
    </r>
  </si>
  <si>
    <r>
      <t xml:space="preserve">Ruff, C. B., McHenry, H. M., &amp; Thackeray, J. F. Cross‐sectional morphology of the SK 82 and 97 proximal femora. </t>
    </r>
    <r>
      <rPr>
        <i/>
        <sz val="12"/>
        <color theme="1"/>
        <rFont val="Times New Roman"/>
        <family val="1"/>
      </rPr>
      <t>Am. J. Phys. Anthrop</t>
    </r>
    <r>
      <rPr>
        <sz val="12"/>
        <color theme="1"/>
        <rFont val="Times New Roman"/>
        <family val="1"/>
      </rPr>
      <t xml:space="preserve">., </t>
    </r>
    <r>
      <rPr>
        <b/>
        <sz val="12"/>
        <color theme="1"/>
        <rFont val="Times New Roman"/>
        <family val="1"/>
      </rPr>
      <t>109</t>
    </r>
    <r>
      <rPr>
        <sz val="12"/>
        <color theme="1"/>
        <rFont val="Times New Roman"/>
        <family val="1"/>
      </rPr>
      <t>, 509-521 (1999).</t>
    </r>
  </si>
  <si>
    <t>Dominguez-Rodrigo, M. et al. First partial skeleton of a 1.34-million-year-old Paranthropus boisei from Bed II, Olduvai Gorge, Tanzania. PLoS One, 8 (2013).</t>
  </si>
  <si>
    <t>Ruff, C. E., Higgins, R. W., Carlson, K. J. Long bone cross-sectional geometry. in Hominin Postcranial Remains from Sterkfontein, South Africa, 1936-1995 (eds Zipfel, B., Richmond B. G., Ward, C.) 307-320 (Oxford University Press, 2020).</t>
  </si>
  <si>
    <t>Trinkaus, E. &amp; Ruff, C. B. Femoral and Tibial Diaphyseal Cross-Sectional Geometry in Pleistocene Homo. PaleoAnthropology 2012, 13-62 (2012).</t>
  </si>
  <si>
    <t>MaClatchy, L., Gebo, D., Kityo, R., &amp; Pilbeam, D. Postcranial functional morphology of Morotopithecus bishopi, with implications for the evolution of modern ape locomotion. J. Hum. Evol. 39, 159-183 (2000).</t>
  </si>
  <si>
    <t>Chevalier, T. AL 333-61 femoral diaphysis: evidence of obligate bipedalism 3.2 million years ago in Ethiopia? Bull. Mém. Soc. Anthropol. Paris 25:169-189 (2013).</t>
  </si>
  <si>
    <t>Ruff, C. Relative limb strength and locomotion in Homo habilis. Am. J. Phys. Anthropol. 138, 90-100 (2009).</t>
  </si>
  <si>
    <t xml:space="preserve">Ruff, C. Femoral/humeral strength in early African Homo erectus. J. Hum. Evol. 54, 383-390 (2008). </t>
  </si>
  <si>
    <r>
      <t xml:space="preserve">Early </t>
    </r>
    <r>
      <rPr>
        <b/>
        <i/>
        <sz val="11"/>
        <color theme="1"/>
        <rFont val="Calibri"/>
        <family val="2"/>
        <scheme val="minor"/>
      </rPr>
      <t>Homo</t>
    </r>
  </si>
  <si>
    <t>non-human extant hominoids</t>
  </si>
  <si>
    <t>Miocene hominoids</t>
  </si>
  <si>
    <t>Miocene hominins</t>
  </si>
  <si>
    <t>Australopiths</t>
  </si>
  <si>
    <r>
      <t xml:space="preserve">Pleistocene </t>
    </r>
    <r>
      <rPr>
        <b/>
        <i/>
        <sz val="11"/>
        <rFont val="Calibri"/>
        <family val="2"/>
        <scheme val="minor"/>
      </rPr>
      <t>Homo sapiens</t>
    </r>
  </si>
  <si>
    <r>
      <t xml:space="preserve">Homo </t>
    </r>
    <r>
      <rPr>
        <sz val="11"/>
        <rFont val="Calibri"/>
        <family val="2"/>
        <scheme val="minor"/>
      </rPr>
      <t>sp</t>
    </r>
    <r>
      <rPr>
        <i/>
        <sz val="11"/>
        <rFont val="Calibri"/>
        <family val="2"/>
        <scheme val="minor"/>
      </rPr>
      <t>.</t>
    </r>
  </si>
  <si>
    <r>
      <t xml:space="preserve">Australopithecus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>.</t>
    </r>
  </si>
  <si>
    <t>KNM-ER 1472</t>
  </si>
  <si>
    <t>KNM-ER 1481a</t>
  </si>
  <si>
    <t>Feldhofer 1</t>
  </si>
  <si>
    <t>Ferrassie 2 Left</t>
  </si>
  <si>
    <t>Spy 2</t>
  </si>
  <si>
    <t>Arene Candide 1</t>
  </si>
  <si>
    <t>Barma Grande 2</t>
  </si>
  <si>
    <t>Dolní Vĕstonice 13 (right)</t>
  </si>
  <si>
    <t>Dolní Vĕstonice 13 (left)</t>
  </si>
  <si>
    <t>Dolní Vĕstonice 14 (right)</t>
  </si>
  <si>
    <t>Dolní Vĕstonice 14 (left)</t>
  </si>
  <si>
    <t xml:space="preserve">Grotte-des-Enfants 4     </t>
  </si>
  <si>
    <t xml:space="preserve">Minatogawa 1 (right)  </t>
  </si>
  <si>
    <t xml:space="preserve">Minatogawa 1 (left)  </t>
  </si>
  <si>
    <t>Minatogawa 3 (right)</t>
  </si>
  <si>
    <t>Minatogawa 3 (left)</t>
  </si>
  <si>
    <t xml:space="preserve">Minatogawa 4     </t>
  </si>
  <si>
    <t>Ohalo 2 (right)</t>
  </si>
  <si>
    <t>Ohalo 2 (left)</t>
  </si>
  <si>
    <t>Paglicci 25</t>
  </si>
  <si>
    <t>Paviland 1</t>
  </si>
  <si>
    <t>Pavlov 1 right</t>
  </si>
  <si>
    <t>Rochette 2</t>
  </si>
  <si>
    <t>Pavlov 1 (right)</t>
  </si>
  <si>
    <t>Veneri 1 (right)</t>
  </si>
  <si>
    <t>Veneri 2 (right)</t>
  </si>
  <si>
    <t xml:space="preserve">KNM-ER 1472 </t>
  </si>
  <si>
    <t xml:space="preserve">Feldhofer 1      </t>
  </si>
  <si>
    <t>Skhul 4 (right)</t>
  </si>
  <si>
    <t>Skhul 4 (leff)</t>
  </si>
  <si>
    <t xml:space="preserve">Arene Candide 1 </t>
  </si>
  <si>
    <t xml:space="preserve">Grotte-des-Enfants 4       </t>
  </si>
  <si>
    <t xml:space="preserve">Minatogawa 4       </t>
  </si>
  <si>
    <t>Ohalo 2 left)</t>
  </si>
  <si>
    <t xml:space="preserve">Rochette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</si>
</sst>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left"/>
    </xf>
    <xf numFmtId="0" fontId="0" fillId="0" borderId="0" xfId="0" applyFill="1" applyBorder="1"/>
    <xf numFmtId="0" fontId="0" fillId="0" borderId="5" xfId="0" applyNumberFormat="1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Border="1" applyAlignment="1">
      <alignment horizontal="left"/>
    </xf>
    <xf numFmtId="2" fontId="2" fillId="0" borderId="0" xfId="0" applyNumberFormat="1" applyFont="1" applyFill="1" applyAlignment="1">
      <alignment horizontal="left"/>
    </xf>
    <xf numFmtId="0" fontId="0" fillId="0" borderId="0" xfId="0" applyFill="1"/>
    <xf numFmtId="0" fontId="2" fillId="0" borderId="6" xfId="0" applyFont="1" applyBorder="1"/>
    <xf numFmtId="2" fontId="0" fillId="0" borderId="0" xfId="0" applyNumberFormat="1" applyFont="1" applyFill="1" applyAlignment="1">
      <alignment horizontal="left"/>
    </xf>
    <xf numFmtId="9" fontId="2" fillId="0" borderId="0" xfId="0" applyNumberFormat="1" applyFont="1"/>
    <xf numFmtId="2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2" fontId="0" fillId="0" borderId="0" xfId="0" applyNumberFormat="1" applyBorder="1" applyAlignment="1">
      <alignment horizontal="left"/>
    </xf>
    <xf numFmtId="0" fontId="0" fillId="0" borderId="2" xfId="0" applyBorder="1"/>
    <xf numFmtId="2" fontId="0" fillId="0" borderId="0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left"/>
    </xf>
    <xf numFmtId="0" fontId="0" fillId="0" borderId="4" xfId="0" applyBorder="1"/>
    <xf numFmtId="0" fontId="0" fillId="0" borderId="4" xfId="0" applyFill="1" applyBorder="1" applyAlignment="1">
      <alignment horizontal="left"/>
    </xf>
    <xf numFmtId="2" fontId="0" fillId="0" borderId="4" xfId="0" applyNumberFormat="1" applyBorder="1" applyAlignment="1">
      <alignment horizontal="left"/>
    </xf>
    <xf numFmtId="0" fontId="0" fillId="0" borderId="1" xfId="0" applyBorder="1"/>
    <xf numFmtId="0" fontId="0" fillId="0" borderId="2" xfId="0" applyFont="1" applyFill="1" applyBorder="1" applyAlignment="1">
      <alignment horizontal="left"/>
    </xf>
    <xf numFmtId="0" fontId="0" fillId="0" borderId="3" xfId="0" applyBorder="1"/>
    <xf numFmtId="2" fontId="0" fillId="0" borderId="4" xfId="0" applyNumberFormat="1" applyFont="1" applyFill="1" applyBorder="1" applyAlignment="1">
      <alignment horizontal="left"/>
    </xf>
    <xf numFmtId="0" fontId="0" fillId="0" borderId="5" xfId="0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2" fontId="2" fillId="2" borderId="0" xfId="0" applyNumberFormat="1" applyFont="1" applyFill="1" applyBorder="1" applyAlignment="1">
      <alignment horizontal="left"/>
    </xf>
    <xf numFmtId="0" fontId="2" fillId="2" borderId="2" xfId="0" applyFont="1" applyFill="1" applyBorder="1"/>
    <xf numFmtId="2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5" fillId="2" borderId="0" xfId="0" applyFont="1" applyFill="1" applyBorder="1"/>
    <xf numFmtId="0" fontId="6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0" fillId="0" borderId="0" xfId="0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horizontal="left"/>
    </xf>
    <xf numFmtId="0" fontId="0" fillId="0" borderId="1" xfId="0" applyBorder="1" applyAlignment="1"/>
    <xf numFmtId="0" fontId="8" fillId="0" borderId="0" xfId="0" applyFont="1"/>
    <xf numFmtId="0" fontId="0" fillId="0" borderId="0" xfId="0" applyAlignment="1">
      <alignment vertical="center"/>
    </xf>
    <xf numFmtId="0" fontId="8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9" fontId="2" fillId="3" borderId="7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97"/>
  <sheetViews>
    <sheetView tabSelected="1" zoomScaleNormal="100" workbookViewId="0">
      <selection activeCell="D42" sqref="D42"/>
    </sheetView>
  </sheetViews>
  <sheetFormatPr baseColWidth="10" defaultRowHeight="15" x14ac:dyDescent="0.25"/>
  <cols>
    <col min="1" max="1" width="1" customWidth="1"/>
    <col min="2" max="2" width="29.7109375" customWidth="1"/>
    <col min="3" max="3" width="26.42578125" customWidth="1"/>
    <col min="4" max="4" width="25.42578125" customWidth="1"/>
    <col min="5" max="5" width="2.140625" customWidth="1"/>
    <col min="6" max="6" width="4.7109375" customWidth="1"/>
    <col min="7" max="7" width="7.42578125" customWidth="1"/>
    <col min="8" max="8" width="6.140625" customWidth="1"/>
    <col min="9" max="9" width="6.28515625" customWidth="1"/>
    <col min="10" max="10" width="5.7109375" customWidth="1"/>
    <col min="11" max="11" width="11.85546875" customWidth="1"/>
    <col min="12" max="12" width="6.28515625" customWidth="1"/>
    <col min="13" max="13" width="1.85546875" customWidth="1"/>
    <col min="14" max="14" width="34.42578125" customWidth="1"/>
    <col min="15" max="15" width="13.42578125" customWidth="1"/>
  </cols>
  <sheetData>
    <row r="3" spans="1:41" ht="15.75" thickBot="1" x14ac:dyDescent="0.3">
      <c r="B3" s="11" t="s">
        <v>57</v>
      </c>
      <c r="C3" s="11" t="s">
        <v>56</v>
      </c>
      <c r="D3" s="11" t="s">
        <v>62</v>
      </c>
      <c r="E3" s="11"/>
      <c r="F3" s="11"/>
      <c r="G3" s="11" t="s">
        <v>0</v>
      </c>
      <c r="H3" s="11"/>
      <c r="I3" s="11" t="s">
        <v>1</v>
      </c>
      <c r="J3" s="11"/>
      <c r="K3" s="11" t="s">
        <v>2</v>
      </c>
      <c r="L3" s="11"/>
      <c r="M3" s="11"/>
      <c r="N3" s="11" t="s">
        <v>55</v>
      </c>
      <c r="O3" s="16"/>
      <c r="R3" s="7"/>
      <c r="S3" s="10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9"/>
      <c r="AH3" s="12"/>
      <c r="AI3" s="12"/>
      <c r="AJ3" s="9"/>
      <c r="AK3" s="12"/>
      <c r="AL3" s="12"/>
      <c r="AM3" s="9"/>
      <c r="AN3" s="12"/>
      <c r="AO3" s="12"/>
    </row>
    <row r="4" spans="1:4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7"/>
      <c r="S4" s="10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9"/>
      <c r="AH4" s="12"/>
      <c r="AI4" s="12"/>
      <c r="AJ4" s="9"/>
      <c r="AK4" s="12"/>
      <c r="AL4" s="12"/>
      <c r="AM4" s="9"/>
      <c r="AN4" s="12"/>
      <c r="AO4" s="12"/>
    </row>
    <row r="5" spans="1:41" x14ac:dyDescent="0.25">
      <c r="B5" s="57" t="s">
        <v>82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16"/>
      <c r="R5" s="7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9"/>
      <c r="AH5" s="12"/>
      <c r="AI5" s="12"/>
      <c r="AJ5" s="9"/>
      <c r="AK5" s="12"/>
      <c r="AL5" s="12"/>
      <c r="AM5" s="9"/>
      <c r="AN5" s="12"/>
      <c r="AO5" s="12"/>
    </row>
    <row r="6" spans="1:41" ht="4.5" customHeight="1" x14ac:dyDescent="0.25">
      <c r="B6" s="1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9"/>
      <c r="O6" s="16"/>
      <c r="R6" s="7"/>
      <c r="S6" s="10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9"/>
      <c r="AH6" s="12"/>
      <c r="AI6" s="12"/>
      <c r="AJ6" s="9"/>
      <c r="AK6" s="12"/>
      <c r="AL6" s="12"/>
      <c r="AM6" s="9"/>
      <c r="AN6" s="12"/>
      <c r="AO6" s="12"/>
    </row>
    <row r="7" spans="1:41" ht="14.25" customHeight="1" x14ac:dyDescent="0.25">
      <c r="A7" s="13"/>
      <c r="B7" s="60" t="s">
        <v>99</v>
      </c>
      <c r="C7" s="40" t="s">
        <v>58</v>
      </c>
      <c r="D7" s="2"/>
      <c r="E7" s="17"/>
      <c r="F7" s="20">
        <v>20</v>
      </c>
      <c r="G7" s="6">
        <v>62.7</v>
      </c>
      <c r="H7" s="6">
        <v>6.9</v>
      </c>
      <c r="I7" s="2">
        <v>0.96</v>
      </c>
      <c r="J7" s="2">
        <v>0.22</v>
      </c>
      <c r="K7" s="2">
        <v>1.81</v>
      </c>
      <c r="L7" s="2">
        <v>0.59</v>
      </c>
      <c r="M7" s="15"/>
      <c r="N7" s="3" t="s">
        <v>85</v>
      </c>
      <c r="O7" s="7"/>
      <c r="R7" s="7"/>
      <c r="S7" s="10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9"/>
      <c r="AH7" s="12"/>
      <c r="AI7" s="12"/>
      <c r="AJ7" s="9"/>
      <c r="AK7" s="12"/>
      <c r="AL7" s="12"/>
      <c r="AM7" s="9"/>
      <c r="AN7" s="12"/>
      <c r="AO7" s="12"/>
    </row>
    <row r="8" spans="1:41" ht="14.25" customHeight="1" x14ac:dyDescent="0.25">
      <c r="B8" s="60"/>
      <c r="C8" s="40" t="s">
        <v>60</v>
      </c>
      <c r="D8" s="2"/>
      <c r="E8" s="17"/>
      <c r="F8" s="20">
        <v>23</v>
      </c>
      <c r="G8" s="6">
        <v>65.099999999999994</v>
      </c>
      <c r="H8" s="6">
        <v>8.4</v>
      </c>
      <c r="I8" s="2">
        <v>0.85</v>
      </c>
      <c r="J8" s="2">
        <v>0.19</v>
      </c>
      <c r="K8" s="2">
        <v>1.95</v>
      </c>
      <c r="L8" s="2">
        <v>0.31</v>
      </c>
      <c r="M8" s="15"/>
      <c r="N8" s="3" t="s">
        <v>85</v>
      </c>
      <c r="O8" s="7"/>
      <c r="R8" s="7"/>
      <c r="S8" s="10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9"/>
      <c r="AH8" s="12"/>
      <c r="AI8" s="12"/>
      <c r="AJ8" s="9"/>
      <c r="AK8" s="12"/>
      <c r="AL8" s="12"/>
      <c r="AM8" s="9"/>
      <c r="AN8" s="12"/>
      <c r="AO8" s="12"/>
    </row>
    <row r="9" spans="1:41" ht="14.25" customHeight="1" x14ac:dyDescent="0.25">
      <c r="B9" s="60"/>
      <c r="C9" s="40" t="s">
        <v>59</v>
      </c>
      <c r="D9" s="2"/>
      <c r="E9" s="17"/>
      <c r="F9" s="20">
        <v>23</v>
      </c>
      <c r="G9" s="2" t="s">
        <v>61</v>
      </c>
      <c r="H9" s="2" t="s">
        <v>61</v>
      </c>
      <c r="I9" s="6">
        <v>0.8</v>
      </c>
      <c r="J9" s="6">
        <v>0.26</v>
      </c>
      <c r="K9" s="6">
        <v>2.27</v>
      </c>
      <c r="L9" s="15">
        <v>0.6</v>
      </c>
      <c r="M9" s="15"/>
      <c r="N9" s="3" t="s">
        <v>3</v>
      </c>
      <c r="O9" s="7"/>
      <c r="R9" s="7"/>
      <c r="S9" s="10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9"/>
      <c r="AH9" s="12"/>
      <c r="AI9" s="12"/>
      <c r="AJ9" s="9"/>
      <c r="AK9" s="12"/>
      <c r="AL9" s="12"/>
      <c r="AM9" s="9"/>
      <c r="AN9" s="12"/>
      <c r="AO9" s="12"/>
    </row>
    <row r="10" spans="1:41" ht="14.25" customHeight="1" x14ac:dyDescent="0.25">
      <c r="B10" s="46"/>
      <c r="C10" s="17"/>
      <c r="D10" s="17"/>
      <c r="E10" s="17"/>
      <c r="F10" s="20"/>
      <c r="G10" s="20"/>
      <c r="H10" s="20"/>
      <c r="I10" s="22"/>
      <c r="J10" s="22"/>
      <c r="K10" s="22"/>
      <c r="L10" s="20"/>
      <c r="M10" s="17"/>
      <c r="N10" s="23"/>
      <c r="O10" s="7"/>
    </row>
    <row r="11" spans="1:41" ht="14.25" customHeight="1" x14ac:dyDescent="0.25">
      <c r="B11" s="60" t="s">
        <v>100</v>
      </c>
      <c r="C11" s="41" t="s">
        <v>79</v>
      </c>
      <c r="D11" s="8" t="s">
        <v>4</v>
      </c>
      <c r="E11" s="17"/>
      <c r="F11" s="20">
        <v>1</v>
      </c>
      <c r="G11" s="24">
        <v>81.054412179306468</v>
      </c>
      <c r="H11" s="20" t="s">
        <v>61</v>
      </c>
      <c r="I11" s="24">
        <v>1.5791255916957054</v>
      </c>
      <c r="J11" s="22" t="s">
        <v>61</v>
      </c>
      <c r="K11" s="24">
        <v>1.5792394506356611</v>
      </c>
      <c r="L11" s="20" t="s">
        <v>61</v>
      </c>
      <c r="M11" s="17"/>
      <c r="N11" s="25" t="s">
        <v>5</v>
      </c>
    </row>
    <row r="12" spans="1:41" ht="14.25" customHeight="1" x14ac:dyDescent="0.25">
      <c r="B12" s="62"/>
      <c r="C12" s="41" t="s">
        <v>78</v>
      </c>
      <c r="D12" s="8" t="s">
        <v>6</v>
      </c>
      <c r="E12" s="17"/>
      <c r="F12" s="20">
        <v>1</v>
      </c>
      <c r="G12" s="24">
        <v>64.856194993556869</v>
      </c>
      <c r="H12" s="20" t="s">
        <v>61</v>
      </c>
      <c r="I12" s="24">
        <v>1.05505110680493</v>
      </c>
      <c r="J12" s="22" t="s">
        <v>61</v>
      </c>
      <c r="K12" s="24">
        <v>1.2541586031832657</v>
      </c>
      <c r="L12" s="20" t="s">
        <v>61</v>
      </c>
      <c r="M12" s="17"/>
      <c r="N12" s="25" t="s">
        <v>5</v>
      </c>
      <c r="O12" s="1"/>
    </row>
    <row r="13" spans="1:41" ht="14.25" customHeight="1" x14ac:dyDescent="0.25">
      <c r="B13" s="62"/>
      <c r="C13" s="41" t="s">
        <v>78</v>
      </c>
      <c r="D13" s="8" t="s">
        <v>7</v>
      </c>
      <c r="E13" s="17"/>
      <c r="F13" s="20">
        <v>1</v>
      </c>
      <c r="G13" s="24">
        <v>69.393897934053911</v>
      </c>
      <c r="H13" s="20" t="s">
        <v>61</v>
      </c>
      <c r="I13" s="24">
        <v>1.1694291566400898</v>
      </c>
      <c r="J13" s="22" t="s">
        <v>61</v>
      </c>
      <c r="K13" s="24">
        <v>1.170602417633462</v>
      </c>
      <c r="L13" s="20" t="s">
        <v>61</v>
      </c>
      <c r="M13" s="17"/>
      <c r="N13" s="25" t="s">
        <v>5</v>
      </c>
      <c r="O13" s="1"/>
    </row>
    <row r="14" spans="1:41" ht="14.25" customHeight="1" x14ac:dyDescent="0.25">
      <c r="B14" s="21"/>
      <c r="C14" s="17"/>
      <c r="D14" s="17"/>
      <c r="E14" s="17"/>
      <c r="F14" s="20"/>
      <c r="G14" s="22"/>
      <c r="H14" s="20"/>
      <c r="I14" s="22"/>
      <c r="J14" s="22"/>
      <c r="K14" s="22"/>
      <c r="L14" s="20"/>
      <c r="M14" s="17"/>
      <c r="N14" s="23"/>
      <c r="O14" s="1"/>
    </row>
    <row r="15" spans="1:41" ht="14.25" customHeight="1" x14ac:dyDescent="0.25">
      <c r="B15" s="60" t="s">
        <v>101</v>
      </c>
      <c r="C15" s="42" t="s">
        <v>74</v>
      </c>
      <c r="D15" s="17" t="s">
        <v>8</v>
      </c>
      <c r="E15" s="17"/>
      <c r="F15" s="20">
        <v>1</v>
      </c>
      <c r="G15" s="22">
        <v>76.823852823006973</v>
      </c>
      <c r="H15" s="20" t="s">
        <v>61</v>
      </c>
      <c r="I15" s="22">
        <v>0.80019448282921335</v>
      </c>
      <c r="J15" s="20" t="s">
        <v>61</v>
      </c>
      <c r="K15" s="22">
        <v>1.6824184705244887</v>
      </c>
      <c r="L15" s="20" t="s">
        <v>61</v>
      </c>
      <c r="M15" s="17"/>
      <c r="N15" s="23" t="s">
        <v>84</v>
      </c>
    </row>
    <row r="16" spans="1:41" ht="14.25" customHeight="1" x14ac:dyDescent="0.25">
      <c r="B16" s="60"/>
      <c r="C16" s="42" t="s">
        <v>74</v>
      </c>
      <c r="D16" s="17" t="s">
        <v>9</v>
      </c>
      <c r="E16" s="17"/>
      <c r="F16" s="20">
        <v>1</v>
      </c>
      <c r="G16" s="22">
        <v>77.376760563380287</v>
      </c>
      <c r="H16" s="20" t="s">
        <v>61</v>
      </c>
      <c r="I16" s="22">
        <v>0.64361489191353083</v>
      </c>
      <c r="J16" s="20" t="s">
        <v>61</v>
      </c>
      <c r="K16" s="22">
        <v>1.7408704645668172</v>
      </c>
      <c r="L16" s="20" t="s">
        <v>61</v>
      </c>
      <c r="M16" s="17"/>
      <c r="N16" s="23" t="s">
        <v>84</v>
      </c>
    </row>
    <row r="17" spans="2:18" ht="14.25" customHeight="1" x14ac:dyDescent="0.25">
      <c r="B17" s="60"/>
      <c r="C17" s="43" t="s">
        <v>75</v>
      </c>
      <c r="D17" s="34" t="s">
        <v>10</v>
      </c>
      <c r="E17" s="34"/>
      <c r="F17" s="35">
        <v>1</v>
      </c>
      <c r="G17" s="36">
        <v>68.400000000000006</v>
      </c>
      <c r="H17" s="35" t="s">
        <v>61</v>
      </c>
      <c r="I17" s="36">
        <v>0.56999999999999995</v>
      </c>
      <c r="J17" s="35" t="s">
        <v>61</v>
      </c>
      <c r="K17" s="36">
        <v>1.79</v>
      </c>
      <c r="L17" s="35" t="s">
        <v>61</v>
      </c>
      <c r="M17" s="34"/>
      <c r="N17" s="37" t="s">
        <v>63</v>
      </c>
    </row>
    <row r="18" spans="2:18" ht="14.25" customHeight="1" x14ac:dyDescent="0.25">
      <c r="B18" s="21"/>
      <c r="C18" s="17"/>
      <c r="D18" s="17"/>
      <c r="E18" s="17"/>
      <c r="F18" s="20"/>
      <c r="G18" s="22"/>
      <c r="H18" s="20"/>
      <c r="I18" s="22"/>
      <c r="J18" s="20"/>
      <c r="K18" s="22"/>
      <c r="L18" s="20"/>
      <c r="M18" s="17"/>
      <c r="N18" s="23"/>
    </row>
    <row r="19" spans="2:18" ht="14.25" customHeight="1" x14ac:dyDescent="0.25">
      <c r="B19" s="60" t="s">
        <v>102</v>
      </c>
      <c r="C19" s="42" t="s">
        <v>71</v>
      </c>
      <c r="D19" s="17" t="s">
        <v>11</v>
      </c>
      <c r="E19" s="17"/>
      <c r="F19" s="20">
        <v>1</v>
      </c>
      <c r="G19" s="22">
        <v>59.560373381511603</v>
      </c>
      <c r="H19" s="20" t="s">
        <v>61</v>
      </c>
      <c r="I19" s="22">
        <v>0.63283328013618467</v>
      </c>
      <c r="J19" s="20" t="s">
        <v>61</v>
      </c>
      <c r="K19" s="22">
        <v>1.7990151376983403</v>
      </c>
      <c r="L19" s="20" t="s">
        <v>61</v>
      </c>
      <c r="M19" s="17"/>
      <c r="N19" s="23" t="s">
        <v>12</v>
      </c>
    </row>
    <row r="20" spans="2:18" ht="14.25" customHeight="1" x14ac:dyDescent="0.25">
      <c r="B20" s="60"/>
      <c r="C20" s="42" t="s">
        <v>72</v>
      </c>
      <c r="D20" s="17" t="s">
        <v>13</v>
      </c>
      <c r="E20" s="17"/>
      <c r="F20" s="20">
        <v>1</v>
      </c>
      <c r="G20" s="22">
        <v>84.922010398613509</v>
      </c>
      <c r="H20" s="20" t="s">
        <v>61</v>
      </c>
      <c r="I20" s="22">
        <v>0.69214036659096001</v>
      </c>
      <c r="J20" s="20" t="s">
        <v>61</v>
      </c>
      <c r="K20" s="48" t="s">
        <v>61</v>
      </c>
      <c r="L20" s="20" t="s">
        <v>61</v>
      </c>
      <c r="M20" s="17"/>
      <c r="N20" s="23" t="s">
        <v>14</v>
      </c>
    </row>
    <row r="21" spans="2:18" ht="14.25" customHeight="1" x14ac:dyDescent="0.25">
      <c r="B21" s="60"/>
      <c r="C21" s="42" t="s">
        <v>72</v>
      </c>
      <c r="D21" s="17" t="s">
        <v>15</v>
      </c>
      <c r="E21" s="17"/>
      <c r="F21" s="20">
        <v>1</v>
      </c>
      <c r="G21" s="22">
        <v>77.065767284991566</v>
      </c>
      <c r="H21" s="20" t="s">
        <v>61</v>
      </c>
      <c r="I21" s="22">
        <v>0.62843778679060958</v>
      </c>
      <c r="J21" s="20" t="s">
        <v>61</v>
      </c>
      <c r="K21" s="48" t="s">
        <v>61</v>
      </c>
      <c r="L21" s="20" t="s">
        <v>61</v>
      </c>
      <c r="M21" s="17"/>
      <c r="N21" s="23" t="s">
        <v>14</v>
      </c>
    </row>
    <row r="22" spans="2:18" ht="14.25" customHeight="1" x14ac:dyDescent="0.25">
      <c r="B22" s="60"/>
      <c r="C22" s="42" t="s">
        <v>73</v>
      </c>
      <c r="D22" s="17" t="s">
        <v>16</v>
      </c>
      <c r="E22" s="17"/>
      <c r="F22" s="20">
        <v>1</v>
      </c>
      <c r="G22" s="22">
        <v>85.761047463175117</v>
      </c>
      <c r="H22" s="20" t="s">
        <v>61</v>
      </c>
      <c r="I22" s="22">
        <v>0.80824450058537189</v>
      </c>
      <c r="J22" s="20" t="s">
        <v>61</v>
      </c>
      <c r="K22" s="48" t="s">
        <v>61</v>
      </c>
      <c r="L22" s="20" t="s">
        <v>61</v>
      </c>
      <c r="M22" s="17"/>
      <c r="N22" s="23" t="s">
        <v>17</v>
      </c>
    </row>
    <row r="23" spans="2:18" ht="14.25" customHeight="1" x14ac:dyDescent="0.25">
      <c r="B23" s="60"/>
      <c r="C23" s="42" t="s">
        <v>105</v>
      </c>
      <c r="D23" s="17" t="s">
        <v>18</v>
      </c>
      <c r="E23" s="17"/>
      <c r="F23" s="20">
        <v>1</v>
      </c>
      <c r="G23" s="22">
        <v>87.066246056782333</v>
      </c>
      <c r="H23" s="20" t="s">
        <v>61</v>
      </c>
      <c r="I23" s="22">
        <v>0.70835350164318656</v>
      </c>
      <c r="J23" s="20" t="s">
        <v>61</v>
      </c>
      <c r="K23" s="22">
        <v>1.9954882515858126</v>
      </c>
      <c r="L23" s="20" t="s">
        <v>61</v>
      </c>
      <c r="M23" s="17"/>
      <c r="N23" s="23" t="s">
        <v>81</v>
      </c>
    </row>
    <row r="24" spans="2:18" ht="14.25" customHeight="1" x14ac:dyDescent="0.25">
      <c r="B24" s="21"/>
      <c r="C24" s="4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23"/>
    </row>
    <row r="25" spans="2:18" ht="14.25" customHeight="1" x14ac:dyDescent="0.25">
      <c r="B25" s="60" t="s">
        <v>98</v>
      </c>
      <c r="C25" s="49" t="s">
        <v>104</v>
      </c>
      <c r="D25" s="2" t="s">
        <v>20</v>
      </c>
      <c r="E25" s="4"/>
      <c r="F25" s="15">
        <v>1</v>
      </c>
      <c r="G25" s="6">
        <v>76.546091015169196</v>
      </c>
      <c r="H25" s="14" t="s">
        <v>61</v>
      </c>
      <c r="I25" s="6">
        <v>0.5767594153242519</v>
      </c>
      <c r="J25" s="14" t="s">
        <v>61</v>
      </c>
      <c r="K25" s="6">
        <v>1.735594439117929</v>
      </c>
      <c r="L25" s="14" t="s">
        <v>61</v>
      </c>
      <c r="M25" s="4"/>
      <c r="N25" s="3" t="s">
        <v>21</v>
      </c>
    </row>
    <row r="26" spans="2:18" ht="14.25" customHeight="1" x14ac:dyDescent="0.25">
      <c r="B26" s="60"/>
      <c r="C26" s="49" t="s">
        <v>104</v>
      </c>
      <c r="D26" s="2" t="s">
        <v>22</v>
      </c>
      <c r="E26" s="4"/>
      <c r="F26" s="15">
        <v>1</v>
      </c>
      <c r="G26" s="6">
        <v>69.105691056910572</v>
      </c>
      <c r="H26" s="14" t="s">
        <v>61</v>
      </c>
      <c r="I26" s="6">
        <v>0.52482601954350405</v>
      </c>
      <c r="J26" s="14" t="s">
        <v>61</v>
      </c>
      <c r="K26" s="6">
        <v>2.2519224853891111</v>
      </c>
      <c r="L26" s="14" t="s">
        <v>61</v>
      </c>
      <c r="M26" s="4"/>
      <c r="N26" s="3" t="s">
        <v>21</v>
      </c>
    </row>
    <row r="27" spans="2:18" ht="14.25" customHeight="1" x14ac:dyDescent="0.25">
      <c r="B27" s="60"/>
      <c r="C27" s="49" t="s">
        <v>104</v>
      </c>
      <c r="D27" s="2" t="s">
        <v>23</v>
      </c>
      <c r="E27" s="4"/>
      <c r="F27" s="15">
        <v>1</v>
      </c>
      <c r="G27" s="6">
        <v>76.770538243626063</v>
      </c>
      <c r="H27" s="14" t="s">
        <v>61</v>
      </c>
      <c r="I27" s="6">
        <v>0.65184326943332627</v>
      </c>
      <c r="J27" s="14" t="s">
        <v>61</v>
      </c>
      <c r="K27" s="6">
        <v>1.8300790413974808</v>
      </c>
      <c r="L27" s="14" t="s">
        <v>61</v>
      </c>
      <c r="M27" s="4"/>
      <c r="N27" s="3" t="s">
        <v>21</v>
      </c>
    </row>
    <row r="28" spans="2:18" ht="14.25" customHeight="1" x14ac:dyDescent="0.25">
      <c r="B28" s="60"/>
      <c r="C28" s="49" t="s">
        <v>104</v>
      </c>
      <c r="D28" s="2" t="s">
        <v>106</v>
      </c>
      <c r="E28" s="4"/>
      <c r="F28" s="15">
        <v>1</v>
      </c>
      <c r="G28" s="6">
        <v>84.462151394422307</v>
      </c>
      <c r="H28" s="14" t="s">
        <v>61</v>
      </c>
      <c r="I28" s="6">
        <v>0.47359240912579359</v>
      </c>
      <c r="J28" s="14" t="s">
        <v>61</v>
      </c>
      <c r="K28" s="6">
        <v>2.2324762779308234</v>
      </c>
      <c r="L28" s="14" t="s">
        <v>61</v>
      </c>
      <c r="M28" s="4"/>
      <c r="N28" s="3" t="s">
        <v>21</v>
      </c>
    </row>
    <row r="29" spans="2:18" ht="14.25" customHeight="1" x14ac:dyDescent="0.25">
      <c r="B29" s="60"/>
      <c r="C29" s="49" t="s">
        <v>104</v>
      </c>
      <c r="D29" s="2" t="s">
        <v>107</v>
      </c>
      <c r="E29" s="4"/>
      <c r="F29" s="15">
        <v>1</v>
      </c>
      <c r="G29" s="6">
        <v>78.260869565217391</v>
      </c>
      <c r="H29" s="14" t="s">
        <v>61</v>
      </c>
      <c r="I29" s="6">
        <v>0.56085703371879014</v>
      </c>
      <c r="J29" s="14" t="s">
        <v>61</v>
      </c>
      <c r="K29" s="6">
        <v>2.0105827193569992</v>
      </c>
      <c r="L29" s="14" t="s">
        <v>61</v>
      </c>
      <c r="M29" s="4"/>
      <c r="N29" s="3" t="s">
        <v>21</v>
      </c>
      <c r="Q29" s="50"/>
      <c r="R29" s="17"/>
    </row>
    <row r="30" spans="2:18" ht="14.25" customHeight="1" x14ac:dyDescent="0.25">
      <c r="B30" s="60"/>
      <c r="C30" s="49" t="s">
        <v>70</v>
      </c>
      <c r="D30" s="2" t="s">
        <v>24</v>
      </c>
      <c r="E30" s="4"/>
      <c r="F30" s="15">
        <v>1</v>
      </c>
      <c r="G30" s="6">
        <v>79.173290937996825</v>
      </c>
      <c r="H30" s="14" t="s">
        <v>61</v>
      </c>
      <c r="I30" s="6">
        <v>0.56172091214748054</v>
      </c>
      <c r="J30" s="14" t="s">
        <v>61</v>
      </c>
      <c r="K30" s="6">
        <v>2.8045355769766536</v>
      </c>
      <c r="L30" s="14" t="s">
        <v>61</v>
      </c>
      <c r="M30" s="4"/>
      <c r="N30" s="3" t="s">
        <v>21</v>
      </c>
      <c r="O30" s="2"/>
      <c r="Q30" s="50"/>
      <c r="R30" s="17"/>
    </row>
    <row r="31" spans="2:18" ht="14.25" customHeight="1" x14ac:dyDescent="0.25">
      <c r="B31" s="21"/>
      <c r="C31" s="45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23"/>
      <c r="O31" s="2"/>
      <c r="R31" s="2"/>
    </row>
    <row r="32" spans="2:18" ht="14.25" customHeight="1" x14ac:dyDescent="0.25">
      <c r="B32" s="60" t="s">
        <v>25</v>
      </c>
      <c r="C32" s="40" t="s">
        <v>64</v>
      </c>
      <c r="D32" s="17" t="s">
        <v>26</v>
      </c>
      <c r="E32" s="17"/>
      <c r="F32" s="15">
        <v>1</v>
      </c>
      <c r="G32" s="22">
        <v>87.048567870485684</v>
      </c>
      <c r="H32" s="22" t="s">
        <v>61</v>
      </c>
      <c r="I32" s="22">
        <v>0.84442580829348368</v>
      </c>
      <c r="J32" s="22" t="s">
        <v>61</v>
      </c>
      <c r="K32" s="22">
        <v>1.5452821826061263</v>
      </c>
      <c r="L32" s="22" t="s">
        <v>61</v>
      </c>
      <c r="M32" s="17"/>
      <c r="N32" s="3" t="s">
        <v>21</v>
      </c>
      <c r="O32" s="2"/>
      <c r="R32" s="2"/>
    </row>
    <row r="33" spans="2:18" ht="14.25" customHeight="1" x14ac:dyDescent="0.25">
      <c r="B33" s="60"/>
      <c r="C33" s="40" t="s">
        <v>64</v>
      </c>
      <c r="D33" s="17" t="s">
        <v>27</v>
      </c>
      <c r="E33" s="17"/>
      <c r="F33" s="15">
        <v>1</v>
      </c>
      <c r="G33" s="22">
        <v>79.548306148055204</v>
      </c>
      <c r="H33" s="22" t="s">
        <v>61</v>
      </c>
      <c r="I33" s="22">
        <v>0.90333300942571182</v>
      </c>
      <c r="J33" s="22" t="s">
        <v>61</v>
      </c>
      <c r="K33" s="22">
        <v>1.1075555746841981</v>
      </c>
      <c r="L33" s="22" t="s">
        <v>61</v>
      </c>
      <c r="M33" s="17"/>
      <c r="N33" s="3" t="s">
        <v>21</v>
      </c>
      <c r="O33" s="2"/>
      <c r="R33" s="2"/>
    </row>
    <row r="34" spans="2:18" ht="14.25" customHeight="1" x14ac:dyDescent="0.25">
      <c r="B34" s="60"/>
      <c r="C34" s="40" t="s">
        <v>64</v>
      </c>
      <c r="D34" s="17" t="s">
        <v>108</v>
      </c>
      <c r="E34" s="17"/>
      <c r="F34" s="15">
        <v>1</v>
      </c>
      <c r="G34" s="22">
        <v>78.364116094986798</v>
      </c>
      <c r="H34" s="22" t="s">
        <v>61</v>
      </c>
      <c r="I34" s="22">
        <v>0.9127803722949418</v>
      </c>
      <c r="J34" s="22" t="s">
        <v>61</v>
      </c>
      <c r="K34" s="22">
        <v>1.2328009828009829</v>
      </c>
      <c r="L34" s="22" t="s">
        <v>61</v>
      </c>
      <c r="M34" s="17"/>
      <c r="N34" s="3" t="s">
        <v>21</v>
      </c>
      <c r="O34" s="2"/>
      <c r="R34" s="2"/>
    </row>
    <row r="35" spans="2:18" ht="14.25" customHeight="1" x14ac:dyDescent="0.25">
      <c r="B35" s="60"/>
      <c r="C35" s="40" t="s">
        <v>64</v>
      </c>
      <c r="D35" s="17" t="s">
        <v>28</v>
      </c>
      <c r="E35" s="17"/>
      <c r="F35" s="15">
        <v>1</v>
      </c>
      <c r="G35" s="22">
        <v>74.107142857142847</v>
      </c>
      <c r="H35" s="22" t="s">
        <v>61</v>
      </c>
      <c r="I35" s="22">
        <v>0.66742344387686159</v>
      </c>
      <c r="J35" s="22" t="s">
        <v>61</v>
      </c>
      <c r="K35" s="22">
        <v>1.6576918106233578</v>
      </c>
      <c r="L35" s="22" t="s">
        <v>61</v>
      </c>
      <c r="M35" s="17"/>
      <c r="N35" s="3" t="s">
        <v>21</v>
      </c>
      <c r="O35" s="2"/>
      <c r="R35" s="2"/>
    </row>
    <row r="36" spans="2:18" ht="14.25" customHeight="1" x14ac:dyDescent="0.25">
      <c r="B36" s="60"/>
      <c r="C36" s="40" t="s">
        <v>64</v>
      </c>
      <c r="D36" s="17" t="s">
        <v>29</v>
      </c>
      <c r="E36" s="17"/>
      <c r="F36" s="15">
        <v>1</v>
      </c>
      <c r="G36" s="22">
        <v>68.660287081339703</v>
      </c>
      <c r="H36" s="22" t="s">
        <v>61</v>
      </c>
      <c r="I36" s="22">
        <v>0.8200344686672707</v>
      </c>
      <c r="J36" s="22" t="s">
        <v>61</v>
      </c>
      <c r="K36" s="22">
        <v>1.4487473704341174</v>
      </c>
      <c r="L36" s="22" t="s">
        <v>61</v>
      </c>
      <c r="M36" s="17"/>
      <c r="N36" s="3" t="s">
        <v>21</v>
      </c>
      <c r="O36" s="2"/>
      <c r="R36" s="2"/>
    </row>
    <row r="37" spans="2:18" ht="14.25" customHeight="1" x14ac:dyDescent="0.25">
      <c r="B37" s="60"/>
      <c r="C37" s="40" t="s">
        <v>64</v>
      </c>
      <c r="D37" s="17" t="s">
        <v>109</v>
      </c>
      <c r="E37" s="17"/>
      <c r="F37" s="15">
        <v>1</v>
      </c>
      <c r="G37" s="22">
        <v>65.924895688456189</v>
      </c>
      <c r="H37" s="22" t="s">
        <v>61</v>
      </c>
      <c r="I37" s="22">
        <v>0.89091049661108679</v>
      </c>
      <c r="J37" s="22" t="s">
        <v>61</v>
      </c>
      <c r="K37" s="22">
        <v>1.4252330270377469</v>
      </c>
      <c r="L37" s="22" t="s">
        <v>61</v>
      </c>
      <c r="M37" s="17"/>
      <c r="N37" s="3" t="s">
        <v>21</v>
      </c>
    </row>
    <row r="38" spans="2:18" ht="14.25" customHeight="1" x14ac:dyDescent="0.25">
      <c r="B38" s="60"/>
      <c r="C38" s="40" t="s">
        <v>64</v>
      </c>
      <c r="D38" s="17" t="s">
        <v>30</v>
      </c>
      <c r="E38" s="17"/>
      <c r="F38" s="15">
        <v>1</v>
      </c>
      <c r="G38" s="22">
        <v>70.24265644955301</v>
      </c>
      <c r="H38" s="22" t="s">
        <v>61</v>
      </c>
      <c r="I38" s="22">
        <v>0.80444052933992671</v>
      </c>
      <c r="J38" s="22" t="s">
        <v>61</v>
      </c>
      <c r="K38" s="22">
        <v>1.308362146241516</v>
      </c>
      <c r="L38" s="22" t="s">
        <v>61</v>
      </c>
      <c r="M38" s="17"/>
      <c r="N38" s="3" t="s">
        <v>21</v>
      </c>
    </row>
    <row r="39" spans="2:18" ht="14.25" customHeight="1" x14ac:dyDescent="0.25">
      <c r="B39" s="60"/>
      <c r="C39" s="40" t="s">
        <v>64</v>
      </c>
      <c r="D39" s="17" t="s">
        <v>110</v>
      </c>
      <c r="E39" s="17"/>
      <c r="F39" s="15">
        <v>1</v>
      </c>
      <c r="G39" s="22">
        <v>59.072164948453612</v>
      </c>
      <c r="H39" s="22" t="s">
        <v>61</v>
      </c>
      <c r="I39" s="22">
        <v>0.83283349674144991</v>
      </c>
      <c r="J39" s="22" t="s">
        <v>61</v>
      </c>
      <c r="K39" s="22">
        <v>1.2177288508173554</v>
      </c>
      <c r="L39" s="22" t="s">
        <v>61</v>
      </c>
      <c r="M39" s="17"/>
      <c r="N39" s="3" t="s">
        <v>21</v>
      </c>
    </row>
    <row r="40" spans="2:18" ht="14.25" customHeight="1" x14ac:dyDescent="0.25">
      <c r="B40" s="60"/>
      <c r="C40" s="40" t="s">
        <v>64</v>
      </c>
      <c r="D40" s="17" t="s">
        <v>31</v>
      </c>
      <c r="E40" s="17"/>
      <c r="F40" s="15">
        <v>1</v>
      </c>
      <c r="G40" s="22">
        <v>79.892280071813289</v>
      </c>
      <c r="H40" s="22" t="s">
        <v>61</v>
      </c>
      <c r="I40" s="22">
        <v>0.7057030757374062</v>
      </c>
      <c r="J40" s="22" t="s">
        <v>61</v>
      </c>
      <c r="K40" s="22">
        <v>1.525387687360614</v>
      </c>
      <c r="L40" s="22" t="s">
        <v>61</v>
      </c>
      <c r="M40" s="17"/>
      <c r="N40" s="3" t="s">
        <v>21</v>
      </c>
    </row>
    <row r="41" spans="2:18" ht="14.25" customHeight="1" x14ac:dyDescent="0.25">
      <c r="B41" s="46"/>
      <c r="C41" s="51"/>
      <c r="D41" s="17"/>
      <c r="E41" s="17"/>
      <c r="F41" s="15"/>
      <c r="G41" s="39">
        <f>AVERAGE(G32:G40)</f>
        <v>73.651157467809597</v>
      </c>
      <c r="H41" s="39">
        <f>STDEV(G32:G40)</f>
        <v>8.5469825923988907</v>
      </c>
      <c r="I41" s="39">
        <f>AVERAGE(I32:I40)</f>
        <v>0.82020941122090429</v>
      </c>
      <c r="J41" s="39">
        <f>STDEV(I32:I40)</f>
        <v>8.509355236607942E-2</v>
      </c>
      <c r="K41" s="39">
        <f>AVERAGE(K32:K40)</f>
        <v>1.3854210702895573</v>
      </c>
      <c r="L41" s="39">
        <f>STDEV(K32:K40)</f>
        <v>0.18008112073362542</v>
      </c>
      <c r="M41" s="17"/>
      <c r="N41" s="3"/>
    </row>
    <row r="42" spans="2:18" ht="14.25" customHeight="1" x14ac:dyDescent="0.25">
      <c r="B42" s="21"/>
      <c r="C42" s="17"/>
      <c r="D42" s="17"/>
      <c r="E42" s="17"/>
      <c r="F42" s="17"/>
      <c r="G42" s="22"/>
      <c r="H42" s="22"/>
      <c r="I42" s="22"/>
      <c r="J42" s="22"/>
      <c r="K42" s="22"/>
      <c r="L42" s="22"/>
      <c r="M42" s="17"/>
      <c r="N42" s="23"/>
    </row>
    <row r="43" spans="2:18" ht="14.25" customHeight="1" x14ac:dyDescent="0.25">
      <c r="B43" s="61" t="s">
        <v>103</v>
      </c>
      <c r="C43" s="40" t="s">
        <v>80</v>
      </c>
      <c r="D43" s="17" t="s">
        <v>32</v>
      </c>
      <c r="E43" s="17"/>
      <c r="F43" s="15">
        <v>1</v>
      </c>
      <c r="G43" s="22">
        <v>83.192261185006046</v>
      </c>
      <c r="H43" s="22" t="s">
        <v>61</v>
      </c>
      <c r="I43" s="22">
        <v>0.54880302221492216</v>
      </c>
      <c r="J43" s="22" t="s">
        <v>61</v>
      </c>
      <c r="K43" s="22">
        <v>2.2109534619750284</v>
      </c>
      <c r="L43" s="22" t="s">
        <v>61</v>
      </c>
      <c r="M43" s="17"/>
      <c r="N43" s="3" t="s">
        <v>21</v>
      </c>
    </row>
    <row r="44" spans="2:18" ht="14.25" customHeight="1" x14ac:dyDescent="0.25">
      <c r="B44" s="61"/>
      <c r="C44" s="40" t="s">
        <v>80</v>
      </c>
      <c r="D44" s="17" t="s">
        <v>33</v>
      </c>
      <c r="E44" s="17"/>
      <c r="F44" s="15">
        <v>1</v>
      </c>
      <c r="G44" s="22">
        <v>86.011904761904759</v>
      </c>
      <c r="H44" s="22" t="s">
        <v>61</v>
      </c>
      <c r="I44" s="22">
        <v>1.0687120858609427</v>
      </c>
      <c r="J44" s="22" t="s">
        <v>61</v>
      </c>
      <c r="K44" s="22">
        <v>1.3366714982211096</v>
      </c>
      <c r="L44" s="22" t="s">
        <v>61</v>
      </c>
      <c r="M44" s="17"/>
      <c r="N44" s="3" t="s">
        <v>21</v>
      </c>
    </row>
    <row r="45" spans="2:18" ht="14.25" customHeight="1" x14ac:dyDescent="0.25">
      <c r="B45" s="61"/>
      <c r="C45" s="40" t="s">
        <v>80</v>
      </c>
      <c r="D45" s="17" t="s">
        <v>134</v>
      </c>
      <c r="E45" s="17"/>
      <c r="F45" s="15">
        <v>1</v>
      </c>
      <c r="G45" s="22">
        <v>75.679758308157091</v>
      </c>
      <c r="H45" s="22" t="s">
        <v>61</v>
      </c>
      <c r="I45" s="22">
        <v>0.72231036953628835</v>
      </c>
      <c r="J45" s="22" t="s">
        <v>61</v>
      </c>
      <c r="K45" s="22">
        <v>1.4633432158412942</v>
      </c>
      <c r="L45" s="22" t="s">
        <v>61</v>
      </c>
      <c r="M45" s="17"/>
      <c r="N45" s="3" t="s">
        <v>21</v>
      </c>
    </row>
    <row r="46" spans="2:18" ht="14.25" customHeight="1" x14ac:dyDescent="0.25">
      <c r="B46" s="61"/>
      <c r="C46" s="40" t="s">
        <v>80</v>
      </c>
      <c r="D46" s="17" t="s">
        <v>135</v>
      </c>
      <c r="E46" s="17"/>
      <c r="F46" s="15">
        <v>1</v>
      </c>
      <c r="G46" s="22">
        <v>76.198083067092654</v>
      </c>
      <c r="H46" s="22" t="s">
        <v>61</v>
      </c>
      <c r="I46" s="22">
        <v>0.89111668911473008</v>
      </c>
      <c r="J46" s="22" t="s">
        <v>61</v>
      </c>
      <c r="K46" s="22">
        <v>1.7028481428008924</v>
      </c>
      <c r="L46" s="22" t="s">
        <v>61</v>
      </c>
      <c r="M46" s="17"/>
      <c r="N46" s="3" t="s">
        <v>21</v>
      </c>
    </row>
    <row r="47" spans="2:18" ht="14.25" customHeight="1" x14ac:dyDescent="0.25">
      <c r="B47" s="61"/>
      <c r="C47" s="40" t="s">
        <v>80</v>
      </c>
      <c r="D47" s="17" t="s">
        <v>34</v>
      </c>
      <c r="E47" s="17"/>
      <c r="F47" s="15">
        <v>1</v>
      </c>
      <c r="G47" s="22">
        <v>66.174496644295303</v>
      </c>
      <c r="H47" s="22" t="s">
        <v>61</v>
      </c>
      <c r="I47" s="22">
        <v>1.1425299890948746</v>
      </c>
      <c r="J47" s="22" t="s">
        <v>61</v>
      </c>
      <c r="K47" s="22">
        <v>1.1426468182561753</v>
      </c>
      <c r="L47" s="22" t="s">
        <v>61</v>
      </c>
      <c r="M47" s="17"/>
      <c r="N47" s="3" t="s">
        <v>21</v>
      </c>
    </row>
    <row r="48" spans="2:18" ht="14.25" customHeight="1" x14ac:dyDescent="0.25">
      <c r="B48" s="61"/>
      <c r="C48" s="40" t="s">
        <v>80</v>
      </c>
      <c r="D48" s="17" t="s">
        <v>35</v>
      </c>
      <c r="E48" s="17"/>
      <c r="F48" s="15">
        <v>1</v>
      </c>
      <c r="G48" s="22">
        <v>77.457627118644069</v>
      </c>
      <c r="H48" s="22" t="s">
        <v>61</v>
      </c>
      <c r="I48" s="22">
        <v>0.98647893619398808</v>
      </c>
      <c r="J48" s="22" t="s">
        <v>61</v>
      </c>
      <c r="K48" s="22">
        <v>1.417716928098649</v>
      </c>
      <c r="L48" s="22" t="s">
        <v>61</v>
      </c>
      <c r="M48" s="17"/>
      <c r="N48" s="3" t="s">
        <v>21</v>
      </c>
    </row>
    <row r="49" spans="2:14" ht="14.25" customHeight="1" x14ac:dyDescent="0.25">
      <c r="B49" s="61"/>
      <c r="C49" s="40" t="s">
        <v>80</v>
      </c>
      <c r="D49" s="17" t="s">
        <v>111</v>
      </c>
      <c r="E49" s="17"/>
      <c r="F49" s="15">
        <v>1</v>
      </c>
      <c r="G49" s="22">
        <v>70.084033613445385</v>
      </c>
      <c r="H49" s="22" t="s">
        <v>61</v>
      </c>
      <c r="I49" s="22">
        <v>0.58208955223880599</v>
      </c>
      <c r="J49" s="22" t="s">
        <v>61</v>
      </c>
      <c r="K49" s="22">
        <v>1.731958762886598</v>
      </c>
      <c r="L49" s="22" t="s">
        <v>61</v>
      </c>
      <c r="M49" s="17"/>
      <c r="N49" s="3" t="s">
        <v>21</v>
      </c>
    </row>
    <row r="50" spans="2:14" ht="14.25" customHeight="1" x14ac:dyDescent="0.25">
      <c r="B50" s="61"/>
      <c r="C50" s="40" t="s">
        <v>80</v>
      </c>
      <c r="D50" s="17" t="s">
        <v>112</v>
      </c>
      <c r="E50" s="17"/>
      <c r="F50" s="15">
        <v>1</v>
      </c>
      <c r="G50" s="22">
        <v>81.161137440758296</v>
      </c>
      <c r="H50" s="22" t="s">
        <v>61</v>
      </c>
      <c r="I50" s="22">
        <v>0.6119205298013245</v>
      </c>
      <c r="J50" s="22" t="s">
        <v>61</v>
      </c>
      <c r="K50" s="22">
        <v>2.687878787878788</v>
      </c>
      <c r="L50" s="22" t="s">
        <v>61</v>
      </c>
      <c r="M50" s="17"/>
      <c r="N50" s="3" t="s">
        <v>21</v>
      </c>
    </row>
    <row r="51" spans="2:14" ht="14.25" customHeight="1" x14ac:dyDescent="0.25">
      <c r="B51" s="61"/>
      <c r="C51" s="40" t="s">
        <v>80</v>
      </c>
      <c r="D51" s="17" t="s">
        <v>36</v>
      </c>
      <c r="E51" s="17"/>
      <c r="F51" s="15">
        <v>1</v>
      </c>
      <c r="G51" s="22">
        <v>82.541567695962001</v>
      </c>
      <c r="H51" s="22" t="s">
        <v>61</v>
      </c>
      <c r="I51" s="22">
        <v>0.79300273133456478</v>
      </c>
      <c r="J51" s="22" t="s">
        <v>61</v>
      </c>
      <c r="K51" s="22">
        <v>1.6417455628183955</v>
      </c>
      <c r="L51" s="22" t="s">
        <v>61</v>
      </c>
      <c r="M51" s="17"/>
      <c r="N51" s="3" t="s">
        <v>21</v>
      </c>
    </row>
    <row r="52" spans="2:14" ht="14.25" customHeight="1" x14ac:dyDescent="0.25">
      <c r="B52" s="61"/>
      <c r="C52" s="40" t="s">
        <v>80</v>
      </c>
      <c r="D52" s="17" t="s">
        <v>37</v>
      </c>
      <c r="E52" s="17"/>
      <c r="F52" s="15">
        <v>1</v>
      </c>
      <c r="G52" s="22">
        <v>75.158428390367547</v>
      </c>
      <c r="H52" s="22" t="s">
        <v>61</v>
      </c>
      <c r="I52" s="22">
        <v>0.72128935006660588</v>
      </c>
      <c r="J52" s="22" t="s">
        <v>61</v>
      </c>
      <c r="K52" s="22">
        <v>1.9127391368826931</v>
      </c>
      <c r="L52" s="22" t="s">
        <v>61</v>
      </c>
      <c r="M52" s="17"/>
      <c r="N52" s="3" t="s">
        <v>21</v>
      </c>
    </row>
    <row r="53" spans="2:14" ht="14.25" customHeight="1" x14ac:dyDescent="0.25">
      <c r="B53" s="61"/>
      <c r="C53" s="40" t="s">
        <v>80</v>
      </c>
      <c r="D53" s="17" t="s">
        <v>38</v>
      </c>
      <c r="E53" s="17"/>
      <c r="F53" s="15">
        <v>1</v>
      </c>
      <c r="G53" s="22">
        <v>75.303030303030312</v>
      </c>
      <c r="H53" s="22" t="s">
        <v>61</v>
      </c>
      <c r="I53" s="22">
        <v>0.65024071845199527</v>
      </c>
      <c r="J53" s="22" t="s">
        <v>61</v>
      </c>
      <c r="K53" s="22">
        <v>2.0847142300869641</v>
      </c>
      <c r="L53" s="22" t="s">
        <v>61</v>
      </c>
      <c r="M53" s="17"/>
      <c r="N53" s="3" t="s">
        <v>21</v>
      </c>
    </row>
    <row r="54" spans="2:14" ht="14.25" customHeight="1" x14ac:dyDescent="0.25">
      <c r="B54" s="61"/>
      <c r="C54" s="40" t="s">
        <v>80</v>
      </c>
      <c r="D54" s="17" t="s">
        <v>39</v>
      </c>
      <c r="E54" s="17"/>
      <c r="F54" s="15">
        <v>1</v>
      </c>
      <c r="G54" s="22">
        <v>72.949002217294904</v>
      </c>
      <c r="H54" s="22" t="s">
        <v>61</v>
      </c>
      <c r="I54" s="22">
        <v>0.57824920984580019</v>
      </c>
      <c r="J54" s="22" t="s">
        <v>61</v>
      </c>
      <c r="K54" s="22">
        <v>2.3885461649187745</v>
      </c>
      <c r="L54" s="22" t="s">
        <v>61</v>
      </c>
      <c r="M54" s="17"/>
      <c r="N54" s="3" t="s">
        <v>21</v>
      </c>
    </row>
    <row r="55" spans="2:14" ht="14.25" customHeight="1" x14ac:dyDescent="0.25">
      <c r="B55" s="61"/>
      <c r="C55" s="40" t="s">
        <v>80</v>
      </c>
      <c r="D55" s="17" t="s">
        <v>40</v>
      </c>
      <c r="E55" s="17"/>
      <c r="F55" s="15">
        <v>1</v>
      </c>
      <c r="G55" s="22">
        <v>77.097505668934247</v>
      </c>
      <c r="H55" s="22" t="s">
        <v>61</v>
      </c>
      <c r="I55" s="22">
        <v>0.47331536388140161</v>
      </c>
      <c r="J55" s="22" t="s">
        <v>61</v>
      </c>
      <c r="K55" s="22">
        <v>2.6035600483463357</v>
      </c>
      <c r="L55" s="22" t="s">
        <v>61</v>
      </c>
      <c r="M55" s="17"/>
      <c r="N55" s="3" t="s">
        <v>21</v>
      </c>
    </row>
    <row r="56" spans="2:14" ht="14.25" customHeight="1" x14ac:dyDescent="0.25">
      <c r="B56" s="61"/>
      <c r="C56" s="40" t="s">
        <v>80</v>
      </c>
      <c r="D56" s="17" t="s">
        <v>113</v>
      </c>
      <c r="E56" s="17"/>
      <c r="F56" s="15">
        <v>1</v>
      </c>
      <c r="G56" s="22">
        <v>77.322834645669289</v>
      </c>
      <c r="H56" s="22" t="s">
        <v>61</v>
      </c>
      <c r="I56" s="22">
        <v>0.65267442764914829</v>
      </c>
      <c r="J56" s="22" t="s">
        <v>61</v>
      </c>
      <c r="K56" s="22">
        <v>1.7767032584073881</v>
      </c>
      <c r="L56" s="22" t="s">
        <v>61</v>
      </c>
      <c r="M56" s="17"/>
      <c r="N56" s="3" t="s">
        <v>21</v>
      </c>
    </row>
    <row r="57" spans="2:14" ht="14.25" customHeight="1" x14ac:dyDescent="0.25">
      <c r="B57" s="61"/>
      <c r="C57" s="40" t="s">
        <v>80</v>
      </c>
      <c r="D57" s="17" t="s">
        <v>114</v>
      </c>
      <c r="E57" s="17"/>
      <c r="F57" s="15">
        <v>1</v>
      </c>
      <c r="G57" s="22">
        <v>81.399317406143339</v>
      </c>
      <c r="H57" s="22" t="s">
        <v>61</v>
      </c>
      <c r="I57" s="22">
        <v>0.63096646400176071</v>
      </c>
      <c r="J57" s="22" t="s">
        <v>61</v>
      </c>
      <c r="K57" s="22">
        <v>2.5556888382414682</v>
      </c>
      <c r="L57" s="22" t="s">
        <v>61</v>
      </c>
      <c r="M57" s="17"/>
      <c r="N57" s="3" t="s">
        <v>21</v>
      </c>
    </row>
    <row r="58" spans="2:14" ht="14.25" customHeight="1" x14ac:dyDescent="0.25">
      <c r="B58" s="61"/>
      <c r="C58" s="40" t="s">
        <v>80</v>
      </c>
      <c r="D58" s="17" t="s">
        <v>115</v>
      </c>
      <c r="E58" s="17"/>
      <c r="F58" s="15">
        <v>1</v>
      </c>
      <c r="G58" s="22">
        <v>67.075038284839209</v>
      </c>
      <c r="H58" s="22" t="s">
        <v>61</v>
      </c>
      <c r="I58" s="22">
        <v>0.50288775240278638</v>
      </c>
      <c r="J58" s="22" t="s">
        <v>61</v>
      </c>
      <c r="K58" s="22">
        <v>2.6196973719139898</v>
      </c>
      <c r="L58" s="22" t="s">
        <v>61</v>
      </c>
      <c r="M58" s="17"/>
      <c r="N58" s="3" t="s">
        <v>21</v>
      </c>
    </row>
    <row r="59" spans="2:14" ht="14.25" customHeight="1" x14ac:dyDescent="0.25">
      <c r="B59" s="61"/>
      <c r="C59" s="40" t="s">
        <v>80</v>
      </c>
      <c r="D59" s="17" t="s">
        <v>116</v>
      </c>
      <c r="E59" s="17"/>
      <c r="F59" s="15">
        <v>1</v>
      </c>
      <c r="G59" s="22">
        <v>65.55891238670695</v>
      </c>
      <c r="H59" s="22" t="s">
        <v>61</v>
      </c>
      <c r="I59" s="22">
        <v>0.62382772620432581</v>
      </c>
      <c r="J59" s="22" t="s">
        <v>61</v>
      </c>
      <c r="K59" s="22">
        <v>2.3606033805031448</v>
      </c>
      <c r="L59" s="22" t="s">
        <v>61</v>
      </c>
      <c r="M59" s="17"/>
      <c r="N59" s="3" t="s">
        <v>21</v>
      </c>
    </row>
    <row r="60" spans="2:14" ht="14.25" customHeight="1" x14ac:dyDescent="0.25">
      <c r="B60" s="61"/>
      <c r="C60" s="40" t="s">
        <v>80</v>
      </c>
      <c r="D60" s="17" t="s">
        <v>41</v>
      </c>
      <c r="E60" s="17"/>
      <c r="F60" s="15">
        <v>1</v>
      </c>
      <c r="G60" s="22">
        <v>66.279069767441854</v>
      </c>
      <c r="H60" s="22" t="s">
        <v>61</v>
      </c>
      <c r="I60" s="22">
        <v>0.86557711402731929</v>
      </c>
      <c r="J60" s="22" t="s">
        <v>61</v>
      </c>
      <c r="K60" s="22">
        <v>1.72793627123965</v>
      </c>
      <c r="L60" s="22" t="s">
        <v>61</v>
      </c>
      <c r="M60" s="17"/>
      <c r="N60" s="3" t="s">
        <v>21</v>
      </c>
    </row>
    <row r="61" spans="2:14" ht="14.25" customHeight="1" x14ac:dyDescent="0.25">
      <c r="B61" s="61"/>
      <c r="C61" s="40" t="s">
        <v>80</v>
      </c>
      <c r="D61" s="17" t="s">
        <v>42</v>
      </c>
      <c r="E61" s="17"/>
      <c r="F61" s="15">
        <v>1</v>
      </c>
      <c r="G61" s="22">
        <v>63.823529411764703</v>
      </c>
      <c r="H61" s="22" t="s">
        <v>61</v>
      </c>
      <c r="I61" s="22">
        <v>1.0285015549047432</v>
      </c>
      <c r="J61" s="22" t="s">
        <v>61</v>
      </c>
      <c r="K61" s="22">
        <v>1.851334719687646</v>
      </c>
      <c r="L61" s="22" t="s">
        <v>61</v>
      </c>
      <c r="M61" s="17"/>
      <c r="N61" s="3" t="s">
        <v>21</v>
      </c>
    </row>
    <row r="62" spans="2:14" ht="14.25" customHeight="1" x14ac:dyDescent="0.25">
      <c r="B62" s="61"/>
      <c r="C62" s="40" t="s">
        <v>80</v>
      </c>
      <c r="D62" s="17" t="s">
        <v>43</v>
      </c>
      <c r="E62" s="17"/>
      <c r="F62" s="15">
        <v>1</v>
      </c>
      <c r="G62" s="22">
        <v>80.854700854700852</v>
      </c>
      <c r="H62" s="22" t="s">
        <v>61</v>
      </c>
      <c r="I62" s="22">
        <v>0.70070052012867923</v>
      </c>
      <c r="J62" s="22" t="s">
        <v>61</v>
      </c>
      <c r="K62" s="22">
        <v>1.9770538392716173</v>
      </c>
      <c r="L62" s="22" t="s">
        <v>61</v>
      </c>
      <c r="M62" s="17"/>
      <c r="N62" s="3" t="s">
        <v>21</v>
      </c>
    </row>
    <row r="63" spans="2:14" ht="14.25" customHeight="1" x14ac:dyDescent="0.25">
      <c r="B63" s="61"/>
      <c r="C63" s="40" t="s">
        <v>80</v>
      </c>
      <c r="D63" s="17" t="s">
        <v>117</v>
      </c>
      <c r="E63" s="17"/>
      <c r="F63" s="15">
        <v>1</v>
      </c>
      <c r="G63" s="22">
        <v>73.981603153745084</v>
      </c>
      <c r="H63" s="22" t="s">
        <v>61</v>
      </c>
      <c r="I63" s="22">
        <v>0.60424028268551244</v>
      </c>
      <c r="J63" s="22" t="s">
        <v>61</v>
      </c>
      <c r="K63" s="22">
        <v>1.7515151515151515</v>
      </c>
      <c r="L63" s="22" t="s">
        <v>61</v>
      </c>
      <c r="M63" s="17"/>
      <c r="N63" s="3" t="s">
        <v>21</v>
      </c>
    </row>
    <row r="64" spans="2:14" ht="14.25" customHeight="1" x14ac:dyDescent="0.25">
      <c r="B64" s="61"/>
      <c r="C64" s="40" t="s">
        <v>80</v>
      </c>
      <c r="D64" s="17" t="s">
        <v>118</v>
      </c>
      <c r="E64" s="17"/>
      <c r="F64" s="15">
        <v>1</v>
      </c>
      <c r="G64" s="22">
        <v>82.307692307692321</v>
      </c>
      <c r="H64" s="22" t="s">
        <v>61</v>
      </c>
      <c r="I64" s="22">
        <v>0.79190945294487525</v>
      </c>
      <c r="J64" s="22" t="s">
        <v>61</v>
      </c>
      <c r="K64" s="22">
        <v>1.5091570791265556</v>
      </c>
      <c r="L64" s="22" t="s">
        <v>61</v>
      </c>
      <c r="M64" s="17"/>
      <c r="N64" s="3" t="s">
        <v>21</v>
      </c>
    </row>
    <row r="65" spans="2:14" ht="14.25" customHeight="1" x14ac:dyDescent="0.25">
      <c r="B65" s="61"/>
      <c r="C65" s="40" t="s">
        <v>80</v>
      </c>
      <c r="D65" s="17" t="s">
        <v>119</v>
      </c>
      <c r="E65" s="17"/>
      <c r="F65" s="15">
        <v>1</v>
      </c>
      <c r="G65" s="22">
        <v>83.150183150183153</v>
      </c>
      <c r="H65" s="22" t="s">
        <v>61</v>
      </c>
      <c r="I65" s="22">
        <v>0.78453329325116494</v>
      </c>
      <c r="J65" s="22" t="s">
        <v>61</v>
      </c>
      <c r="K65" s="22">
        <v>1.6114043769932915</v>
      </c>
      <c r="L65" s="22" t="s">
        <v>61</v>
      </c>
      <c r="M65" s="17"/>
      <c r="N65" s="3" t="s">
        <v>21</v>
      </c>
    </row>
    <row r="66" spans="2:14" ht="14.25" customHeight="1" x14ac:dyDescent="0.25">
      <c r="B66" s="61"/>
      <c r="C66" s="40" t="s">
        <v>80</v>
      </c>
      <c r="D66" s="17" t="s">
        <v>44</v>
      </c>
      <c r="E66" s="17"/>
      <c r="F66" s="15">
        <v>1</v>
      </c>
      <c r="G66" s="22">
        <v>75.561797752808985</v>
      </c>
      <c r="H66" s="22" t="s">
        <v>61</v>
      </c>
      <c r="I66" s="22">
        <v>0.6524420325604342</v>
      </c>
      <c r="J66" s="22" t="s">
        <v>61</v>
      </c>
      <c r="K66" s="22">
        <v>1.9974645786726324</v>
      </c>
      <c r="L66" s="22" t="s">
        <v>61</v>
      </c>
      <c r="M66" s="17"/>
      <c r="N66" s="3" t="s">
        <v>21</v>
      </c>
    </row>
    <row r="67" spans="2:14" ht="14.25" customHeight="1" x14ac:dyDescent="0.25">
      <c r="B67" s="61"/>
      <c r="C67" s="40" t="s">
        <v>80</v>
      </c>
      <c r="D67" s="17" t="s">
        <v>120</v>
      </c>
      <c r="E67" s="17"/>
      <c r="F67" s="15">
        <v>1</v>
      </c>
      <c r="G67" s="22">
        <v>90.159574468085097</v>
      </c>
      <c r="H67" s="22" t="s">
        <v>61</v>
      </c>
      <c r="I67" s="22">
        <v>0.59259507230851627</v>
      </c>
      <c r="J67" s="22" t="s">
        <v>61</v>
      </c>
      <c r="K67" s="22">
        <v>1.9154123647219803</v>
      </c>
      <c r="L67" s="22" t="s">
        <v>61</v>
      </c>
      <c r="M67" s="17"/>
      <c r="N67" s="3" t="s">
        <v>21</v>
      </c>
    </row>
    <row r="68" spans="2:14" ht="14.25" customHeight="1" x14ac:dyDescent="0.25">
      <c r="B68" s="61"/>
      <c r="C68" s="40" t="s">
        <v>80</v>
      </c>
      <c r="D68" s="17" t="s">
        <v>121</v>
      </c>
      <c r="E68" s="17"/>
      <c r="F68" s="15">
        <v>1</v>
      </c>
      <c r="G68" s="22">
        <v>88.549618320610691</v>
      </c>
      <c r="H68" s="22" t="s">
        <v>61</v>
      </c>
      <c r="I68" s="22">
        <v>0.63203353232567006</v>
      </c>
      <c r="J68" s="22" t="s">
        <v>61</v>
      </c>
      <c r="K68" s="22">
        <v>1.900451467268623</v>
      </c>
      <c r="L68" s="22" t="s">
        <v>61</v>
      </c>
      <c r="M68" s="17"/>
      <c r="N68" s="3" t="s">
        <v>21</v>
      </c>
    </row>
    <row r="69" spans="2:14" ht="14.25" customHeight="1" x14ac:dyDescent="0.25">
      <c r="B69" s="61"/>
      <c r="C69" s="40" t="s">
        <v>80</v>
      </c>
      <c r="D69" s="17" t="s">
        <v>122</v>
      </c>
      <c r="E69" s="17"/>
      <c r="F69" s="15">
        <v>1</v>
      </c>
      <c r="G69" s="22">
        <v>83.879781420765028</v>
      </c>
      <c r="H69" s="22" t="s">
        <v>61</v>
      </c>
      <c r="I69" s="22">
        <v>0.64326915873848223</v>
      </c>
      <c r="J69" s="22" t="s">
        <v>61</v>
      </c>
      <c r="K69" s="22">
        <v>1.8943132339358753</v>
      </c>
      <c r="L69" s="22" t="s">
        <v>61</v>
      </c>
      <c r="M69" s="17"/>
      <c r="N69" s="3" t="s">
        <v>21</v>
      </c>
    </row>
    <row r="70" spans="2:14" ht="14.25" customHeight="1" x14ac:dyDescent="0.25">
      <c r="B70" s="61"/>
      <c r="C70" s="40" t="s">
        <v>80</v>
      </c>
      <c r="D70" s="17" t="s">
        <v>45</v>
      </c>
      <c r="E70" s="17"/>
      <c r="F70" s="15">
        <v>1</v>
      </c>
      <c r="G70" s="22">
        <v>65.326633165829151</v>
      </c>
      <c r="H70" s="22" t="s">
        <v>61</v>
      </c>
      <c r="I70" s="22">
        <v>0.72067115470047494</v>
      </c>
      <c r="J70" s="22" t="s">
        <v>61</v>
      </c>
      <c r="K70" s="22">
        <v>1.3946354686831217</v>
      </c>
      <c r="L70" s="22" t="s">
        <v>61</v>
      </c>
      <c r="M70" s="17"/>
      <c r="N70" s="3" t="s">
        <v>21</v>
      </c>
    </row>
    <row r="71" spans="2:14" ht="14.25" customHeight="1" x14ac:dyDescent="0.25">
      <c r="B71" s="61"/>
      <c r="C71" s="40" t="s">
        <v>80</v>
      </c>
      <c r="D71" s="17" t="s">
        <v>46</v>
      </c>
      <c r="E71" s="17"/>
      <c r="F71" s="15">
        <v>1</v>
      </c>
      <c r="G71" s="22">
        <v>77.89473684210526</v>
      </c>
      <c r="H71" s="22" t="s">
        <v>61</v>
      </c>
      <c r="I71" s="22">
        <v>0.59271803556308211</v>
      </c>
      <c r="J71" s="22" t="s">
        <v>61</v>
      </c>
      <c r="K71" s="22">
        <v>1.7966977071758352</v>
      </c>
      <c r="L71" s="22" t="s">
        <v>61</v>
      </c>
      <c r="M71" s="17"/>
      <c r="N71" s="3" t="s">
        <v>21</v>
      </c>
    </row>
    <row r="72" spans="2:14" ht="14.25" customHeight="1" x14ac:dyDescent="0.25">
      <c r="B72" s="61"/>
      <c r="C72" s="40" t="s">
        <v>80</v>
      </c>
      <c r="D72" s="17" t="s">
        <v>123</v>
      </c>
      <c r="E72" s="17"/>
      <c r="F72" s="15">
        <v>1</v>
      </c>
      <c r="G72" s="22">
        <v>71.806853582554524</v>
      </c>
      <c r="H72" s="22" t="s">
        <v>61</v>
      </c>
      <c r="I72" s="22">
        <v>0.73891474596583151</v>
      </c>
      <c r="J72" s="22" t="s">
        <v>61</v>
      </c>
      <c r="K72" s="22">
        <v>1.6806581886922152</v>
      </c>
      <c r="L72" s="22" t="s">
        <v>61</v>
      </c>
      <c r="M72" s="17"/>
      <c r="N72" s="3" t="s">
        <v>21</v>
      </c>
    </row>
    <row r="73" spans="2:14" ht="14.25" customHeight="1" x14ac:dyDescent="0.25">
      <c r="B73" s="61"/>
      <c r="C73" s="40" t="s">
        <v>80</v>
      </c>
      <c r="D73" s="17" t="s">
        <v>124</v>
      </c>
      <c r="E73" s="17"/>
      <c r="F73" s="15">
        <v>1</v>
      </c>
      <c r="G73" s="22">
        <v>76.10759493670885</v>
      </c>
      <c r="H73" s="22" t="s">
        <v>61</v>
      </c>
      <c r="I73" s="22">
        <v>0.75103101519688154</v>
      </c>
      <c r="J73" s="22" t="s">
        <v>61</v>
      </c>
      <c r="K73" s="22">
        <v>1.7463671805777068</v>
      </c>
      <c r="L73" s="22" t="s">
        <v>61</v>
      </c>
      <c r="M73" s="17"/>
      <c r="N73" s="3" t="s">
        <v>21</v>
      </c>
    </row>
    <row r="74" spans="2:14" ht="14.25" customHeight="1" x14ac:dyDescent="0.25">
      <c r="B74" s="61"/>
      <c r="C74" s="40" t="s">
        <v>80</v>
      </c>
      <c r="D74" s="17" t="s">
        <v>125</v>
      </c>
      <c r="E74" s="17"/>
      <c r="F74" s="15">
        <v>1</v>
      </c>
      <c r="G74" s="22">
        <v>89.105691056910572</v>
      </c>
      <c r="H74" s="22" t="s">
        <v>61</v>
      </c>
      <c r="I74" s="22">
        <v>0.59746835443037982</v>
      </c>
      <c r="J74" s="22" t="s">
        <v>61</v>
      </c>
      <c r="K74" s="22">
        <v>1.9624413145539905</v>
      </c>
      <c r="L74" s="22" t="s">
        <v>61</v>
      </c>
      <c r="M74" s="17"/>
      <c r="N74" s="3" t="s">
        <v>21</v>
      </c>
    </row>
    <row r="75" spans="2:14" ht="14.25" customHeight="1" x14ac:dyDescent="0.25">
      <c r="B75" s="61"/>
      <c r="C75" s="40" t="s">
        <v>80</v>
      </c>
      <c r="D75" s="17" t="s">
        <v>126</v>
      </c>
      <c r="E75" s="17"/>
      <c r="F75" s="15">
        <v>1</v>
      </c>
      <c r="G75" s="22">
        <v>70.77826725403817</v>
      </c>
      <c r="H75" s="22" t="s">
        <v>61</v>
      </c>
      <c r="I75" s="22">
        <v>0.78426216736055321</v>
      </c>
      <c r="J75" s="22" t="s">
        <v>61</v>
      </c>
      <c r="K75" s="22">
        <v>2.2064228211410568</v>
      </c>
      <c r="L75" s="22" t="s">
        <v>61</v>
      </c>
      <c r="M75" s="17"/>
      <c r="N75" s="3" t="s">
        <v>21</v>
      </c>
    </row>
    <row r="76" spans="2:14" ht="14.25" customHeight="1" x14ac:dyDescent="0.25">
      <c r="B76" s="61"/>
      <c r="C76" s="40" t="s">
        <v>80</v>
      </c>
      <c r="D76" s="17" t="s">
        <v>129</v>
      </c>
      <c r="E76" s="17"/>
      <c r="F76" s="15">
        <v>1</v>
      </c>
      <c r="G76" s="22">
        <v>64.87252124645893</v>
      </c>
      <c r="H76" s="22" t="s">
        <v>61</v>
      </c>
      <c r="I76" s="22">
        <v>0.60478190767141882</v>
      </c>
      <c r="J76" s="22" t="s">
        <v>61</v>
      </c>
      <c r="K76" s="22">
        <v>2.2592528760394677</v>
      </c>
      <c r="L76" s="22" t="s">
        <v>61</v>
      </c>
      <c r="M76" s="17"/>
      <c r="N76" s="3" t="s">
        <v>21</v>
      </c>
    </row>
    <row r="77" spans="2:14" ht="14.25" customHeight="1" x14ac:dyDescent="0.25">
      <c r="B77" s="61"/>
      <c r="C77" s="40" t="s">
        <v>80</v>
      </c>
      <c r="D77" s="17" t="s">
        <v>128</v>
      </c>
      <c r="E77" s="17"/>
      <c r="F77" s="15">
        <v>1</v>
      </c>
      <c r="G77" s="22">
        <v>78.033794162826425</v>
      </c>
      <c r="H77" s="22" t="s">
        <v>61</v>
      </c>
      <c r="I77" s="22">
        <v>0.81043956043956045</v>
      </c>
      <c r="J77" s="22" t="s">
        <v>61</v>
      </c>
      <c r="K77" s="22">
        <v>1.5944881889763778</v>
      </c>
      <c r="L77" s="22" t="s">
        <v>61</v>
      </c>
      <c r="M77" s="17"/>
      <c r="N77" s="3" t="s">
        <v>21</v>
      </c>
    </row>
    <row r="78" spans="2:14" ht="14.25" customHeight="1" x14ac:dyDescent="0.25">
      <c r="B78" s="61"/>
      <c r="C78" s="40" t="s">
        <v>80</v>
      </c>
      <c r="D78" s="17" t="s">
        <v>47</v>
      </c>
      <c r="E78" s="17"/>
      <c r="F78" s="15">
        <v>1</v>
      </c>
      <c r="G78" s="22">
        <v>69.104665825977293</v>
      </c>
      <c r="H78" s="22" t="s">
        <v>61</v>
      </c>
      <c r="I78" s="22">
        <v>0.75159873506676045</v>
      </c>
      <c r="J78" s="22" t="s">
        <v>61</v>
      </c>
      <c r="K78" s="22">
        <v>2.4274811784523362</v>
      </c>
      <c r="L78" s="22" t="s">
        <v>61</v>
      </c>
      <c r="M78" s="17"/>
      <c r="N78" s="3" t="s">
        <v>21</v>
      </c>
    </row>
    <row r="79" spans="2:14" ht="14.25" customHeight="1" x14ac:dyDescent="0.25">
      <c r="B79" s="61"/>
      <c r="C79" s="40" t="s">
        <v>80</v>
      </c>
      <c r="D79" s="17" t="s">
        <v>48</v>
      </c>
      <c r="E79" s="17"/>
      <c r="F79" s="15">
        <v>1</v>
      </c>
      <c r="G79" s="22">
        <v>71.481481481481481</v>
      </c>
      <c r="H79" s="22" t="s">
        <v>61</v>
      </c>
      <c r="I79" s="22">
        <v>0.95649628198372261</v>
      </c>
      <c r="J79" s="22" t="s">
        <v>61</v>
      </c>
      <c r="K79" s="22">
        <v>1.8005587372538066</v>
      </c>
      <c r="L79" s="22" t="s">
        <v>61</v>
      </c>
      <c r="M79" s="17"/>
      <c r="N79" s="3" t="s">
        <v>21</v>
      </c>
    </row>
    <row r="80" spans="2:14" ht="14.25" customHeight="1" x14ac:dyDescent="0.25">
      <c r="B80" s="61"/>
      <c r="C80" s="40" t="s">
        <v>80</v>
      </c>
      <c r="D80" s="17" t="s">
        <v>49</v>
      </c>
      <c r="E80" s="17"/>
      <c r="F80" s="15">
        <v>1</v>
      </c>
      <c r="G80" s="22">
        <v>68.285714285714278</v>
      </c>
      <c r="H80" s="22" t="s">
        <v>61</v>
      </c>
      <c r="I80" s="22">
        <v>0.86384661102354066</v>
      </c>
      <c r="J80" s="22" t="s">
        <v>61</v>
      </c>
      <c r="K80" s="22">
        <v>1.5536909187466807</v>
      </c>
      <c r="L80" s="22" t="s">
        <v>61</v>
      </c>
      <c r="M80" s="17"/>
      <c r="N80" s="3" t="s">
        <v>21</v>
      </c>
    </row>
    <row r="81" spans="2:14" ht="14.25" customHeight="1" x14ac:dyDescent="0.25">
      <c r="B81" s="61"/>
      <c r="C81" s="40" t="s">
        <v>80</v>
      </c>
      <c r="D81" s="17" t="s">
        <v>130</v>
      </c>
      <c r="E81" s="17"/>
      <c r="F81" s="15">
        <v>1</v>
      </c>
      <c r="G81" s="22">
        <v>76.868327402135236</v>
      </c>
      <c r="H81" s="22" t="s">
        <v>61</v>
      </c>
      <c r="I81" s="22">
        <v>0.96422182468694095</v>
      </c>
      <c r="J81" s="22" t="s">
        <v>61</v>
      </c>
      <c r="K81" s="22">
        <v>1.6457831325301204</v>
      </c>
      <c r="L81" s="22" t="s">
        <v>61</v>
      </c>
      <c r="M81" s="17"/>
      <c r="N81" s="3" t="s">
        <v>21</v>
      </c>
    </row>
    <row r="82" spans="2:14" ht="14.25" customHeight="1" x14ac:dyDescent="0.25">
      <c r="B82" s="61"/>
      <c r="C82" s="40" t="s">
        <v>80</v>
      </c>
      <c r="D82" s="17" t="s">
        <v>131</v>
      </c>
      <c r="E82" s="17"/>
      <c r="F82" s="15">
        <v>1</v>
      </c>
      <c r="G82" s="22">
        <v>77.391304347826093</v>
      </c>
      <c r="H82" s="22" t="s">
        <v>61</v>
      </c>
      <c r="I82" s="22">
        <v>1.032</v>
      </c>
      <c r="J82" s="22" t="s">
        <v>61</v>
      </c>
      <c r="K82" s="22">
        <v>1.738544474393531</v>
      </c>
      <c r="L82" s="22" t="s">
        <v>61</v>
      </c>
      <c r="M82" s="17"/>
      <c r="N82" s="3" t="s">
        <v>21</v>
      </c>
    </row>
    <row r="83" spans="2:14" ht="14.25" customHeight="1" x14ac:dyDescent="0.25">
      <c r="B83" s="46"/>
      <c r="C83" s="17"/>
      <c r="G83" s="39">
        <f>AVERAGE(G43:G82)</f>
        <v>75.899251883415374</v>
      </c>
      <c r="H83" s="39">
        <f>STDEV(G43:G82)</f>
        <v>7.0890191065595847</v>
      </c>
      <c r="I83" s="39">
        <f>AVERAGE(I43:I82)</f>
        <v>0.74111668314647028</v>
      </c>
      <c r="J83" s="39">
        <f>STDEV(I43:I82)</f>
        <v>0.16557723218849082</v>
      </c>
      <c r="K83" s="39">
        <f>AVERAGE(K43:K82)</f>
        <v>1.8895270219431743</v>
      </c>
      <c r="L83" s="39">
        <f>STDEV(K43:K82)</f>
        <v>0.37780574488361224</v>
      </c>
      <c r="N83" s="23"/>
    </row>
    <row r="84" spans="2:14" ht="14.25" customHeight="1" x14ac:dyDescent="0.25">
      <c r="B84" s="47"/>
      <c r="C84" s="26"/>
      <c r="D84" s="26"/>
      <c r="E84" s="26"/>
      <c r="F84" s="27"/>
      <c r="G84" s="28"/>
      <c r="H84" s="28"/>
      <c r="I84" s="28"/>
      <c r="J84" s="28"/>
      <c r="K84" s="28"/>
      <c r="L84" s="28"/>
      <c r="M84" s="26"/>
      <c r="N84" s="5"/>
    </row>
    <row r="85" spans="2:14" ht="14.25" customHeight="1" x14ac:dyDescent="0.25"/>
    <row r="86" spans="2:14" ht="14.25" customHeight="1" thickBot="1" x14ac:dyDescent="0.3">
      <c r="B86" s="11" t="s">
        <v>57</v>
      </c>
      <c r="C86" s="11" t="s">
        <v>56</v>
      </c>
      <c r="D86" s="11" t="s">
        <v>62</v>
      </c>
      <c r="E86" s="11"/>
      <c r="F86" s="11"/>
      <c r="G86" s="11" t="s">
        <v>0</v>
      </c>
      <c r="H86" s="11"/>
      <c r="I86" s="11" t="s">
        <v>1</v>
      </c>
      <c r="J86" s="11"/>
      <c r="K86" s="11" t="s">
        <v>2</v>
      </c>
      <c r="L86" s="11"/>
      <c r="M86" s="11"/>
      <c r="N86" s="11" t="s">
        <v>55</v>
      </c>
    </row>
    <row r="87" spans="2:14" ht="4.5" customHeight="1" x14ac:dyDescent="0.25"/>
    <row r="88" spans="2:14" ht="14.25" customHeight="1" x14ac:dyDescent="0.25">
      <c r="B88" s="57" t="s">
        <v>83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9"/>
    </row>
    <row r="89" spans="2:14" ht="14.25" customHeight="1" x14ac:dyDescent="0.25">
      <c r="B89" s="29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23"/>
    </row>
    <row r="90" spans="2:14" ht="14.25" customHeight="1" x14ac:dyDescent="0.25">
      <c r="B90" s="60" t="s">
        <v>99</v>
      </c>
      <c r="C90" s="40" t="s">
        <v>58</v>
      </c>
      <c r="D90" s="2"/>
      <c r="E90" s="17"/>
      <c r="F90" s="20">
        <v>20</v>
      </c>
      <c r="G90" s="2">
        <v>63.3</v>
      </c>
      <c r="H90" s="2">
        <v>7.6</v>
      </c>
      <c r="I90" s="2">
        <v>0.75</v>
      </c>
      <c r="J90" s="2">
        <v>0.08</v>
      </c>
      <c r="K90" s="2">
        <v>1.36</v>
      </c>
      <c r="L90" s="2">
        <v>0.15</v>
      </c>
      <c r="M90" s="15"/>
      <c r="N90" s="3" t="s">
        <v>85</v>
      </c>
    </row>
    <row r="91" spans="2:14" x14ac:dyDescent="0.25">
      <c r="B91" s="60"/>
      <c r="C91" s="40" t="s">
        <v>60</v>
      </c>
      <c r="D91" s="2"/>
      <c r="E91" s="17"/>
      <c r="F91" s="20">
        <v>23</v>
      </c>
      <c r="G91" s="2">
        <v>70</v>
      </c>
      <c r="H91" s="2">
        <v>3.9</v>
      </c>
      <c r="I91" s="2">
        <v>0.57999999999999996</v>
      </c>
      <c r="J91" s="2">
        <v>0.08</v>
      </c>
      <c r="K91" s="2">
        <v>1.78</v>
      </c>
      <c r="L91" s="2">
        <v>0.27</v>
      </c>
      <c r="M91" s="15"/>
      <c r="N91" s="3" t="s">
        <v>85</v>
      </c>
    </row>
    <row r="92" spans="2:14" x14ac:dyDescent="0.25">
      <c r="B92" s="60"/>
      <c r="C92" s="40" t="s">
        <v>59</v>
      </c>
      <c r="D92" s="2"/>
      <c r="E92" s="17"/>
      <c r="F92" s="20">
        <v>23</v>
      </c>
      <c r="G92" s="2" t="s">
        <v>61</v>
      </c>
      <c r="H92" s="2" t="s">
        <v>61</v>
      </c>
      <c r="I92" s="6">
        <v>0.65</v>
      </c>
      <c r="J92" s="6">
        <v>7.0000000000000007E-2</v>
      </c>
      <c r="K92" s="6">
        <v>1.57</v>
      </c>
      <c r="L92" s="15">
        <v>0.2</v>
      </c>
      <c r="M92" s="15"/>
      <c r="N92" s="3" t="s">
        <v>3</v>
      </c>
    </row>
    <row r="93" spans="2:14" x14ac:dyDescent="0.25">
      <c r="B93" s="21"/>
      <c r="C93" s="17"/>
      <c r="D93" s="17"/>
      <c r="E93" s="17"/>
      <c r="F93" s="20"/>
      <c r="G93" s="20"/>
      <c r="H93" s="20"/>
      <c r="I93" s="22"/>
      <c r="J93" s="22"/>
      <c r="K93" s="22"/>
      <c r="L93" s="20"/>
      <c r="M93" s="17"/>
      <c r="N93" s="23"/>
    </row>
    <row r="94" spans="2:14" ht="15" customHeight="1" x14ac:dyDescent="0.25">
      <c r="B94" s="60" t="s">
        <v>100</v>
      </c>
      <c r="C94" s="41" t="s">
        <v>79</v>
      </c>
      <c r="D94" s="8" t="s">
        <v>4</v>
      </c>
      <c r="E94" s="17"/>
      <c r="F94" s="20">
        <v>1</v>
      </c>
      <c r="G94" s="24">
        <v>70.209999999999994</v>
      </c>
      <c r="H94" s="20" t="s">
        <v>61</v>
      </c>
      <c r="I94" s="24">
        <v>1.502531453232965</v>
      </c>
      <c r="J94" s="22" t="s">
        <v>61</v>
      </c>
      <c r="K94" s="24">
        <v>1.5058319967990426</v>
      </c>
      <c r="L94" s="20" t="s">
        <v>61</v>
      </c>
      <c r="M94" s="17"/>
      <c r="N94" s="25" t="s">
        <v>5</v>
      </c>
    </row>
    <row r="95" spans="2:14" ht="14.25" customHeight="1" x14ac:dyDescent="0.25">
      <c r="B95" s="60"/>
      <c r="C95" s="41" t="s">
        <v>78</v>
      </c>
      <c r="D95" s="8" t="s">
        <v>6</v>
      </c>
      <c r="E95" s="17"/>
      <c r="F95" s="20">
        <v>1</v>
      </c>
      <c r="G95" s="24">
        <v>66.260000000000005</v>
      </c>
      <c r="H95" s="20" t="s">
        <v>61</v>
      </c>
      <c r="I95" s="24">
        <v>1.1588823468038687</v>
      </c>
      <c r="J95" s="22" t="s">
        <v>61</v>
      </c>
      <c r="K95" s="24">
        <v>1.1687336722721939</v>
      </c>
      <c r="L95" s="20" t="s">
        <v>61</v>
      </c>
      <c r="M95" s="17"/>
      <c r="N95" s="25" t="s">
        <v>5</v>
      </c>
    </row>
    <row r="96" spans="2:14" ht="14.25" customHeight="1" x14ac:dyDescent="0.25">
      <c r="B96" s="60"/>
      <c r="C96" s="41" t="s">
        <v>78</v>
      </c>
      <c r="D96" s="8" t="s">
        <v>7</v>
      </c>
      <c r="E96" s="17"/>
      <c r="F96" s="20">
        <v>1</v>
      </c>
      <c r="G96" s="24">
        <v>63.52</v>
      </c>
      <c r="H96" s="20" t="s">
        <v>61</v>
      </c>
      <c r="I96" s="24">
        <v>1.0430468381525959</v>
      </c>
      <c r="J96" s="22" t="s">
        <v>61</v>
      </c>
      <c r="K96" s="24">
        <v>1.0703519719678105</v>
      </c>
      <c r="L96" s="20" t="s">
        <v>61</v>
      </c>
      <c r="M96" s="17"/>
      <c r="N96" s="25" t="s">
        <v>5</v>
      </c>
    </row>
    <row r="97" spans="2:14" ht="14.25" customHeight="1" x14ac:dyDescent="0.25">
      <c r="B97" s="60"/>
      <c r="C97" s="44" t="s">
        <v>77</v>
      </c>
      <c r="D97" s="17" t="s">
        <v>52</v>
      </c>
      <c r="E97" s="17"/>
      <c r="F97" s="20">
        <v>1</v>
      </c>
      <c r="G97" s="22">
        <v>67</v>
      </c>
      <c r="H97" s="20" t="s">
        <v>61</v>
      </c>
      <c r="I97" s="22">
        <v>0.84</v>
      </c>
      <c r="J97" s="22" t="s">
        <v>61</v>
      </c>
      <c r="K97" s="22" t="s">
        <v>61</v>
      </c>
      <c r="L97" s="20" t="s">
        <v>61</v>
      </c>
      <c r="M97" s="17"/>
      <c r="N97" s="30" t="s">
        <v>51</v>
      </c>
    </row>
    <row r="98" spans="2:14" ht="14.25" customHeight="1" x14ac:dyDescent="0.25">
      <c r="B98" s="60"/>
      <c r="C98" s="44" t="s">
        <v>76</v>
      </c>
      <c r="D98" s="2" t="s">
        <v>50</v>
      </c>
      <c r="E98" s="17"/>
      <c r="F98" s="20">
        <v>1</v>
      </c>
      <c r="G98" s="22">
        <v>81</v>
      </c>
      <c r="H98" s="20" t="s">
        <v>61</v>
      </c>
      <c r="I98" s="22">
        <v>0.85</v>
      </c>
      <c r="J98" s="22" t="s">
        <v>61</v>
      </c>
      <c r="K98" s="22" t="s">
        <v>61</v>
      </c>
      <c r="L98" s="20" t="s">
        <v>61</v>
      </c>
      <c r="M98" s="17"/>
      <c r="N98" s="30" t="s">
        <v>51</v>
      </c>
    </row>
    <row r="99" spans="2:14" ht="14.25" customHeight="1" x14ac:dyDescent="0.25">
      <c r="B99" s="21"/>
      <c r="C99" s="17"/>
      <c r="D99" s="17"/>
      <c r="E99" s="17"/>
      <c r="F99" s="20"/>
      <c r="G99" s="22"/>
      <c r="H99" s="20"/>
      <c r="I99" s="22"/>
      <c r="J99" s="22"/>
      <c r="K99" s="22"/>
      <c r="L99" s="20"/>
      <c r="M99" s="17"/>
      <c r="N99" s="23"/>
    </row>
    <row r="100" spans="2:14" ht="14.25" customHeight="1" x14ac:dyDescent="0.25">
      <c r="B100" s="60" t="s">
        <v>101</v>
      </c>
      <c r="C100" s="42" t="s">
        <v>74</v>
      </c>
      <c r="D100" s="17" t="s">
        <v>8</v>
      </c>
      <c r="E100" s="17"/>
      <c r="F100" s="20">
        <v>1</v>
      </c>
      <c r="G100" s="22">
        <v>73.229589535408209</v>
      </c>
      <c r="H100" s="20" t="s">
        <v>61</v>
      </c>
      <c r="I100" s="22">
        <v>0.71417974322396571</v>
      </c>
      <c r="J100" s="20" t="s">
        <v>61</v>
      </c>
      <c r="K100" s="22">
        <v>1.4682206181763076</v>
      </c>
      <c r="L100" s="20" t="s">
        <v>61</v>
      </c>
      <c r="M100" s="17"/>
      <c r="N100" s="3" t="s">
        <v>84</v>
      </c>
    </row>
    <row r="101" spans="2:14" ht="14.25" customHeight="1" x14ac:dyDescent="0.25">
      <c r="B101" s="60"/>
      <c r="C101" s="42" t="s">
        <v>74</v>
      </c>
      <c r="D101" s="17" t="s">
        <v>9</v>
      </c>
      <c r="E101" s="17"/>
      <c r="F101" s="20">
        <v>1</v>
      </c>
      <c r="G101" s="22">
        <v>72.23164526290283</v>
      </c>
      <c r="H101" s="20" t="s">
        <v>61</v>
      </c>
      <c r="I101" s="22">
        <v>0.6887447892542844</v>
      </c>
      <c r="J101" s="20" t="s">
        <v>61</v>
      </c>
      <c r="K101" s="22">
        <v>1.4822088744746142</v>
      </c>
      <c r="L101" s="20" t="s">
        <v>61</v>
      </c>
      <c r="M101" s="17"/>
      <c r="N101" s="3" t="s">
        <v>84</v>
      </c>
    </row>
    <row r="102" spans="2:14" ht="14.25" customHeight="1" x14ac:dyDescent="0.25">
      <c r="B102" s="60"/>
      <c r="C102" s="43" t="s">
        <v>75</v>
      </c>
      <c r="D102" s="34" t="s">
        <v>10</v>
      </c>
      <c r="E102" s="34"/>
      <c r="F102" s="35">
        <v>1</v>
      </c>
      <c r="G102" s="36">
        <v>67.5</v>
      </c>
      <c r="H102" s="35" t="s">
        <v>61</v>
      </c>
      <c r="I102" s="36">
        <v>0.82</v>
      </c>
      <c r="J102" s="35" t="s">
        <v>61</v>
      </c>
      <c r="K102" s="36">
        <v>1.31</v>
      </c>
      <c r="L102" s="35" t="s">
        <v>61</v>
      </c>
      <c r="M102" s="34"/>
      <c r="N102" s="37" t="s">
        <v>63</v>
      </c>
    </row>
    <row r="103" spans="2:14" ht="14.25" customHeight="1" x14ac:dyDescent="0.25">
      <c r="B103" s="21"/>
      <c r="C103" s="17"/>
      <c r="D103" s="17"/>
      <c r="E103" s="17"/>
      <c r="F103" s="20"/>
      <c r="G103" s="22"/>
      <c r="H103" s="20"/>
      <c r="I103" s="22"/>
      <c r="J103" s="20"/>
      <c r="K103" s="22"/>
      <c r="L103" s="20"/>
      <c r="M103" s="17"/>
      <c r="N103" s="23"/>
    </row>
    <row r="104" spans="2:14" ht="14.25" customHeight="1" x14ac:dyDescent="0.25">
      <c r="B104" s="60" t="s">
        <v>102</v>
      </c>
      <c r="C104" s="42" t="s">
        <v>71</v>
      </c>
      <c r="D104" s="17" t="s">
        <v>11</v>
      </c>
      <c r="E104" s="17"/>
      <c r="F104" s="20">
        <v>1</v>
      </c>
      <c r="G104" s="22">
        <v>59.9</v>
      </c>
      <c r="H104" s="20" t="s">
        <v>61</v>
      </c>
      <c r="I104" s="22">
        <v>0.98</v>
      </c>
      <c r="J104" s="20" t="s">
        <v>61</v>
      </c>
      <c r="K104" s="22">
        <v>1.07</v>
      </c>
      <c r="L104" s="20" t="s">
        <v>61</v>
      </c>
      <c r="M104" s="17"/>
      <c r="N104" s="23" t="s">
        <v>12</v>
      </c>
    </row>
    <row r="105" spans="2:14" ht="14.25" customHeight="1" x14ac:dyDescent="0.25">
      <c r="B105" s="60"/>
      <c r="C105" s="42" t="s">
        <v>71</v>
      </c>
      <c r="D105" s="17" t="s">
        <v>65</v>
      </c>
      <c r="E105" s="17"/>
      <c r="F105" s="20">
        <v>1</v>
      </c>
      <c r="G105" s="22">
        <v>86.57</v>
      </c>
      <c r="H105" s="20" t="s">
        <v>61</v>
      </c>
      <c r="I105" s="22">
        <v>1.1599999999999999</v>
      </c>
      <c r="J105" s="20" t="s">
        <v>61</v>
      </c>
      <c r="K105" s="22">
        <v>1.1599999999999999</v>
      </c>
      <c r="L105" s="20" t="s">
        <v>61</v>
      </c>
      <c r="M105" s="17"/>
      <c r="N105" s="23" t="s">
        <v>66</v>
      </c>
    </row>
    <row r="106" spans="2:14" ht="14.25" customHeight="1" x14ac:dyDescent="0.25">
      <c r="B106" s="60"/>
      <c r="C106" s="42" t="s">
        <v>73</v>
      </c>
      <c r="D106" s="17" t="s">
        <v>16</v>
      </c>
      <c r="E106" s="17"/>
      <c r="F106" s="20">
        <v>1</v>
      </c>
      <c r="G106" s="22">
        <v>93.536121673003805</v>
      </c>
      <c r="H106" s="20" t="s">
        <v>61</v>
      </c>
      <c r="I106" s="22">
        <v>0.98204052163711031</v>
      </c>
      <c r="J106" s="20" t="s">
        <v>61</v>
      </c>
      <c r="K106" s="48" t="s">
        <v>61</v>
      </c>
      <c r="L106" s="20" t="s">
        <v>61</v>
      </c>
      <c r="M106" s="17"/>
      <c r="N106" s="23" t="s">
        <v>17</v>
      </c>
    </row>
    <row r="107" spans="2:14" ht="14.25" customHeight="1" x14ac:dyDescent="0.25">
      <c r="B107" s="60"/>
      <c r="C107" s="42" t="s">
        <v>105</v>
      </c>
      <c r="D107" s="17" t="s">
        <v>18</v>
      </c>
      <c r="E107" s="17"/>
      <c r="F107" s="20">
        <v>1</v>
      </c>
      <c r="G107" s="22">
        <v>73.599999999999994</v>
      </c>
      <c r="H107" s="20" t="s">
        <v>61</v>
      </c>
      <c r="I107" s="22">
        <v>0.74344854712621067</v>
      </c>
      <c r="J107" s="20" t="s">
        <v>61</v>
      </c>
      <c r="K107" s="22">
        <v>1.4063517915309447</v>
      </c>
      <c r="L107" s="20" t="s">
        <v>61</v>
      </c>
      <c r="M107" s="17"/>
      <c r="N107" s="23" t="s">
        <v>81</v>
      </c>
    </row>
    <row r="108" spans="2:14" ht="14.25" customHeight="1" x14ac:dyDescent="0.25">
      <c r="B108" s="21"/>
      <c r="C108" s="42" t="s">
        <v>105</v>
      </c>
      <c r="D108" s="17" t="s">
        <v>19</v>
      </c>
      <c r="E108" s="17"/>
      <c r="F108" s="20">
        <v>1</v>
      </c>
      <c r="G108" s="22">
        <v>80.5</v>
      </c>
      <c r="H108" s="20" t="s">
        <v>61</v>
      </c>
      <c r="I108" s="22">
        <v>1.1750481489407234</v>
      </c>
      <c r="J108" s="20" t="s">
        <v>61</v>
      </c>
      <c r="K108" s="22">
        <v>1.1914618369987064</v>
      </c>
      <c r="L108" s="20" t="s">
        <v>61</v>
      </c>
      <c r="M108" s="17"/>
      <c r="N108" s="23" t="s">
        <v>81</v>
      </c>
    </row>
    <row r="109" spans="2:14" ht="14.25" customHeight="1" x14ac:dyDescent="0.25">
      <c r="B109" s="29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23"/>
    </row>
    <row r="110" spans="2:14" ht="14.25" customHeight="1" x14ac:dyDescent="0.25">
      <c r="B110" s="60" t="s">
        <v>98</v>
      </c>
      <c r="C110" s="50" t="s">
        <v>69</v>
      </c>
      <c r="D110" s="17" t="s">
        <v>67</v>
      </c>
      <c r="E110" s="17"/>
      <c r="F110" s="20">
        <v>1</v>
      </c>
      <c r="G110" s="22">
        <v>83.2</v>
      </c>
      <c r="H110" s="20" t="s">
        <v>61</v>
      </c>
      <c r="I110" s="22">
        <v>0.93</v>
      </c>
      <c r="J110" s="20" t="s">
        <v>61</v>
      </c>
      <c r="K110" s="4" t="s">
        <v>61</v>
      </c>
      <c r="L110" s="20" t="s">
        <v>61</v>
      </c>
      <c r="M110" s="17"/>
      <c r="N110" s="23" t="s">
        <v>53</v>
      </c>
    </row>
    <row r="111" spans="2:14" ht="14.25" customHeight="1" x14ac:dyDescent="0.25">
      <c r="B111" s="60"/>
      <c r="C111" s="50" t="s">
        <v>70</v>
      </c>
      <c r="D111" s="17" t="s">
        <v>68</v>
      </c>
      <c r="E111" s="17"/>
      <c r="F111" s="20">
        <v>1</v>
      </c>
      <c r="G111" s="22">
        <v>65.2</v>
      </c>
      <c r="H111" s="20"/>
      <c r="I111" s="22">
        <v>0.96</v>
      </c>
      <c r="J111" s="20" t="s">
        <v>61</v>
      </c>
      <c r="K111" s="4" t="s">
        <v>61</v>
      </c>
      <c r="L111" s="20" t="s">
        <v>61</v>
      </c>
      <c r="M111" s="17"/>
      <c r="N111" s="23" t="s">
        <v>54</v>
      </c>
    </row>
    <row r="112" spans="2:14" ht="14.25" customHeight="1" x14ac:dyDescent="0.25">
      <c r="B112" s="63"/>
      <c r="C112" s="49" t="s">
        <v>104</v>
      </c>
      <c r="D112" s="2" t="s">
        <v>20</v>
      </c>
      <c r="E112" s="4"/>
      <c r="F112" s="15">
        <v>1</v>
      </c>
      <c r="G112" s="6">
        <v>75.66016073478761</v>
      </c>
      <c r="H112" s="14" t="s">
        <v>61</v>
      </c>
      <c r="I112" s="6">
        <v>0.94137328339575532</v>
      </c>
      <c r="J112" s="14" t="s">
        <v>61</v>
      </c>
      <c r="K112" s="6">
        <v>1.265413154112117</v>
      </c>
      <c r="L112" s="14" t="s">
        <v>61</v>
      </c>
      <c r="M112" s="4"/>
      <c r="N112" s="3" t="s">
        <v>21</v>
      </c>
    </row>
    <row r="113" spans="2:14" ht="14.25" customHeight="1" x14ac:dyDescent="0.25">
      <c r="B113" s="63"/>
      <c r="C113" s="49" t="s">
        <v>104</v>
      </c>
      <c r="D113" s="2" t="s">
        <v>22</v>
      </c>
      <c r="E113" s="4"/>
      <c r="F113" s="15">
        <v>1</v>
      </c>
      <c r="G113" s="6">
        <v>75.255972696245735</v>
      </c>
      <c r="H113" s="14" t="s">
        <v>61</v>
      </c>
      <c r="I113" s="6">
        <v>0.65660630449362845</v>
      </c>
      <c r="J113" s="14" t="s">
        <v>61</v>
      </c>
      <c r="K113" s="6">
        <v>1.6405940594059407</v>
      </c>
      <c r="L113" s="14" t="s">
        <v>61</v>
      </c>
      <c r="M113" s="4"/>
      <c r="N113" s="3" t="s">
        <v>21</v>
      </c>
    </row>
    <row r="114" spans="2:14" ht="14.25" customHeight="1" x14ac:dyDescent="0.25">
      <c r="B114" s="63"/>
      <c r="C114" s="49" t="s">
        <v>104</v>
      </c>
      <c r="D114" s="2" t="s">
        <v>23</v>
      </c>
      <c r="E114" s="4"/>
      <c r="F114" s="15">
        <v>1</v>
      </c>
      <c r="G114" s="6">
        <v>80.511182108626201</v>
      </c>
      <c r="H114" s="14" t="s">
        <v>61</v>
      </c>
      <c r="I114" s="6">
        <v>0.79248699451039006</v>
      </c>
      <c r="J114" s="14" t="s">
        <v>61</v>
      </c>
      <c r="K114" s="6">
        <v>1.6624829234972678</v>
      </c>
      <c r="L114" s="14" t="s">
        <v>61</v>
      </c>
      <c r="M114" s="4"/>
      <c r="N114" s="3" t="s">
        <v>21</v>
      </c>
    </row>
    <row r="115" spans="2:14" ht="14.25" customHeight="1" x14ac:dyDescent="0.25">
      <c r="B115" s="63"/>
      <c r="C115" s="49" t="s">
        <v>104</v>
      </c>
      <c r="D115" s="2" t="s">
        <v>132</v>
      </c>
      <c r="E115" s="4"/>
      <c r="F115" s="15">
        <v>1</v>
      </c>
      <c r="G115" s="6">
        <v>86.206896551724128</v>
      </c>
      <c r="H115" s="14" t="s">
        <v>61</v>
      </c>
      <c r="I115" s="6">
        <v>0.90015010841163057</v>
      </c>
      <c r="J115" s="14" t="s">
        <v>61</v>
      </c>
      <c r="K115" s="6">
        <v>1.485961594413733</v>
      </c>
      <c r="L115" s="14" t="s">
        <v>61</v>
      </c>
      <c r="M115" s="4"/>
      <c r="N115" s="3" t="s">
        <v>21</v>
      </c>
    </row>
    <row r="116" spans="2:14" ht="14.25" customHeight="1" x14ac:dyDescent="0.25">
      <c r="B116" s="63"/>
      <c r="C116" s="49" t="s">
        <v>104</v>
      </c>
      <c r="D116" s="2" t="s">
        <v>107</v>
      </c>
      <c r="E116" s="4"/>
      <c r="F116" s="15">
        <v>1</v>
      </c>
      <c r="G116" s="6">
        <v>84.91048593350385</v>
      </c>
      <c r="H116" s="14" t="s">
        <v>61</v>
      </c>
      <c r="I116" s="6">
        <v>0.70525804661487235</v>
      </c>
      <c r="J116" s="14" t="s">
        <v>61</v>
      </c>
      <c r="K116" s="6">
        <v>1.5253749743168277</v>
      </c>
      <c r="L116" s="14" t="s">
        <v>61</v>
      </c>
      <c r="M116" s="4"/>
      <c r="N116" s="3" t="s">
        <v>21</v>
      </c>
    </row>
    <row r="117" spans="2:14" ht="14.25" customHeight="1" x14ac:dyDescent="0.25">
      <c r="B117" s="63"/>
      <c r="C117" s="49" t="s">
        <v>70</v>
      </c>
      <c r="D117" s="2" t="s">
        <v>24</v>
      </c>
      <c r="E117" s="4"/>
      <c r="F117" s="15">
        <v>1</v>
      </c>
      <c r="G117" s="6">
        <v>86.7513611615245</v>
      </c>
      <c r="H117" s="14" t="s">
        <v>61</v>
      </c>
      <c r="I117" s="6">
        <v>0.76375178892517703</v>
      </c>
      <c r="J117" s="14" t="s">
        <v>61</v>
      </c>
      <c r="K117" s="6">
        <v>1.3180612490957317</v>
      </c>
      <c r="L117" s="14" t="s">
        <v>61</v>
      </c>
      <c r="M117" s="4"/>
      <c r="N117" s="3" t="s">
        <v>21</v>
      </c>
    </row>
    <row r="118" spans="2:14" ht="14.25" customHeight="1" x14ac:dyDescent="0.25">
      <c r="B118" s="52"/>
      <c r="C118" s="49"/>
      <c r="D118" s="2"/>
      <c r="E118" s="4"/>
      <c r="F118" s="15"/>
      <c r="G118" s="6"/>
      <c r="H118" s="14"/>
      <c r="I118" s="6"/>
      <c r="J118" s="14"/>
      <c r="K118" s="6"/>
      <c r="L118" s="14"/>
      <c r="M118" s="4"/>
      <c r="N118" s="3"/>
    </row>
    <row r="119" spans="2:14" ht="14.25" customHeight="1" x14ac:dyDescent="0.25">
      <c r="B119" s="60" t="s">
        <v>25</v>
      </c>
      <c r="C119" s="40" t="s">
        <v>64</v>
      </c>
      <c r="D119" s="17" t="s">
        <v>26</v>
      </c>
      <c r="E119" s="17"/>
      <c r="F119" s="15">
        <v>1</v>
      </c>
      <c r="G119" s="6">
        <v>88.117489986648863</v>
      </c>
      <c r="H119" s="22" t="s">
        <v>61</v>
      </c>
      <c r="I119" s="6">
        <v>0.95372189949683639</v>
      </c>
      <c r="J119" s="22" t="s">
        <v>61</v>
      </c>
      <c r="K119" s="6">
        <v>1.583704592186429</v>
      </c>
      <c r="L119" s="22" t="s">
        <v>61</v>
      </c>
      <c r="M119" s="17"/>
      <c r="N119" s="23" t="s">
        <v>21</v>
      </c>
    </row>
    <row r="120" spans="2:14" ht="14.25" customHeight="1" x14ac:dyDescent="0.25">
      <c r="B120" s="60"/>
      <c r="C120" s="40" t="s">
        <v>64</v>
      </c>
      <c r="D120" s="17" t="s">
        <v>27</v>
      </c>
      <c r="E120" s="17"/>
      <c r="F120" s="15">
        <v>1</v>
      </c>
      <c r="G120" s="6">
        <v>83.586206896551715</v>
      </c>
      <c r="H120" s="22" t="s">
        <v>61</v>
      </c>
      <c r="I120" s="6">
        <v>0.8833024118738404</v>
      </c>
      <c r="J120" s="22" t="s">
        <v>61</v>
      </c>
      <c r="K120" s="6">
        <v>1.1353668156718379</v>
      </c>
      <c r="L120" s="22" t="s">
        <v>61</v>
      </c>
      <c r="M120" s="17"/>
      <c r="N120" s="23" t="s">
        <v>21</v>
      </c>
    </row>
    <row r="121" spans="2:14" ht="14.25" customHeight="1" x14ac:dyDescent="0.25">
      <c r="B121" s="60"/>
      <c r="C121" s="40" t="s">
        <v>64</v>
      </c>
      <c r="D121" s="17" t="s">
        <v>133</v>
      </c>
      <c r="E121" s="17"/>
      <c r="F121" s="15">
        <v>1</v>
      </c>
      <c r="G121" s="6">
        <v>77.300613496932513</v>
      </c>
      <c r="H121" s="22" t="s">
        <v>61</v>
      </c>
      <c r="I121" s="6">
        <v>1.1097855928879592</v>
      </c>
      <c r="J121" s="22" t="s">
        <v>61</v>
      </c>
      <c r="K121" s="6">
        <v>1.3761319296179046</v>
      </c>
      <c r="L121" s="22" t="s">
        <v>61</v>
      </c>
      <c r="M121" s="17"/>
      <c r="N121" s="23" t="s">
        <v>21</v>
      </c>
    </row>
    <row r="122" spans="2:14" ht="14.25" customHeight="1" x14ac:dyDescent="0.25">
      <c r="B122" s="60"/>
      <c r="C122" s="40" t="s">
        <v>64</v>
      </c>
      <c r="D122" s="17" t="s">
        <v>28</v>
      </c>
      <c r="E122" s="17"/>
      <c r="F122" s="15">
        <v>1</v>
      </c>
      <c r="G122" s="6">
        <v>78.36338418862691</v>
      </c>
      <c r="H122" s="22" t="s">
        <v>61</v>
      </c>
      <c r="I122" s="6">
        <v>0.91134476513066587</v>
      </c>
      <c r="J122" s="22" t="s">
        <v>61</v>
      </c>
      <c r="K122" s="6">
        <v>1.6813951953537485</v>
      </c>
      <c r="L122" s="22" t="s">
        <v>61</v>
      </c>
      <c r="M122" s="17"/>
      <c r="N122" s="23" t="s">
        <v>21</v>
      </c>
    </row>
    <row r="123" spans="2:14" ht="14.25" customHeight="1" x14ac:dyDescent="0.25">
      <c r="B123" s="60"/>
      <c r="C123" s="40" t="s">
        <v>64</v>
      </c>
      <c r="D123" s="17" t="s">
        <v>29</v>
      </c>
      <c r="E123" s="17"/>
      <c r="F123" s="15">
        <v>1</v>
      </c>
      <c r="G123" s="6">
        <v>79.807692307692307</v>
      </c>
      <c r="H123" s="22" t="s">
        <v>61</v>
      </c>
      <c r="I123" s="6">
        <v>0.75845941635415315</v>
      </c>
      <c r="J123" s="22" t="s">
        <v>61</v>
      </c>
      <c r="K123" s="6">
        <v>1.3471706797848162</v>
      </c>
      <c r="L123" s="22" t="s">
        <v>61</v>
      </c>
      <c r="M123" s="17"/>
      <c r="N123" s="23" t="s">
        <v>21</v>
      </c>
    </row>
    <row r="124" spans="2:14" ht="14.25" customHeight="1" x14ac:dyDescent="0.25">
      <c r="B124" s="60"/>
      <c r="C124" s="40" t="s">
        <v>64</v>
      </c>
      <c r="D124" s="17" t="s">
        <v>109</v>
      </c>
      <c r="E124" s="17"/>
      <c r="F124" s="15">
        <v>1</v>
      </c>
      <c r="G124" s="6">
        <v>76.87400318979266</v>
      </c>
      <c r="H124" s="22" t="s">
        <v>61</v>
      </c>
      <c r="I124" s="6">
        <v>0.84201137936337078</v>
      </c>
      <c r="J124" s="22" t="s">
        <v>61</v>
      </c>
      <c r="K124" s="6">
        <v>1.4614910406049648</v>
      </c>
      <c r="L124" s="22" t="s">
        <v>61</v>
      </c>
      <c r="M124" s="17"/>
      <c r="N124" s="23" t="s">
        <v>21</v>
      </c>
    </row>
    <row r="125" spans="2:14" ht="14.25" customHeight="1" x14ac:dyDescent="0.25">
      <c r="B125" s="60"/>
      <c r="C125" s="40" t="s">
        <v>64</v>
      </c>
      <c r="D125" s="17" t="s">
        <v>30</v>
      </c>
      <c r="E125" s="17"/>
      <c r="F125" s="15">
        <v>1</v>
      </c>
      <c r="G125" s="6">
        <v>84.324324324324323</v>
      </c>
      <c r="H125" s="22" t="s">
        <v>61</v>
      </c>
      <c r="I125" s="6">
        <v>1.2388156193431601</v>
      </c>
      <c r="J125" s="22" t="s">
        <v>61</v>
      </c>
      <c r="K125" s="6">
        <v>1.5054261322529301</v>
      </c>
      <c r="L125" s="22" t="s">
        <v>61</v>
      </c>
      <c r="M125" s="17"/>
      <c r="N125" s="23" t="s">
        <v>21</v>
      </c>
    </row>
    <row r="126" spans="2:14" ht="14.25" customHeight="1" x14ac:dyDescent="0.25">
      <c r="B126" s="60"/>
      <c r="C126" s="40" t="s">
        <v>64</v>
      </c>
      <c r="D126" s="17" t="s">
        <v>110</v>
      </c>
      <c r="E126" s="17"/>
      <c r="F126" s="15">
        <v>1</v>
      </c>
      <c r="G126" s="6">
        <v>80.032467532467535</v>
      </c>
      <c r="H126" s="22" t="s">
        <v>61</v>
      </c>
      <c r="I126" s="6">
        <v>0.90467314169855129</v>
      </c>
      <c r="J126" s="22" t="s">
        <v>61</v>
      </c>
      <c r="K126" s="6">
        <v>1.2086382768950741</v>
      </c>
      <c r="L126" s="22" t="s">
        <v>61</v>
      </c>
      <c r="M126" s="17"/>
      <c r="N126" s="23" t="s">
        <v>21</v>
      </c>
    </row>
    <row r="127" spans="2:14" ht="14.25" customHeight="1" x14ac:dyDescent="0.25">
      <c r="B127" s="60"/>
      <c r="C127" s="40" t="s">
        <v>64</v>
      </c>
      <c r="D127" s="17" t="s">
        <v>31</v>
      </c>
      <c r="E127" s="17"/>
      <c r="F127" s="15">
        <v>1</v>
      </c>
      <c r="G127" s="6">
        <v>85.91549295774648</v>
      </c>
      <c r="H127" s="22" t="s">
        <v>61</v>
      </c>
      <c r="I127" s="6">
        <v>0.70280845143900539</v>
      </c>
      <c r="J127" s="22" t="s">
        <v>61</v>
      </c>
      <c r="K127" s="6">
        <v>1.4383988047064684</v>
      </c>
      <c r="L127" s="22" t="s">
        <v>61</v>
      </c>
      <c r="M127" s="17"/>
      <c r="N127" s="23" t="s">
        <v>21</v>
      </c>
    </row>
    <row r="128" spans="2:14" ht="14.25" customHeight="1" x14ac:dyDescent="0.25">
      <c r="B128" s="21"/>
      <c r="C128" s="40"/>
      <c r="D128" s="17"/>
      <c r="E128" s="17"/>
      <c r="F128" s="15"/>
      <c r="G128" s="38">
        <f>AVERAGE(G119:G127)</f>
        <v>81.591297208975931</v>
      </c>
      <c r="H128" s="38">
        <f>STDEV(G119:G127)</f>
        <v>4.0223191595653311</v>
      </c>
      <c r="I128" s="38">
        <f>AVERAGE(I119:I127)</f>
        <v>0.92276918639861583</v>
      </c>
      <c r="J128" s="38">
        <f>STDEV(I119:I127)</f>
        <v>0.16573186699491471</v>
      </c>
      <c r="K128" s="38">
        <f>AVERAGE(K119:K127)</f>
        <v>1.415302607452686</v>
      </c>
      <c r="L128" s="38">
        <f>STDEV(K119:K127)</f>
        <v>0.17219322134588627</v>
      </c>
      <c r="M128" s="17"/>
      <c r="N128" s="23"/>
    </row>
    <row r="129" spans="2:14" ht="14.25" customHeight="1" x14ac:dyDescent="0.25">
      <c r="B129" s="21"/>
      <c r="N129" s="23"/>
    </row>
    <row r="130" spans="2:14" ht="14.25" customHeight="1" x14ac:dyDescent="0.25">
      <c r="B130" s="61" t="s">
        <v>103</v>
      </c>
      <c r="C130" s="40" t="s">
        <v>80</v>
      </c>
      <c r="D130" s="17" t="s">
        <v>32</v>
      </c>
      <c r="E130" s="17"/>
      <c r="F130" s="15">
        <v>1</v>
      </c>
      <c r="G130" s="6">
        <v>82.064516129032256</v>
      </c>
      <c r="H130" s="22" t="s">
        <v>61</v>
      </c>
      <c r="I130" s="6">
        <v>1.8792129304286718</v>
      </c>
      <c r="J130" s="22" t="s">
        <v>61</v>
      </c>
      <c r="K130" s="6">
        <v>1.9280752408450301</v>
      </c>
      <c r="L130" s="22" t="s">
        <v>61</v>
      </c>
      <c r="M130" s="17"/>
      <c r="N130" s="23" t="s">
        <v>21</v>
      </c>
    </row>
    <row r="131" spans="2:14" ht="14.25" customHeight="1" x14ac:dyDescent="0.25">
      <c r="B131" s="60"/>
      <c r="C131" s="40" t="s">
        <v>80</v>
      </c>
      <c r="D131" s="17" t="s">
        <v>33</v>
      </c>
      <c r="E131" s="17"/>
      <c r="F131" s="15">
        <v>1</v>
      </c>
      <c r="G131" s="6">
        <v>81.038961038961048</v>
      </c>
      <c r="H131" s="22" t="s">
        <v>61</v>
      </c>
      <c r="I131" s="6">
        <v>1.3164157179581344</v>
      </c>
      <c r="J131" s="22" t="s">
        <v>61</v>
      </c>
      <c r="K131" s="6">
        <v>1.3579225439864426</v>
      </c>
      <c r="L131" s="22" t="s">
        <v>61</v>
      </c>
      <c r="M131" s="17"/>
      <c r="N131" s="23" t="s">
        <v>21</v>
      </c>
    </row>
    <row r="132" spans="2:14" ht="14.25" customHeight="1" x14ac:dyDescent="0.25">
      <c r="B132" s="60"/>
      <c r="C132" s="40" t="s">
        <v>80</v>
      </c>
      <c r="D132" s="17" t="s">
        <v>134</v>
      </c>
      <c r="E132" s="17"/>
      <c r="F132" s="15">
        <v>1</v>
      </c>
      <c r="G132" s="6">
        <v>78.260869565217391</v>
      </c>
      <c r="H132" s="22" t="s">
        <v>61</v>
      </c>
      <c r="I132" s="6">
        <v>1.4260273972602739</v>
      </c>
      <c r="J132" s="22" t="s">
        <v>61</v>
      </c>
      <c r="K132" s="6">
        <v>1.6481005560487827</v>
      </c>
      <c r="L132" s="22" t="s">
        <v>61</v>
      </c>
      <c r="M132" s="17"/>
      <c r="N132" s="23" t="s">
        <v>21</v>
      </c>
    </row>
    <row r="133" spans="2:14" ht="14.25" customHeight="1" x14ac:dyDescent="0.25">
      <c r="B133" s="60"/>
      <c r="C133" s="40" t="s">
        <v>80</v>
      </c>
      <c r="D133" s="17" t="s">
        <v>135</v>
      </c>
      <c r="E133" s="17"/>
      <c r="F133" s="15">
        <v>1</v>
      </c>
      <c r="G133" s="6">
        <v>84.547069271758431</v>
      </c>
      <c r="H133" s="22" t="s">
        <v>61</v>
      </c>
      <c r="I133" s="6">
        <v>1.5518292682926829</v>
      </c>
      <c r="J133" s="22" t="s">
        <v>61</v>
      </c>
      <c r="K133" s="6">
        <v>1.653666146645866</v>
      </c>
      <c r="L133" s="22" t="s">
        <v>61</v>
      </c>
      <c r="M133" s="17"/>
      <c r="N133" s="23" t="s">
        <v>21</v>
      </c>
    </row>
    <row r="134" spans="2:14" ht="14.25" customHeight="1" x14ac:dyDescent="0.25">
      <c r="B134" s="60"/>
      <c r="C134" s="40" t="s">
        <v>80</v>
      </c>
      <c r="D134" s="17" t="s">
        <v>34</v>
      </c>
      <c r="E134" s="17"/>
      <c r="F134" s="15">
        <v>1</v>
      </c>
      <c r="G134" s="6">
        <v>76.410998552821994</v>
      </c>
      <c r="H134" s="22" t="s">
        <v>61</v>
      </c>
      <c r="I134" s="6">
        <v>2.2164333439389119</v>
      </c>
      <c r="J134" s="22" t="s">
        <v>61</v>
      </c>
      <c r="K134" s="6">
        <v>2.2223284723882384</v>
      </c>
      <c r="L134" s="22" t="s">
        <v>61</v>
      </c>
      <c r="M134" s="17"/>
      <c r="N134" s="23" t="s">
        <v>21</v>
      </c>
    </row>
    <row r="135" spans="2:14" ht="14.25" customHeight="1" x14ac:dyDescent="0.25">
      <c r="B135" s="60"/>
      <c r="C135" s="40" t="s">
        <v>80</v>
      </c>
      <c r="D135" s="17" t="s">
        <v>35</v>
      </c>
      <c r="E135" s="17"/>
      <c r="F135" s="15">
        <v>1</v>
      </c>
      <c r="G135" s="6">
        <v>79.372937293729379</v>
      </c>
      <c r="H135" s="22" t="s">
        <v>61</v>
      </c>
      <c r="I135" s="6">
        <v>1.5877470355731227</v>
      </c>
      <c r="J135" s="22" t="s">
        <v>61</v>
      </c>
      <c r="K135" s="6">
        <v>1.6831967213114754</v>
      </c>
      <c r="L135" s="22" t="s">
        <v>61</v>
      </c>
      <c r="M135" s="17"/>
      <c r="N135" s="23" t="s">
        <v>21</v>
      </c>
    </row>
    <row r="136" spans="2:14" ht="14.25" customHeight="1" x14ac:dyDescent="0.25">
      <c r="B136" s="60"/>
      <c r="C136" s="40" t="s">
        <v>80</v>
      </c>
      <c r="D136" s="17" t="s">
        <v>136</v>
      </c>
      <c r="E136" s="17"/>
      <c r="F136" s="15">
        <v>1</v>
      </c>
      <c r="G136" s="6">
        <v>54.305799648506145</v>
      </c>
      <c r="H136" s="22" t="s">
        <v>61</v>
      </c>
      <c r="I136" s="6">
        <v>1.6774193548387097</v>
      </c>
      <c r="J136" s="22" t="s">
        <v>61</v>
      </c>
      <c r="K136" s="6">
        <v>1.6774193548387097</v>
      </c>
      <c r="L136" s="22" t="s">
        <v>61</v>
      </c>
      <c r="M136" s="17"/>
      <c r="N136" s="23" t="s">
        <v>21</v>
      </c>
    </row>
    <row r="137" spans="2:14" ht="14.25" customHeight="1" x14ac:dyDescent="0.25">
      <c r="B137" s="60"/>
      <c r="C137" s="40" t="s">
        <v>80</v>
      </c>
      <c r="D137" s="17" t="s">
        <v>112</v>
      </c>
      <c r="E137" s="17"/>
      <c r="F137" s="15">
        <v>1</v>
      </c>
      <c r="G137" s="6">
        <v>81.818181818181813</v>
      </c>
      <c r="H137" s="22" t="s">
        <v>61</v>
      </c>
      <c r="I137" s="6">
        <v>1.5946745562130178</v>
      </c>
      <c r="J137" s="22" t="s">
        <v>61</v>
      </c>
      <c r="K137" s="6">
        <v>1.6415662650602409</v>
      </c>
      <c r="L137" s="22" t="s">
        <v>61</v>
      </c>
      <c r="M137" s="17"/>
      <c r="N137" s="23" t="s">
        <v>21</v>
      </c>
    </row>
    <row r="138" spans="2:14" ht="14.25" customHeight="1" x14ac:dyDescent="0.25">
      <c r="B138" s="60"/>
      <c r="C138" s="40" t="s">
        <v>80</v>
      </c>
      <c r="D138" s="17" t="s">
        <v>36</v>
      </c>
      <c r="E138" s="17"/>
      <c r="F138" s="15">
        <v>1</v>
      </c>
      <c r="G138" s="6">
        <v>81.265822784810126</v>
      </c>
      <c r="H138" s="22" t="s">
        <v>61</v>
      </c>
      <c r="I138" s="6">
        <v>1.8487056068687393</v>
      </c>
      <c r="J138" s="22" t="s">
        <v>61</v>
      </c>
      <c r="K138" s="6">
        <v>1.9193440874550061</v>
      </c>
      <c r="L138" s="22" t="s">
        <v>61</v>
      </c>
      <c r="M138" s="17"/>
      <c r="N138" s="23" t="s">
        <v>21</v>
      </c>
    </row>
    <row r="139" spans="2:14" ht="14.25" customHeight="1" x14ac:dyDescent="0.25">
      <c r="B139" s="60"/>
      <c r="C139" s="40" t="s">
        <v>80</v>
      </c>
      <c r="D139" s="17" t="s">
        <v>37</v>
      </c>
      <c r="E139" s="17"/>
      <c r="F139" s="15">
        <v>1</v>
      </c>
      <c r="G139" s="6">
        <v>79.371584699453564</v>
      </c>
      <c r="H139" s="22" t="s">
        <v>61</v>
      </c>
      <c r="I139" s="6">
        <v>1.4227280090717642</v>
      </c>
      <c r="J139" s="22" t="s">
        <v>61</v>
      </c>
      <c r="K139" s="6">
        <v>1.4474416321186996</v>
      </c>
      <c r="L139" s="22" t="s">
        <v>61</v>
      </c>
      <c r="M139" s="17"/>
      <c r="N139" s="23" t="s">
        <v>21</v>
      </c>
    </row>
    <row r="140" spans="2:14" ht="14.25" customHeight="1" x14ac:dyDescent="0.25">
      <c r="B140" s="60"/>
      <c r="C140" s="40" t="s">
        <v>80</v>
      </c>
      <c r="D140" s="17" t="s">
        <v>38</v>
      </c>
      <c r="E140" s="17"/>
      <c r="F140" s="15">
        <v>1</v>
      </c>
      <c r="G140" s="6">
        <v>85.765765765765764</v>
      </c>
      <c r="H140" s="22" t="s">
        <v>61</v>
      </c>
      <c r="I140" s="6">
        <v>1.7819694123960288</v>
      </c>
      <c r="J140" s="22" t="s">
        <v>61</v>
      </c>
      <c r="K140" s="6">
        <v>1.8429942418426102</v>
      </c>
      <c r="L140" s="22" t="s">
        <v>61</v>
      </c>
      <c r="M140" s="17"/>
      <c r="N140" s="23" t="s">
        <v>21</v>
      </c>
    </row>
    <row r="141" spans="2:14" ht="14.25" customHeight="1" x14ac:dyDescent="0.25">
      <c r="B141" s="60"/>
      <c r="C141" s="40" t="s">
        <v>80</v>
      </c>
      <c r="D141" s="17" t="s">
        <v>39</v>
      </c>
      <c r="E141" s="17"/>
      <c r="F141" s="15">
        <v>1</v>
      </c>
      <c r="G141" s="6">
        <v>74.695863746958636</v>
      </c>
      <c r="H141" s="22" t="s">
        <v>61</v>
      </c>
      <c r="I141" s="6">
        <v>1.258569944598338</v>
      </c>
      <c r="J141" s="22" t="s">
        <v>61</v>
      </c>
      <c r="K141" s="6">
        <v>1.4623442808607021</v>
      </c>
      <c r="L141" s="22" t="s">
        <v>61</v>
      </c>
      <c r="M141" s="17"/>
      <c r="N141" s="23" t="s">
        <v>21</v>
      </c>
    </row>
    <row r="142" spans="2:14" ht="14.25" customHeight="1" x14ac:dyDescent="0.25">
      <c r="B142" s="60"/>
      <c r="C142" s="40" t="s">
        <v>80</v>
      </c>
      <c r="D142" s="17" t="s">
        <v>40</v>
      </c>
      <c r="E142" s="17"/>
      <c r="F142" s="15">
        <v>1</v>
      </c>
      <c r="G142" s="6">
        <v>75.369458128078819</v>
      </c>
      <c r="H142" s="22" t="s">
        <v>61</v>
      </c>
      <c r="I142" s="6">
        <v>1.2927447077980823</v>
      </c>
      <c r="J142" s="22" t="s">
        <v>61</v>
      </c>
      <c r="K142" s="6">
        <v>1.3048381229538013</v>
      </c>
      <c r="L142" s="22" t="s">
        <v>61</v>
      </c>
      <c r="M142" s="17"/>
      <c r="N142" s="23" t="s">
        <v>21</v>
      </c>
    </row>
    <row r="143" spans="2:14" ht="14.25" customHeight="1" x14ac:dyDescent="0.25">
      <c r="B143" s="60"/>
      <c r="C143" s="40" t="s">
        <v>80</v>
      </c>
      <c r="D143" s="17" t="s">
        <v>113</v>
      </c>
      <c r="E143" s="17"/>
      <c r="F143" s="15">
        <v>1</v>
      </c>
      <c r="G143" s="6">
        <v>74.738675958188153</v>
      </c>
      <c r="H143" s="22" t="s">
        <v>61</v>
      </c>
      <c r="I143" s="6">
        <v>1.2437669436913914</v>
      </c>
      <c r="J143" s="22" t="s">
        <v>61</v>
      </c>
      <c r="K143" s="6">
        <v>1.3324401737041485</v>
      </c>
      <c r="L143" s="22" t="s">
        <v>61</v>
      </c>
      <c r="M143" s="17"/>
      <c r="N143" s="23" t="s">
        <v>21</v>
      </c>
    </row>
    <row r="144" spans="2:14" ht="14.25" customHeight="1" x14ac:dyDescent="0.25">
      <c r="B144" s="60"/>
      <c r="C144" s="40" t="s">
        <v>80</v>
      </c>
      <c r="D144" s="17" t="s">
        <v>114</v>
      </c>
      <c r="E144" s="17"/>
      <c r="F144" s="15">
        <v>1</v>
      </c>
      <c r="G144" s="6">
        <v>71.992818671454216</v>
      </c>
      <c r="H144" s="22" t="s">
        <v>61</v>
      </c>
      <c r="I144" s="6">
        <v>1.0127522054327889</v>
      </c>
      <c r="J144" s="22" t="s">
        <v>61</v>
      </c>
      <c r="K144" s="6">
        <v>1.0421393123006026</v>
      </c>
      <c r="L144" s="22" t="s">
        <v>61</v>
      </c>
      <c r="M144" s="17"/>
      <c r="N144" s="23" t="s">
        <v>21</v>
      </c>
    </row>
    <row r="145" spans="2:14" ht="14.25" customHeight="1" x14ac:dyDescent="0.25">
      <c r="B145" s="60"/>
      <c r="C145" s="40" t="s">
        <v>80</v>
      </c>
      <c r="D145" s="17" t="s">
        <v>115</v>
      </c>
      <c r="E145" s="17"/>
      <c r="F145" s="15">
        <v>1</v>
      </c>
      <c r="G145" s="6">
        <v>70.598911070780403</v>
      </c>
      <c r="H145" s="22" t="s">
        <v>61</v>
      </c>
      <c r="I145" s="6">
        <v>1.4072574283460426</v>
      </c>
      <c r="J145" s="22" t="s">
        <v>61</v>
      </c>
      <c r="K145" s="6">
        <v>1.411188369152971</v>
      </c>
      <c r="L145" s="22" t="s">
        <v>61</v>
      </c>
      <c r="M145" s="17"/>
      <c r="N145" s="23" t="s">
        <v>21</v>
      </c>
    </row>
    <row r="146" spans="2:14" ht="14.25" customHeight="1" x14ac:dyDescent="0.25">
      <c r="B146" s="60"/>
      <c r="C146" s="40" t="s">
        <v>80</v>
      </c>
      <c r="D146" s="17" t="s">
        <v>116</v>
      </c>
      <c r="E146" s="17"/>
      <c r="F146" s="15">
        <v>1</v>
      </c>
      <c r="G146" s="6">
        <v>73.188405797101453</v>
      </c>
      <c r="H146" s="22" t="s">
        <v>61</v>
      </c>
      <c r="I146" s="6">
        <v>1.6922989871555481</v>
      </c>
      <c r="J146" s="22" t="s">
        <v>61</v>
      </c>
      <c r="K146" s="6">
        <v>1.6961128739800544</v>
      </c>
      <c r="L146" s="22" t="s">
        <v>61</v>
      </c>
      <c r="M146" s="17"/>
      <c r="N146" s="23" t="s">
        <v>21</v>
      </c>
    </row>
    <row r="147" spans="2:14" ht="14.25" customHeight="1" x14ac:dyDescent="0.25">
      <c r="B147" s="60"/>
      <c r="C147" s="40" t="s">
        <v>80</v>
      </c>
      <c r="D147" s="17" t="s">
        <v>41</v>
      </c>
      <c r="E147" s="17"/>
      <c r="F147" s="15">
        <v>1</v>
      </c>
      <c r="G147" s="6">
        <v>68.729641693811089</v>
      </c>
      <c r="H147" s="22" t="s">
        <v>61</v>
      </c>
      <c r="I147" s="6">
        <v>1.6419400208701964</v>
      </c>
      <c r="J147" s="22" t="s">
        <v>61</v>
      </c>
      <c r="K147" s="6">
        <v>1.672740625143434</v>
      </c>
      <c r="L147" s="22" t="s">
        <v>61</v>
      </c>
      <c r="M147" s="17"/>
      <c r="N147" s="23" t="s">
        <v>21</v>
      </c>
    </row>
    <row r="148" spans="2:14" ht="14.25" customHeight="1" x14ac:dyDescent="0.25">
      <c r="B148" s="60"/>
      <c r="C148" s="40" t="s">
        <v>80</v>
      </c>
      <c r="D148" s="17" t="s">
        <v>42</v>
      </c>
      <c r="E148" s="17"/>
      <c r="F148" s="15">
        <v>1</v>
      </c>
      <c r="G148" s="6">
        <v>67.628205128205124</v>
      </c>
      <c r="H148" s="22" t="s">
        <v>61</v>
      </c>
      <c r="I148" s="6">
        <v>1.6031104472366224</v>
      </c>
      <c r="J148" s="22" t="s">
        <v>61</v>
      </c>
      <c r="K148" s="6">
        <v>1.6278884108750609</v>
      </c>
      <c r="L148" s="22" t="s">
        <v>61</v>
      </c>
      <c r="M148" s="17"/>
      <c r="N148" s="23" t="s">
        <v>21</v>
      </c>
    </row>
    <row r="149" spans="2:14" ht="14.25" customHeight="1" x14ac:dyDescent="0.25">
      <c r="B149" s="60"/>
      <c r="C149" s="40" t="s">
        <v>80</v>
      </c>
      <c r="D149" s="17" t="s">
        <v>43</v>
      </c>
      <c r="E149" s="17"/>
      <c r="F149" s="15">
        <v>1</v>
      </c>
      <c r="G149" s="6">
        <v>65.306122448979593</v>
      </c>
      <c r="H149" s="22" t="s">
        <v>61</v>
      </c>
      <c r="I149" s="6">
        <v>1.6342519685039369</v>
      </c>
      <c r="J149" s="22" t="s">
        <v>61</v>
      </c>
      <c r="K149" s="6">
        <v>1.9096048268739467</v>
      </c>
      <c r="L149" s="22" t="s">
        <v>61</v>
      </c>
      <c r="M149" s="17"/>
      <c r="N149" s="23" t="s">
        <v>21</v>
      </c>
    </row>
    <row r="150" spans="2:14" ht="14.25" customHeight="1" x14ac:dyDescent="0.25">
      <c r="B150" s="60"/>
      <c r="C150" s="40" t="s">
        <v>80</v>
      </c>
      <c r="D150" s="17" t="s">
        <v>137</v>
      </c>
      <c r="E150" s="17"/>
      <c r="F150" s="15">
        <v>1</v>
      </c>
      <c r="G150" s="6">
        <v>76.011157601115755</v>
      </c>
      <c r="H150" s="22" t="s">
        <v>61</v>
      </c>
      <c r="I150" s="6">
        <v>1.665605095541401</v>
      </c>
      <c r="J150" s="22" t="s">
        <v>61</v>
      </c>
      <c r="K150" s="6">
        <v>1.665605095541401</v>
      </c>
      <c r="L150" s="22" t="s">
        <v>61</v>
      </c>
      <c r="M150" s="17"/>
      <c r="N150" s="23" t="s">
        <v>21</v>
      </c>
    </row>
    <row r="151" spans="2:14" ht="14.25" customHeight="1" x14ac:dyDescent="0.25">
      <c r="B151" s="60"/>
      <c r="C151" s="40" t="s">
        <v>80</v>
      </c>
      <c r="D151" s="17" t="s">
        <v>118</v>
      </c>
      <c r="E151" s="17"/>
      <c r="F151" s="15">
        <v>1</v>
      </c>
      <c r="G151" s="6">
        <v>75.787401574803141</v>
      </c>
      <c r="H151" s="22" t="s">
        <v>61</v>
      </c>
      <c r="I151" s="6">
        <v>0.96432160804020106</v>
      </c>
      <c r="J151" s="22" t="s">
        <v>61</v>
      </c>
      <c r="K151" s="6">
        <v>1.1129729729729729</v>
      </c>
      <c r="L151" s="22" t="s">
        <v>61</v>
      </c>
      <c r="M151" s="17"/>
      <c r="N151" s="23" t="s">
        <v>21</v>
      </c>
    </row>
    <row r="152" spans="2:14" ht="14.25" customHeight="1" x14ac:dyDescent="0.25">
      <c r="B152" s="60"/>
      <c r="C152" s="40" t="s">
        <v>80</v>
      </c>
      <c r="D152" s="17" t="s">
        <v>119</v>
      </c>
      <c r="E152" s="17"/>
      <c r="F152" s="15">
        <v>1</v>
      </c>
      <c r="G152" s="6">
        <v>80.360721442885762</v>
      </c>
      <c r="H152" s="22" t="s">
        <v>61</v>
      </c>
      <c r="I152" s="6">
        <v>1.0353562005277046</v>
      </c>
      <c r="J152" s="22" t="s">
        <v>61</v>
      </c>
      <c r="K152" s="6">
        <v>1.0939196525515744</v>
      </c>
      <c r="L152" s="22" t="s">
        <v>61</v>
      </c>
      <c r="M152" s="17"/>
      <c r="N152" s="23" t="s">
        <v>21</v>
      </c>
    </row>
    <row r="153" spans="2:14" ht="14.25" customHeight="1" x14ac:dyDescent="0.25">
      <c r="B153" s="60"/>
      <c r="C153" s="40" t="s">
        <v>80</v>
      </c>
      <c r="D153" s="17" t="s">
        <v>44</v>
      </c>
      <c r="E153" s="17"/>
      <c r="F153" s="15">
        <v>1</v>
      </c>
      <c r="G153" s="6">
        <v>73.428571428571431</v>
      </c>
      <c r="H153" s="22" t="s">
        <v>61</v>
      </c>
      <c r="I153" s="6">
        <v>0.86326530612244901</v>
      </c>
      <c r="J153" s="22" t="s">
        <v>61</v>
      </c>
      <c r="K153" s="6">
        <v>1.1597633136094674</v>
      </c>
      <c r="L153" s="22" t="s">
        <v>61</v>
      </c>
      <c r="M153" s="17"/>
      <c r="N153" s="23" t="s">
        <v>21</v>
      </c>
    </row>
    <row r="154" spans="2:14" ht="14.25" customHeight="1" x14ac:dyDescent="0.25">
      <c r="B154" s="60"/>
      <c r="C154" s="40" t="s">
        <v>80</v>
      </c>
      <c r="D154" s="17" t="s">
        <v>120</v>
      </c>
      <c r="E154" s="17"/>
      <c r="F154" s="15">
        <v>1</v>
      </c>
      <c r="G154" s="6">
        <v>90.769230769230774</v>
      </c>
      <c r="H154" s="22" t="s">
        <v>61</v>
      </c>
      <c r="I154" s="6">
        <v>1.1400000000000001</v>
      </c>
      <c r="J154" s="22" t="s">
        <v>61</v>
      </c>
      <c r="K154" s="6">
        <v>1.1418624891209748</v>
      </c>
      <c r="L154" s="22" t="s">
        <v>61</v>
      </c>
      <c r="M154" s="17"/>
      <c r="N154" s="23" t="s">
        <v>21</v>
      </c>
    </row>
    <row r="155" spans="2:14" ht="14.25" customHeight="1" x14ac:dyDescent="0.25">
      <c r="B155" s="60"/>
      <c r="C155" s="40" t="s">
        <v>80</v>
      </c>
      <c r="D155" s="17" t="s">
        <v>121</v>
      </c>
      <c r="E155" s="17"/>
      <c r="F155" s="15">
        <v>1</v>
      </c>
      <c r="G155" s="6">
        <v>93.350383631713569</v>
      </c>
      <c r="H155" s="22" t="s">
        <v>61</v>
      </c>
      <c r="I155" s="6">
        <v>0.9887640449438202</v>
      </c>
      <c r="J155" s="22" t="s">
        <v>61</v>
      </c>
      <c r="K155" s="6">
        <v>1.0876158382476833</v>
      </c>
      <c r="L155" s="22" t="s">
        <v>61</v>
      </c>
      <c r="M155" s="17"/>
      <c r="N155" s="23" t="s">
        <v>21</v>
      </c>
    </row>
    <row r="156" spans="2:14" ht="14.25" customHeight="1" x14ac:dyDescent="0.25">
      <c r="B156" s="60"/>
      <c r="C156" s="40" t="s">
        <v>80</v>
      </c>
      <c r="D156" s="17" t="s">
        <v>138</v>
      </c>
      <c r="E156" s="17"/>
      <c r="F156" s="15">
        <v>1</v>
      </c>
      <c r="G156" s="6">
        <v>72.171253822629964</v>
      </c>
      <c r="H156" s="22" t="s">
        <v>61</v>
      </c>
      <c r="I156" s="6">
        <v>1.0203045685279188</v>
      </c>
      <c r="J156" s="22" t="s">
        <v>61</v>
      </c>
      <c r="K156" s="6">
        <v>1.1542625169147498</v>
      </c>
      <c r="L156" s="22" t="s">
        <v>61</v>
      </c>
      <c r="M156" s="17"/>
      <c r="N156" s="23" t="s">
        <v>21</v>
      </c>
    </row>
    <row r="157" spans="2:14" ht="14.25" customHeight="1" x14ac:dyDescent="0.25">
      <c r="B157" s="60"/>
      <c r="C157" s="40" t="s">
        <v>80</v>
      </c>
      <c r="D157" s="17" t="s">
        <v>45</v>
      </c>
      <c r="E157" s="17"/>
      <c r="F157" s="15">
        <v>1</v>
      </c>
      <c r="G157" s="6">
        <v>78.514056224899591</v>
      </c>
      <c r="H157" s="22" t="s">
        <v>61</v>
      </c>
      <c r="I157" s="6">
        <v>1.5224940295617375</v>
      </c>
      <c r="J157" s="22" t="s">
        <v>61</v>
      </c>
      <c r="K157" s="6">
        <v>1.6207752145922747</v>
      </c>
      <c r="L157" s="22" t="s">
        <v>61</v>
      </c>
      <c r="M157" s="17"/>
      <c r="N157" s="23" t="s">
        <v>21</v>
      </c>
    </row>
    <row r="158" spans="2:14" ht="14.25" customHeight="1" x14ac:dyDescent="0.25">
      <c r="B158" s="60"/>
      <c r="C158" s="40" t="s">
        <v>80</v>
      </c>
      <c r="D158" s="17" t="s">
        <v>46</v>
      </c>
      <c r="E158" s="17"/>
      <c r="F158" s="15">
        <v>1</v>
      </c>
      <c r="G158" s="6">
        <v>85.714285714285708</v>
      </c>
      <c r="H158" s="22" t="s">
        <v>61</v>
      </c>
      <c r="I158" s="6">
        <v>1.2234163273479741</v>
      </c>
      <c r="J158" s="22" t="s">
        <v>61</v>
      </c>
      <c r="K158" s="6">
        <v>1.242124394184168</v>
      </c>
      <c r="L158" s="22" t="s">
        <v>61</v>
      </c>
      <c r="M158" s="17"/>
      <c r="N158" s="23" t="s">
        <v>21</v>
      </c>
    </row>
    <row r="159" spans="2:14" ht="14.25" customHeight="1" x14ac:dyDescent="0.25">
      <c r="B159" s="60"/>
      <c r="C159" s="40" t="s">
        <v>80</v>
      </c>
      <c r="D159" s="17" t="s">
        <v>123</v>
      </c>
      <c r="E159" s="17"/>
      <c r="F159" s="15">
        <v>1</v>
      </c>
      <c r="G159" s="6">
        <v>76.666666666666671</v>
      </c>
      <c r="H159" s="22" t="s">
        <v>61</v>
      </c>
      <c r="I159" s="6">
        <v>1.9086000000000001</v>
      </c>
      <c r="J159" s="22" t="s">
        <v>61</v>
      </c>
      <c r="K159" s="6">
        <v>2.1308934337997849</v>
      </c>
      <c r="L159" s="22" t="s">
        <v>61</v>
      </c>
      <c r="M159" s="17"/>
      <c r="N159" s="23" t="s">
        <v>21</v>
      </c>
    </row>
    <row r="160" spans="2:14" ht="14.25" customHeight="1" x14ac:dyDescent="0.25">
      <c r="B160" s="60"/>
      <c r="C160" s="40" t="s">
        <v>80</v>
      </c>
      <c r="D160" s="17" t="s">
        <v>139</v>
      </c>
      <c r="E160" s="17"/>
      <c r="F160" s="15">
        <v>1</v>
      </c>
      <c r="G160" s="6">
        <v>80.811232449297975</v>
      </c>
      <c r="H160" s="22" t="s">
        <v>61</v>
      </c>
      <c r="I160" s="6">
        <v>1.7502118900593291</v>
      </c>
      <c r="J160" s="22" t="s">
        <v>61</v>
      </c>
      <c r="K160" s="6">
        <v>1.8261789224835139</v>
      </c>
      <c r="L160" s="22" t="s">
        <v>61</v>
      </c>
      <c r="M160" s="17"/>
      <c r="N160" s="23" t="s">
        <v>21</v>
      </c>
    </row>
    <row r="161" spans="2:14" ht="14.25" customHeight="1" x14ac:dyDescent="0.25">
      <c r="B161" s="60"/>
      <c r="C161" s="40" t="s">
        <v>80</v>
      </c>
      <c r="D161" s="17" t="s">
        <v>125</v>
      </c>
      <c r="E161" s="17"/>
      <c r="F161" s="15">
        <v>1</v>
      </c>
      <c r="G161" s="6">
        <v>78.373983739837399</v>
      </c>
      <c r="H161" s="22" t="s">
        <v>61</v>
      </c>
      <c r="I161" s="6">
        <v>1.4362139917695473</v>
      </c>
      <c r="J161" s="22" t="s">
        <v>61</v>
      </c>
      <c r="K161" s="6">
        <v>1.4362139917695473</v>
      </c>
      <c r="L161" s="22" t="s">
        <v>61</v>
      </c>
      <c r="M161" s="17"/>
      <c r="N161" s="23" t="s">
        <v>21</v>
      </c>
    </row>
    <row r="162" spans="2:14" ht="14.25" customHeight="1" x14ac:dyDescent="0.25">
      <c r="B162" s="60"/>
      <c r="C162" s="40" t="s">
        <v>80</v>
      </c>
      <c r="D162" s="17" t="s">
        <v>126</v>
      </c>
      <c r="E162" s="17"/>
      <c r="F162" s="15">
        <v>1</v>
      </c>
      <c r="G162" s="6">
        <v>76.64473684210526</v>
      </c>
      <c r="H162" s="22" t="s">
        <v>61</v>
      </c>
      <c r="I162" s="6">
        <v>1.504760233404993</v>
      </c>
      <c r="J162" s="22" t="s">
        <v>61</v>
      </c>
      <c r="K162" s="6">
        <v>1.5233591160220994</v>
      </c>
      <c r="L162" s="22" t="s">
        <v>61</v>
      </c>
      <c r="M162" s="17"/>
      <c r="N162" s="23" t="s">
        <v>21</v>
      </c>
    </row>
    <row r="163" spans="2:14" ht="14.25" customHeight="1" x14ac:dyDescent="0.25">
      <c r="B163" s="60"/>
      <c r="C163" s="40" t="s">
        <v>80</v>
      </c>
      <c r="D163" s="17" t="s">
        <v>127</v>
      </c>
      <c r="E163" s="17"/>
      <c r="F163" s="15">
        <v>1</v>
      </c>
      <c r="G163" s="6">
        <v>67.266775777414082</v>
      </c>
      <c r="H163" s="22" t="s">
        <v>61</v>
      </c>
      <c r="I163" s="6">
        <v>1.1992569417285881</v>
      </c>
      <c r="J163" s="22" t="s">
        <v>61</v>
      </c>
      <c r="K163" s="6">
        <v>1.3517898962863835</v>
      </c>
      <c r="L163" s="22" t="s">
        <v>61</v>
      </c>
      <c r="M163" s="17"/>
      <c r="N163" s="23" t="s">
        <v>21</v>
      </c>
    </row>
    <row r="164" spans="2:14" ht="14.25" customHeight="1" x14ac:dyDescent="0.25">
      <c r="B164" s="60"/>
      <c r="C164" s="40" t="s">
        <v>80</v>
      </c>
      <c r="D164" s="17" t="s">
        <v>140</v>
      </c>
      <c r="E164" s="17"/>
      <c r="F164" s="15">
        <v>1</v>
      </c>
      <c r="G164" s="6">
        <v>84.541984732824432</v>
      </c>
      <c r="H164" s="22" t="s">
        <v>61</v>
      </c>
      <c r="I164" s="6">
        <v>1.1207729468599033</v>
      </c>
      <c r="J164" s="22" t="s">
        <v>61</v>
      </c>
      <c r="K164" s="6">
        <v>1.2512820512820513</v>
      </c>
      <c r="L164" s="22" t="s">
        <v>61</v>
      </c>
      <c r="M164" s="17"/>
      <c r="N164" s="23" t="s">
        <v>21</v>
      </c>
    </row>
    <row r="165" spans="2:14" ht="14.25" customHeight="1" x14ac:dyDescent="0.25">
      <c r="B165" s="60"/>
      <c r="C165" s="40" t="s">
        <v>80</v>
      </c>
      <c r="D165" s="17" t="s">
        <v>47</v>
      </c>
      <c r="E165" s="17"/>
      <c r="F165" s="15">
        <v>1</v>
      </c>
      <c r="G165" s="6">
        <v>74.999999999999986</v>
      </c>
      <c r="H165" s="22" t="s">
        <v>61</v>
      </c>
      <c r="I165" s="6">
        <v>1.4382672921449247</v>
      </c>
      <c r="J165" s="22" t="s">
        <v>61</v>
      </c>
      <c r="K165" s="6">
        <v>1.6384058753645103</v>
      </c>
      <c r="L165" s="22" t="s">
        <v>61</v>
      </c>
      <c r="M165" s="17"/>
      <c r="N165" s="23" t="s">
        <v>21</v>
      </c>
    </row>
    <row r="166" spans="2:14" ht="14.25" customHeight="1" x14ac:dyDescent="0.25">
      <c r="B166" s="60"/>
      <c r="C166" s="40" t="s">
        <v>80</v>
      </c>
      <c r="D166" s="17" t="s">
        <v>48</v>
      </c>
      <c r="E166" s="17"/>
      <c r="F166" s="15">
        <v>1</v>
      </c>
      <c r="G166" s="6">
        <v>76.401179941002951</v>
      </c>
      <c r="H166" s="22" t="s">
        <v>61</v>
      </c>
      <c r="I166" s="6">
        <v>1.1931473266402055</v>
      </c>
      <c r="J166" s="22" t="s">
        <v>61</v>
      </c>
      <c r="K166" s="6">
        <v>1.7770140428677015</v>
      </c>
      <c r="L166" s="22" t="s">
        <v>61</v>
      </c>
      <c r="M166" s="17"/>
      <c r="N166" s="23" t="s">
        <v>21</v>
      </c>
    </row>
    <row r="167" spans="2:14" ht="14.25" customHeight="1" x14ac:dyDescent="0.25">
      <c r="B167" s="60"/>
      <c r="C167" s="40" t="s">
        <v>80</v>
      </c>
      <c r="D167" s="17" t="s">
        <v>49</v>
      </c>
      <c r="E167" s="17"/>
      <c r="F167" s="15">
        <v>1</v>
      </c>
      <c r="G167" s="6">
        <v>74.276527331189712</v>
      </c>
      <c r="H167" s="22" t="s">
        <v>61</v>
      </c>
      <c r="I167" s="6">
        <v>1.4279166837173138</v>
      </c>
      <c r="J167" s="22" t="s">
        <v>61</v>
      </c>
      <c r="K167" s="6">
        <v>1.4298468343025637</v>
      </c>
      <c r="L167" s="22" t="s">
        <v>61</v>
      </c>
      <c r="M167" s="17"/>
      <c r="N167" s="23" t="s">
        <v>21</v>
      </c>
    </row>
    <row r="168" spans="2:14" ht="14.25" customHeight="1" x14ac:dyDescent="0.25">
      <c r="B168" s="60"/>
      <c r="C168" s="40" t="s">
        <v>80</v>
      </c>
      <c r="D168" s="17" t="s">
        <v>130</v>
      </c>
      <c r="E168" s="17"/>
      <c r="F168" s="15">
        <v>1</v>
      </c>
      <c r="G168" s="6">
        <v>80.443285528031282</v>
      </c>
      <c r="H168" s="22" t="s">
        <v>61</v>
      </c>
      <c r="I168" s="6">
        <v>1.7027777777777779</v>
      </c>
      <c r="J168" s="22" t="s">
        <v>61</v>
      </c>
      <c r="K168" s="6">
        <v>1.7103064066852367</v>
      </c>
      <c r="L168" s="22" t="s">
        <v>61</v>
      </c>
      <c r="M168" s="17"/>
      <c r="N168" s="23" t="s">
        <v>21</v>
      </c>
    </row>
    <row r="169" spans="2:14" ht="14.25" customHeight="1" x14ac:dyDescent="0.25">
      <c r="B169" s="60"/>
      <c r="C169" s="40" t="s">
        <v>80</v>
      </c>
      <c r="D169" s="17" t="s">
        <v>131</v>
      </c>
      <c r="E169" s="17"/>
      <c r="F169" s="15">
        <v>1</v>
      </c>
      <c r="G169" s="6">
        <v>80.923994038748134</v>
      </c>
      <c r="H169" s="22" t="s">
        <v>61</v>
      </c>
      <c r="I169" s="6">
        <v>1.5365853658536586</v>
      </c>
      <c r="J169" s="22" t="s">
        <v>61</v>
      </c>
      <c r="K169" s="6">
        <v>1.5598591549295775</v>
      </c>
      <c r="L169" s="22" t="s">
        <v>61</v>
      </c>
      <c r="M169" s="17"/>
      <c r="N169" s="23" t="s">
        <v>21</v>
      </c>
    </row>
    <row r="170" spans="2:14" ht="14.25" customHeight="1" x14ac:dyDescent="0.25">
      <c r="B170" s="21"/>
      <c r="C170" s="17"/>
      <c r="D170" s="17"/>
      <c r="E170" s="17"/>
      <c r="F170" s="15"/>
      <c r="G170" s="38">
        <f>AVERAGE(G130:G169)</f>
        <v>77.098200961726221</v>
      </c>
      <c r="H170" s="38">
        <f>STDEV(G130:G169)</f>
        <v>7.0235977910165328</v>
      </c>
      <c r="I170" s="38">
        <f>AVERAGE(I130:I169)</f>
        <v>1.4432973229260613</v>
      </c>
      <c r="J170" s="38">
        <f>STDEV(I130:I169)</f>
        <v>0.30261879996475549</v>
      </c>
      <c r="K170" s="38">
        <f>AVERAGE(K130:K169)</f>
        <v>1.5348850867978518</v>
      </c>
      <c r="L170" s="38">
        <f>STDEV(K130:K169)</f>
        <v>0.29261172074990888</v>
      </c>
      <c r="M170" s="17"/>
      <c r="N170" s="23"/>
    </row>
    <row r="171" spans="2:14" ht="14.25" customHeight="1" x14ac:dyDescent="0.25">
      <c r="B171" s="31"/>
      <c r="C171" s="26"/>
      <c r="D171" s="26"/>
      <c r="E171" s="26"/>
      <c r="F171" s="27"/>
      <c r="G171" s="32"/>
      <c r="H171" s="28"/>
      <c r="I171" s="32"/>
      <c r="J171" s="28"/>
      <c r="K171" s="32"/>
      <c r="L171" s="32"/>
      <c r="M171" s="26"/>
      <c r="N171" s="33"/>
    </row>
    <row r="172" spans="2:14" ht="14.25" customHeight="1" x14ac:dyDescent="0.25"/>
    <row r="173" spans="2:14" s="54" customFormat="1" ht="18.75" customHeight="1" x14ac:dyDescent="0.25">
      <c r="B173" s="55" t="s">
        <v>95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</row>
    <row r="174" spans="2:14" s="54" customFormat="1" ht="18.75" customHeight="1" x14ac:dyDescent="0.25">
      <c r="B174" s="55" t="s">
        <v>91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</row>
    <row r="175" spans="2:14" s="54" customFormat="1" ht="32.25" customHeight="1" x14ac:dyDescent="0.25">
      <c r="B175" s="55" t="s">
        <v>94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</row>
    <row r="176" spans="2:14" s="54" customFormat="1" ht="18.75" customHeight="1" x14ac:dyDescent="0.25">
      <c r="B176" s="55" t="s">
        <v>86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</row>
    <row r="177" spans="2:14" s="54" customFormat="1" ht="32.25" customHeight="1" x14ac:dyDescent="0.25">
      <c r="B177" s="55" t="s">
        <v>88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</row>
    <row r="178" spans="2:14" s="54" customFormat="1" ht="32.25" customHeight="1" x14ac:dyDescent="0.25">
      <c r="B178" s="55" t="s">
        <v>87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</row>
    <row r="179" spans="2:14" s="54" customFormat="1" ht="18" customHeight="1" x14ac:dyDescent="0.25">
      <c r="B179" s="55" t="s">
        <v>90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</row>
    <row r="180" spans="2:14" s="54" customFormat="1" ht="18.75" customHeight="1" x14ac:dyDescent="0.25">
      <c r="B180" s="55" t="s">
        <v>97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</row>
    <row r="181" spans="2:14" s="54" customFormat="1" ht="18.75" customHeight="1" x14ac:dyDescent="0.25">
      <c r="B181" s="55" t="s">
        <v>96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</row>
    <row r="182" spans="2:14" s="54" customFormat="1" ht="32.25" customHeight="1" x14ac:dyDescent="0.25">
      <c r="B182" s="55" t="s">
        <v>89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</row>
    <row r="183" spans="2:14" s="54" customFormat="1" ht="32.25" customHeight="1" x14ac:dyDescent="0.25">
      <c r="B183" s="55" t="s">
        <v>92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</row>
    <row r="184" spans="2:14" s="54" customFormat="1" ht="18.75" customHeight="1" x14ac:dyDescent="0.25">
      <c r="B184" s="55" t="s">
        <v>93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</row>
    <row r="187" spans="2:14" ht="15.75" x14ac:dyDescent="0.25">
      <c r="B187" s="53"/>
    </row>
    <row r="188" spans="2:14" ht="15.75" x14ac:dyDescent="0.25">
      <c r="B188" s="53"/>
    </row>
    <row r="189" spans="2:14" ht="15.75" x14ac:dyDescent="0.25">
      <c r="B189" s="53"/>
    </row>
    <row r="190" spans="2:14" ht="15.75" x14ac:dyDescent="0.25">
      <c r="B190" s="53"/>
    </row>
    <row r="191" spans="2:14" ht="15.75" x14ac:dyDescent="0.25">
      <c r="B191" s="53"/>
    </row>
    <row r="192" spans="2:14" ht="15.75" x14ac:dyDescent="0.25">
      <c r="B192" s="53"/>
    </row>
    <row r="193" spans="2:2" ht="15.75" x14ac:dyDescent="0.25">
      <c r="B193" s="53"/>
    </row>
    <row r="194" spans="2:2" ht="15.75" x14ac:dyDescent="0.25">
      <c r="B194" s="53"/>
    </row>
    <row r="195" spans="2:2" ht="15.75" x14ac:dyDescent="0.25">
      <c r="B195" s="53"/>
    </row>
    <row r="196" spans="2:2" ht="15.75" x14ac:dyDescent="0.25">
      <c r="B196" s="53"/>
    </row>
    <row r="197" spans="2:2" ht="15.75" x14ac:dyDescent="0.25">
      <c r="B197" s="53"/>
    </row>
  </sheetData>
  <sheetProtection formatCells="0" formatColumns="0" formatRows="0" insertColumns="0" insertRows="0" insertHyperlinks="0" deleteColumns="0" deleteRows="0" sort="0" autoFilter="0" pivotTables="0"/>
  <mergeCells count="28">
    <mergeCell ref="B130:B169"/>
    <mergeCell ref="B110:B117"/>
    <mergeCell ref="B32:B40"/>
    <mergeCell ref="B90:B92"/>
    <mergeCell ref="B94:B98"/>
    <mergeCell ref="B5:N5"/>
    <mergeCell ref="B100:B102"/>
    <mergeCell ref="B104:B107"/>
    <mergeCell ref="B119:B127"/>
    <mergeCell ref="B7:B9"/>
    <mergeCell ref="B19:B23"/>
    <mergeCell ref="B25:B30"/>
    <mergeCell ref="B43:B82"/>
    <mergeCell ref="B88:N88"/>
    <mergeCell ref="B15:B17"/>
    <mergeCell ref="B11:B13"/>
    <mergeCell ref="B173:N173"/>
    <mergeCell ref="B174:N174"/>
    <mergeCell ref="B175:N175"/>
    <mergeCell ref="B176:N176"/>
    <mergeCell ref="B177:N177"/>
    <mergeCell ref="B183:N183"/>
    <mergeCell ref="B184:N184"/>
    <mergeCell ref="B178:N178"/>
    <mergeCell ref="B179:N179"/>
    <mergeCell ref="B180:N180"/>
    <mergeCell ref="B181:N181"/>
    <mergeCell ref="B182:N18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UP 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Franck</dc:creator>
  <cp:lastModifiedBy>Guy Franck</cp:lastModifiedBy>
  <cp:lastPrinted>2022-01-24T09:57:57Z</cp:lastPrinted>
  <dcterms:created xsi:type="dcterms:W3CDTF">2021-10-27T07:09:21Z</dcterms:created>
  <dcterms:modified xsi:type="dcterms:W3CDTF">2022-03-18T09:56:39Z</dcterms:modified>
</cp:coreProperties>
</file>