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11930" yWindow="1800" windowWidth="28800" windowHeight="20540"/>
  </bookViews>
  <sheets>
    <sheet name="Extended Data Fig 7b" sheetId="1" r:id="rId1"/>
  </sheets>
  <definedNames>
    <definedName name="MethodPointer">94861104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48" i="1" l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3" i="1" l="1"/>
  <c r="F3" i="1"/>
</calcChain>
</file>

<file path=xl/sharedStrings.xml><?xml version="1.0" encoding="utf-8"?>
<sst xmlns="http://schemas.openxmlformats.org/spreadsheetml/2006/main" count="145" uniqueCount="52">
  <si>
    <t>RseSGD*</t>
  </si>
  <si>
    <t>VmiSGD-like2</t>
  </si>
  <si>
    <t>HimGD2</t>
  </si>
  <si>
    <t>SinGD</t>
  </si>
  <si>
    <t>VunCGD-like</t>
  </si>
  <si>
    <t>NsiGD1</t>
  </si>
  <si>
    <t>MroGD</t>
  </si>
  <si>
    <t>LprGD</t>
  </si>
  <si>
    <t>OpuGD</t>
  </si>
  <si>
    <t>PgrGD</t>
  </si>
  <si>
    <t>HpiGD</t>
  </si>
  <si>
    <t>HanSGD-like</t>
  </si>
  <si>
    <t>IpeGlu1</t>
  </si>
  <si>
    <t>HimGD3</t>
  </si>
  <si>
    <t>CarRGD-like</t>
  </si>
  <si>
    <t>LsaGD</t>
  </si>
  <si>
    <t>IniRGD-like</t>
  </si>
  <si>
    <t>MmyGD</t>
  </si>
  <si>
    <t>VmiSGD-like1</t>
  </si>
  <si>
    <t>VmiRG-like</t>
  </si>
  <si>
    <t>SspGD1</t>
  </si>
  <si>
    <t>NsiGD2</t>
  </si>
  <si>
    <t>VmiSGD-like3</t>
  </si>
  <si>
    <t>EguGD</t>
  </si>
  <si>
    <t>EafGD</t>
  </si>
  <si>
    <t>LjaGD2</t>
  </si>
  <si>
    <t>OeuRGD-like1</t>
  </si>
  <si>
    <t>HanGD</t>
  </si>
  <si>
    <t>HimGD4</t>
  </si>
  <si>
    <t>NtaVGD-like</t>
  </si>
  <si>
    <t>HimGD1</t>
  </si>
  <si>
    <t>LsaRGD-like</t>
  </si>
  <si>
    <t>SspGD2</t>
  </si>
  <si>
    <t>stdev</t>
  </si>
  <si>
    <t>mean</t>
  </si>
  <si>
    <t>rep 3</t>
  </si>
  <si>
    <t>rep 2</t>
  </si>
  <si>
    <t>rep 1</t>
  </si>
  <si>
    <t>tetrahydroalstonine (mg/L)</t>
  </si>
  <si>
    <t>RseRGD</t>
  </si>
  <si>
    <t>CroSGD*</t>
  </si>
  <si>
    <t>OeuGD</t>
  </si>
  <si>
    <t>CeuRGD-like</t>
  </si>
  <si>
    <t>GsoSGD*</t>
  </si>
  <si>
    <t>CmaGD</t>
  </si>
  <si>
    <t>AhuSGD-like</t>
  </si>
  <si>
    <t>AchGD1</t>
  </si>
  <si>
    <t>AchGD2</t>
  </si>
  <si>
    <t>HsuGD</t>
  </si>
  <si>
    <t>TelSGD-like</t>
  </si>
  <si>
    <t>AchGD3</t>
  </si>
  <si>
    <t>p-value (t-test)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</si>
</sst>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5" x14ac:knownFonts="1">
    <font>
      <sz val="8"/>
      <name val="Times New Roman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0" borderId="0" xfId="1" applyFont="1"/>
    <xf numFmtId="0" fontId="2" fillId="0" borderId="1" xfId="0" applyFont="1" applyBorder="1"/>
    <xf numFmtId="0" fontId="2" fillId="0" borderId="1" xfId="1" applyFont="1" applyBorder="1"/>
    <xf numFmtId="2" fontId="2" fillId="0" borderId="1" xfId="1" applyNumberFormat="1" applyFont="1" applyBorder="1"/>
    <xf numFmtId="164" fontId="2" fillId="0" borderId="1" xfId="1" applyNumberFormat="1" applyFont="1" applyBorder="1"/>
    <xf numFmtId="2" fontId="2" fillId="2" borderId="1" xfId="1" applyNumberFormat="1" applyFont="1" applyFill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1" applyFont="1" applyBorder="1" applyAlignment="1">
      <alignment horizontal="left"/>
    </xf>
    <xf numFmtId="2" fontId="2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 4" xfId="2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80972222222233E-2"/>
          <c:y val="4.710541554798487E-2"/>
          <c:w val="0.90196027777777776"/>
          <c:h val="0.751408962080598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'Extended Data Fig 7b'!$E$2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7b'!$F$3:$F$48</c:f>
                <c:numCache>
                  <c:formatCode>General</c:formatCode>
                  <c:ptCount val="46"/>
                  <c:pt idx="0">
                    <c:v>1.6743157806499147E-4</c:v>
                  </c:pt>
                  <c:pt idx="1">
                    <c:v>1.451303322304932E-3</c:v>
                  </c:pt>
                  <c:pt idx="2">
                    <c:v>3.0209495747750138E-3</c:v>
                  </c:pt>
                  <c:pt idx="3">
                    <c:v>3.8254389290642223E-3</c:v>
                  </c:pt>
                  <c:pt idx="4">
                    <c:v>3.3846565556936489E-4</c:v>
                  </c:pt>
                  <c:pt idx="5">
                    <c:v>3.244487632893682E-4</c:v>
                  </c:pt>
                  <c:pt idx="6">
                    <c:v>4.7130466084405898E-3</c:v>
                  </c:pt>
                  <c:pt idx="7">
                    <c:v>1.9814725164213898E-4</c:v>
                  </c:pt>
                  <c:pt idx="8">
                    <c:v>1.0972543005156104E-3</c:v>
                  </c:pt>
                  <c:pt idx="9">
                    <c:v>5.0021879546187946E-3</c:v>
                  </c:pt>
                  <c:pt idx="10">
                    <c:v>6.5287747701999908E-4</c:v>
                  </c:pt>
                  <c:pt idx="11">
                    <c:v>1.2307304064389302E-3</c:v>
                  </c:pt>
                  <c:pt idx="12">
                    <c:v>1.128531051116155E-3</c:v>
                  </c:pt>
                  <c:pt idx="13">
                    <c:v>5.7548483038217428E-3</c:v>
                  </c:pt>
                  <c:pt idx="14">
                    <c:v>6.3211892341024929E-4</c:v>
                  </c:pt>
                  <c:pt idx="15">
                    <c:v>2.3213940495601629E-3</c:v>
                  </c:pt>
                  <c:pt idx="16">
                    <c:v>1.0289392596261452E-3</c:v>
                  </c:pt>
                  <c:pt idx="17">
                    <c:v>1.8568479564394424E-3</c:v>
                  </c:pt>
                  <c:pt idx="18">
                    <c:v>9.7873711145196455E-4</c:v>
                  </c:pt>
                  <c:pt idx="19">
                    <c:v>3.5904642225391035E-4</c:v>
                  </c:pt>
                  <c:pt idx="20">
                    <c:v>9.1777804687916409E-3</c:v>
                  </c:pt>
                  <c:pt idx="21">
                    <c:v>3.6617649205449181E-3</c:v>
                  </c:pt>
                  <c:pt idx="22">
                    <c:v>1.4281270951844579E-3</c:v>
                  </c:pt>
                  <c:pt idx="23">
                    <c:v>1.2644160088093369E-2</c:v>
                  </c:pt>
                  <c:pt idx="24">
                    <c:v>2.585298241982923E-3</c:v>
                  </c:pt>
                  <c:pt idx="25">
                    <c:v>1.3368471615459016E-3</c:v>
                  </c:pt>
                  <c:pt idx="26">
                    <c:v>1.7577886676162174E-3</c:v>
                  </c:pt>
                  <c:pt idx="27">
                    <c:v>1.3918391909029347E-3</c:v>
                  </c:pt>
                  <c:pt idx="28">
                    <c:v>1.9446575534011114E-3</c:v>
                  </c:pt>
                  <c:pt idx="29">
                    <c:v>6.282186906908566E-3</c:v>
                  </c:pt>
                  <c:pt idx="30">
                    <c:v>1.2435921089060235E-3</c:v>
                  </c:pt>
                  <c:pt idx="31">
                    <c:v>2.4010699698259527E-3</c:v>
                  </c:pt>
                  <c:pt idx="32">
                    <c:v>1.4299287861055622E-3</c:v>
                  </c:pt>
                  <c:pt idx="33">
                    <c:v>4.7059760772872612E-2</c:v>
                  </c:pt>
                  <c:pt idx="34">
                    <c:v>1.4575928786873249E-3</c:v>
                  </c:pt>
                  <c:pt idx="35">
                    <c:v>3.3190200863106208E-3</c:v>
                  </c:pt>
                  <c:pt idx="36">
                    <c:v>1.1426220080732416E-2</c:v>
                  </c:pt>
                  <c:pt idx="37">
                    <c:v>4.5561934770156571E-3</c:v>
                  </c:pt>
                  <c:pt idx="38">
                    <c:v>5.3198612763868149E-3</c:v>
                  </c:pt>
                  <c:pt idx="39">
                    <c:v>8.3290871680715015E-2</c:v>
                  </c:pt>
                  <c:pt idx="40">
                    <c:v>1.7350338699864052E-2</c:v>
                  </c:pt>
                  <c:pt idx="41">
                    <c:v>2.7754325362604814E-2</c:v>
                  </c:pt>
                  <c:pt idx="42">
                    <c:v>0.10274468202458613</c:v>
                  </c:pt>
                  <c:pt idx="43">
                    <c:v>0.75783847883723421</c:v>
                  </c:pt>
                  <c:pt idx="44">
                    <c:v>1.0595876747269826</c:v>
                  </c:pt>
                  <c:pt idx="45">
                    <c:v>0.6292282580471088</c:v>
                  </c:pt>
                </c:numCache>
              </c:numRef>
            </c:plus>
            <c:minus>
              <c:numRef>
                <c:f>'Extended Data Fig 7b'!$F$3:$F$48</c:f>
                <c:numCache>
                  <c:formatCode>General</c:formatCode>
                  <c:ptCount val="46"/>
                  <c:pt idx="0">
                    <c:v>1.6743157806499147E-4</c:v>
                  </c:pt>
                  <c:pt idx="1">
                    <c:v>1.451303322304932E-3</c:v>
                  </c:pt>
                  <c:pt idx="2">
                    <c:v>3.0209495747750138E-3</c:v>
                  </c:pt>
                  <c:pt idx="3">
                    <c:v>3.8254389290642223E-3</c:v>
                  </c:pt>
                  <c:pt idx="4">
                    <c:v>3.3846565556936489E-4</c:v>
                  </c:pt>
                  <c:pt idx="5">
                    <c:v>3.244487632893682E-4</c:v>
                  </c:pt>
                  <c:pt idx="6">
                    <c:v>4.7130466084405898E-3</c:v>
                  </c:pt>
                  <c:pt idx="7">
                    <c:v>1.9814725164213898E-4</c:v>
                  </c:pt>
                  <c:pt idx="8">
                    <c:v>1.0972543005156104E-3</c:v>
                  </c:pt>
                  <c:pt idx="9">
                    <c:v>5.0021879546187946E-3</c:v>
                  </c:pt>
                  <c:pt idx="10">
                    <c:v>6.5287747701999908E-4</c:v>
                  </c:pt>
                  <c:pt idx="11">
                    <c:v>1.2307304064389302E-3</c:v>
                  </c:pt>
                  <c:pt idx="12">
                    <c:v>1.128531051116155E-3</c:v>
                  </c:pt>
                  <c:pt idx="13">
                    <c:v>5.7548483038217428E-3</c:v>
                  </c:pt>
                  <c:pt idx="14">
                    <c:v>6.3211892341024929E-4</c:v>
                  </c:pt>
                  <c:pt idx="15">
                    <c:v>2.3213940495601629E-3</c:v>
                  </c:pt>
                  <c:pt idx="16">
                    <c:v>1.0289392596261452E-3</c:v>
                  </c:pt>
                  <c:pt idx="17">
                    <c:v>1.8568479564394424E-3</c:v>
                  </c:pt>
                  <c:pt idx="18">
                    <c:v>9.7873711145196455E-4</c:v>
                  </c:pt>
                  <c:pt idx="19">
                    <c:v>3.5904642225391035E-4</c:v>
                  </c:pt>
                  <c:pt idx="20">
                    <c:v>9.1777804687916409E-3</c:v>
                  </c:pt>
                  <c:pt idx="21">
                    <c:v>3.6617649205449181E-3</c:v>
                  </c:pt>
                  <c:pt idx="22">
                    <c:v>1.4281270951844579E-3</c:v>
                  </c:pt>
                  <c:pt idx="23">
                    <c:v>1.2644160088093369E-2</c:v>
                  </c:pt>
                  <c:pt idx="24">
                    <c:v>2.585298241982923E-3</c:v>
                  </c:pt>
                  <c:pt idx="25">
                    <c:v>1.3368471615459016E-3</c:v>
                  </c:pt>
                  <c:pt idx="26">
                    <c:v>1.7577886676162174E-3</c:v>
                  </c:pt>
                  <c:pt idx="27">
                    <c:v>1.3918391909029347E-3</c:v>
                  </c:pt>
                  <c:pt idx="28">
                    <c:v>1.9446575534011114E-3</c:v>
                  </c:pt>
                  <c:pt idx="29">
                    <c:v>6.282186906908566E-3</c:v>
                  </c:pt>
                  <c:pt idx="30">
                    <c:v>1.2435921089060235E-3</c:v>
                  </c:pt>
                  <c:pt idx="31">
                    <c:v>2.4010699698259527E-3</c:v>
                  </c:pt>
                  <c:pt idx="32">
                    <c:v>1.4299287861055622E-3</c:v>
                  </c:pt>
                  <c:pt idx="33">
                    <c:v>4.7059760772872612E-2</c:v>
                  </c:pt>
                  <c:pt idx="34">
                    <c:v>1.4575928786873249E-3</c:v>
                  </c:pt>
                  <c:pt idx="35">
                    <c:v>3.3190200863106208E-3</c:v>
                  </c:pt>
                  <c:pt idx="36">
                    <c:v>1.1426220080732416E-2</c:v>
                  </c:pt>
                  <c:pt idx="37">
                    <c:v>4.5561934770156571E-3</c:v>
                  </c:pt>
                  <c:pt idx="38">
                    <c:v>5.3198612763868149E-3</c:v>
                  </c:pt>
                  <c:pt idx="39">
                    <c:v>8.3290871680715015E-2</c:v>
                  </c:pt>
                  <c:pt idx="40">
                    <c:v>1.7350338699864052E-2</c:v>
                  </c:pt>
                  <c:pt idx="41">
                    <c:v>2.7754325362604814E-2</c:v>
                  </c:pt>
                  <c:pt idx="42">
                    <c:v>0.10274468202458613</c:v>
                  </c:pt>
                  <c:pt idx="43">
                    <c:v>0.75783847883723421</c:v>
                  </c:pt>
                  <c:pt idx="44">
                    <c:v>1.0595876747269826</c:v>
                  </c:pt>
                  <c:pt idx="45">
                    <c:v>0.6292282580471088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7b'!$A$3:$A$48</c:f>
              <c:strCache>
                <c:ptCount val="46"/>
                <c:pt idx="0">
                  <c:v>VmiRG-like</c:v>
                </c:pt>
                <c:pt idx="1">
                  <c:v>SspGD2</c:v>
                </c:pt>
                <c:pt idx="2">
                  <c:v>LsaRGD-like</c:v>
                </c:pt>
                <c:pt idx="3">
                  <c:v>HimGD1</c:v>
                </c:pt>
                <c:pt idx="4">
                  <c:v>OeuRGD-like1</c:v>
                </c:pt>
                <c:pt idx="5">
                  <c:v>NtaVGD-like</c:v>
                </c:pt>
                <c:pt idx="6">
                  <c:v>HimGD4</c:v>
                </c:pt>
                <c:pt idx="7">
                  <c:v>EafGD</c:v>
                </c:pt>
                <c:pt idx="8">
                  <c:v>HanGD</c:v>
                </c:pt>
                <c:pt idx="9">
                  <c:v>VmiSGD-like1</c:v>
                </c:pt>
                <c:pt idx="10">
                  <c:v>SspGD1</c:v>
                </c:pt>
                <c:pt idx="11">
                  <c:v>EguGD</c:v>
                </c:pt>
                <c:pt idx="12">
                  <c:v>NsiGD2</c:v>
                </c:pt>
                <c:pt idx="13">
                  <c:v>IniRGD-like</c:v>
                </c:pt>
                <c:pt idx="14">
                  <c:v>VmiSGD-like3</c:v>
                </c:pt>
                <c:pt idx="15">
                  <c:v>MmyGD</c:v>
                </c:pt>
                <c:pt idx="16">
                  <c:v>CmaGD</c:v>
                </c:pt>
                <c:pt idx="17">
                  <c:v>AchGD2</c:v>
                </c:pt>
                <c:pt idx="18">
                  <c:v>OeuGD</c:v>
                </c:pt>
                <c:pt idx="19">
                  <c:v>CeuRGD-like</c:v>
                </c:pt>
                <c:pt idx="20">
                  <c:v>LjaGD2</c:v>
                </c:pt>
                <c:pt idx="21">
                  <c:v>CroSGD*</c:v>
                </c:pt>
                <c:pt idx="22">
                  <c:v>GsoSGD*</c:v>
                </c:pt>
                <c:pt idx="23">
                  <c:v>CarRGD-like</c:v>
                </c:pt>
                <c:pt idx="24">
                  <c:v>LsaGD</c:v>
                </c:pt>
                <c:pt idx="25">
                  <c:v>IpeGlu1</c:v>
                </c:pt>
                <c:pt idx="26">
                  <c:v>IpeGlu1</c:v>
                </c:pt>
                <c:pt idx="27">
                  <c:v>HimGD3</c:v>
                </c:pt>
                <c:pt idx="28">
                  <c:v>AchGD1</c:v>
                </c:pt>
                <c:pt idx="29">
                  <c:v>HanSGD-like</c:v>
                </c:pt>
                <c:pt idx="30">
                  <c:v>HpiGD</c:v>
                </c:pt>
                <c:pt idx="31">
                  <c:v>OpuGD</c:v>
                </c:pt>
                <c:pt idx="32">
                  <c:v>PgrGD</c:v>
                </c:pt>
                <c:pt idx="33">
                  <c:v>RseRGD</c:v>
                </c:pt>
                <c:pt idx="34">
                  <c:v>MroGD</c:v>
                </c:pt>
                <c:pt idx="35">
                  <c:v>HsuGD</c:v>
                </c:pt>
                <c:pt idx="36">
                  <c:v>AchGD3</c:v>
                </c:pt>
                <c:pt idx="37">
                  <c:v>LprGD</c:v>
                </c:pt>
                <c:pt idx="38">
                  <c:v>NsiGD1</c:v>
                </c:pt>
                <c:pt idx="39">
                  <c:v>VunCGD-like</c:v>
                </c:pt>
                <c:pt idx="40">
                  <c:v>TelSGD-like</c:v>
                </c:pt>
                <c:pt idx="41">
                  <c:v>SinGD</c:v>
                </c:pt>
                <c:pt idx="42">
                  <c:v>HimGD2</c:v>
                </c:pt>
                <c:pt idx="43">
                  <c:v>AhuSGD-like</c:v>
                </c:pt>
                <c:pt idx="44">
                  <c:v>VmiSGD-like2</c:v>
                </c:pt>
                <c:pt idx="45">
                  <c:v>RseSGD*</c:v>
                </c:pt>
              </c:strCache>
            </c:strRef>
          </c:cat>
          <c:val>
            <c:numRef>
              <c:f>'Extended Data Fig 7b'!$E$3:$E$48</c:f>
              <c:numCache>
                <c:formatCode>0.0000</c:formatCode>
                <c:ptCount val="46"/>
                <c:pt idx="0">
                  <c:v>9.6666666666666667E-5</c:v>
                </c:pt>
                <c:pt idx="1">
                  <c:v>5.0233333333333336E-3</c:v>
                </c:pt>
                <c:pt idx="2">
                  <c:v>3.4686666666666663E-3</c:v>
                </c:pt>
                <c:pt idx="3">
                  <c:v>7.8209999999999998E-3</c:v>
                </c:pt>
                <c:pt idx="4">
                  <c:v>7.8620000000000009E-3</c:v>
                </c:pt>
                <c:pt idx="5">
                  <c:v>8.1120000000000012E-3</c:v>
                </c:pt>
                <c:pt idx="6">
                  <c:v>5.4316666666666671E-3</c:v>
                </c:pt>
                <c:pt idx="7">
                  <c:v>8.3446666666666669E-3</c:v>
                </c:pt>
                <c:pt idx="8">
                  <c:v>8.4980000000000003E-3</c:v>
                </c:pt>
                <c:pt idx="9">
                  <c:v>5.7656666666666663E-3</c:v>
                </c:pt>
                <c:pt idx="10">
                  <c:v>8.744E-3</c:v>
                </c:pt>
                <c:pt idx="11">
                  <c:v>9.1036666666666679E-3</c:v>
                </c:pt>
                <c:pt idx="12">
                  <c:v>9.261333333333335E-3</c:v>
                </c:pt>
                <c:pt idx="13">
                  <c:v>6.6450000000000007E-3</c:v>
                </c:pt>
                <c:pt idx="14">
                  <c:v>1.0500666666666667E-2</c:v>
                </c:pt>
                <c:pt idx="15">
                  <c:v>1.2524666666666668E-2</c:v>
                </c:pt>
                <c:pt idx="16">
                  <c:v>1.3745E-2</c:v>
                </c:pt>
                <c:pt idx="17">
                  <c:v>1.4381333333333335E-2</c:v>
                </c:pt>
                <c:pt idx="18">
                  <c:v>1.4751666666666668E-2</c:v>
                </c:pt>
                <c:pt idx="19">
                  <c:v>1.5117333333333335E-2</c:v>
                </c:pt>
                <c:pt idx="20">
                  <c:v>1.0106666666666667E-2</c:v>
                </c:pt>
                <c:pt idx="21">
                  <c:v>1.6507333333333336E-2</c:v>
                </c:pt>
                <c:pt idx="22">
                  <c:v>1.7677999999999999E-2</c:v>
                </c:pt>
                <c:pt idx="23">
                  <c:v>1.4592333333333332E-2</c:v>
                </c:pt>
                <c:pt idx="24">
                  <c:v>2.5784999999999999E-2</c:v>
                </c:pt>
                <c:pt idx="25">
                  <c:v>2.5806666666666669E-2</c:v>
                </c:pt>
                <c:pt idx="26">
                  <c:v>2.6057999999999998E-2</c:v>
                </c:pt>
                <c:pt idx="27">
                  <c:v>2.9862666666666666E-2</c:v>
                </c:pt>
                <c:pt idx="28">
                  <c:v>3.2162999999999997E-2</c:v>
                </c:pt>
                <c:pt idx="29">
                  <c:v>3.3846666666666664E-2</c:v>
                </c:pt>
                <c:pt idx="30">
                  <c:v>3.6034666666666666E-2</c:v>
                </c:pt>
                <c:pt idx="31">
                  <c:v>4.674600000000001E-2</c:v>
                </c:pt>
                <c:pt idx="32">
                  <c:v>5.3591333333333331E-2</c:v>
                </c:pt>
                <c:pt idx="33">
                  <c:v>5.4338000000000004E-2</c:v>
                </c:pt>
                <c:pt idx="34">
                  <c:v>5.7452999999999997E-2</c:v>
                </c:pt>
                <c:pt idx="35">
                  <c:v>6.3455666666666674E-2</c:v>
                </c:pt>
                <c:pt idx="36">
                  <c:v>6.9238666666666671E-2</c:v>
                </c:pt>
                <c:pt idx="37">
                  <c:v>7.8681999999999988E-2</c:v>
                </c:pt>
                <c:pt idx="38">
                  <c:v>9.1397999999999993E-2</c:v>
                </c:pt>
                <c:pt idx="39">
                  <c:v>9.5402333333333325E-2</c:v>
                </c:pt>
                <c:pt idx="40">
                  <c:v>0.20025000000000001</c:v>
                </c:pt>
                <c:pt idx="41">
                  <c:v>0.20482266666666668</c:v>
                </c:pt>
                <c:pt idx="42">
                  <c:v>0.27274366666666672</c:v>
                </c:pt>
                <c:pt idx="43">
                  <c:v>0.45677566666666669</c:v>
                </c:pt>
                <c:pt idx="44">
                  <c:v>1.4232053333333334</c:v>
                </c:pt>
                <c:pt idx="45">
                  <c:v>4.0187020000000002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7-4AD4-901B-01A131999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607472"/>
        <c:axId val="711607800"/>
      </c:barChart>
      <c:scatterChart>
        <c:scatterStyle val="lineMarker"/>
        <c:varyColors val="0"/>
        <c:ser>
          <c:idx val="0"/>
          <c:order val="0"/>
          <c:tx>
            <c:strRef>
              <c:f>'Extended Data Fig 7b'!$B$2</c:f>
              <c:strCache>
                <c:ptCount val="1"/>
                <c:pt idx="0">
                  <c:v>rep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7b'!$A$3:$A$48</c:f>
              <c:strCache>
                <c:ptCount val="46"/>
                <c:pt idx="0">
                  <c:v>VmiRG-like</c:v>
                </c:pt>
                <c:pt idx="1">
                  <c:v>SspGD2</c:v>
                </c:pt>
                <c:pt idx="2">
                  <c:v>LsaRGD-like</c:v>
                </c:pt>
                <c:pt idx="3">
                  <c:v>HimGD1</c:v>
                </c:pt>
                <c:pt idx="4">
                  <c:v>OeuRGD-like1</c:v>
                </c:pt>
                <c:pt idx="5">
                  <c:v>NtaVGD-like</c:v>
                </c:pt>
                <c:pt idx="6">
                  <c:v>HimGD4</c:v>
                </c:pt>
                <c:pt idx="7">
                  <c:v>EafGD</c:v>
                </c:pt>
                <c:pt idx="8">
                  <c:v>HanGD</c:v>
                </c:pt>
                <c:pt idx="9">
                  <c:v>VmiSGD-like1</c:v>
                </c:pt>
                <c:pt idx="10">
                  <c:v>SspGD1</c:v>
                </c:pt>
                <c:pt idx="11">
                  <c:v>EguGD</c:v>
                </c:pt>
                <c:pt idx="12">
                  <c:v>NsiGD2</c:v>
                </c:pt>
                <c:pt idx="13">
                  <c:v>IniRGD-like</c:v>
                </c:pt>
                <c:pt idx="14">
                  <c:v>VmiSGD-like3</c:v>
                </c:pt>
                <c:pt idx="15">
                  <c:v>MmyGD</c:v>
                </c:pt>
                <c:pt idx="16">
                  <c:v>CmaGD</c:v>
                </c:pt>
                <c:pt idx="17">
                  <c:v>AchGD2</c:v>
                </c:pt>
                <c:pt idx="18">
                  <c:v>OeuGD</c:v>
                </c:pt>
                <c:pt idx="19">
                  <c:v>CeuRGD-like</c:v>
                </c:pt>
                <c:pt idx="20">
                  <c:v>LjaGD2</c:v>
                </c:pt>
                <c:pt idx="21">
                  <c:v>CroSGD*</c:v>
                </c:pt>
                <c:pt idx="22">
                  <c:v>GsoSGD*</c:v>
                </c:pt>
                <c:pt idx="23">
                  <c:v>CarRGD-like</c:v>
                </c:pt>
                <c:pt idx="24">
                  <c:v>LsaGD</c:v>
                </c:pt>
                <c:pt idx="25">
                  <c:v>IpeGlu1</c:v>
                </c:pt>
                <c:pt idx="26">
                  <c:v>IpeGlu1</c:v>
                </c:pt>
                <c:pt idx="27">
                  <c:v>HimGD3</c:v>
                </c:pt>
                <c:pt idx="28">
                  <c:v>AchGD1</c:v>
                </c:pt>
                <c:pt idx="29">
                  <c:v>HanSGD-like</c:v>
                </c:pt>
                <c:pt idx="30">
                  <c:v>HpiGD</c:v>
                </c:pt>
                <c:pt idx="31">
                  <c:v>OpuGD</c:v>
                </c:pt>
                <c:pt idx="32">
                  <c:v>PgrGD</c:v>
                </c:pt>
                <c:pt idx="33">
                  <c:v>RseRGD</c:v>
                </c:pt>
                <c:pt idx="34">
                  <c:v>MroGD</c:v>
                </c:pt>
                <c:pt idx="35">
                  <c:v>HsuGD</c:v>
                </c:pt>
                <c:pt idx="36">
                  <c:v>AchGD3</c:v>
                </c:pt>
                <c:pt idx="37">
                  <c:v>LprGD</c:v>
                </c:pt>
                <c:pt idx="38">
                  <c:v>NsiGD1</c:v>
                </c:pt>
                <c:pt idx="39">
                  <c:v>VunCGD-like</c:v>
                </c:pt>
                <c:pt idx="40">
                  <c:v>TelSGD-like</c:v>
                </c:pt>
                <c:pt idx="41">
                  <c:v>SinGD</c:v>
                </c:pt>
                <c:pt idx="42">
                  <c:v>HimGD2</c:v>
                </c:pt>
                <c:pt idx="43">
                  <c:v>AhuSGD-like</c:v>
                </c:pt>
                <c:pt idx="44">
                  <c:v>VmiSGD-like2</c:v>
                </c:pt>
                <c:pt idx="45">
                  <c:v>RseSGD*</c:v>
                </c:pt>
              </c:strCache>
            </c:strRef>
          </c:xVal>
          <c:yVal>
            <c:numRef>
              <c:f>'Extended Data Fig 7b'!$B$3:$B$48</c:f>
              <c:numCache>
                <c:formatCode>0.0000</c:formatCode>
                <c:ptCount val="46"/>
                <c:pt idx="0">
                  <c:v>0</c:v>
                </c:pt>
                <c:pt idx="1">
                  <c:v>6.6959999999999997E-3</c:v>
                </c:pt>
                <c:pt idx="2">
                  <c:v>0</c:v>
                </c:pt>
                <c:pt idx="3">
                  <c:v>9.7920000000000004E-3</c:v>
                </c:pt>
                <c:pt idx="4">
                  <c:v>7.9649999999999999E-3</c:v>
                </c:pt>
                <c:pt idx="5">
                  <c:v>8.4550000000000007E-3</c:v>
                </c:pt>
                <c:pt idx="6">
                  <c:v>8.4399999999999996E-3</c:v>
                </c:pt>
                <c:pt idx="7">
                  <c:v>8.1180000000000002E-3</c:v>
                </c:pt>
                <c:pt idx="8">
                  <c:v>9.7650000000000011E-3</c:v>
                </c:pt>
                <c:pt idx="9">
                  <c:v>0</c:v>
                </c:pt>
                <c:pt idx="10">
                  <c:v>9.1519999999999987E-3</c:v>
                </c:pt>
                <c:pt idx="11">
                  <c:v>8.5069999999999989E-3</c:v>
                </c:pt>
                <c:pt idx="12">
                  <c:v>8.1279999999999998E-3</c:v>
                </c:pt>
                <c:pt idx="13">
                  <c:v>0</c:v>
                </c:pt>
                <c:pt idx="14">
                  <c:v>1.0178000000000001E-2</c:v>
                </c:pt>
                <c:pt idx="15">
                  <c:v>1.5162E-2</c:v>
                </c:pt>
                <c:pt idx="16">
                  <c:v>1.4879E-2</c:v>
                </c:pt>
                <c:pt idx="17">
                  <c:v>1.3398999999999999E-2</c:v>
                </c:pt>
                <c:pt idx="18">
                  <c:v>1.5842000000000002E-2</c:v>
                </c:pt>
                <c:pt idx="19">
                  <c:v>1.4755000000000001E-2</c:v>
                </c:pt>
                <c:pt idx="20">
                  <c:v>1.7920999999999999E-2</c:v>
                </c:pt>
                <c:pt idx="21">
                  <c:v>2.0697E-2</c:v>
                </c:pt>
                <c:pt idx="22">
                  <c:v>1.6120000000000002E-2</c:v>
                </c:pt>
                <c:pt idx="23">
                  <c:v>2.1472999999999999E-2</c:v>
                </c:pt>
                <c:pt idx="24">
                  <c:v>2.3982E-2</c:v>
                </c:pt>
                <c:pt idx="25">
                  <c:v>2.7283000000000002E-2</c:v>
                </c:pt>
                <c:pt idx="26">
                  <c:v>2.4678000000000002E-2</c:v>
                </c:pt>
                <c:pt idx="27">
                  <c:v>2.8566999999999999E-2</c:v>
                </c:pt>
                <c:pt idx="28">
                  <c:v>3.4286999999999998E-2</c:v>
                </c:pt>
                <c:pt idx="29">
                  <c:v>3.9601999999999998E-2</c:v>
                </c:pt>
                <c:pt idx="30">
                  <c:v>3.5942000000000002E-2</c:v>
                </c:pt>
                <c:pt idx="31">
                  <c:v>4.9375000000000002E-2</c:v>
                </c:pt>
                <c:pt idx="32">
                  <c:v>5.4204999999999996E-2</c:v>
                </c:pt>
                <c:pt idx="33">
                  <c:v>8.0700000000000008E-2</c:v>
                </c:pt>
                <c:pt idx="34">
                  <c:v>5.713E-2</c:v>
                </c:pt>
                <c:pt idx="35">
                  <c:v>6.5053E-2</c:v>
                </c:pt>
                <c:pt idx="36">
                  <c:v>8.1636E-2</c:v>
                </c:pt>
                <c:pt idx="37">
                  <c:v>7.4306999999999998E-2</c:v>
                </c:pt>
                <c:pt idx="38">
                  <c:v>9.4780000000000003E-2</c:v>
                </c:pt>
                <c:pt idx="39">
                  <c:v>0.157637</c:v>
                </c:pt>
                <c:pt idx="40">
                  <c:v>0.19727900000000001</c:v>
                </c:pt>
                <c:pt idx="41">
                  <c:v>0.209505</c:v>
                </c:pt>
                <c:pt idx="42">
                  <c:v>0.16219600000000001</c:v>
                </c:pt>
                <c:pt idx="43">
                  <c:v>1.3318479999999999</c:v>
                </c:pt>
                <c:pt idx="44">
                  <c:v>0.56918199999999997</c:v>
                </c:pt>
                <c:pt idx="45">
                  <c:v>4.3843670000000001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F7-4AD4-901B-01A1319996CA}"/>
            </c:ext>
          </c:extLst>
        </c:ser>
        <c:ser>
          <c:idx val="1"/>
          <c:order val="1"/>
          <c:tx>
            <c:strRef>
              <c:f>'Extended Data Fig 7b'!$C$2</c:f>
              <c:strCache>
                <c:ptCount val="1"/>
                <c:pt idx="0">
                  <c:v>rep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7b'!$A$3:$A$48</c:f>
              <c:strCache>
                <c:ptCount val="46"/>
                <c:pt idx="0">
                  <c:v>VmiRG-like</c:v>
                </c:pt>
                <c:pt idx="1">
                  <c:v>SspGD2</c:v>
                </c:pt>
                <c:pt idx="2">
                  <c:v>LsaRGD-like</c:v>
                </c:pt>
                <c:pt idx="3">
                  <c:v>HimGD1</c:v>
                </c:pt>
                <c:pt idx="4">
                  <c:v>OeuRGD-like1</c:v>
                </c:pt>
                <c:pt idx="5">
                  <c:v>NtaVGD-like</c:v>
                </c:pt>
                <c:pt idx="6">
                  <c:v>HimGD4</c:v>
                </c:pt>
                <c:pt idx="7">
                  <c:v>EafGD</c:v>
                </c:pt>
                <c:pt idx="8">
                  <c:v>HanGD</c:v>
                </c:pt>
                <c:pt idx="9">
                  <c:v>VmiSGD-like1</c:v>
                </c:pt>
                <c:pt idx="10">
                  <c:v>SspGD1</c:v>
                </c:pt>
                <c:pt idx="11">
                  <c:v>EguGD</c:v>
                </c:pt>
                <c:pt idx="12">
                  <c:v>NsiGD2</c:v>
                </c:pt>
                <c:pt idx="13">
                  <c:v>IniRGD-like</c:v>
                </c:pt>
                <c:pt idx="14">
                  <c:v>VmiSGD-like3</c:v>
                </c:pt>
                <c:pt idx="15">
                  <c:v>MmyGD</c:v>
                </c:pt>
                <c:pt idx="16">
                  <c:v>CmaGD</c:v>
                </c:pt>
                <c:pt idx="17">
                  <c:v>AchGD2</c:v>
                </c:pt>
                <c:pt idx="18">
                  <c:v>OeuGD</c:v>
                </c:pt>
                <c:pt idx="19">
                  <c:v>CeuRGD-like</c:v>
                </c:pt>
                <c:pt idx="20">
                  <c:v>LjaGD2</c:v>
                </c:pt>
                <c:pt idx="21">
                  <c:v>CroSGD*</c:v>
                </c:pt>
                <c:pt idx="22">
                  <c:v>GsoSGD*</c:v>
                </c:pt>
                <c:pt idx="23">
                  <c:v>CarRGD-like</c:v>
                </c:pt>
                <c:pt idx="24">
                  <c:v>LsaGD</c:v>
                </c:pt>
                <c:pt idx="25">
                  <c:v>IpeGlu1</c:v>
                </c:pt>
                <c:pt idx="26">
                  <c:v>IpeGlu1</c:v>
                </c:pt>
                <c:pt idx="27">
                  <c:v>HimGD3</c:v>
                </c:pt>
                <c:pt idx="28">
                  <c:v>AchGD1</c:v>
                </c:pt>
                <c:pt idx="29">
                  <c:v>HanSGD-like</c:v>
                </c:pt>
                <c:pt idx="30">
                  <c:v>HpiGD</c:v>
                </c:pt>
                <c:pt idx="31">
                  <c:v>OpuGD</c:v>
                </c:pt>
                <c:pt idx="32">
                  <c:v>PgrGD</c:v>
                </c:pt>
                <c:pt idx="33">
                  <c:v>RseRGD</c:v>
                </c:pt>
                <c:pt idx="34">
                  <c:v>MroGD</c:v>
                </c:pt>
                <c:pt idx="35">
                  <c:v>HsuGD</c:v>
                </c:pt>
                <c:pt idx="36">
                  <c:v>AchGD3</c:v>
                </c:pt>
                <c:pt idx="37">
                  <c:v>LprGD</c:v>
                </c:pt>
                <c:pt idx="38">
                  <c:v>NsiGD1</c:v>
                </c:pt>
                <c:pt idx="39">
                  <c:v>VunCGD-like</c:v>
                </c:pt>
                <c:pt idx="40">
                  <c:v>TelSGD-like</c:v>
                </c:pt>
                <c:pt idx="41">
                  <c:v>SinGD</c:v>
                </c:pt>
                <c:pt idx="42">
                  <c:v>HimGD2</c:v>
                </c:pt>
                <c:pt idx="43">
                  <c:v>AhuSGD-like</c:v>
                </c:pt>
                <c:pt idx="44">
                  <c:v>VmiSGD-like2</c:v>
                </c:pt>
                <c:pt idx="45">
                  <c:v>RseSGD*</c:v>
                </c:pt>
              </c:strCache>
            </c:strRef>
          </c:xVal>
          <c:yVal>
            <c:numRef>
              <c:f>'Extended Data Fig 7b'!$C$3:$C$48</c:f>
              <c:numCache>
                <c:formatCode>0.0000</c:formatCode>
                <c:ptCount val="46"/>
                <c:pt idx="0">
                  <c:v>0</c:v>
                </c:pt>
                <c:pt idx="1">
                  <c:v>4.2759999999999994E-3</c:v>
                </c:pt>
                <c:pt idx="2">
                  <c:v>5.5229999999999993E-3</c:v>
                </c:pt>
                <c:pt idx="3">
                  <c:v>3.4120000000000001E-3</c:v>
                </c:pt>
                <c:pt idx="4">
                  <c:v>7.4840000000000002E-3</c:v>
                </c:pt>
                <c:pt idx="5">
                  <c:v>7.8099999999999992E-3</c:v>
                </c:pt>
                <c:pt idx="6">
                  <c:v>0</c:v>
                </c:pt>
                <c:pt idx="7">
                  <c:v>8.4849999999999995E-3</c:v>
                </c:pt>
                <c:pt idx="8">
                  <c:v>7.8650000000000005E-3</c:v>
                </c:pt>
                <c:pt idx="9">
                  <c:v>8.3490000000000005E-3</c:v>
                </c:pt>
                <c:pt idx="10">
                  <c:v>9.0889999999999999E-3</c:v>
                </c:pt>
                <c:pt idx="11">
                  <c:v>8.2850000000000007E-3</c:v>
                </c:pt>
                <c:pt idx="12">
                  <c:v>1.0385E-2</c:v>
                </c:pt>
                <c:pt idx="13">
                  <c:v>1.0003E-2</c:v>
                </c:pt>
                <c:pt idx="14">
                  <c:v>1.0095E-2</c:v>
                </c:pt>
                <c:pt idx="15">
                  <c:v>1.0791E-2</c:v>
                </c:pt>
                <c:pt idx="16">
                  <c:v>1.2871E-2</c:v>
                </c:pt>
                <c:pt idx="17">
                  <c:v>1.3221999999999999E-2</c:v>
                </c:pt>
                <c:pt idx="18">
                  <c:v>1.4464000000000001E-2</c:v>
                </c:pt>
                <c:pt idx="19">
                  <c:v>1.5124E-2</c:v>
                </c:pt>
                <c:pt idx="20">
                  <c:v>0</c:v>
                </c:pt>
                <c:pt idx="21">
                  <c:v>1.4906000000000001E-2</c:v>
                </c:pt>
                <c:pt idx="22">
                  <c:v>1.7989000000000002E-2</c:v>
                </c:pt>
                <c:pt idx="23">
                  <c:v>0</c:v>
                </c:pt>
                <c:pt idx="24">
                  <c:v>2.4626000000000002E-2</c:v>
                </c:pt>
                <c:pt idx="25">
                  <c:v>2.4678000000000002E-2</c:v>
                </c:pt>
                <c:pt idx="26">
                  <c:v>2.5458999999999999E-2</c:v>
                </c:pt>
                <c:pt idx="27">
                  <c:v>2.9687000000000002E-2</c:v>
                </c:pt>
                <c:pt idx="28">
                  <c:v>3.0470000000000001E-2</c:v>
                </c:pt>
                <c:pt idx="29">
                  <c:v>2.7144999999999999E-2</c:v>
                </c:pt>
                <c:pt idx="30">
                  <c:v>3.4840000000000003E-2</c:v>
                </c:pt>
                <c:pt idx="31">
                  <c:v>4.6194000000000006E-2</c:v>
                </c:pt>
                <c:pt idx="32">
                  <c:v>5.1957000000000003E-2</c:v>
                </c:pt>
                <c:pt idx="33">
                  <c:v>8.2308000000000006E-2</c:v>
                </c:pt>
                <c:pt idx="34">
                  <c:v>5.9045E-2</c:v>
                </c:pt>
                <c:pt idx="35">
                  <c:v>5.9639999999999999E-2</c:v>
                </c:pt>
                <c:pt idx="36">
                  <c:v>6.695000000000001E-2</c:v>
                </c:pt>
                <c:pt idx="37">
                  <c:v>8.3400000000000002E-2</c:v>
                </c:pt>
                <c:pt idx="38">
                  <c:v>9.4147999999999996E-2</c:v>
                </c:pt>
                <c:pt idx="39">
                  <c:v>0.12778700000000001</c:v>
                </c:pt>
                <c:pt idx="40">
                  <c:v>0.18457699999999999</c:v>
                </c:pt>
                <c:pt idx="41">
                  <c:v>0.17502500000000001</c:v>
                </c:pt>
                <c:pt idx="42">
                  <c:v>0.36531200000000003</c:v>
                </c:pt>
                <c:pt idx="43">
                  <c:v>2.1578E-2</c:v>
                </c:pt>
                <c:pt idx="44">
                  <c:v>1.0914619999999999</c:v>
                </c:pt>
                <c:pt idx="45">
                  <c:v>4.3796020000000002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F7-4AD4-901B-01A1319996CA}"/>
            </c:ext>
          </c:extLst>
        </c:ser>
        <c:ser>
          <c:idx val="2"/>
          <c:order val="2"/>
          <c:tx>
            <c:strRef>
              <c:f>'Extended Data Fig 7b'!$D$2</c:f>
              <c:strCache>
                <c:ptCount val="1"/>
                <c:pt idx="0">
                  <c:v>rep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xVal>
            <c:strRef>
              <c:f>'Extended Data Fig 7b'!$A$3:$A$48</c:f>
              <c:strCache>
                <c:ptCount val="46"/>
                <c:pt idx="0">
                  <c:v>VmiRG-like</c:v>
                </c:pt>
                <c:pt idx="1">
                  <c:v>SspGD2</c:v>
                </c:pt>
                <c:pt idx="2">
                  <c:v>LsaRGD-like</c:v>
                </c:pt>
                <c:pt idx="3">
                  <c:v>HimGD1</c:v>
                </c:pt>
                <c:pt idx="4">
                  <c:v>OeuRGD-like1</c:v>
                </c:pt>
                <c:pt idx="5">
                  <c:v>NtaVGD-like</c:v>
                </c:pt>
                <c:pt idx="6">
                  <c:v>HimGD4</c:v>
                </c:pt>
                <c:pt idx="7">
                  <c:v>EafGD</c:v>
                </c:pt>
                <c:pt idx="8">
                  <c:v>HanGD</c:v>
                </c:pt>
                <c:pt idx="9">
                  <c:v>VmiSGD-like1</c:v>
                </c:pt>
                <c:pt idx="10">
                  <c:v>SspGD1</c:v>
                </c:pt>
                <c:pt idx="11">
                  <c:v>EguGD</c:v>
                </c:pt>
                <c:pt idx="12">
                  <c:v>NsiGD2</c:v>
                </c:pt>
                <c:pt idx="13">
                  <c:v>IniRGD-like</c:v>
                </c:pt>
                <c:pt idx="14">
                  <c:v>VmiSGD-like3</c:v>
                </c:pt>
                <c:pt idx="15">
                  <c:v>MmyGD</c:v>
                </c:pt>
                <c:pt idx="16">
                  <c:v>CmaGD</c:v>
                </c:pt>
                <c:pt idx="17">
                  <c:v>AchGD2</c:v>
                </c:pt>
                <c:pt idx="18">
                  <c:v>OeuGD</c:v>
                </c:pt>
                <c:pt idx="19">
                  <c:v>CeuRGD-like</c:v>
                </c:pt>
                <c:pt idx="20">
                  <c:v>LjaGD2</c:v>
                </c:pt>
                <c:pt idx="21">
                  <c:v>CroSGD*</c:v>
                </c:pt>
                <c:pt idx="22">
                  <c:v>GsoSGD*</c:v>
                </c:pt>
                <c:pt idx="23">
                  <c:v>CarRGD-like</c:v>
                </c:pt>
                <c:pt idx="24">
                  <c:v>LsaGD</c:v>
                </c:pt>
                <c:pt idx="25">
                  <c:v>IpeGlu1</c:v>
                </c:pt>
                <c:pt idx="26">
                  <c:v>IpeGlu1</c:v>
                </c:pt>
                <c:pt idx="27">
                  <c:v>HimGD3</c:v>
                </c:pt>
                <c:pt idx="28">
                  <c:v>AchGD1</c:v>
                </c:pt>
                <c:pt idx="29">
                  <c:v>HanSGD-like</c:v>
                </c:pt>
                <c:pt idx="30">
                  <c:v>HpiGD</c:v>
                </c:pt>
                <c:pt idx="31">
                  <c:v>OpuGD</c:v>
                </c:pt>
                <c:pt idx="32">
                  <c:v>PgrGD</c:v>
                </c:pt>
                <c:pt idx="33">
                  <c:v>RseRGD</c:v>
                </c:pt>
                <c:pt idx="34">
                  <c:v>MroGD</c:v>
                </c:pt>
                <c:pt idx="35">
                  <c:v>HsuGD</c:v>
                </c:pt>
                <c:pt idx="36">
                  <c:v>AchGD3</c:v>
                </c:pt>
                <c:pt idx="37">
                  <c:v>LprGD</c:v>
                </c:pt>
                <c:pt idx="38">
                  <c:v>NsiGD1</c:v>
                </c:pt>
                <c:pt idx="39">
                  <c:v>VunCGD-like</c:v>
                </c:pt>
                <c:pt idx="40">
                  <c:v>TelSGD-like</c:v>
                </c:pt>
                <c:pt idx="41">
                  <c:v>SinGD</c:v>
                </c:pt>
                <c:pt idx="42">
                  <c:v>HimGD2</c:v>
                </c:pt>
                <c:pt idx="43">
                  <c:v>AhuSGD-like</c:v>
                </c:pt>
                <c:pt idx="44">
                  <c:v>VmiSGD-like2</c:v>
                </c:pt>
                <c:pt idx="45">
                  <c:v>RseSGD*</c:v>
                </c:pt>
              </c:strCache>
            </c:strRef>
          </c:xVal>
          <c:yVal>
            <c:numRef>
              <c:f>'Extended Data Fig 7b'!$D$3:$D$48</c:f>
              <c:numCache>
                <c:formatCode>0.0000</c:formatCode>
                <c:ptCount val="46"/>
                <c:pt idx="0">
                  <c:v>2.9E-4</c:v>
                </c:pt>
                <c:pt idx="1">
                  <c:v>4.0980000000000001E-3</c:v>
                </c:pt>
                <c:pt idx="2">
                  <c:v>4.8830000000000002E-3</c:v>
                </c:pt>
                <c:pt idx="3">
                  <c:v>1.0259000000000001E-2</c:v>
                </c:pt>
                <c:pt idx="4">
                  <c:v>8.1370000000000001E-3</c:v>
                </c:pt>
                <c:pt idx="5">
                  <c:v>8.071E-3</c:v>
                </c:pt>
                <c:pt idx="6">
                  <c:v>7.8550000000000009E-3</c:v>
                </c:pt>
                <c:pt idx="7">
                  <c:v>8.4309999999999993E-3</c:v>
                </c:pt>
                <c:pt idx="8">
                  <c:v>7.8639999999999995E-3</c:v>
                </c:pt>
                <c:pt idx="9">
                  <c:v>8.9480000000000011E-3</c:v>
                </c:pt>
                <c:pt idx="10">
                  <c:v>7.9909999999999998E-3</c:v>
                </c:pt>
                <c:pt idx="11">
                  <c:v>1.0519000000000001E-2</c:v>
                </c:pt>
                <c:pt idx="12">
                  <c:v>9.2710000000000015E-3</c:v>
                </c:pt>
                <c:pt idx="13">
                  <c:v>9.9319999999999999E-3</c:v>
                </c:pt>
                <c:pt idx="14">
                  <c:v>1.1228999999999999E-2</c:v>
                </c:pt>
                <c:pt idx="15">
                  <c:v>1.1621000000000001E-2</c:v>
                </c:pt>
                <c:pt idx="16">
                  <c:v>1.3484999999999999E-2</c:v>
                </c:pt>
                <c:pt idx="17">
                  <c:v>1.6522999999999999E-2</c:v>
                </c:pt>
                <c:pt idx="18">
                  <c:v>1.3949E-2</c:v>
                </c:pt>
                <c:pt idx="19">
                  <c:v>1.5473000000000001E-2</c:v>
                </c:pt>
                <c:pt idx="20">
                  <c:v>1.2398999999999999E-2</c:v>
                </c:pt>
                <c:pt idx="21">
                  <c:v>1.3919000000000001E-2</c:v>
                </c:pt>
                <c:pt idx="22">
                  <c:v>1.8925000000000001E-2</c:v>
                </c:pt>
                <c:pt idx="23">
                  <c:v>2.2303999999999997E-2</c:v>
                </c:pt>
                <c:pt idx="24">
                  <c:v>2.8746999999999998E-2</c:v>
                </c:pt>
                <c:pt idx="25">
                  <c:v>2.5458999999999999E-2</c:v>
                </c:pt>
                <c:pt idx="26">
                  <c:v>2.8036999999999999E-2</c:v>
                </c:pt>
                <c:pt idx="27">
                  <c:v>3.1334000000000001E-2</c:v>
                </c:pt>
                <c:pt idx="28">
                  <c:v>3.1731999999999996E-2</c:v>
                </c:pt>
                <c:pt idx="29">
                  <c:v>3.4792999999999998E-2</c:v>
                </c:pt>
                <c:pt idx="30">
                  <c:v>3.7322000000000001E-2</c:v>
                </c:pt>
                <c:pt idx="31">
                  <c:v>4.4669E-2</c:v>
                </c:pt>
                <c:pt idx="32">
                  <c:v>5.4612000000000001E-2</c:v>
                </c:pt>
                <c:pt idx="33">
                  <c:v>6.0000000000000002E-6</c:v>
                </c:pt>
                <c:pt idx="34">
                  <c:v>5.6183999999999998E-2</c:v>
                </c:pt>
                <c:pt idx="35">
                  <c:v>6.567400000000001E-2</c:v>
                </c:pt>
                <c:pt idx="36">
                  <c:v>5.9130000000000002E-2</c:v>
                </c:pt>
                <c:pt idx="37">
                  <c:v>7.8338999999999992E-2</c:v>
                </c:pt>
                <c:pt idx="38">
                  <c:v>8.5266000000000008E-2</c:v>
                </c:pt>
                <c:pt idx="39">
                  <c:v>7.8300000000000006E-4</c:v>
                </c:pt>
                <c:pt idx="40">
                  <c:v>0.21889400000000001</c:v>
                </c:pt>
                <c:pt idx="41">
                  <c:v>0.22993799999999998</c:v>
                </c:pt>
                <c:pt idx="42">
                  <c:v>0.29072300000000001</c:v>
                </c:pt>
                <c:pt idx="43">
                  <c:v>1.6900999999999999E-2</c:v>
                </c:pt>
                <c:pt idx="44">
                  <c:v>2.6089720000000001</c:v>
                </c:pt>
                <c:pt idx="45">
                  <c:v>3.2921370000000003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F7-4AD4-901B-01A131999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607472"/>
        <c:axId val="711607800"/>
      </c:scatterChart>
      <c:catAx>
        <c:axId val="71160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1607800"/>
        <c:crossesAt val="1.0000000000000002E-3"/>
        <c:auto val="1"/>
        <c:lblAlgn val="ctr"/>
        <c:lblOffset val="100"/>
        <c:noMultiLvlLbl val="0"/>
      </c:catAx>
      <c:valAx>
        <c:axId val="711607800"/>
        <c:scaling>
          <c:logBase val="10"/>
          <c:orientation val="minMax"/>
          <c:max val="10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tetrahydroalstonine (mg/L)</a:t>
                </a:r>
              </a:p>
            </c:rich>
          </c:tx>
          <c:layout>
            <c:manualLayout>
              <c:xMode val="edge"/>
              <c:yMode val="edge"/>
              <c:x val="3.8388888888888972E-4"/>
              <c:y val="0.18253364197530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1607472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117725</xdr:colOff>
      <xdr:row>51</xdr:row>
      <xdr:rowOff>117725</xdr:rowOff>
    </xdr:from>
    <xdr:to>
      <xdr:col>22</xdr:col>
      <xdr:colOff>200456</xdr:colOff>
      <xdr:row>71</xdr:row>
      <xdr:rowOff>143039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8"/>
  <sheetViews>
    <sheetView tabSelected="1" topLeftCell="A25" zoomScale="89" zoomScaleNormal="89" workbookViewId="0">
      <selection activeCell="E46" sqref="E46:E48"/>
    </sheetView>
  </sheetViews>
  <sheetFormatPr defaultColWidth="8.625" defaultRowHeight="12.5" x14ac:dyDescent="0.25"/>
  <cols>
    <col min="1" max="1" width="16.625" style="12" bestFit="1" customWidth="1"/>
    <col min="2" max="6" width="8.875" style="8" customWidth="1"/>
    <col min="7" max="7" width="3.125" customWidth="1"/>
    <col min="8" max="8" width="16.625" bestFit="1" customWidth="1"/>
  </cols>
  <sheetData>
    <row r="1" spans="1:54" x14ac:dyDescent="0.25">
      <c r="A1" s="9"/>
      <c r="B1" s="14" t="s">
        <v>38</v>
      </c>
      <c r="C1" s="14"/>
      <c r="D1" s="14"/>
      <c r="E1" s="14"/>
      <c r="F1" s="14"/>
      <c r="H1" s="6" t="s">
        <v>51</v>
      </c>
    </row>
    <row r="2" spans="1:54" x14ac:dyDescent="0.25">
      <c r="A2" s="10"/>
      <c r="B2" s="7" t="s">
        <v>37</v>
      </c>
      <c r="C2" s="7" t="s">
        <v>36</v>
      </c>
      <c r="D2" s="7" t="s">
        <v>35</v>
      </c>
      <c r="E2" s="7" t="s">
        <v>34</v>
      </c>
      <c r="F2" s="7" t="s">
        <v>33</v>
      </c>
      <c r="G2" s="1"/>
      <c r="H2" s="1"/>
      <c r="I2" s="3" t="s">
        <v>19</v>
      </c>
      <c r="J2" s="3" t="s">
        <v>32</v>
      </c>
      <c r="K2" s="3" t="s">
        <v>31</v>
      </c>
      <c r="L2" s="3" t="s">
        <v>30</v>
      </c>
      <c r="M2" s="3" t="s">
        <v>26</v>
      </c>
      <c r="N2" s="3" t="s">
        <v>29</v>
      </c>
      <c r="O2" s="3" t="s">
        <v>28</v>
      </c>
      <c r="P2" s="3" t="s">
        <v>24</v>
      </c>
      <c r="Q2" s="3" t="s">
        <v>27</v>
      </c>
      <c r="R2" s="3" t="s">
        <v>18</v>
      </c>
      <c r="S2" s="2" t="s">
        <v>20</v>
      </c>
      <c r="T2" s="3" t="s">
        <v>23</v>
      </c>
      <c r="U2" s="3" t="s">
        <v>21</v>
      </c>
      <c r="V2" s="3" t="s">
        <v>16</v>
      </c>
      <c r="W2" s="3" t="s">
        <v>22</v>
      </c>
      <c r="X2" s="3" t="s">
        <v>17</v>
      </c>
      <c r="Y2" s="3" t="s">
        <v>44</v>
      </c>
      <c r="Z2" s="3" t="s">
        <v>47</v>
      </c>
      <c r="AA2" s="3" t="s">
        <v>41</v>
      </c>
      <c r="AB2" s="3" t="s">
        <v>42</v>
      </c>
      <c r="AC2" s="3" t="s">
        <v>25</v>
      </c>
      <c r="AD2" s="3" t="s">
        <v>40</v>
      </c>
      <c r="AE2" s="3" t="s">
        <v>43</v>
      </c>
      <c r="AF2" s="3" t="s">
        <v>14</v>
      </c>
      <c r="AG2" s="3" t="s">
        <v>15</v>
      </c>
      <c r="AH2" s="3" t="s">
        <v>12</v>
      </c>
      <c r="AI2" s="3" t="s">
        <v>12</v>
      </c>
      <c r="AJ2" s="3" t="s">
        <v>13</v>
      </c>
      <c r="AK2" s="3" t="s">
        <v>46</v>
      </c>
      <c r="AL2" s="2" t="s">
        <v>11</v>
      </c>
      <c r="AM2" s="3" t="s">
        <v>10</v>
      </c>
      <c r="AN2" s="3" t="s">
        <v>8</v>
      </c>
      <c r="AO2" s="3" t="s">
        <v>9</v>
      </c>
      <c r="AP2" s="3" t="s">
        <v>39</v>
      </c>
      <c r="AQ2" s="3" t="s">
        <v>6</v>
      </c>
      <c r="AR2" s="3" t="s">
        <v>48</v>
      </c>
      <c r="AS2" s="2" t="s">
        <v>50</v>
      </c>
      <c r="AT2" s="3" t="s">
        <v>7</v>
      </c>
      <c r="AU2" s="3" t="s">
        <v>5</v>
      </c>
      <c r="AV2" s="3" t="s">
        <v>4</v>
      </c>
      <c r="AW2" s="3" t="s">
        <v>49</v>
      </c>
      <c r="AX2" s="4" t="s">
        <v>3</v>
      </c>
      <c r="AY2" s="4" t="s">
        <v>2</v>
      </c>
      <c r="AZ2" s="4" t="s">
        <v>45</v>
      </c>
      <c r="BA2" s="4" t="s">
        <v>1</v>
      </c>
      <c r="BB2" s="4" t="s">
        <v>0</v>
      </c>
    </row>
    <row r="3" spans="1:54" x14ac:dyDescent="0.25">
      <c r="A3" s="10" t="s">
        <v>19</v>
      </c>
      <c r="B3" s="13">
        <v>0</v>
      </c>
      <c r="C3" s="13">
        <v>0</v>
      </c>
      <c r="D3" s="13">
        <v>2.9E-4</v>
      </c>
      <c r="E3" s="13">
        <f t="shared" ref="E3" si="0">AVERAGE(B3:D3)</f>
        <v>9.6666666666666667E-5</v>
      </c>
      <c r="F3" s="13">
        <f t="shared" ref="F3" si="1">STDEV(B3:D3)</f>
        <v>1.6743157806499147E-4</v>
      </c>
      <c r="H3" s="3" t="s">
        <v>19</v>
      </c>
      <c r="I3" s="5">
        <f>TTEST($B3:$D3,$B$3:$D$3,2,3)</f>
        <v>1</v>
      </c>
      <c r="J3" s="5">
        <f>TTEST($B3:$D3,$B$4:$D$4,2,3)</f>
        <v>2.6415541620080266E-2</v>
      </c>
      <c r="K3" s="5">
        <f>TTEST($B3:$D3,$B$5:$D$5,2,3)</f>
        <v>0.19254195263730328</v>
      </c>
      <c r="L3" s="5">
        <f>TTEST($B3:$D3,$B$6:$D$6,2,3)</f>
        <v>7.2650350391190999E-2</v>
      </c>
      <c r="M3" s="5">
        <f>TTEST($B3:$D3,$B$7:$D$7,2,3)</f>
        <v>5.9706592254863249E-5</v>
      </c>
      <c r="N3" s="5">
        <f>TTEST($B3:$D3,$B$8:$D$8,2,3)</f>
        <v>4.0597121924118856E-5</v>
      </c>
      <c r="O3" s="5">
        <f>TTEST($B3:$D3,$B$9:$D$9,2,3)</f>
        <v>0.18882404166939579</v>
      </c>
      <c r="P3" s="5">
        <f>TTEST($B3:$D3,$B$10:$D$10,2,3)</f>
        <v>8.9459601839337813E-7</v>
      </c>
      <c r="Q3" s="5">
        <f>TTEST($B3:$D3,$B$11:$D$11,2,3)</f>
        <v>4.8262833235846693E-3</v>
      </c>
      <c r="R3" s="5">
        <f>TTEST($B3:$D3,$B$12:$D$12,2,3)</f>
        <v>0.18851195821271804</v>
      </c>
      <c r="S3" s="5">
        <f>TTEST($B3:$D3,$B$13:$D$13,2,3)</f>
        <v>1.0736673991390798E-3</v>
      </c>
      <c r="T3" s="5">
        <f>TTEST($B3:$D3,$B$14:$D$14,2,3)</f>
        <v>5.4653277379191137E-3</v>
      </c>
      <c r="U3" s="5">
        <f>TTEST($B3:$D3,$B$15:$D$15,2,3)</f>
        <v>4.3085746258200398E-3</v>
      </c>
      <c r="V3" s="5">
        <f>TTEST($B3:$D3,$B$16:$D$16,2,3)</f>
        <v>0.18742777203518657</v>
      </c>
      <c r="W3" s="5">
        <f>TTEST($B3:$D3,$B$17:$D$17,2,3)</f>
        <v>6.3188145720848314E-4</v>
      </c>
      <c r="X3" s="5">
        <f>TTEST($B3:$D3,$B$18:$D$18,2,3)</f>
        <v>1.1116169606992615E-2</v>
      </c>
      <c r="Y3" s="5">
        <f>TTEST($B3:$D3,$B$19:$D$19,2,3)</f>
        <v>1.4954274831539705E-3</v>
      </c>
      <c r="Z3" s="5">
        <f>TTEST($B3:$D3,$B$20:$D$20,2,3)</f>
        <v>5.286679468581427E-3</v>
      </c>
      <c r="AA3" s="5">
        <f>TTEST($B3:$D3,$B$21:$D$21,2,3)</f>
        <v>1.1301504273164436E-3</v>
      </c>
      <c r="AB3" s="5">
        <f>TTEST($B3:$D3,$B$22:$D$22,2,3)</f>
        <v>1.3595251119701E-5</v>
      </c>
      <c r="AC3" s="5">
        <f>TTEST($B3:$D3,$B$23:$D$23,2,3)</f>
        <v>0.1994311705212895</v>
      </c>
      <c r="AD3" s="5">
        <f>TTEST($B3:$D3,$B$24:$D$24,2,3)</f>
        <v>1.6035584185774023E-2</v>
      </c>
      <c r="AE3" s="5">
        <f>TTEST($B3:$D3,$B$25:$D$25,2,3)</f>
        <v>1.9481680835951062E-3</v>
      </c>
      <c r="AF3" s="5">
        <f>TTEST($B3:$D3,$B$26:$D$26,2,3)</f>
        <v>0.18544579274611106</v>
      </c>
      <c r="AG3" s="5">
        <f>TTEST($B3:$D3,$B$27:$D$27,2,3)</f>
        <v>3.2513773686149365E-3</v>
      </c>
      <c r="AH3" s="5">
        <f>TTEST($B3:$D3,$B$28:$D$28,2,3)</f>
        <v>7.6513291356889465E-4</v>
      </c>
      <c r="AI3" s="5">
        <f>TTEST($B3:$D3,$B$29:$D$29,2,3)</f>
        <v>1.4009006583062967E-3</v>
      </c>
      <c r="AJ3" s="5">
        <f>TTEST($B3:$D3,$B$30:$D$30,2,3)</f>
        <v>6.2286819099042991E-4</v>
      </c>
      <c r="AK3" s="5">
        <f>TTEST($B3:$D3,$B$31:$D$31,2,3)</f>
        <v>1.1381608079433958E-3</v>
      </c>
      <c r="AL3" s="5">
        <f>TTEST($B3:$D3,$B$32:$D$32,2,3)</f>
        <v>1.1309488204294543E-2</v>
      </c>
      <c r="AM3" s="5">
        <f>TTEST($B3:$D3,$B$33:$D$33,2,3)</f>
        <v>3.211275634041508E-4</v>
      </c>
      <c r="AN3" s="5">
        <f>TTEST($B3:$D3,$B$34:$D$34,2,3)</f>
        <v>8.3826399222784633E-4</v>
      </c>
      <c r="AO3" s="5">
        <f>TTEST($B3:$D3,$B$35:$D$35,2,3)</f>
        <v>1.9917511017867277E-4</v>
      </c>
      <c r="AP3" s="5">
        <f>TTEST($B3:$D3,$B$36:$D$36,2,3)</f>
        <v>0.1839966503681805</v>
      </c>
      <c r="AQ3" s="5">
        <f>TTEST($B3:$D3,$B$37:$D$37,2,3)</f>
        <v>1.8075713915007189E-4</v>
      </c>
      <c r="AR3" s="5">
        <f>TTEST($B3:$D3,$B$38:$D$38,2,3)</f>
        <v>8.8964731028520067E-4</v>
      </c>
      <c r="AS3" s="5">
        <f>TTEST($B3:$D3,$B$39:$D$39,2,3)</f>
        <v>8.9695909493909647E-3</v>
      </c>
      <c r="AT3" s="5">
        <f>TTEST($B3:$D3,$B$40:$D$40,2,3)</f>
        <v>1.1036188651584785E-3</v>
      </c>
      <c r="AU3" s="5">
        <f>TTEST($B3:$D3,$B$41:$D$41,2,3)</f>
        <v>1.1186758019486769E-3</v>
      </c>
      <c r="AV3" s="5">
        <f>TTEST($B3:$D3,$B$42:$D$42,2,3)</f>
        <v>0.18598836094260074</v>
      </c>
      <c r="AW3" s="5">
        <f>TTEST($B3:$D3,$B$43:$D$43,2,3)</f>
        <v>2.4934571521533105E-3</v>
      </c>
      <c r="AX3" s="5">
        <f>TTEST($B3:$D3,$B$44:$D$44,2,3)</f>
        <v>6.0690502414221465E-3</v>
      </c>
      <c r="AY3" s="5">
        <f>TTEST($B3:$D3,$B$45:$D$45,2,3)</f>
        <v>4.4219964843573094E-2</v>
      </c>
      <c r="AZ3" s="5">
        <f>TTEST($B3:$D3,$B$46:$D$46,2,3)</f>
        <v>0.40617636974730814</v>
      </c>
      <c r="BA3" s="5">
        <f>TTEST($B3:$D3,$B$47:$D$47,2,3)</f>
        <v>0.14551080423546078</v>
      </c>
    </row>
    <row r="4" spans="1:54" x14ac:dyDescent="0.25">
      <c r="A4" s="10" t="s">
        <v>32</v>
      </c>
      <c r="B4" s="13">
        <v>6.6959999999999997E-3</v>
      </c>
      <c r="C4" s="13">
        <v>4.2759999999999994E-3</v>
      </c>
      <c r="D4" s="13">
        <v>4.0980000000000001E-3</v>
      </c>
      <c r="E4" s="13">
        <f t="shared" ref="E4:E48" si="2">AVERAGE(B4:D4)</f>
        <v>5.0233333333333336E-3</v>
      </c>
      <c r="F4" s="13">
        <f t="shared" ref="F4:F48" si="3">STDEV(B4:D4)</f>
        <v>1.451303322304932E-3</v>
      </c>
      <c r="H4" s="3" t="s">
        <v>32</v>
      </c>
      <c r="I4" s="5">
        <f t="shared" ref="I4:I48" si="4">TTEST($B4:$D4,$B$3:$D$3,2,3)</f>
        <v>2.6415541620080266E-2</v>
      </c>
      <c r="J4" s="5">
        <f t="shared" ref="J4:J48" si="5">TTEST($B4:$D4,$B$4:$D$4,2,3)</f>
        <v>1</v>
      </c>
      <c r="K4" s="5">
        <f t="shared" ref="K4:K48" si="6">TTEST($B4:$D4,$B$5:$D$5,2,3)</f>
        <v>0.48277015837735932</v>
      </c>
      <c r="L4" s="5">
        <f t="shared" ref="L4:L48" si="7">TTEST($B4:$D4,$B$6:$D$6,2,3)</f>
        <v>0.33438310968021517</v>
      </c>
      <c r="M4" s="5">
        <f t="shared" ref="M4:M48" si="8">TTEST($B4:$D4,$B$7:$D$7,2,3)</f>
        <v>7.0288462833409476E-2</v>
      </c>
      <c r="N4" s="5">
        <f t="shared" ref="N4:N48" si="9">TTEST($B4:$D4,$B$8:$D$8,2,3)</f>
        <v>6.0114563614168531E-2</v>
      </c>
      <c r="O4" s="5">
        <f t="shared" ref="O4:O48" si="10">TTEST($B4:$D4,$B$9:$D$9,2,3)</f>
        <v>0.89722516149824116</v>
      </c>
      <c r="P4" s="5">
        <f t="shared" ref="P4:P48" si="11">TTEST($B4:$D4,$B$10:$D$10,2,3)</f>
        <v>5.5709782810929628E-2</v>
      </c>
      <c r="Q4" s="5">
        <f t="shared" ref="Q4:Q48" si="12">TTEST($B4:$D4,$B$11:$D$11,2,3)</f>
        <v>3.3063884879562098E-2</v>
      </c>
      <c r="R4" s="5">
        <f t="shared" ref="R4:R48" si="13">TTEST($B4:$D4,$B$12:$D$12,2,3)</f>
        <v>0.82506883071186188</v>
      </c>
      <c r="S4" s="5">
        <f t="shared" ref="S4:S48" si="14">TTEST($B4:$D4,$B$13:$D$13,2,3)</f>
        <v>3.1319179654166827E-2</v>
      </c>
      <c r="T4" s="5">
        <f t="shared" ref="T4:T48" si="15">TTEST($B4:$D4,$B$14:$D$14,2,3)</f>
        <v>2.1565337435479594E-2</v>
      </c>
      <c r="U4" s="5">
        <f t="shared" ref="U4:U48" si="16">TTEST($B4:$D4,$B$15:$D$15,2,3)</f>
        <v>1.8209701337858163E-2</v>
      </c>
      <c r="V4" s="5">
        <f t="shared" ref="V4:V48" si="17">TTEST($B4:$D4,$B$16:$D$16,2,3)</f>
        <v>0.67796379822697328</v>
      </c>
      <c r="W4" s="5">
        <f t="shared" ref="W4:W48" si="18">TTEST($B4:$D4,$B$17:$D$17,2,3)</f>
        <v>1.2073863361918919E-2</v>
      </c>
      <c r="X4" s="5">
        <f t="shared" ref="X4:X48" si="19">TTEST($B4:$D4,$B$18:$D$18,2,3)</f>
        <v>1.3710872670038579E-2</v>
      </c>
      <c r="Y4" s="5">
        <f t="shared" ref="Y4:Y48" si="20">TTEST($B4:$D4,$B$19:$D$19,2,3)</f>
        <v>1.6487427303238228E-3</v>
      </c>
      <c r="Z4" s="5">
        <f t="shared" ref="Z4:Z48" si="21">TTEST($B4:$D4,$B$20:$D$20,2,3)</f>
        <v>2.8752502427025605E-3</v>
      </c>
      <c r="AA4" s="5">
        <f t="shared" ref="AA4:AA48" si="22">TTEST($B4:$D4,$B$21:$D$21,2,3)</f>
        <v>1.2081594477265512E-3</v>
      </c>
      <c r="AB4" s="5">
        <f t="shared" ref="AB4:AB48" si="23">TTEST($B4:$D4,$B$22:$D$22,2,3)</f>
        <v>4.6851617219338176E-3</v>
      </c>
      <c r="AC4" s="5">
        <f t="shared" ref="AC4:AC48" si="24">TTEST($B4:$D4,$B$23:$D$23,2,3)</f>
        <v>0.43925656705871857</v>
      </c>
      <c r="AD4" s="5">
        <f t="shared" ref="AD4:AD48" si="25">TTEST($B4:$D4,$B$24:$D$24,2,3)</f>
        <v>2.0723013098034745E-2</v>
      </c>
      <c r="AE4" s="5">
        <f t="shared" ref="AE4:AE48" si="26">TTEST($B4:$D4,$B$25:$D$25,2,3)</f>
        <v>4.2280769402487406E-4</v>
      </c>
      <c r="AF4" s="5">
        <f t="shared" ref="AF4:AF48" si="27">TTEST($B4:$D4,$B$26:$D$26,2,3)</f>
        <v>0.31977078312287766</v>
      </c>
      <c r="AG4" s="5">
        <f t="shared" ref="AG4:AG48" si="28">TTEST($B4:$D4,$B$27:$D$27,2,3)</f>
        <v>9.5548382072935863E-4</v>
      </c>
      <c r="AH4" s="5">
        <f t="shared" ref="AH4:AH48" si="29">TTEST($B4:$D4,$B$28:$D$28,2,3)</f>
        <v>5.5759043036706183E-5</v>
      </c>
      <c r="AI4" s="5">
        <f t="shared" ref="AI4:AI48" si="30">TTEST($B4:$D4,$B$29:$D$29,2,3)</f>
        <v>1.1354016648404656E-4</v>
      </c>
      <c r="AJ4" s="5">
        <f t="shared" ref="AJ4:AJ48" si="31">TTEST($B4:$D4,$B$30:$D$30,2,3)</f>
        <v>2.861488742139817E-5</v>
      </c>
      <c r="AK4" s="5">
        <f t="shared" ref="AK4:AK48" si="32">TTEST($B4:$D4,$B$31:$D$31,2,3)</f>
        <v>7.4233094444732368E-5</v>
      </c>
      <c r="AL4" s="5">
        <f t="shared" ref="AL4:AL48" si="33">TTEST($B4:$D4,$B$32:$D$32,2,3)</f>
        <v>1.2109683605123921E-2</v>
      </c>
      <c r="AM4" s="5">
        <f t="shared" ref="AM4:AM48" si="34">TTEST($B4:$D4,$B$33:$D$33,2,3)</f>
        <v>1.1739696402527247E-5</v>
      </c>
      <c r="AN4" s="5">
        <f t="shared" ref="AN4:AN48" si="35">TTEST($B4:$D4,$B$34:$D$34,2,3)</f>
        <v>6.5696330763237494E-5</v>
      </c>
      <c r="AO4" s="5">
        <f t="shared" ref="AO4:AO48" si="36">TTEST($B4:$D4,$B$35:$D$35,2,3)</f>
        <v>2.0612053705438791E-6</v>
      </c>
      <c r="AP4" s="5">
        <f t="shared" ref="AP4:AP48" si="37">TTEST($B4:$D4,$B$36:$D$36,2,3)</f>
        <v>0.21107947463699475</v>
      </c>
      <c r="AQ4" s="5">
        <f t="shared" ref="AQ4:AQ48" si="38">TTEST($B4:$D4,$B$37:$D$37,2,3)</f>
        <v>1.5742049603710304E-6</v>
      </c>
      <c r="AR4" s="5">
        <f t="shared" ref="AR4:AR48" si="39">TTEST($B4:$D4,$B$38:$D$38,2,3)</f>
        <v>1.9142324639051159E-4</v>
      </c>
      <c r="AS4" s="5">
        <f t="shared" ref="AS4:AS48" si="40">TTEST($B4:$D4,$B$39:$D$39,2,3)</f>
        <v>9.5062480165170413E-3</v>
      </c>
      <c r="AT4" s="5">
        <f t="shared" ref="AT4:AT48" si="41">TTEST($B4:$D4,$B$40:$D$40,2,3)</f>
        <v>4.9872015954573244E-4</v>
      </c>
      <c r="AU4" s="5">
        <f t="shared" ref="AU4:AU48" si="42">TTEST($B4:$D4,$B$41:$D$41,2,3)</f>
        <v>6.2711260651475257E-4</v>
      </c>
      <c r="AV4" s="5">
        <f t="shared" ref="AV4:AV48" si="43">TTEST($B4:$D4,$B$42:$D$42,2,3)</f>
        <v>0.20091194727467621</v>
      </c>
      <c r="AW4" s="5">
        <f t="shared" ref="AW4:AW48" si="44">TTEST($B4:$D4,$B$43:$D$43,2,3)</f>
        <v>2.47520821640871E-3</v>
      </c>
      <c r="AX4" s="5">
        <f t="shared" ref="AX4:AX48" si="45">TTEST($B4:$D4,$B$44:$D$44,2,3)</f>
        <v>6.25813180835852E-3</v>
      </c>
      <c r="AY4" s="5">
        <f t="shared" ref="AY4:AY48" si="46">TTEST($B4:$D4,$B$45:$D$45,2,3)</f>
        <v>4.5726378706527293E-2</v>
      </c>
      <c r="AZ4" s="5">
        <f t="shared" ref="AZ4:AZ48" si="47">TTEST($B4:$D4,$B$46:$D$46,2,3)</f>
        <v>0.41034732084582703</v>
      </c>
      <c r="BA4" s="5">
        <f t="shared" ref="BA4:BA48" si="48">TTEST($B4:$D4,$B$47:$D$47,2,3)</f>
        <v>0.14631184211632489</v>
      </c>
    </row>
    <row r="5" spans="1:54" x14ac:dyDescent="0.25">
      <c r="A5" s="10" t="s">
        <v>31</v>
      </c>
      <c r="B5" s="13">
        <v>0</v>
      </c>
      <c r="C5" s="13">
        <v>5.5229999999999993E-3</v>
      </c>
      <c r="D5" s="13">
        <v>4.8830000000000002E-3</v>
      </c>
      <c r="E5" s="13">
        <f t="shared" si="2"/>
        <v>3.4686666666666663E-3</v>
      </c>
      <c r="F5" s="13">
        <f t="shared" si="3"/>
        <v>3.0209495747750138E-3</v>
      </c>
      <c r="H5" s="3" t="s">
        <v>31</v>
      </c>
      <c r="I5" s="5">
        <f t="shared" si="4"/>
        <v>0.19254195263730328</v>
      </c>
      <c r="J5" s="5">
        <f t="shared" si="5"/>
        <v>0.48277015837735932</v>
      </c>
      <c r="K5" s="5">
        <f t="shared" si="6"/>
        <v>1</v>
      </c>
      <c r="L5" s="5">
        <f t="shared" si="7"/>
        <v>0.20063490842543499</v>
      </c>
      <c r="M5" s="5">
        <f t="shared" si="8"/>
        <v>0.12630240318166397</v>
      </c>
      <c r="N5" s="5">
        <f t="shared" si="9"/>
        <v>0.11524530839361564</v>
      </c>
      <c r="O5" s="5">
        <f t="shared" si="10"/>
        <v>0.58174515813540983</v>
      </c>
      <c r="P5" s="5">
        <f t="shared" si="11"/>
        <v>0.1070505601220627</v>
      </c>
      <c r="Q5" s="5">
        <f t="shared" si="12"/>
        <v>8.8508780252229816E-2</v>
      </c>
      <c r="R5" s="5">
        <f t="shared" si="13"/>
        <v>0.54086432087620739</v>
      </c>
      <c r="S5" s="5">
        <f t="shared" si="14"/>
        <v>8.8025610114568748E-2</v>
      </c>
      <c r="T5" s="5">
        <f t="shared" si="15"/>
        <v>6.7980067512058484E-2</v>
      </c>
      <c r="U5" s="5">
        <f t="shared" si="16"/>
        <v>6.5635399804909789E-2</v>
      </c>
      <c r="V5" s="5">
        <f t="shared" si="17"/>
        <v>0.45901882725897913</v>
      </c>
      <c r="W5" s="5">
        <f t="shared" si="18"/>
        <v>5.1038616101925269E-2</v>
      </c>
      <c r="X5" s="5">
        <f t="shared" si="19"/>
        <v>1.6692937328231561E-2</v>
      </c>
      <c r="Y5" s="5">
        <f t="shared" si="20"/>
        <v>1.8937744361751885E-2</v>
      </c>
      <c r="Z5" s="5">
        <f t="shared" si="21"/>
        <v>9.9004696860787982E-3</v>
      </c>
      <c r="AA5" s="5">
        <f t="shared" si="22"/>
        <v>1.5772137042099791E-2</v>
      </c>
      <c r="AB5" s="5">
        <f t="shared" si="23"/>
        <v>2.0470904413903201E-2</v>
      </c>
      <c r="AC5" s="5">
        <f t="shared" si="24"/>
        <v>0.33734534314144848</v>
      </c>
      <c r="AD5" s="5">
        <f t="shared" si="25"/>
        <v>9.7337295842073283E-3</v>
      </c>
      <c r="AE5" s="5">
        <f t="shared" si="26"/>
        <v>6.1357334869370306E-3</v>
      </c>
      <c r="AF5" s="5">
        <f t="shared" si="27"/>
        <v>0.26424520686004754</v>
      </c>
      <c r="AG5" s="5">
        <f t="shared" si="28"/>
        <v>7.0341449720688132E-4</v>
      </c>
      <c r="AH5" s="5">
        <f t="shared" si="29"/>
        <v>1.9790867146743281E-3</v>
      </c>
      <c r="AI5" s="5">
        <f t="shared" si="30"/>
        <v>1.1054188762553954E-3</v>
      </c>
      <c r="AJ5" s="5">
        <f t="shared" si="31"/>
        <v>1.1559574984437639E-3</v>
      </c>
      <c r="AK5" s="5">
        <f t="shared" si="32"/>
        <v>4.0544521081180144E-4</v>
      </c>
      <c r="AL5" s="5">
        <f t="shared" si="33"/>
        <v>5.5594534961218196E-3</v>
      </c>
      <c r="AM5" s="5">
        <f t="shared" si="34"/>
        <v>8.3293303877993239E-4</v>
      </c>
      <c r="AN5" s="5">
        <f t="shared" si="35"/>
        <v>5.9934445230874662E-5</v>
      </c>
      <c r="AO5" s="5">
        <f t="shared" si="36"/>
        <v>1.7711307176958605E-4</v>
      </c>
      <c r="AP5" s="5">
        <f t="shared" si="37"/>
        <v>0.20161324557329025</v>
      </c>
      <c r="AQ5" s="5">
        <f t="shared" si="38"/>
        <v>1.3460987846671004E-4</v>
      </c>
      <c r="AR5" s="5">
        <f t="shared" si="39"/>
        <v>2.2174240083451324E-5</v>
      </c>
      <c r="AS5" s="5">
        <f t="shared" si="40"/>
        <v>6.8093473790329017E-3</v>
      </c>
      <c r="AT5" s="5">
        <f t="shared" si="41"/>
        <v>5.6556816136377682E-5</v>
      </c>
      <c r="AU5" s="5">
        <f t="shared" si="42"/>
        <v>9.660122042337502E-5</v>
      </c>
      <c r="AV5" s="5">
        <f t="shared" si="43"/>
        <v>0.19591036692658154</v>
      </c>
      <c r="AW5" s="5">
        <f t="shared" si="44"/>
        <v>2.0138166843241749E-3</v>
      </c>
      <c r="AX5" s="5">
        <f t="shared" si="45"/>
        <v>5.8077690175416755E-3</v>
      </c>
      <c r="AY5" s="5">
        <f t="shared" si="46"/>
        <v>4.5150879375745245E-2</v>
      </c>
      <c r="AZ5" s="5">
        <f t="shared" si="47"/>
        <v>0.40902608039533606</v>
      </c>
      <c r="BA5" s="5">
        <f t="shared" si="48"/>
        <v>0.14605747559031446</v>
      </c>
    </row>
    <row r="6" spans="1:54" x14ac:dyDescent="0.25">
      <c r="A6" s="10" t="s">
        <v>30</v>
      </c>
      <c r="B6" s="13">
        <v>9.7920000000000004E-3</v>
      </c>
      <c r="C6" s="13">
        <v>3.4120000000000001E-3</v>
      </c>
      <c r="D6" s="13">
        <v>1.0259000000000001E-2</v>
      </c>
      <c r="E6" s="13">
        <f t="shared" si="2"/>
        <v>7.8209999999999998E-3</v>
      </c>
      <c r="F6" s="13">
        <f t="shared" si="3"/>
        <v>3.8254389290642223E-3</v>
      </c>
      <c r="H6" s="3" t="s">
        <v>30</v>
      </c>
      <c r="I6" s="5">
        <f t="shared" si="4"/>
        <v>7.2650350391190999E-2</v>
      </c>
      <c r="J6" s="5">
        <f t="shared" si="5"/>
        <v>0.33438310968021517</v>
      </c>
      <c r="K6" s="5">
        <f t="shared" si="6"/>
        <v>0.20063490842543499</v>
      </c>
      <c r="L6" s="5">
        <f t="shared" si="7"/>
        <v>1</v>
      </c>
      <c r="M6" s="5">
        <f t="shared" si="8"/>
        <v>0.98690275095488067</v>
      </c>
      <c r="N6" s="5">
        <f t="shared" si="9"/>
        <v>0.90741355804322765</v>
      </c>
      <c r="O6" s="5">
        <f t="shared" si="10"/>
        <v>0.53430136146876162</v>
      </c>
      <c r="P6" s="5">
        <f t="shared" si="11"/>
        <v>0.83476277280159394</v>
      </c>
      <c r="Q6" s="5">
        <f t="shared" si="12"/>
        <v>0.79251764051699103</v>
      </c>
      <c r="R6" s="5">
        <f t="shared" si="13"/>
        <v>0.60401236754577836</v>
      </c>
      <c r="S6" s="5">
        <f t="shared" si="14"/>
        <v>0.71837553924300157</v>
      </c>
      <c r="T6" s="5">
        <f t="shared" si="15"/>
        <v>0.62742307054175073</v>
      </c>
      <c r="U6" s="5">
        <f t="shared" si="16"/>
        <v>0.58710860605789439</v>
      </c>
      <c r="V6" s="5">
        <f t="shared" si="17"/>
        <v>0.78491132012876219</v>
      </c>
      <c r="W6" s="5">
        <f t="shared" si="18"/>
        <v>0.34849575428405205</v>
      </c>
      <c r="X6" s="5">
        <f t="shared" si="19"/>
        <v>0.15786064989705093</v>
      </c>
      <c r="Y6" s="5">
        <f t="shared" si="20"/>
        <v>0.10679990165580835</v>
      </c>
      <c r="Z6" s="5">
        <f t="shared" si="21"/>
        <v>7.8543086804683207E-2</v>
      </c>
      <c r="AA6" s="5">
        <f t="shared" si="22"/>
        <v>8.0163759081826422E-2</v>
      </c>
      <c r="AB6" s="5">
        <f t="shared" si="23"/>
        <v>7.9432565200376032E-2</v>
      </c>
      <c r="AC6" s="5">
        <f t="shared" si="24"/>
        <v>0.72013494670816502</v>
      </c>
      <c r="AD6" s="5">
        <f t="shared" si="25"/>
        <v>4.6918995462909389E-2</v>
      </c>
      <c r="AE6" s="5">
        <f t="shared" si="26"/>
        <v>3.4118459548363955E-2</v>
      </c>
      <c r="AF6" s="5">
        <f t="shared" si="27"/>
        <v>0.45562947717016428</v>
      </c>
      <c r="AG6" s="5">
        <f t="shared" si="28"/>
        <v>3.9828341524354169E-3</v>
      </c>
      <c r="AH6" s="5">
        <f t="shared" si="29"/>
        <v>8.6371964792085892E-3</v>
      </c>
      <c r="AI6" s="5">
        <f t="shared" si="30"/>
        <v>6.1358994987389635E-3</v>
      </c>
      <c r="AJ6" s="5">
        <f t="shared" si="31"/>
        <v>5.0446962970169228E-3</v>
      </c>
      <c r="AK6" s="5">
        <f t="shared" si="32"/>
        <v>2.341386198435946E-3</v>
      </c>
      <c r="AL6" s="5">
        <f t="shared" si="33"/>
        <v>6.5593045557357874E-3</v>
      </c>
      <c r="AM6" s="5">
        <f t="shared" si="34"/>
        <v>3.1694169793535336E-3</v>
      </c>
      <c r="AN6" s="5">
        <f t="shared" si="35"/>
        <v>3.4242909177769352E-4</v>
      </c>
      <c r="AO6" s="5">
        <f t="shared" si="36"/>
        <v>7.7553516676039883E-4</v>
      </c>
      <c r="AP6" s="5">
        <f t="shared" si="37"/>
        <v>0.22841861394827473</v>
      </c>
      <c r="AQ6" s="5">
        <f t="shared" si="38"/>
        <v>6.0679910740704462E-4</v>
      </c>
      <c r="AR6" s="5">
        <f t="shared" si="39"/>
        <v>5.2046048581816531E-5</v>
      </c>
      <c r="AS6" s="5">
        <f t="shared" si="40"/>
        <v>6.53264148813033E-3</v>
      </c>
      <c r="AT6" s="5">
        <f t="shared" si="41"/>
        <v>4.0960143900850418E-5</v>
      </c>
      <c r="AU6" s="5">
        <f t="shared" si="42"/>
        <v>5.2779316394532675E-5</v>
      </c>
      <c r="AV6" s="5">
        <f t="shared" si="43"/>
        <v>0.20994070236471024</v>
      </c>
      <c r="AW6" s="5">
        <f t="shared" si="44"/>
        <v>1.8277499617146635E-3</v>
      </c>
      <c r="AX6" s="5">
        <f t="shared" si="45"/>
        <v>5.8013775510435276E-3</v>
      </c>
      <c r="AY6" s="5">
        <f t="shared" si="46"/>
        <v>4.6479242516081404E-2</v>
      </c>
      <c r="AZ6" s="5">
        <f t="shared" si="47"/>
        <v>0.4127372297802897</v>
      </c>
      <c r="BA6" s="5">
        <f t="shared" si="48"/>
        <v>0.14676806180701299</v>
      </c>
    </row>
    <row r="7" spans="1:54" x14ac:dyDescent="0.25">
      <c r="A7" s="10" t="s">
        <v>26</v>
      </c>
      <c r="B7" s="13">
        <v>7.9649999999999999E-3</v>
      </c>
      <c r="C7" s="13">
        <v>7.4840000000000002E-3</v>
      </c>
      <c r="D7" s="13">
        <v>8.1370000000000001E-3</v>
      </c>
      <c r="E7" s="13">
        <f t="shared" si="2"/>
        <v>7.8620000000000009E-3</v>
      </c>
      <c r="F7" s="13">
        <f t="shared" si="3"/>
        <v>3.3846565556936489E-4</v>
      </c>
      <c r="H7" s="3" t="s">
        <v>26</v>
      </c>
      <c r="I7" s="5">
        <f t="shared" si="4"/>
        <v>5.9706592254863249E-5</v>
      </c>
      <c r="J7" s="5">
        <f t="shared" si="5"/>
        <v>7.0288462833409476E-2</v>
      </c>
      <c r="K7" s="5">
        <f t="shared" si="6"/>
        <v>0.12630240318166397</v>
      </c>
      <c r="L7" s="5">
        <f t="shared" si="7"/>
        <v>0.98690275095488067</v>
      </c>
      <c r="M7" s="5">
        <f t="shared" si="8"/>
        <v>1</v>
      </c>
      <c r="N7" s="5">
        <f t="shared" si="9"/>
        <v>0.40807556728985372</v>
      </c>
      <c r="O7" s="5">
        <f t="shared" si="10"/>
        <v>0.46617778993226788</v>
      </c>
      <c r="P7" s="5">
        <f t="shared" si="11"/>
        <v>0.11645980237928878</v>
      </c>
      <c r="Q7" s="5">
        <f t="shared" si="12"/>
        <v>0.42451394713715834</v>
      </c>
      <c r="R7" s="5">
        <f t="shared" si="13"/>
        <v>0.54359741591489397</v>
      </c>
      <c r="S7" s="5">
        <f t="shared" si="14"/>
        <v>0.12925152061332718</v>
      </c>
      <c r="T7" s="5">
        <f t="shared" si="15"/>
        <v>0.21751153100671763</v>
      </c>
      <c r="U7" s="5">
        <f t="shared" si="16"/>
        <v>0.15629839771438681</v>
      </c>
      <c r="V7" s="5">
        <f t="shared" si="17"/>
        <v>0.7494640136043802</v>
      </c>
      <c r="W7" s="5">
        <f t="shared" si="18"/>
        <v>7.3648791334840792E-3</v>
      </c>
      <c r="X7" s="5">
        <f t="shared" si="19"/>
        <v>7.0705947989474355E-2</v>
      </c>
      <c r="Y7" s="5">
        <f t="shared" si="20"/>
        <v>5.739509785269015E-3</v>
      </c>
      <c r="Z7" s="5">
        <f t="shared" si="21"/>
        <v>2.2992989094468695E-2</v>
      </c>
      <c r="AA7" s="5">
        <f t="shared" si="22"/>
        <v>3.2864976079300802E-3</v>
      </c>
      <c r="AB7" s="5">
        <f t="shared" si="23"/>
        <v>1.4545675564289816E-5</v>
      </c>
      <c r="AC7" s="5">
        <f t="shared" si="24"/>
        <v>0.71313367449061471</v>
      </c>
      <c r="AD7" s="5">
        <f t="shared" si="25"/>
        <v>5.3790265283149598E-2</v>
      </c>
      <c r="AE7" s="5">
        <f t="shared" si="26"/>
        <v>4.9530825738400251E-3</v>
      </c>
      <c r="AF7" s="5">
        <f t="shared" si="27"/>
        <v>0.4539010127581381</v>
      </c>
      <c r="AG7" s="5">
        <f t="shared" si="28"/>
        <v>6.1601451599026611E-3</v>
      </c>
      <c r="AH7" s="5">
        <f t="shared" si="29"/>
        <v>1.056446011889076E-3</v>
      </c>
      <c r="AI7" s="5">
        <f t="shared" si="30"/>
        <v>2.318806221016257E-3</v>
      </c>
      <c r="AJ7" s="5">
        <f t="shared" si="31"/>
        <v>7.650801606237115E-4</v>
      </c>
      <c r="AK7" s="5">
        <f t="shared" si="32"/>
        <v>1.6411154239471149E-3</v>
      </c>
      <c r="AL7" s="5">
        <f t="shared" si="33"/>
        <v>1.8691503703807889E-2</v>
      </c>
      <c r="AM7" s="5">
        <f t="shared" si="34"/>
        <v>2.9331380608764581E-4</v>
      </c>
      <c r="AN7" s="5">
        <f t="shared" si="35"/>
        <v>1.0472605292490991E-3</v>
      </c>
      <c r="AO7" s="5">
        <f t="shared" si="36"/>
        <v>1.6459406052245429E-4</v>
      </c>
      <c r="AP7" s="5">
        <f t="shared" si="37"/>
        <v>0.22928525132295091</v>
      </c>
      <c r="AQ7" s="5">
        <f t="shared" si="38"/>
        <v>1.4715744425735681E-4</v>
      </c>
      <c r="AR7" s="5">
        <f t="shared" si="39"/>
        <v>1.0707989230507209E-3</v>
      </c>
      <c r="AS7" s="5">
        <f t="shared" si="40"/>
        <v>1.1302486576990402E-2</v>
      </c>
      <c r="AT7" s="5">
        <f t="shared" si="41"/>
        <v>1.3061520166825996E-3</v>
      </c>
      <c r="AU7" s="5">
        <f t="shared" si="42"/>
        <v>1.2977411100827539E-3</v>
      </c>
      <c r="AV7" s="5">
        <f t="shared" si="43"/>
        <v>0.21029552336877241</v>
      </c>
      <c r="AW7" s="5">
        <f t="shared" si="44"/>
        <v>2.6916417670013867E-3</v>
      </c>
      <c r="AX7" s="5">
        <f t="shared" si="45"/>
        <v>6.5475242394348486E-3</v>
      </c>
      <c r="AY7" s="5">
        <f t="shared" si="46"/>
        <v>4.6668283554694594E-2</v>
      </c>
      <c r="AZ7" s="5">
        <f t="shared" si="47"/>
        <v>0.41277215948364587</v>
      </c>
      <c r="BA7" s="5">
        <f t="shared" si="48"/>
        <v>0.14677654503342777</v>
      </c>
    </row>
    <row r="8" spans="1:54" x14ac:dyDescent="0.25">
      <c r="A8" s="10" t="s">
        <v>29</v>
      </c>
      <c r="B8" s="13">
        <v>8.4550000000000007E-3</v>
      </c>
      <c r="C8" s="13">
        <v>7.8099999999999992E-3</v>
      </c>
      <c r="D8" s="13">
        <v>8.071E-3</v>
      </c>
      <c r="E8" s="13">
        <f t="shared" si="2"/>
        <v>8.1120000000000012E-3</v>
      </c>
      <c r="F8" s="13">
        <f t="shared" si="3"/>
        <v>3.244487632893682E-4</v>
      </c>
      <c r="H8" s="3" t="s">
        <v>29</v>
      </c>
      <c r="I8" s="5">
        <f t="shared" si="4"/>
        <v>4.0597121924118856E-5</v>
      </c>
      <c r="J8" s="5">
        <f t="shared" si="5"/>
        <v>6.0114563614168531E-2</v>
      </c>
      <c r="K8" s="5">
        <f t="shared" si="6"/>
        <v>0.11524530839361564</v>
      </c>
      <c r="L8" s="5">
        <f t="shared" si="7"/>
        <v>0.90741355804322765</v>
      </c>
      <c r="M8" s="5">
        <f t="shared" si="8"/>
        <v>0.40807556728985372</v>
      </c>
      <c r="N8" s="5">
        <f t="shared" si="9"/>
        <v>1</v>
      </c>
      <c r="O8" s="5">
        <f t="shared" si="10"/>
        <v>0.42853279806454897</v>
      </c>
      <c r="P8" s="5">
        <f t="shared" si="11"/>
        <v>0.36028257389852281</v>
      </c>
      <c r="Q8" s="5">
        <f t="shared" si="12"/>
        <v>0.61031995150919061</v>
      </c>
      <c r="R8" s="5">
        <f t="shared" si="13"/>
        <v>0.50203857584248823</v>
      </c>
      <c r="S8" s="5">
        <f t="shared" si="14"/>
        <v>0.23229601683112933</v>
      </c>
      <c r="T8" s="5">
        <f t="shared" si="15"/>
        <v>0.29567704813636664</v>
      </c>
      <c r="U8" s="5">
        <f t="shared" si="16"/>
        <v>0.21420625372497815</v>
      </c>
      <c r="V8" s="5">
        <f t="shared" si="17"/>
        <v>0.70217077699529495</v>
      </c>
      <c r="W8" s="5">
        <f t="shared" si="18"/>
        <v>1.0224271822366642E-2</v>
      </c>
      <c r="X8" s="5">
        <f t="shared" si="19"/>
        <v>7.845578179623032E-2</v>
      </c>
      <c r="Y8" s="5">
        <f t="shared" si="20"/>
        <v>6.6226221507945425E-3</v>
      </c>
      <c r="Z8" s="5">
        <f t="shared" si="21"/>
        <v>2.5131752388530694E-2</v>
      </c>
      <c r="AA8" s="5">
        <f t="shared" si="22"/>
        <v>3.7832193289849018E-3</v>
      </c>
      <c r="AB8" s="5">
        <f t="shared" si="23"/>
        <v>1.6381558451810716E-5</v>
      </c>
      <c r="AC8" s="5">
        <f t="shared" si="24"/>
        <v>0.74284514395183265</v>
      </c>
      <c r="AD8" s="5">
        <f t="shared" si="25"/>
        <v>5.6900274319805301E-2</v>
      </c>
      <c r="AE8" s="5">
        <f t="shared" si="26"/>
        <v>5.3816894506292469E-3</v>
      </c>
      <c r="AF8" s="5">
        <f t="shared" si="27"/>
        <v>0.46837642504912486</v>
      </c>
      <c r="AG8" s="5">
        <f t="shared" si="28"/>
        <v>6.3945615988430272E-3</v>
      </c>
      <c r="AH8" s="5">
        <f t="shared" si="29"/>
        <v>1.1386865623609066E-3</v>
      </c>
      <c r="AI8" s="5">
        <f t="shared" si="30"/>
        <v>2.4435321767492173E-3</v>
      </c>
      <c r="AJ8" s="5">
        <f t="shared" si="31"/>
        <v>8.1967443364149646E-4</v>
      </c>
      <c r="AK8" s="5">
        <f t="shared" si="32"/>
        <v>1.7123937708956258E-3</v>
      </c>
      <c r="AL8" s="5">
        <f t="shared" si="33"/>
        <v>1.9067462225881186E-2</v>
      </c>
      <c r="AM8" s="5">
        <f t="shared" si="34"/>
        <v>3.1851805852758366E-4</v>
      </c>
      <c r="AN8" s="5">
        <f t="shared" si="35"/>
        <v>1.0778239962189922E-3</v>
      </c>
      <c r="AO8" s="5">
        <f t="shared" si="36"/>
        <v>1.7586616351832223E-4</v>
      </c>
      <c r="AP8" s="5">
        <f t="shared" si="37"/>
        <v>0.23097698032672506</v>
      </c>
      <c r="AQ8" s="5">
        <f t="shared" si="38"/>
        <v>1.5694575108268834E-4</v>
      </c>
      <c r="AR8" s="5">
        <f t="shared" si="39"/>
        <v>1.0896173342568121E-3</v>
      </c>
      <c r="AS8" s="5">
        <f t="shared" si="40"/>
        <v>1.1398058954525661E-2</v>
      </c>
      <c r="AT8" s="5">
        <f t="shared" si="41"/>
        <v>1.3211181937570081E-3</v>
      </c>
      <c r="AU8" s="5">
        <f t="shared" si="42"/>
        <v>1.3096977599944273E-3</v>
      </c>
      <c r="AV8" s="5">
        <f t="shared" si="43"/>
        <v>0.21114675102248054</v>
      </c>
      <c r="AW8" s="5">
        <f t="shared" si="44"/>
        <v>2.6993124734656154E-3</v>
      </c>
      <c r="AX8" s="5">
        <f t="shared" si="45"/>
        <v>6.5645305889739649E-3</v>
      </c>
      <c r="AY8" s="5">
        <f t="shared" si="46"/>
        <v>4.6750525403049019E-2</v>
      </c>
      <c r="AZ8" s="5">
        <f t="shared" si="47"/>
        <v>0.41298647733977539</v>
      </c>
      <c r="BA8" s="5">
        <f t="shared" si="48"/>
        <v>0.14681754855827961</v>
      </c>
    </row>
    <row r="9" spans="1:54" x14ac:dyDescent="0.25">
      <c r="A9" s="10" t="s">
        <v>28</v>
      </c>
      <c r="B9" s="13">
        <v>8.4399999999999996E-3</v>
      </c>
      <c r="C9" s="13">
        <v>0</v>
      </c>
      <c r="D9" s="13">
        <v>7.8550000000000009E-3</v>
      </c>
      <c r="E9" s="13">
        <f t="shared" si="2"/>
        <v>5.4316666666666671E-3</v>
      </c>
      <c r="F9" s="13">
        <f t="shared" si="3"/>
        <v>4.7130466084405898E-3</v>
      </c>
      <c r="H9" s="3" t="s">
        <v>28</v>
      </c>
      <c r="I9" s="5">
        <f t="shared" si="4"/>
        <v>0.18882404166939579</v>
      </c>
      <c r="J9" s="5">
        <f t="shared" si="5"/>
        <v>0.89722516149824116</v>
      </c>
      <c r="K9" s="5">
        <f t="shared" si="6"/>
        <v>0.58174515813540983</v>
      </c>
      <c r="L9" s="5">
        <f t="shared" si="7"/>
        <v>0.53430136146876162</v>
      </c>
      <c r="M9" s="5">
        <f t="shared" si="8"/>
        <v>0.46617778993226788</v>
      </c>
      <c r="N9" s="5">
        <f t="shared" si="9"/>
        <v>0.42853279806454897</v>
      </c>
      <c r="O9" s="5">
        <f t="shared" si="10"/>
        <v>1</v>
      </c>
      <c r="P9" s="5">
        <f t="shared" si="11"/>
        <v>0.39644669772551017</v>
      </c>
      <c r="Q9" s="5">
        <f t="shared" si="12"/>
        <v>0.37724269045054698</v>
      </c>
      <c r="R9" s="5">
        <f t="shared" si="13"/>
        <v>0.93697632463939995</v>
      </c>
      <c r="S9" s="5">
        <f t="shared" si="14"/>
        <v>0.34730743297564964</v>
      </c>
      <c r="T9" s="5">
        <f t="shared" si="15"/>
        <v>0.3081895320619859</v>
      </c>
      <c r="U9" s="5">
        <f t="shared" si="16"/>
        <v>0.29270260248538738</v>
      </c>
      <c r="V9" s="5">
        <f t="shared" si="17"/>
        <v>0.79207429053114586</v>
      </c>
      <c r="W9" s="5">
        <f t="shared" si="18"/>
        <v>0.20170897584993813</v>
      </c>
      <c r="X9" s="5">
        <f t="shared" si="19"/>
        <v>0.1038670900560148</v>
      </c>
      <c r="Y9" s="5">
        <f t="shared" si="20"/>
        <v>8.6293468489616276E-2</v>
      </c>
      <c r="Z9" s="5">
        <f t="shared" si="21"/>
        <v>6.601746436516491E-2</v>
      </c>
      <c r="AA9" s="5">
        <f t="shared" si="22"/>
        <v>7.0083150780633638E-2</v>
      </c>
      <c r="AB9" s="5">
        <f t="shared" si="23"/>
        <v>6.9841881683062684E-2</v>
      </c>
      <c r="AC9" s="5">
        <f t="shared" si="24"/>
        <v>0.49006038949253156</v>
      </c>
      <c r="AD9" s="5">
        <f t="shared" si="25"/>
        <v>3.5322187479549849E-2</v>
      </c>
      <c r="AE9" s="5">
        <f t="shared" si="26"/>
        <v>3.6731866562385973E-2</v>
      </c>
      <c r="AF9" s="5">
        <f t="shared" si="27"/>
        <v>0.3378646913136007</v>
      </c>
      <c r="AG9" s="5">
        <f t="shared" si="28"/>
        <v>6.4871204772566403E-3</v>
      </c>
      <c r="AH9" s="5">
        <f t="shared" si="29"/>
        <v>1.2337857017563564E-2</v>
      </c>
      <c r="AI9" s="5">
        <f t="shared" si="30"/>
        <v>9.6632104151398567E-3</v>
      </c>
      <c r="AJ9" s="5">
        <f t="shared" si="31"/>
        <v>7.945208811454307E-3</v>
      </c>
      <c r="AK9" s="5">
        <f t="shared" si="32"/>
        <v>4.4714197645520882E-3</v>
      </c>
      <c r="AL9" s="5">
        <f t="shared" si="33"/>
        <v>4.241083395510388E-3</v>
      </c>
      <c r="AM9" s="5">
        <f t="shared" si="34"/>
        <v>5.2057820037762796E-3</v>
      </c>
      <c r="AN9" s="5">
        <f t="shared" si="35"/>
        <v>9.153265494865711E-4</v>
      </c>
      <c r="AO9" s="5">
        <f t="shared" si="36"/>
        <v>1.5952317616707366E-3</v>
      </c>
      <c r="AP9" s="5">
        <f t="shared" si="37"/>
        <v>0.21268297528899852</v>
      </c>
      <c r="AQ9" s="5">
        <f t="shared" si="38"/>
        <v>1.2961889193793691E-3</v>
      </c>
      <c r="AR9" s="5">
        <f t="shared" si="39"/>
        <v>1.3335468775276354E-4</v>
      </c>
      <c r="AS9" s="5">
        <f t="shared" si="40"/>
        <v>4.6576189310474645E-3</v>
      </c>
      <c r="AT9" s="5">
        <f t="shared" si="41"/>
        <v>4.2373906002556055E-5</v>
      </c>
      <c r="AU9" s="5">
        <f t="shared" si="42"/>
        <v>3.4345717166431978E-5</v>
      </c>
      <c r="AV9" s="5">
        <f t="shared" si="43"/>
        <v>0.20191279113863494</v>
      </c>
      <c r="AW9" s="5">
        <f t="shared" si="44"/>
        <v>1.4651749038347458E-3</v>
      </c>
      <c r="AX9" s="5">
        <f t="shared" si="45"/>
        <v>5.3180962643886347E-3</v>
      </c>
      <c r="AY9" s="5">
        <f t="shared" si="46"/>
        <v>4.5615623561809704E-2</v>
      </c>
      <c r="AZ9" s="5">
        <f t="shared" si="47"/>
        <v>0.41069540845182445</v>
      </c>
      <c r="BA9" s="5">
        <f t="shared" si="48"/>
        <v>0.14637608784794495</v>
      </c>
    </row>
    <row r="10" spans="1:54" x14ac:dyDescent="0.25">
      <c r="A10" s="10" t="s">
        <v>24</v>
      </c>
      <c r="B10" s="13">
        <v>8.1180000000000002E-3</v>
      </c>
      <c r="C10" s="13">
        <v>8.4849999999999995E-3</v>
      </c>
      <c r="D10" s="13">
        <v>8.4309999999999993E-3</v>
      </c>
      <c r="E10" s="13">
        <f t="shared" si="2"/>
        <v>8.3446666666666669E-3</v>
      </c>
      <c r="F10" s="13">
        <f t="shared" si="3"/>
        <v>1.9814725164213898E-4</v>
      </c>
      <c r="H10" s="3" t="s">
        <v>24</v>
      </c>
      <c r="I10" s="5">
        <f t="shared" si="4"/>
        <v>8.9459601839337813E-7</v>
      </c>
      <c r="J10" s="5">
        <f t="shared" si="5"/>
        <v>5.5709782810929628E-2</v>
      </c>
      <c r="K10" s="5">
        <f t="shared" si="6"/>
        <v>0.1070505601220627</v>
      </c>
      <c r="L10" s="5">
        <f t="shared" si="7"/>
        <v>0.83476277280159394</v>
      </c>
      <c r="M10" s="5">
        <f t="shared" si="8"/>
        <v>0.11645980237928878</v>
      </c>
      <c r="N10" s="5">
        <f t="shared" si="9"/>
        <v>0.36028257389852281</v>
      </c>
      <c r="O10" s="5">
        <f t="shared" si="10"/>
        <v>0.39644669772551017</v>
      </c>
      <c r="P10" s="5">
        <f t="shared" si="11"/>
        <v>1</v>
      </c>
      <c r="Q10" s="5">
        <f t="shared" si="12"/>
        <v>0.83270336995272831</v>
      </c>
      <c r="R10" s="5">
        <f t="shared" si="13"/>
        <v>0.4661325211890458</v>
      </c>
      <c r="S10" s="5">
        <f t="shared" si="14"/>
        <v>0.40296706947439032</v>
      </c>
      <c r="T10" s="5">
        <f t="shared" si="15"/>
        <v>0.39752443099168788</v>
      </c>
      <c r="U10" s="5">
        <f t="shared" si="16"/>
        <v>0.29343675700455851</v>
      </c>
      <c r="V10" s="5">
        <f t="shared" si="17"/>
        <v>0.65991932015929455</v>
      </c>
      <c r="W10" s="5">
        <f t="shared" si="18"/>
        <v>1.9805269596960877E-2</v>
      </c>
      <c r="X10" s="5">
        <f t="shared" si="19"/>
        <v>8.8202043229230087E-2</v>
      </c>
      <c r="Y10" s="5">
        <f t="shared" si="20"/>
        <v>9.8154040861644486E-3</v>
      </c>
      <c r="Z10" s="5">
        <f t="shared" si="21"/>
        <v>2.8944125195831658E-2</v>
      </c>
      <c r="AA10" s="5">
        <f t="shared" si="22"/>
        <v>6.0150270828399225E-3</v>
      </c>
      <c r="AB10" s="5">
        <f t="shared" si="23"/>
        <v>7.0918411256446081E-5</v>
      </c>
      <c r="AC10" s="5">
        <f t="shared" si="24"/>
        <v>0.77113363572299221</v>
      </c>
      <c r="AD10" s="5">
        <f t="shared" si="25"/>
        <v>6.0602120004086754E-2</v>
      </c>
      <c r="AE10" s="5">
        <f t="shared" si="26"/>
        <v>6.8626630805783198E-3</v>
      </c>
      <c r="AF10" s="5">
        <f t="shared" si="27"/>
        <v>0.4822674285017034</v>
      </c>
      <c r="AG10" s="5">
        <f t="shared" si="28"/>
        <v>6.9838717387116613E-3</v>
      </c>
      <c r="AH10" s="5">
        <f t="shared" si="29"/>
        <v>1.6060580032099122E-3</v>
      </c>
      <c r="AI10" s="5">
        <f t="shared" si="30"/>
        <v>2.9583068758431835E-3</v>
      </c>
      <c r="AJ10" s="5">
        <f t="shared" si="31"/>
        <v>1.1488395729447687E-3</v>
      </c>
      <c r="AK10" s="5">
        <f t="shared" si="32"/>
        <v>2.0258690451761771E-3</v>
      </c>
      <c r="AL10" s="5">
        <f t="shared" si="33"/>
        <v>1.9549572909261497E-2</v>
      </c>
      <c r="AM10" s="5">
        <f t="shared" si="34"/>
        <v>5.0940292871562713E-4</v>
      </c>
      <c r="AN10" s="5">
        <f t="shared" si="35"/>
        <v>1.2178468041545468E-3</v>
      </c>
      <c r="AO10" s="5">
        <f t="shared" si="36"/>
        <v>2.6263967940441435E-4</v>
      </c>
      <c r="AP10" s="5">
        <f t="shared" si="37"/>
        <v>0.23256840293210396</v>
      </c>
      <c r="AQ10" s="5">
        <f t="shared" si="38"/>
        <v>2.3265859666936263E-4</v>
      </c>
      <c r="AR10" s="5">
        <f t="shared" si="39"/>
        <v>1.1653035739988577E-3</v>
      </c>
      <c r="AS10" s="5">
        <f t="shared" si="40"/>
        <v>1.1515143447949567E-2</v>
      </c>
      <c r="AT10" s="5">
        <f t="shared" si="41"/>
        <v>1.3707865568937795E-3</v>
      </c>
      <c r="AU10" s="5">
        <f t="shared" si="42"/>
        <v>1.3467992560652552E-3</v>
      </c>
      <c r="AV10" s="5">
        <f t="shared" si="43"/>
        <v>0.21194390822303094</v>
      </c>
      <c r="AW10" s="5">
        <f t="shared" si="44"/>
        <v>2.7107189525740756E-3</v>
      </c>
      <c r="AX10" s="5">
        <f t="shared" si="45"/>
        <v>6.5835834190500139E-3</v>
      </c>
      <c r="AY10" s="5">
        <f t="shared" si="46"/>
        <v>4.6827952621728938E-2</v>
      </c>
      <c r="AZ10" s="5">
        <f t="shared" si="47"/>
        <v>0.41318604592664609</v>
      </c>
      <c r="BA10" s="5">
        <f t="shared" si="48"/>
        <v>0.14685573033844951</v>
      </c>
    </row>
    <row r="11" spans="1:54" x14ac:dyDescent="0.25">
      <c r="A11" s="10" t="s">
        <v>27</v>
      </c>
      <c r="B11" s="13">
        <v>9.7650000000000011E-3</v>
      </c>
      <c r="C11" s="13">
        <v>7.8650000000000005E-3</v>
      </c>
      <c r="D11" s="13">
        <v>7.8639999999999995E-3</v>
      </c>
      <c r="E11" s="13">
        <f t="shared" si="2"/>
        <v>8.4980000000000003E-3</v>
      </c>
      <c r="F11" s="13">
        <f t="shared" si="3"/>
        <v>1.0972543005156104E-3</v>
      </c>
      <c r="H11" s="3" t="s">
        <v>27</v>
      </c>
      <c r="I11" s="5">
        <f t="shared" si="4"/>
        <v>4.8262833235846693E-3</v>
      </c>
      <c r="J11" s="5">
        <f t="shared" si="5"/>
        <v>3.3063884879562098E-2</v>
      </c>
      <c r="K11" s="5">
        <f t="shared" si="6"/>
        <v>8.8508780252229816E-2</v>
      </c>
      <c r="L11" s="5">
        <f t="shared" si="7"/>
        <v>0.79251764051699103</v>
      </c>
      <c r="M11" s="5">
        <f t="shared" si="8"/>
        <v>0.42451394713715834</v>
      </c>
      <c r="N11" s="5">
        <f t="shared" si="9"/>
        <v>0.61031995150919061</v>
      </c>
      <c r="O11" s="5">
        <f t="shared" si="10"/>
        <v>0.37724269045054698</v>
      </c>
      <c r="P11" s="5">
        <f t="shared" si="11"/>
        <v>0.83270336995272831</v>
      </c>
      <c r="Q11" s="5">
        <f t="shared" si="12"/>
        <v>1</v>
      </c>
      <c r="R11" s="5">
        <f t="shared" si="13"/>
        <v>0.44554553415995007</v>
      </c>
      <c r="S11" s="5">
        <f t="shared" si="14"/>
        <v>0.75893270065194873</v>
      </c>
      <c r="T11" s="5">
        <f t="shared" si="15"/>
        <v>0.55963394944848166</v>
      </c>
      <c r="U11" s="5">
        <f t="shared" si="16"/>
        <v>0.44823380524840806</v>
      </c>
      <c r="V11" s="5">
        <f t="shared" si="17"/>
        <v>0.63548064349714484</v>
      </c>
      <c r="W11" s="5">
        <f t="shared" si="18"/>
        <v>6.6547444554039978E-2</v>
      </c>
      <c r="X11" s="5">
        <f t="shared" si="19"/>
        <v>7.6950483267362785E-2</v>
      </c>
      <c r="Y11" s="5">
        <f t="shared" si="20"/>
        <v>3.8356091576396017E-3</v>
      </c>
      <c r="Z11" s="5">
        <f t="shared" si="21"/>
        <v>1.5024407249290364E-2</v>
      </c>
      <c r="AA11" s="5">
        <f t="shared" si="22"/>
        <v>1.9021270437858291E-3</v>
      </c>
      <c r="AB11" s="5">
        <f t="shared" si="23"/>
        <v>5.0794533587765357E-3</v>
      </c>
      <c r="AC11" s="5">
        <f t="shared" si="24"/>
        <v>0.79082778319732849</v>
      </c>
      <c r="AD11" s="5">
        <f t="shared" si="25"/>
        <v>5.3107097921563338E-2</v>
      </c>
      <c r="AE11" s="5">
        <f t="shared" si="26"/>
        <v>1.2114600375276988E-3</v>
      </c>
      <c r="AF11" s="5">
        <f t="shared" si="27"/>
        <v>0.4919421535104716</v>
      </c>
      <c r="AG11" s="5">
        <f t="shared" si="28"/>
        <v>2.7841588186600873E-3</v>
      </c>
      <c r="AH11" s="5">
        <f t="shared" si="29"/>
        <v>8.4518240051276321E-5</v>
      </c>
      <c r="AI11" s="5">
        <f t="shared" si="30"/>
        <v>3.6903594527594501E-4</v>
      </c>
      <c r="AJ11" s="5">
        <f t="shared" si="31"/>
        <v>4.6810739325133382E-5</v>
      </c>
      <c r="AK11" s="5">
        <f t="shared" si="32"/>
        <v>2.5832880217397899E-4</v>
      </c>
      <c r="AL11" s="5">
        <f t="shared" si="33"/>
        <v>1.7474188612190075E-2</v>
      </c>
      <c r="AM11" s="5">
        <f t="shared" si="34"/>
        <v>1.0004712553719072E-5</v>
      </c>
      <c r="AN11" s="5">
        <f t="shared" si="35"/>
        <v>2.2127251524857452E-4</v>
      </c>
      <c r="AO11" s="5">
        <f t="shared" si="36"/>
        <v>3.3454606598355685E-6</v>
      </c>
      <c r="AP11" s="5">
        <f t="shared" si="37"/>
        <v>0.23357594060331199</v>
      </c>
      <c r="AQ11" s="5">
        <f t="shared" si="38"/>
        <v>2.824455760967048E-6</v>
      </c>
      <c r="AR11" s="5">
        <f t="shared" si="39"/>
        <v>4.3985864082437355E-4</v>
      </c>
      <c r="AS11" s="5">
        <f t="shared" si="40"/>
        <v>1.103584692435307E-2</v>
      </c>
      <c r="AT11" s="5">
        <f t="shared" si="41"/>
        <v>8.1874460806297328E-4</v>
      </c>
      <c r="AU11" s="5">
        <f t="shared" si="42"/>
        <v>9.1864385887777892E-4</v>
      </c>
      <c r="AV11" s="5">
        <f t="shared" si="43"/>
        <v>0.21245356856272951</v>
      </c>
      <c r="AW11" s="5">
        <f t="shared" si="44"/>
        <v>2.6302663197574714E-3</v>
      </c>
      <c r="AX11" s="5">
        <f t="shared" si="45"/>
        <v>6.5297248044865544E-3</v>
      </c>
      <c r="AY11" s="5">
        <f t="shared" si="46"/>
        <v>4.6864394514382735E-2</v>
      </c>
      <c r="AZ11" s="5">
        <f t="shared" si="47"/>
        <v>0.41331764296189161</v>
      </c>
      <c r="BA11" s="5">
        <f t="shared" si="48"/>
        <v>0.14688075416877147</v>
      </c>
    </row>
    <row r="12" spans="1:54" x14ac:dyDescent="0.25">
      <c r="A12" s="10" t="s">
        <v>18</v>
      </c>
      <c r="B12" s="13">
        <v>0</v>
      </c>
      <c r="C12" s="13">
        <v>8.3490000000000005E-3</v>
      </c>
      <c r="D12" s="13">
        <v>8.9480000000000011E-3</v>
      </c>
      <c r="E12" s="13">
        <f t="shared" si="2"/>
        <v>5.7656666666666663E-3</v>
      </c>
      <c r="F12" s="13">
        <f t="shared" si="3"/>
        <v>5.0021879546187946E-3</v>
      </c>
      <c r="H12" s="3" t="s">
        <v>18</v>
      </c>
      <c r="I12" s="5">
        <f t="shared" si="4"/>
        <v>0.18851195821271804</v>
      </c>
      <c r="J12" s="5">
        <f t="shared" si="5"/>
        <v>0.82506883071186188</v>
      </c>
      <c r="K12" s="5">
        <f t="shared" si="6"/>
        <v>0.54086432087620739</v>
      </c>
      <c r="L12" s="5">
        <f t="shared" si="7"/>
        <v>0.60401236754577836</v>
      </c>
      <c r="M12" s="5">
        <f t="shared" si="8"/>
        <v>0.54359741591489397</v>
      </c>
      <c r="N12" s="5">
        <f t="shared" si="9"/>
        <v>0.50203857584248823</v>
      </c>
      <c r="O12" s="5">
        <f t="shared" si="10"/>
        <v>0.93697632463939995</v>
      </c>
      <c r="P12" s="5">
        <f t="shared" si="11"/>
        <v>0.4661325211890458</v>
      </c>
      <c r="Q12" s="5">
        <f t="shared" si="12"/>
        <v>0.44554553415995007</v>
      </c>
      <c r="R12" s="5">
        <f t="shared" si="13"/>
        <v>1</v>
      </c>
      <c r="S12" s="5">
        <f t="shared" si="14"/>
        <v>0.41100813718247753</v>
      </c>
      <c r="T12" s="5">
        <f t="shared" si="15"/>
        <v>0.36749206561327963</v>
      </c>
      <c r="U12" s="5">
        <f t="shared" si="16"/>
        <v>0.34945611839170904</v>
      </c>
      <c r="V12" s="5">
        <f t="shared" si="17"/>
        <v>0.85160302572737068</v>
      </c>
      <c r="W12" s="5">
        <f t="shared" si="18"/>
        <v>0.24152881976532095</v>
      </c>
      <c r="X12" s="5">
        <f t="shared" si="19"/>
        <v>0.12948452798080484</v>
      </c>
      <c r="Y12" s="5">
        <f t="shared" si="20"/>
        <v>0.10430274918153527</v>
      </c>
      <c r="Z12" s="5">
        <f t="shared" si="21"/>
        <v>8.2243162493857672E-2</v>
      </c>
      <c r="AA12" s="5">
        <f t="shared" si="22"/>
        <v>8.4509140876845856E-2</v>
      </c>
      <c r="AB12" s="5">
        <f t="shared" si="23"/>
        <v>8.2840872251689804E-2</v>
      </c>
      <c r="AC12" s="5">
        <f t="shared" si="24"/>
        <v>0.52248527361874275</v>
      </c>
      <c r="AD12" s="5">
        <f t="shared" si="25"/>
        <v>4.4611399560755875E-2</v>
      </c>
      <c r="AE12" s="5">
        <f t="shared" si="26"/>
        <v>4.5140104145626699E-2</v>
      </c>
      <c r="AF12" s="5">
        <f t="shared" si="27"/>
        <v>0.3535307448752818</v>
      </c>
      <c r="AG12" s="5">
        <f t="shared" si="28"/>
        <v>8.6400678207195318E-3</v>
      </c>
      <c r="AH12" s="5">
        <f t="shared" si="29"/>
        <v>1.512159730282105E-2</v>
      </c>
      <c r="AI12" s="5">
        <f t="shared" si="30"/>
        <v>1.2235680170057724E-2</v>
      </c>
      <c r="AJ12" s="5">
        <f t="shared" si="31"/>
        <v>9.797952862369428E-3</v>
      </c>
      <c r="AK12" s="5">
        <f t="shared" si="32"/>
        <v>5.803830854012689E-3</v>
      </c>
      <c r="AL12" s="5">
        <f t="shared" si="33"/>
        <v>4.3872795517450013E-3</v>
      </c>
      <c r="AM12" s="5">
        <f t="shared" si="34"/>
        <v>6.3545650262127901E-3</v>
      </c>
      <c r="AN12" s="5">
        <f t="shared" si="35"/>
        <v>1.2693345817559073E-3</v>
      </c>
      <c r="AO12" s="5">
        <f t="shared" si="36"/>
        <v>2.0011331803233851E-3</v>
      </c>
      <c r="AP12" s="5">
        <f t="shared" si="37"/>
        <v>0.21464096957851761</v>
      </c>
      <c r="AQ12" s="5">
        <f t="shared" si="38"/>
        <v>1.6348024030170397E-3</v>
      </c>
      <c r="AR12" s="5">
        <f t="shared" si="39"/>
        <v>1.9444671850604261E-4</v>
      </c>
      <c r="AS12" s="5">
        <f t="shared" si="40"/>
        <v>4.3470322144337215E-3</v>
      </c>
      <c r="AT12" s="5">
        <f t="shared" si="41"/>
        <v>5.1692476252941549E-5</v>
      </c>
      <c r="AU12" s="5">
        <f t="shared" si="42"/>
        <v>3.5717256452262648E-5</v>
      </c>
      <c r="AV12" s="5">
        <f t="shared" si="43"/>
        <v>0.20295285758032178</v>
      </c>
      <c r="AW12" s="5">
        <f t="shared" si="44"/>
        <v>1.3711947826338235E-3</v>
      </c>
      <c r="AX12" s="5">
        <f t="shared" si="45"/>
        <v>5.2163826974270392E-3</v>
      </c>
      <c r="AY12" s="5">
        <f t="shared" si="46"/>
        <v>4.5688945218531438E-2</v>
      </c>
      <c r="AZ12" s="5">
        <f t="shared" si="47"/>
        <v>0.41098020566697729</v>
      </c>
      <c r="BA12" s="5">
        <f t="shared" si="48"/>
        <v>0.14643032515987109</v>
      </c>
    </row>
    <row r="13" spans="1:54" x14ac:dyDescent="0.25">
      <c r="A13" s="9" t="s">
        <v>20</v>
      </c>
      <c r="B13" s="13">
        <v>9.1519999999999987E-3</v>
      </c>
      <c r="C13" s="13">
        <v>9.0889999999999999E-3</v>
      </c>
      <c r="D13" s="13">
        <v>7.9909999999999998E-3</v>
      </c>
      <c r="E13" s="13">
        <f t="shared" si="2"/>
        <v>8.744E-3</v>
      </c>
      <c r="F13" s="13">
        <f t="shared" si="3"/>
        <v>6.5287747701999908E-4</v>
      </c>
      <c r="H13" s="2" t="s">
        <v>20</v>
      </c>
      <c r="I13" s="5">
        <f t="shared" si="4"/>
        <v>1.0736673991390798E-3</v>
      </c>
      <c r="J13" s="5">
        <f t="shared" si="5"/>
        <v>3.1319179654166827E-2</v>
      </c>
      <c r="K13" s="5">
        <f t="shared" si="6"/>
        <v>8.8025610114568748E-2</v>
      </c>
      <c r="L13" s="5">
        <f t="shared" si="7"/>
        <v>0.71837553924300157</v>
      </c>
      <c r="M13" s="5">
        <f t="shared" si="8"/>
        <v>0.12925152061332718</v>
      </c>
      <c r="N13" s="5">
        <f t="shared" si="9"/>
        <v>0.23229601683112933</v>
      </c>
      <c r="O13" s="5">
        <f t="shared" si="10"/>
        <v>0.34730743297564964</v>
      </c>
      <c r="P13" s="5">
        <f t="shared" si="11"/>
        <v>0.40296706947439032</v>
      </c>
      <c r="Q13" s="5">
        <f t="shared" si="12"/>
        <v>0.75893270065194873</v>
      </c>
      <c r="R13" s="5">
        <f t="shared" si="13"/>
        <v>0.41100813718247753</v>
      </c>
      <c r="S13" s="5">
        <f t="shared" si="14"/>
        <v>1</v>
      </c>
      <c r="T13" s="5">
        <f t="shared" si="15"/>
        <v>0.68468057045362385</v>
      </c>
      <c r="U13" s="5">
        <f t="shared" si="16"/>
        <v>0.53837547795279395</v>
      </c>
      <c r="V13" s="5">
        <f t="shared" si="17"/>
        <v>0.59289501432461889</v>
      </c>
      <c r="W13" s="5">
        <f t="shared" si="18"/>
        <v>2.866311330523183E-2</v>
      </c>
      <c r="X13" s="5">
        <f t="shared" si="19"/>
        <v>9.6653643193719677E-2</v>
      </c>
      <c r="Y13" s="5">
        <f t="shared" si="20"/>
        <v>3.7961772273474572E-3</v>
      </c>
      <c r="Z13" s="5">
        <f t="shared" si="21"/>
        <v>2.4159817346034746E-2</v>
      </c>
      <c r="AA13" s="5">
        <f t="shared" si="22"/>
        <v>1.6532567785640614E-3</v>
      </c>
      <c r="AB13" s="5">
        <f t="shared" si="23"/>
        <v>5.4968535994869732E-4</v>
      </c>
      <c r="AC13" s="5">
        <f t="shared" si="24"/>
        <v>0.82131419520564886</v>
      </c>
      <c r="AD13" s="5">
        <f t="shared" si="25"/>
        <v>6.2650315547636018E-2</v>
      </c>
      <c r="AE13" s="5">
        <f t="shared" si="26"/>
        <v>2.950290961243563E-3</v>
      </c>
      <c r="AF13" s="5">
        <f t="shared" si="27"/>
        <v>0.50721894594098538</v>
      </c>
      <c r="AG13" s="5">
        <f t="shared" si="28"/>
        <v>5.2008833575393522E-3</v>
      </c>
      <c r="AH13" s="5">
        <f t="shared" si="29"/>
        <v>3.4189902170257588E-4</v>
      </c>
      <c r="AI13" s="5">
        <f t="shared" si="30"/>
        <v>1.2833634412331835E-3</v>
      </c>
      <c r="AJ13" s="5">
        <f t="shared" si="31"/>
        <v>2.3464127808188353E-4</v>
      </c>
      <c r="AK13" s="5">
        <f t="shared" si="32"/>
        <v>9.2772659634939296E-4</v>
      </c>
      <c r="AL13" s="5">
        <f t="shared" si="33"/>
        <v>1.9337555946871688E-2</v>
      </c>
      <c r="AM13" s="5">
        <f t="shared" si="34"/>
        <v>5.4087011090335246E-5</v>
      </c>
      <c r="AN13" s="5">
        <f t="shared" si="35"/>
        <v>6.6776899450672416E-4</v>
      </c>
      <c r="AO13" s="5">
        <f t="shared" si="36"/>
        <v>3.34272572520235E-5</v>
      </c>
      <c r="AP13" s="5">
        <f t="shared" si="37"/>
        <v>0.23531291185975051</v>
      </c>
      <c r="AQ13" s="5">
        <f t="shared" si="38"/>
        <v>3.0228162874506731E-5</v>
      </c>
      <c r="AR13" s="5">
        <f t="shared" si="39"/>
        <v>8.4343116918089017E-4</v>
      </c>
      <c r="AS13" s="5">
        <f t="shared" si="40"/>
        <v>1.1482266268924903E-2</v>
      </c>
      <c r="AT13" s="5">
        <f t="shared" si="41"/>
        <v>1.1631098695999295E-3</v>
      </c>
      <c r="AU13" s="5">
        <f t="shared" si="42"/>
        <v>1.1942194113204092E-3</v>
      </c>
      <c r="AV13" s="5">
        <f t="shared" si="43"/>
        <v>0.21331399078124247</v>
      </c>
      <c r="AW13" s="5">
        <f t="shared" si="44"/>
        <v>2.6934349205130419E-3</v>
      </c>
      <c r="AX13" s="5">
        <f t="shared" si="45"/>
        <v>6.5887642996571164E-3</v>
      </c>
      <c r="AY13" s="5">
        <f t="shared" si="46"/>
        <v>4.6955189120644079E-2</v>
      </c>
      <c r="AZ13" s="5">
        <f t="shared" si="47"/>
        <v>0.41352882875949598</v>
      </c>
      <c r="BA13" s="5">
        <f t="shared" si="48"/>
        <v>0.14692123429278914</v>
      </c>
    </row>
    <row r="14" spans="1:54" x14ac:dyDescent="0.25">
      <c r="A14" s="10" t="s">
        <v>23</v>
      </c>
      <c r="B14" s="13">
        <v>8.5069999999999989E-3</v>
      </c>
      <c r="C14" s="13">
        <v>8.2850000000000007E-3</v>
      </c>
      <c r="D14" s="13">
        <v>1.0519000000000001E-2</v>
      </c>
      <c r="E14" s="13">
        <f t="shared" si="2"/>
        <v>9.1036666666666679E-3</v>
      </c>
      <c r="F14" s="13">
        <f t="shared" si="3"/>
        <v>1.2307304064389302E-3</v>
      </c>
      <c r="H14" s="3" t="s">
        <v>23</v>
      </c>
      <c r="I14" s="5">
        <f t="shared" si="4"/>
        <v>5.4653277379191137E-3</v>
      </c>
      <c r="J14" s="5">
        <f t="shared" si="5"/>
        <v>2.1565337435479594E-2</v>
      </c>
      <c r="K14" s="5">
        <f t="shared" si="6"/>
        <v>6.7980067512058484E-2</v>
      </c>
      <c r="L14" s="5">
        <f t="shared" si="7"/>
        <v>0.62742307054175073</v>
      </c>
      <c r="M14" s="5">
        <f t="shared" si="8"/>
        <v>0.21751153100671763</v>
      </c>
      <c r="N14" s="5">
        <f t="shared" si="9"/>
        <v>0.29567704813636664</v>
      </c>
      <c r="O14" s="5">
        <f t="shared" si="10"/>
        <v>0.3081895320619859</v>
      </c>
      <c r="P14" s="5">
        <f t="shared" si="11"/>
        <v>0.39752443099168788</v>
      </c>
      <c r="Q14" s="5">
        <f t="shared" si="12"/>
        <v>0.55963394944848166</v>
      </c>
      <c r="R14" s="5">
        <f t="shared" si="13"/>
        <v>0.36749206561327963</v>
      </c>
      <c r="S14" s="5">
        <f t="shared" si="14"/>
        <v>0.68468057045362385</v>
      </c>
      <c r="T14" s="5">
        <f t="shared" si="15"/>
        <v>1</v>
      </c>
      <c r="U14" s="5">
        <f t="shared" si="16"/>
        <v>0.87807772573074827</v>
      </c>
      <c r="V14" s="5">
        <f t="shared" si="17"/>
        <v>0.53895124524248728</v>
      </c>
      <c r="W14" s="5">
        <f t="shared" si="18"/>
        <v>0.17904359151525451</v>
      </c>
      <c r="X14" s="5">
        <f t="shared" si="19"/>
        <v>0.10819014349896629</v>
      </c>
      <c r="Y14" s="5">
        <f t="shared" si="20"/>
        <v>8.0556889568089915E-3</v>
      </c>
      <c r="Z14" s="5">
        <f t="shared" si="21"/>
        <v>1.9682674009229364E-2</v>
      </c>
      <c r="AA14" s="5">
        <f t="shared" si="22"/>
        <v>3.999077198638009E-3</v>
      </c>
      <c r="AB14" s="5">
        <f t="shared" si="23"/>
        <v>9.177785763247303E-3</v>
      </c>
      <c r="AC14" s="5">
        <f t="shared" si="24"/>
        <v>0.86795808183269429</v>
      </c>
      <c r="AD14" s="5">
        <f t="shared" si="25"/>
        <v>6.0501373350137999E-2</v>
      </c>
      <c r="AE14" s="5">
        <f t="shared" si="26"/>
        <v>1.5343683358861762E-3</v>
      </c>
      <c r="AF14" s="5">
        <f t="shared" si="27"/>
        <v>0.53103353119341168</v>
      </c>
      <c r="AG14" s="5">
        <f t="shared" si="28"/>
        <v>2.5280524124842467E-3</v>
      </c>
      <c r="AH14" s="5">
        <f t="shared" si="29"/>
        <v>9.5254589564750298E-5</v>
      </c>
      <c r="AI14" s="5">
        <f t="shared" si="30"/>
        <v>3.2059355501919926E-4</v>
      </c>
      <c r="AJ14" s="5">
        <f t="shared" si="31"/>
        <v>4.6995794367103177E-5</v>
      </c>
      <c r="AK14" s="5">
        <f t="shared" si="32"/>
        <v>2.0101591549552281E-4</v>
      </c>
      <c r="AL14" s="5">
        <f t="shared" si="33"/>
        <v>1.7798614392251094E-2</v>
      </c>
      <c r="AM14" s="5">
        <f t="shared" si="34"/>
        <v>1.177711554253479E-5</v>
      </c>
      <c r="AN14" s="5">
        <f t="shared" si="35"/>
        <v>1.6145194069603863E-4</v>
      </c>
      <c r="AO14" s="5">
        <f t="shared" si="36"/>
        <v>2.6993377321746436E-6</v>
      </c>
      <c r="AP14" s="5">
        <f t="shared" si="37"/>
        <v>0.23779278596762216</v>
      </c>
      <c r="AQ14" s="5">
        <f t="shared" si="38"/>
        <v>2.1647515888677181E-6</v>
      </c>
      <c r="AR14" s="5">
        <f t="shared" si="39"/>
        <v>3.5610610752625859E-4</v>
      </c>
      <c r="AS14" s="5">
        <f t="shared" si="40"/>
        <v>1.1119791752506086E-2</v>
      </c>
      <c r="AT14" s="5">
        <f t="shared" si="41"/>
        <v>7.3090140633776763E-4</v>
      </c>
      <c r="AU14" s="5">
        <f t="shared" si="42"/>
        <v>8.4453183148579648E-4</v>
      </c>
      <c r="AV14" s="5">
        <f t="shared" si="43"/>
        <v>0.21454737831733775</v>
      </c>
      <c r="AW14" s="5">
        <f t="shared" si="44"/>
        <v>2.6248067034797657E-3</v>
      </c>
      <c r="AX14" s="5">
        <f t="shared" si="45"/>
        <v>6.5528884735015763E-3</v>
      </c>
      <c r="AY14" s="5">
        <f t="shared" si="46"/>
        <v>4.7061241485777623E-2</v>
      </c>
      <c r="AZ14" s="5">
        <f t="shared" si="47"/>
        <v>0.41383784347100844</v>
      </c>
      <c r="BA14" s="5">
        <f t="shared" si="48"/>
        <v>0.1469801765487026</v>
      </c>
    </row>
    <row r="15" spans="1:54" x14ac:dyDescent="0.25">
      <c r="A15" s="10" t="s">
        <v>21</v>
      </c>
      <c r="B15" s="13">
        <v>8.1279999999999998E-3</v>
      </c>
      <c r="C15" s="13">
        <v>1.0385E-2</v>
      </c>
      <c r="D15" s="13">
        <v>9.2710000000000015E-3</v>
      </c>
      <c r="E15" s="13">
        <f t="shared" si="2"/>
        <v>9.261333333333335E-3</v>
      </c>
      <c r="F15" s="13">
        <f t="shared" si="3"/>
        <v>1.128531051116155E-3</v>
      </c>
      <c r="G15" s="1"/>
      <c r="H15" s="3" t="s">
        <v>21</v>
      </c>
      <c r="I15" s="5">
        <f t="shared" si="4"/>
        <v>4.3085746258200398E-3</v>
      </c>
      <c r="J15" s="5">
        <f t="shared" si="5"/>
        <v>1.8209701337858163E-2</v>
      </c>
      <c r="K15" s="5">
        <f t="shared" si="6"/>
        <v>6.5635399804909789E-2</v>
      </c>
      <c r="L15" s="5">
        <f t="shared" si="7"/>
        <v>0.58710860605789439</v>
      </c>
      <c r="M15" s="5">
        <f t="shared" si="8"/>
        <v>0.15629839771438681</v>
      </c>
      <c r="N15" s="5">
        <f t="shared" si="9"/>
        <v>0.21420625372497815</v>
      </c>
      <c r="O15" s="5">
        <f t="shared" si="10"/>
        <v>0.29270260248538738</v>
      </c>
      <c r="P15" s="5">
        <f t="shared" si="11"/>
        <v>0.29343675700455851</v>
      </c>
      <c r="Q15" s="5">
        <f t="shared" si="12"/>
        <v>0.44823380524840806</v>
      </c>
      <c r="R15" s="5">
        <f t="shared" si="13"/>
        <v>0.34945611839170904</v>
      </c>
      <c r="S15" s="5">
        <f t="shared" si="14"/>
        <v>0.53837547795279395</v>
      </c>
      <c r="T15" s="5">
        <f t="shared" si="15"/>
        <v>0.87807772573074827</v>
      </c>
      <c r="U15" s="5">
        <f t="shared" si="16"/>
        <v>1</v>
      </c>
      <c r="V15" s="5">
        <f t="shared" si="17"/>
        <v>0.51546017019197621</v>
      </c>
      <c r="W15" s="5">
        <f t="shared" si="18"/>
        <v>0.19145752488900741</v>
      </c>
      <c r="X15" s="5">
        <f t="shared" si="19"/>
        <v>0.11951049715650404</v>
      </c>
      <c r="Y15" s="5">
        <f t="shared" si="20"/>
        <v>7.2161162969429154E-3</v>
      </c>
      <c r="Z15" s="5">
        <f t="shared" si="21"/>
        <v>2.2108582596831124E-2</v>
      </c>
      <c r="AA15" s="5">
        <f t="shared" si="22"/>
        <v>3.3386269950194665E-3</v>
      </c>
      <c r="AB15" s="5">
        <f t="shared" si="23"/>
        <v>7.4473891997148215E-3</v>
      </c>
      <c r="AC15" s="5">
        <f t="shared" si="24"/>
        <v>0.88835210531827136</v>
      </c>
      <c r="AD15" s="5">
        <f t="shared" si="25"/>
        <v>6.4769164781632249E-2</v>
      </c>
      <c r="AE15" s="5">
        <f t="shared" si="26"/>
        <v>1.6360285171745825E-3</v>
      </c>
      <c r="AF15" s="5">
        <f t="shared" si="27"/>
        <v>0.54158824904545377</v>
      </c>
      <c r="AG15" s="5">
        <f t="shared" si="28"/>
        <v>3.0011396969426268E-3</v>
      </c>
      <c r="AH15" s="5">
        <f t="shared" si="29"/>
        <v>9.8317278090948233E-5</v>
      </c>
      <c r="AI15" s="5">
        <f t="shared" si="30"/>
        <v>3.9981865882447867E-4</v>
      </c>
      <c r="AJ15" s="5">
        <f t="shared" si="31"/>
        <v>5.1474129274912602E-5</v>
      </c>
      <c r="AK15" s="5">
        <f t="shared" si="32"/>
        <v>2.6374081261110286E-4</v>
      </c>
      <c r="AL15" s="5">
        <f t="shared" si="33"/>
        <v>1.8475288494682669E-2</v>
      </c>
      <c r="AM15" s="5">
        <f t="shared" si="34"/>
        <v>1.1117101209497823E-5</v>
      </c>
      <c r="AN15" s="5">
        <f t="shared" si="35"/>
        <v>2.1516889222910829E-4</v>
      </c>
      <c r="AO15" s="5">
        <f t="shared" si="36"/>
        <v>3.2767250891641941E-6</v>
      </c>
      <c r="AP15" s="5">
        <f t="shared" si="37"/>
        <v>0.23891945796711822</v>
      </c>
      <c r="AQ15" s="5">
        <f t="shared" si="38"/>
        <v>2.7222910206272628E-6</v>
      </c>
      <c r="AR15" s="5">
        <f t="shared" si="39"/>
        <v>4.3104242954246851E-4</v>
      </c>
      <c r="AS15" s="5">
        <f t="shared" si="40"/>
        <v>1.1286999834929987E-2</v>
      </c>
      <c r="AT15" s="5">
        <f t="shared" si="41"/>
        <v>8.1417817309952748E-4</v>
      </c>
      <c r="AU15" s="5">
        <f t="shared" si="42"/>
        <v>9.1638190574721157E-4</v>
      </c>
      <c r="AV15" s="5">
        <f t="shared" si="43"/>
        <v>0.21510162146187875</v>
      </c>
      <c r="AW15" s="5">
        <f t="shared" si="44"/>
        <v>2.6464117781601665E-3</v>
      </c>
      <c r="AX15" s="5">
        <f t="shared" si="45"/>
        <v>6.5766220306973933E-3</v>
      </c>
      <c r="AY15" s="5">
        <f t="shared" si="46"/>
        <v>4.7116608746443162E-2</v>
      </c>
      <c r="AZ15" s="5">
        <f t="shared" si="47"/>
        <v>0.41397337587187261</v>
      </c>
      <c r="BA15" s="5">
        <f t="shared" si="48"/>
        <v>0.14700611237893305</v>
      </c>
    </row>
    <row r="16" spans="1:54" x14ac:dyDescent="0.25">
      <c r="A16" s="10" t="s">
        <v>16</v>
      </c>
      <c r="B16" s="13">
        <v>0</v>
      </c>
      <c r="C16" s="13">
        <v>1.0003E-2</v>
      </c>
      <c r="D16" s="13">
        <v>9.9319999999999999E-3</v>
      </c>
      <c r="E16" s="13">
        <f t="shared" si="2"/>
        <v>6.6450000000000007E-3</v>
      </c>
      <c r="F16" s="13">
        <f t="shared" si="3"/>
        <v>5.7548483038217428E-3</v>
      </c>
      <c r="G16" s="1"/>
      <c r="H16" s="3" t="s">
        <v>16</v>
      </c>
      <c r="I16" s="5">
        <f t="shared" si="4"/>
        <v>0.18742777203518657</v>
      </c>
      <c r="J16" s="5">
        <f t="shared" si="5"/>
        <v>0.67796379822697328</v>
      </c>
      <c r="K16" s="5">
        <f t="shared" si="6"/>
        <v>0.45901882725897913</v>
      </c>
      <c r="L16" s="5">
        <f t="shared" si="7"/>
        <v>0.78491132012876219</v>
      </c>
      <c r="M16" s="5">
        <f t="shared" si="8"/>
        <v>0.7494640136043802</v>
      </c>
      <c r="N16" s="5">
        <f t="shared" si="9"/>
        <v>0.70217077699529495</v>
      </c>
      <c r="O16" s="5">
        <f t="shared" si="10"/>
        <v>0.79207429053114586</v>
      </c>
      <c r="P16" s="5">
        <f t="shared" si="11"/>
        <v>0.65991932015929455</v>
      </c>
      <c r="Q16" s="5">
        <f t="shared" si="12"/>
        <v>0.63548064349714484</v>
      </c>
      <c r="R16" s="5">
        <f t="shared" si="13"/>
        <v>0.85160302572737068</v>
      </c>
      <c r="S16" s="5">
        <f t="shared" si="14"/>
        <v>0.59289501432461889</v>
      </c>
      <c r="T16" s="5">
        <f t="shared" si="15"/>
        <v>0.53895124524248728</v>
      </c>
      <c r="U16" s="5">
        <f t="shared" si="16"/>
        <v>0.51546017019197621</v>
      </c>
      <c r="V16" s="5">
        <f t="shared" si="17"/>
        <v>1</v>
      </c>
      <c r="W16" s="5">
        <f t="shared" si="18"/>
        <v>0.36553892563743978</v>
      </c>
      <c r="X16" s="5">
        <f t="shared" si="19"/>
        <v>0.21173034052984291</v>
      </c>
      <c r="Y16" s="5">
        <f t="shared" si="20"/>
        <v>0.16241278445984006</v>
      </c>
      <c r="Z16" s="5">
        <f t="shared" si="21"/>
        <v>0.13501080389144055</v>
      </c>
      <c r="AA16" s="5">
        <f t="shared" si="22"/>
        <v>0.1310934997652822</v>
      </c>
      <c r="AB16" s="5">
        <f t="shared" si="23"/>
        <v>0.12493876721793741</v>
      </c>
      <c r="AC16" s="5">
        <f t="shared" si="24"/>
        <v>0.61463701620503874</v>
      </c>
      <c r="AD16" s="5">
        <f t="shared" si="25"/>
        <v>7.7673662572982444E-2</v>
      </c>
      <c r="AE16" s="5">
        <f t="shared" si="26"/>
        <v>7.2273599853701465E-2</v>
      </c>
      <c r="AF16" s="5">
        <f t="shared" si="27"/>
        <v>0.39962370062707642</v>
      </c>
      <c r="AG16" s="5">
        <f t="shared" si="28"/>
        <v>1.6271253859609602E-2</v>
      </c>
      <c r="AH16" s="5">
        <f t="shared" si="29"/>
        <v>2.3923514755419664E-2</v>
      </c>
      <c r="AI16" s="5">
        <f t="shared" si="30"/>
        <v>2.0601936392153034E-2</v>
      </c>
      <c r="AJ16" s="5">
        <f t="shared" si="31"/>
        <v>1.5641466698313389E-2</v>
      </c>
      <c r="AK16" s="5">
        <f t="shared" si="32"/>
        <v>1.0233561884420445E-2</v>
      </c>
      <c r="AL16" s="5">
        <f t="shared" si="33"/>
        <v>5.3419775096927762E-3</v>
      </c>
      <c r="AM16" s="5">
        <f t="shared" si="34"/>
        <v>9.9217638623579456E-3</v>
      </c>
      <c r="AN16" s="5">
        <f t="shared" si="35"/>
        <v>2.5672236512590766E-3</v>
      </c>
      <c r="AO16" s="5">
        <f t="shared" si="36"/>
        <v>3.2768108463792694E-3</v>
      </c>
      <c r="AP16" s="5">
        <f t="shared" si="37"/>
        <v>0.21991766569680551</v>
      </c>
      <c r="AQ16" s="5">
        <f t="shared" si="38"/>
        <v>2.7033838180122562E-3</v>
      </c>
      <c r="AR16" s="5">
        <f t="shared" si="39"/>
        <v>4.6954909781095621E-4</v>
      </c>
      <c r="AS16" s="5">
        <f t="shared" si="40"/>
        <v>3.6602910256856207E-3</v>
      </c>
      <c r="AT16" s="5">
        <f t="shared" si="41"/>
        <v>1.0019664920266579E-4</v>
      </c>
      <c r="AU16" s="5">
        <f t="shared" si="42"/>
        <v>5.0053183709168934E-5</v>
      </c>
      <c r="AV16" s="5">
        <f t="shared" si="43"/>
        <v>0.20572084919345404</v>
      </c>
      <c r="AW16" s="5">
        <f t="shared" si="44"/>
        <v>1.1385134967895982E-3</v>
      </c>
      <c r="AX16" s="5">
        <f t="shared" si="45"/>
        <v>4.9342669266275964E-3</v>
      </c>
      <c r="AY16" s="5">
        <f t="shared" si="46"/>
        <v>4.5875349659858393E-2</v>
      </c>
      <c r="AZ16" s="5">
        <f t="shared" si="47"/>
        <v>0.41173106679603977</v>
      </c>
      <c r="BA16" s="5">
        <f t="shared" si="48"/>
        <v>0.14657316764499981</v>
      </c>
    </row>
    <row r="17" spans="1:53" x14ac:dyDescent="0.25">
      <c r="A17" s="10" t="s">
        <v>22</v>
      </c>
      <c r="B17" s="13">
        <v>1.0178000000000001E-2</v>
      </c>
      <c r="C17" s="13">
        <v>1.0095E-2</v>
      </c>
      <c r="D17" s="13">
        <v>1.1228999999999999E-2</v>
      </c>
      <c r="E17" s="13">
        <f t="shared" si="2"/>
        <v>1.0500666666666667E-2</v>
      </c>
      <c r="F17" s="13">
        <f t="shared" si="3"/>
        <v>6.3211892341024929E-4</v>
      </c>
      <c r="G17" s="1"/>
      <c r="H17" s="3" t="s">
        <v>22</v>
      </c>
      <c r="I17" s="5">
        <f t="shared" si="4"/>
        <v>6.3188145720848314E-4</v>
      </c>
      <c r="J17" s="5">
        <f t="shared" si="5"/>
        <v>1.2073863361918919E-2</v>
      </c>
      <c r="K17" s="5">
        <f t="shared" si="6"/>
        <v>5.1038616101925269E-2</v>
      </c>
      <c r="L17" s="5">
        <f t="shared" si="7"/>
        <v>0.34849575428405205</v>
      </c>
      <c r="M17" s="5">
        <f t="shared" si="8"/>
        <v>7.3648791334840792E-3</v>
      </c>
      <c r="N17" s="5">
        <f t="shared" si="9"/>
        <v>1.0224271822366642E-2</v>
      </c>
      <c r="O17" s="5">
        <f t="shared" si="10"/>
        <v>0.20170897584993813</v>
      </c>
      <c r="P17" s="5">
        <f t="shared" si="11"/>
        <v>1.9805269596960877E-2</v>
      </c>
      <c r="Q17" s="5">
        <f t="shared" si="12"/>
        <v>6.6547444554039978E-2</v>
      </c>
      <c r="R17" s="5">
        <f t="shared" si="13"/>
        <v>0.24152881976532095</v>
      </c>
      <c r="S17" s="5">
        <f t="shared" si="14"/>
        <v>2.866311330523183E-2</v>
      </c>
      <c r="T17" s="5">
        <f t="shared" si="15"/>
        <v>0.17904359151525451</v>
      </c>
      <c r="U17" s="5">
        <f t="shared" si="16"/>
        <v>0.19145752488900741</v>
      </c>
      <c r="V17" s="5">
        <f t="shared" si="17"/>
        <v>0.36553892563743978</v>
      </c>
      <c r="W17" s="5">
        <f t="shared" si="18"/>
        <v>1</v>
      </c>
      <c r="X17" s="5">
        <f t="shared" si="19"/>
        <v>0.26701471919210645</v>
      </c>
      <c r="Y17" s="5">
        <f t="shared" si="20"/>
        <v>1.4893243281599708E-2</v>
      </c>
      <c r="Z17" s="5">
        <f t="shared" si="21"/>
        <v>5.6202580987506093E-2</v>
      </c>
      <c r="AA17" s="5">
        <f t="shared" si="22"/>
        <v>5.3468158101491184E-3</v>
      </c>
      <c r="AB17" s="5">
        <f t="shared" si="23"/>
        <v>1.2504697856198859E-3</v>
      </c>
      <c r="AC17" s="5">
        <f t="shared" si="24"/>
        <v>0.94756199246836004</v>
      </c>
      <c r="AD17" s="5">
        <f t="shared" si="25"/>
        <v>0.10071583645639051</v>
      </c>
      <c r="AE17" s="5">
        <f t="shared" si="26"/>
        <v>5.5916089326691742E-3</v>
      </c>
      <c r="AF17" s="5">
        <f t="shared" si="27"/>
        <v>0.6317044096041865</v>
      </c>
      <c r="AG17" s="5">
        <f t="shared" si="28"/>
        <v>6.7609991086098288E-3</v>
      </c>
      <c r="AH17" s="5">
        <f t="shared" si="29"/>
        <v>5.0916519470495919E-4</v>
      </c>
      <c r="AI17" s="5">
        <f t="shared" si="30"/>
        <v>1.7698994669240234E-3</v>
      </c>
      <c r="AJ17" s="5">
        <f t="shared" si="31"/>
        <v>3.2848768065179618E-4</v>
      </c>
      <c r="AK17" s="5">
        <f t="shared" si="32"/>
        <v>1.1795201288481913E-3</v>
      </c>
      <c r="AL17" s="5">
        <f t="shared" si="33"/>
        <v>2.2375764899963083E-2</v>
      </c>
      <c r="AM17" s="5">
        <f t="shared" si="34"/>
        <v>7.4681292137809859E-5</v>
      </c>
      <c r="AN17" s="5">
        <f t="shared" si="35"/>
        <v>7.7491689623212221E-4</v>
      </c>
      <c r="AO17" s="5">
        <f t="shared" si="36"/>
        <v>4.2301509289355209E-5</v>
      </c>
      <c r="AP17" s="5">
        <f t="shared" si="37"/>
        <v>0.24797397317302811</v>
      </c>
      <c r="AQ17" s="5">
        <f t="shared" si="38"/>
        <v>3.7871249849115325E-5</v>
      </c>
      <c r="AR17" s="5">
        <f t="shared" si="39"/>
        <v>9.2541786935392055E-4</v>
      </c>
      <c r="AS17" s="5">
        <f t="shared" si="40"/>
        <v>1.2183853454350078E-2</v>
      </c>
      <c r="AT17" s="5">
        <f t="shared" si="41"/>
        <v>1.2408818111394521E-3</v>
      </c>
      <c r="AU17" s="5">
        <f t="shared" si="42"/>
        <v>1.2591966966113402E-3</v>
      </c>
      <c r="AV17" s="5">
        <f t="shared" si="43"/>
        <v>0.21950853138379603</v>
      </c>
      <c r="AW17" s="5">
        <f t="shared" si="44"/>
        <v>2.745454837626169E-3</v>
      </c>
      <c r="AX17" s="5">
        <f t="shared" si="45"/>
        <v>6.7088426209834292E-3</v>
      </c>
      <c r="AY17" s="5">
        <f t="shared" si="46"/>
        <v>4.7542427161393425E-2</v>
      </c>
      <c r="AZ17" s="5">
        <f t="shared" si="47"/>
        <v>0.41504045270446188</v>
      </c>
      <c r="BA17" s="5">
        <f t="shared" si="48"/>
        <v>0.1472100760112052</v>
      </c>
    </row>
    <row r="18" spans="1:53" x14ac:dyDescent="0.25">
      <c r="A18" s="10" t="s">
        <v>17</v>
      </c>
      <c r="B18" s="13">
        <v>1.5162E-2</v>
      </c>
      <c r="C18" s="13">
        <v>1.0791E-2</v>
      </c>
      <c r="D18" s="13">
        <v>1.1621000000000001E-2</v>
      </c>
      <c r="E18" s="13">
        <f t="shared" si="2"/>
        <v>1.2524666666666668E-2</v>
      </c>
      <c r="F18" s="13">
        <f t="shared" si="3"/>
        <v>2.3213940495601629E-3</v>
      </c>
      <c r="G18" s="1"/>
      <c r="H18" s="3" t="s">
        <v>17</v>
      </c>
      <c r="I18" s="5">
        <f t="shared" si="4"/>
        <v>1.1116169606992615E-2</v>
      </c>
      <c r="J18" s="5">
        <f t="shared" si="5"/>
        <v>1.3710872670038579E-2</v>
      </c>
      <c r="K18" s="5">
        <f t="shared" si="6"/>
        <v>1.6692937328231561E-2</v>
      </c>
      <c r="L18" s="5">
        <f t="shared" si="7"/>
        <v>0.15786064989705093</v>
      </c>
      <c r="M18" s="5">
        <f t="shared" si="8"/>
        <v>7.0705947989474355E-2</v>
      </c>
      <c r="N18" s="5">
        <f t="shared" si="9"/>
        <v>7.845578179623032E-2</v>
      </c>
      <c r="O18" s="5">
        <f t="shared" si="10"/>
        <v>0.1038670900560148</v>
      </c>
      <c r="P18" s="5">
        <f t="shared" si="11"/>
        <v>8.8202043229230087E-2</v>
      </c>
      <c r="Q18" s="5">
        <f t="shared" si="12"/>
        <v>7.6950483267362785E-2</v>
      </c>
      <c r="R18" s="5">
        <f t="shared" si="13"/>
        <v>0.12948452798080484</v>
      </c>
      <c r="S18" s="5">
        <f t="shared" si="14"/>
        <v>9.6653643193719677E-2</v>
      </c>
      <c r="T18" s="5">
        <f t="shared" si="15"/>
        <v>0.10819014349896629</v>
      </c>
      <c r="U18" s="5">
        <f t="shared" si="16"/>
        <v>0.11951049715650404</v>
      </c>
      <c r="V18" s="5">
        <f t="shared" si="17"/>
        <v>0.21173034052984291</v>
      </c>
      <c r="W18" s="5">
        <f t="shared" si="18"/>
        <v>0.26701471919210645</v>
      </c>
      <c r="X18" s="5">
        <f t="shared" si="19"/>
        <v>1</v>
      </c>
      <c r="Y18" s="5">
        <f t="shared" si="20"/>
        <v>0.47111462049509806</v>
      </c>
      <c r="Z18" s="5">
        <f t="shared" si="21"/>
        <v>0.34291449293560788</v>
      </c>
      <c r="AA18" s="5">
        <f t="shared" si="22"/>
        <v>0.23338519300528812</v>
      </c>
      <c r="AB18" s="5">
        <f t="shared" si="23"/>
        <v>0.19023180346455895</v>
      </c>
      <c r="AC18" s="5">
        <f t="shared" si="24"/>
        <v>0.69706802532530188</v>
      </c>
      <c r="AD18" s="5">
        <f t="shared" si="25"/>
        <v>0.19951462758703051</v>
      </c>
      <c r="AE18" s="5">
        <f t="shared" si="26"/>
        <v>4.0175523792900084E-2</v>
      </c>
      <c r="AF18" s="5">
        <f t="shared" si="27"/>
        <v>0.80525431653308566</v>
      </c>
      <c r="AG18" s="5">
        <f t="shared" si="28"/>
        <v>2.8265449162354684E-3</v>
      </c>
      <c r="AH18" s="5">
        <f t="shared" si="29"/>
        <v>2.5972715144455534E-3</v>
      </c>
      <c r="AI18" s="5">
        <f t="shared" si="30"/>
        <v>1.735065328801361E-3</v>
      </c>
      <c r="AJ18" s="5">
        <f t="shared" si="31"/>
        <v>1.0433198296305867E-3</v>
      </c>
      <c r="AK18" s="5">
        <f t="shared" si="32"/>
        <v>4.2138007726585139E-4</v>
      </c>
      <c r="AL18" s="5">
        <f t="shared" si="33"/>
        <v>1.8009867959733833E-2</v>
      </c>
      <c r="AM18" s="5">
        <f t="shared" si="34"/>
        <v>5.2587268139951313E-4</v>
      </c>
      <c r="AN18" s="5">
        <f t="shared" si="35"/>
        <v>5.9704826395634889E-5</v>
      </c>
      <c r="AO18" s="5">
        <f t="shared" si="36"/>
        <v>5.7816328754743057E-5</v>
      </c>
      <c r="AP18" s="5">
        <f t="shared" si="37"/>
        <v>0.26350927675713165</v>
      </c>
      <c r="AQ18" s="5">
        <f t="shared" si="38"/>
        <v>3.9906553576024451E-5</v>
      </c>
      <c r="AR18" s="5">
        <f t="shared" si="39"/>
        <v>6.2003330138304046E-5</v>
      </c>
      <c r="AS18" s="5">
        <f t="shared" si="40"/>
        <v>1.0819104782413984E-2</v>
      </c>
      <c r="AT18" s="5">
        <f t="shared" si="41"/>
        <v>2.0661979710807126E-4</v>
      </c>
      <c r="AU18" s="5">
        <f t="shared" si="42"/>
        <v>3.0764949753699219E-4</v>
      </c>
      <c r="AV18" s="5">
        <f t="shared" si="43"/>
        <v>0.22687451424969779</v>
      </c>
      <c r="AW18" s="5">
        <f t="shared" si="44"/>
        <v>2.4544735743929256E-3</v>
      </c>
      <c r="AX18" s="5">
        <f t="shared" si="45"/>
        <v>6.5734555769304641E-3</v>
      </c>
      <c r="AY18" s="5">
        <f t="shared" si="46"/>
        <v>4.8170882285611054E-2</v>
      </c>
      <c r="AZ18" s="5">
        <f t="shared" si="47"/>
        <v>0.41678979490312912</v>
      </c>
      <c r="BA18" s="5">
        <f t="shared" si="48"/>
        <v>0.14754324006247971</v>
      </c>
    </row>
    <row r="19" spans="1:53" x14ac:dyDescent="0.25">
      <c r="A19" s="10" t="s">
        <v>44</v>
      </c>
      <c r="B19" s="13">
        <v>1.4879E-2</v>
      </c>
      <c r="C19" s="13">
        <v>1.2871E-2</v>
      </c>
      <c r="D19" s="13">
        <v>1.3484999999999999E-2</v>
      </c>
      <c r="E19" s="13">
        <f t="shared" si="2"/>
        <v>1.3745E-2</v>
      </c>
      <c r="F19" s="13">
        <f t="shared" si="3"/>
        <v>1.0289392596261452E-3</v>
      </c>
      <c r="G19" s="1"/>
      <c r="H19" s="3" t="s">
        <v>44</v>
      </c>
      <c r="I19" s="5">
        <f t="shared" si="4"/>
        <v>1.4954274831539705E-3</v>
      </c>
      <c r="J19" s="5">
        <f t="shared" si="5"/>
        <v>1.6487427303238228E-3</v>
      </c>
      <c r="K19" s="5">
        <f t="shared" si="6"/>
        <v>1.8937744361751885E-2</v>
      </c>
      <c r="L19" s="5">
        <f t="shared" si="7"/>
        <v>0.10679990165580835</v>
      </c>
      <c r="M19" s="5">
        <f t="shared" si="8"/>
        <v>5.739509785269015E-3</v>
      </c>
      <c r="N19" s="5">
        <f t="shared" si="9"/>
        <v>6.6226221507945425E-3</v>
      </c>
      <c r="O19" s="5">
        <f t="shared" si="10"/>
        <v>8.6293468489616276E-2</v>
      </c>
      <c r="P19" s="5">
        <f t="shared" si="11"/>
        <v>9.8154040861644486E-3</v>
      </c>
      <c r="Q19" s="5">
        <f t="shared" si="12"/>
        <v>3.8356091576396017E-3</v>
      </c>
      <c r="R19" s="5">
        <f t="shared" si="13"/>
        <v>0.10430274918153527</v>
      </c>
      <c r="S19" s="5">
        <f t="shared" si="14"/>
        <v>3.7961772273474572E-3</v>
      </c>
      <c r="T19" s="5">
        <f t="shared" si="15"/>
        <v>8.0556889568089915E-3</v>
      </c>
      <c r="U19" s="5">
        <f t="shared" si="16"/>
        <v>7.2161162969429154E-3</v>
      </c>
      <c r="V19" s="5">
        <f t="shared" si="17"/>
        <v>0.16241278445984006</v>
      </c>
      <c r="W19" s="5">
        <f t="shared" si="18"/>
        <v>1.4893243281599708E-2</v>
      </c>
      <c r="X19" s="5">
        <f t="shared" si="19"/>
        <v>0.47111462049509806</v>
      </c>
      <c r="Y19" s="5">
        <f t="shared" si="20"/>
        <v>1</v>
      </c>
      <c r="Z19" s="5">
        <f t="shared" si="21"/>
        <v>0.63819918235539719</v>
      </c>
      <c r="AA19" s="5">
        <f t="shared" si="22"/>
        <v>0.2869839867895117</v>
      </c>
      <c r="AB19" s="5">
        <f t="shared" si="23"/>
        <v>0.13586311639863974</v>
      </c>
      <c r="AC19" s="5">
        <f t="shared" si="24"/>
        <v>0.56392890315829469</v>
      </c>
      <c r="AD19" s="5">
        <f t="shared" si="25"/>
        <v>0.32044311292641869</v>
      </c>
      <c r="AE19" s="5">
        <f t="shared" si="26"/>
        <v>2.1506690234470612E-2</v>
      </c>
      <c r="AF19" s="5">
        <f t="shared" si="27"/>
        <v>0.91834538281532296</v>
      </c>
      <c r="AG19" s="5">
        <f t="shared" si="28"/>
        <v>7.7450692473507608E-3</v>
      </c>
      <c r="AH19" s="5">
        <f t="shared" si="29"/>
        <v>3.5115117585117695E-4</v>
      </c>
      <c r="AI19" s="5">
        <f t="shared" si="30"/>
        <v>1.3417597224601478E-3</v>
      </c>
      <c r="AJ19" s="5">
        <f t="shared" si="31"/>
        <v>1.4972131990747799E-4</v>
      </c>
      <c r="AK19" s="5">
        <f t="shared" si="32"/>
        <v>6.6434075300713573E-4</v>
      </c>
      <c r="AL19" s="5">
        <f t="shared" si="33"/>
        <v>2.8352811592407864E-2</v>
      </c>
      <c r="AM19" s="5">
        <f t="shared" si="34"/>
        <v>2.4107866603095357E-5</v>
      </c>
      <c r="AN19" s="5">
        <f t="shared" si="35"/>
        <v>3.9633651106789027E-4</v>
      </c>
      <c r="AO19" s="5">
        <f t="shared" si="36"/>
        <v>6.617305009801543E-6</v>
      </c>
      <c r="AP19" s="5">
        <f t="shared" si="37"/>
        <v>0.27372666628555359</v>
      </c>
      <c r="AQ19" s="5">
        <f t="shared" si="38"/>
        <v>5.4730111579891884E-6</v>
      </c>
      <c r="AR19" s="5">
        <f t="shared" si="39"/>
        <v>6.2645793559446634E-4</v>
      </c>
      <c r="AS19" s="5">
        <f t="shared" si="40"/>
        <v>1.3290945335646212E-2</v>
      </c>
      <c r="AT19" s="5">
        <f t="shared" si="41"/>
        <v>1.0344918740906846E-3</v>
      </c>
      <c r="AU19" s="5">
        <f t="shared" si="42"/>
        <v>1.1080958926382692E-3</v>
      </c>
      <c r="AV19" s="5">
        <f t="shared" si="43"/>
        <v>0.23157478323676656</v>
      </c>
      <c r="AW19" s="5">
        <f t="shared" si="44"/>
        <v>2.7917750161824415E-3</v>
      </c>
      <c r="AX19" s="5">
        <f t="shared" si="45"/>
        <v>6.89885929514562E-3</v>
      </c>
      <c r="AY19" s="5">
        <f t="shared" si="46"/>
        <v>4.864684414723585E-2</v>
      </c>
      <c r="AZ19" s="5">
        <f t="shared" si="47"/>
        <v>0.41784833943352417</v>
      </c>
      <c r="BA19" s="5">
        <f t="shared" si="48"/>
        <v>0.14774550792147556</v>
      </c>
    </row>
    <row r="20" spans="1:53" x14ac:dyDescent="0.25">
      <c r="A20" s="10" t="s">
        <v>47</v>
      </c>
      <c r="B20" s="13">
        <v>1.3398999999999999E-2</v>
      </c>
      <c r="C20" s="13">
        <v>1.3221999999999999E-2</v>
      </c>
      <c r="D20" s="13">
        <v>1.6522999999999999E-2</v>
      </c>
      <c r="E20" s="13">
        <f t="shared" si="2"/>
        <v>1.4381333333333335E-2</v>
      </c>
      <c r="F20" s="13">
        <f t="shared" si="3"/>
        <v>1.8568479564394424E-3</v>
      </c>
      <c r="G20" s="1"/>
      <c r="H20" s="3" t="s">
        <v>47</v>
      </c>
      <c r="I20" s="5">
        <f t="shared" si="4"/>
        <v>5.286679468581427E-3</v>
      </c>
      <c r="J20" s="5">
        <f t="shared" si="5"/>
        <v>2.8752502427025605E-3</v>
      </c>
      <c r="K20" s="5">
        <f t="shared" si="6"/>
        <v>9.9004696860787982E-3</v>
      </c>
      <c r="L20" s="5">
        <f t="shared" si="7"/>
        <v>7.8543086804683207E-2</v>
      </c>
      <c r="M20" s="5">
        <f t="shared" si="8"/>
        <v>2.2992989094468695E-2</v>
      </c>
      <c r="N20" s="5">
        <f t="shared" si="9"/>
        <v>2.5131752388530694E-2</v>
      </c>
      <c r="O20" s="5">
        <f t="shared" si="10"/>
        <v>6.601746436516491E-2</v>
      </c>
      <c r="P20" s="5">
        <f t="shared" si="11"/>
        <v>2.8944125195831658E-2</v>
      </c>
      <c r="Q20" s="5">
        <f t="shared" si="12"/>
        <v>1.5024407249290364E-2</v>
      </c>
      <c r="R20" s="5">
        <f t="shared" si="13"/>
        <v>8.2243162493857672E-2</v>
      </c>
      <c r="S20" s="5">
        <f t="shared" si="14"/>
        <v>2.4159817346034746E-2</v>
      </c>
      <c r="T20" s="5">
        <f t="shared" si="15"/>
        <v>1.9682674009229364E-2</v>
      </c>
      <c r="U20" s="5">
        <f t="shared" si="16"/>
        <v>2.2108582596831124E-2</v>
      </c>
      <c r="V20" s="5">
        <f t="shared" si="17"/>
        <v>0.13501080389144055</v>
      </c>
      <c r="W20" s="5">
        <f t="shared" si="18"/>
        <v>5.6202580987506093E-2</v>
      </c>
      <c r="X20" s="5">
        <f t="shared" si="19"/>
        <v>0.34291449293560788</v>
      </c>
      <c r="Y20" s="5">
        <f t="shared" si="20"/>
        <v>0.63819918235539719</v>
      </c>
      <c r="Z20" s="5">
        <f t="shared" si="21"/>
        <v>1</v>
      </c>
      <c r="AA20" s="5">
        <f t="shared" si="22"/>
        <v>0.77969937035444292</v>
      </c>
      <c r="AB20" s="5">
        <f t="shared" si="23"/>
        <v>0.56549587629121323</v>
      </c>
      <c r="AC20" s="5">
        <f t="shared" si="24"/>
        <v>0.50650613650561627</v>
      </c>
      <c r="AD20" s="5">
        <f t="shared" si="25"/>
        <v>0.43658119979406479</v>
      </c>
      <c r="AE20" s="5">
        <f t="shared" si="26"/>
        <v>7.5585088663408476E-2</v>
      </c>
      <c r="AF20" s="5">
        <f t="shared" si="27"/>
        <v>0.97968744001300823</v>
      </c>
      <c r="AG20" s="5">
        <f t="shared" si="28"/>
        <v>4.7043091460506658E-3</v>
      </c>
      <c r="AH20" s="5">
        <f t="shared" si="29"/>
        <v>1.4946393595313774E-3</v>
      </c>
      <c r="AI20" s="5">
        <f t="shared" si="30"/>
        <v>1.3994952031499783E-3</v>
      </c>
      <c r="AJ20" s="5">
        <f t="shared" si="31"/>
        <v>4.8364603368715242E-4</v>
      </c>
      <c r="AK20" s="5">
        <f t="shared" si="32"/>
        <v>3.3543004714265795E-4</v>
      </c>
      <c r="AL20" s="5">
        <f t="shared" si="33"/>
        <v>2.530013623656904E-2</v>
      </c>
      <c r="AM20" s="5">
        <f t="shared" si="34"/>
        <v>1.8272276246410288E-4</v>
      </c>
      <c r="AN20" s="5">
        <f t="shared" si="35"/>
        <v>7.8762964762127502E-5</v>
      </c>
      <c r="AO20" s="5">
        <f t="shared" si="36"/>
        <v>1.4854484446759725E-5</v>
      </c>
      <c r="AP20" s="5">
        <f t="shared" si="37"/>
        <v>0.27910892100025775</v>
      </c>
      <c r="AQ20" s="5">
        <f t="shared" si="38"/>
        <v>9.9527233849523527E-6</v>
      </c>
      <c r="AR20" s="5">
        <f t="shared" si="39"/>
        <v>1.4427610837115646E-4</v>
      </c>
      <c r="AS20" s="5">
        <f t="shared" si="40"/>
        <v>1.2447787465081416E-2</v>
      </c>
      <c r="AT20" s="5">
        <f t="shared" si="41"/>
        <v>4.1867634298264423E-4</v>
      </c>
      <c r="AU20" s="5">
        <f t="shared" si="42"/>
        <v>5.5057085599371407E-4</v>
      </c>
      <c r="AV20" s="5">
        <f t="shared" si="43"/>
        <v>0.23401354648705669</v>
      </c>
      <c r="AW20" s="5">
        <f t="shared" si="44"/>
        <v>2.6374037346037073E-3</v>
      </c>
      <c r="AX20" s="5">
        <f t="shared" si="45"/>
        <v>6.8098753482075565E-3</v>
      </c>
      <c r="AY20" s="5">
        <f t="shared" si="46"/>
        <v>4.8840062523211679E-2</v>
      </c>
      <c r="AZ20" s="5">
        <f t="shared" si="47"/>
        <v>0.41840156960482244</v>
      </c>
      <c r="BA20" s="5">
        <f t="shared" si="48"/>
        <v>0.14785056811147687</v>
      </c>
    </row>
    <row r="21" spans="1:53" x14ac:dyDescent="0.25">
      <c r="A21" s="10" t="s">
        <v>41</v>
      </c>
      <c r="B21" s="13">
        <v>1.5842000000000002E-2</v>
      </c>
      <c r="C21" s="13">
        <v>1.4464000000000001E-2</v>
      </c>
      <c r="D21" s="13">
        <v>1.3949E-2</v>
      </c>
      <c r="E21" s="13">
        <f t="shared" si="2"/>
        <v>1.4751666666666668E-2</v>
      </c>
      <c r="F21" s="13">
        <f t="shared" si="3"/>
        <v>9.7873711145196455E-4</v>
      </c>
      <c r="G21" s="1"/>
      <c r="H21" s="3" t="s">
        <v>41</v>
      </c>
      <c r="I21" s="5">
        <f t="shared" si="4"/>
        <v>1.1301504273164436E-3</v>
      </c>
      <c r="J21" s="5">
        <f t="shared" si="5"/>
        <v>1.2081594477265512E-3</v>
      </c>
      <c r="K21" s="5">
        <f t="shared" si="6"/>
        <v>1.5772137042099791E-2</v>
      </c>
      <c r="L21" s="5">
        <f t="shared" si="7"/>
        <v>8.0163759081826422E-2</v>
      </c>
      <c r="M21" s="5">
        <f t="shared" si="8"/>
        <v>3.2864976079300802E-3</v>
      </c>
      <c r="N21" s="5">
        <f t="shared" si="9"/>
        <v>3.7832193289849018E-3</v>
      </c>
      <c r="O21" s="5">
        <f t="shared" si="10"/>
        <v>7.0083150780633638E-2</v>
      </c>
      <c r="P21" s="5">
        <f t="shared" si="11"/>
        <v>6.0150270828399225E-3</v>
      </c>
      <c r="Q21" s="5">
        <f t="shared" si="12"/>
        <v>1.9021270437858291E-3</v>
      </c>
      <c r="R21" s="5">
        <f t="shared" si="13"/>
        <v>8.4509140876845856E-2</v>
      </c>
      <c r="S21" s="5">
        <f t="shared" si="14"/>
        <v>1.6532567785640614E-3</v>
      </c>
      <c r="T21" s="5">
        <f t="shared" si="15"/>
        <v>3.999077198638009E-3</v>
      </c>
      <c r="U21" s="5">
        <f t="shared" si="16"/>
        <v>3.3386269950194665E-3</v>
      </c>
      <c r="V21" s="5">
        <f t="shared" si="17"/>
        <v>0.1310934997652822</v>
      </c>
      <c r="W21" s="5">
        <f t="shared" si="18"/>
        <v>5.3468158101491184E-3</v>
      </c>
      <c r="X21" s="5">
        <f t="shared" si="19"/>
        <v>0.23338519300528812</v>
      </c>
      <c r="Y21" s="5">
        <f t="shared" si="20"/>
        <v>0.2869839867895117</v>
      </c>
      <c r="Z21" s="5">
        <f t="shared" si="21"/>
        <v>0.77969937035444292</v>
      </c>
      <c r="AA21" s="5">
        <f t="shared" si="22"/>
        <v>1</v>
      </c>
      <c r="AB21" s="5">
        <f t="shared" si="23"/>
        <v>0.59364834776403486</v>
      </c>
      <c r="AC21" s="5">
        <f t="shared" si="24"/>
        <v>0.47353152715386543</v>
      </c>
      <c r="AD21" s="5">
        <f t="shared" si="25"/>
        <v>0.49733802075338612</v>
      </c>
      <c r="AE21" s="5">
        <f t="shared" si="26"/>
        <v>4.988276906984155E-2</v>
      </c>
      <c r="AF21" s="5">
        <f t="shared" si="27"/>
        <v>0.98459367210967941</v>
      </c>
      <c r="AG21" s="5">
        <f t="shared" si="28"/>
        <v>1.0133484109178123E-2</v>
      </c>
      <c r="AH21" s="5">
        <f t="shared" si="29"/>
        <v>5.139215505411722E-4</v>
      </c>
      <c r="AI21" s="5">
        <f t="shared" si="30"/>
        <v>1.9214364232445396E-3</v>
      </c>
      <c r="AJ21" s="5">
        <f t="shared" si="31"/>
        <v>2.0910749628276363E-4</v>
      </c>
      <c r="AK21" s="5">
        <f t="shared" si="32"/>
        <v>8.8499123487268381E-4</v>
      </c>
      <c r="AL21" s="5">
        <f t="shared" si="33"/>
        <v>3.1666498467746912E-2</v>
      </c>
      <c r="AM21" s="5">
        <f t="shared" si="34"/>
        <v>3.116452426272371E-5</v>
      </c>
      <c r="AN21" s="5">
        <f t="shared" si="35"/>
        <v>4.8686517235639159E-4</v>
      </c>
      <c r="AO21" s="5">
        <f t="shared" si="36"/>
        <v>8.8277120265118785E-6</v>
      </c>
      <c r="AP21" s="5">
        <f t="shared" si="37"/>
        <v>0.28241223012404049</v>
      </c>
      <c r="AQ21" s="5">
        <f t="shared" si="38"/>
        <v>7.3391804758975165E-6</v>
      </c>
      <c r="AR21" s="5">
        <f t="shared" si="39"/>
        <v>7.1028795136655561E-4</v>
      </c>
      <c r="AS21" s="5">
        <f t="shared" si="40"/>
        <v>1.3835790837535418E-2</v>
      </c>
      <c r="AT21" s="5">
        <f t="shared" si="41"/>
        <v>1.1169014262782419E-3</v>
      </c>
      <c r="AU21" s="5">
        <f t="shared" si="42"/>
        <v>1.1764346592802032E-3</v>
      </c>
      <c r="AV21" s="5">
        <f t="shared" si="43"/>
        <v>0.23549871560792693</v>
      </c>
      <c r="AW21" s="5">
        <f t="shared" si="44"/>
        <v>2.8298620272046576E-3</v>
      </c>
      <c r="AX21" s="5">
        <f t="shared" si="45"/>
        <v>6.9773272492007193E-3</v>
      </c>
      <c r="AY21" s="5">
        <f t="shared" si="46"/>
        <v>4.9001014790939462E-2</v>
      </c>
      <c r="AZ21" s="5">
        <f t="shared" si="47"/>
        <v>0.41872383884608572</v>
      </c>
      <c r="BA21" s="5">
        <f t="shared" si="48"/>
        <v>0.1479122277559918</v>
      </c>
    </row>
    <row r="22" spans="1:53" x14ac:dyDescent="0.25">
      <c r="A22" s="10" t="s">
        <v>42</v>
      </c>
      <c r="B22" s="13">
        <v>1.4755000000000001E-2</v>
      </c>
      <c r="C22" s="13">
        <v>1.5124E-2</v>
      </c>
      <c r="D22" s="13">
        <v>1.5473000000000001E-2</v>
      </c>
      <c r="E22" s="13">
        <f t="shared" si="2"/>
        <v>1.5117333333333335E-2</v>
      </c>
      <c r="F22" s="13">
        <f t="shared" si="3"/>
        <v>3.5904642225391035E-4</v>
      </c>
      <c r="G22" s="1"/>
      <c r="H22" s="3" t="s">
        <v>42</v>
      </c>
      <c r="I22" s="5">
        <f t="shared" si="4"/>
        <v>1.3595251119701E-5</v>
      </c>
      <c r="J22" s="5">
        <f t="shared" si="5"/>
        <v>4.6851617219338176E-3</v>
      </c>
      <c r="K22" s="5">
        <f t="shared" si="6"/>
        <v>2.0470904413903201E-2</v>
      </c>
      <c r="L22" s="5">
        <f t="shared" si="7"/>
        <v>7.9432565200376032E-2</v>
      </c>
      <c r="M22" s="5">
        <f t="shared" si="8"/>
        <v>1.4545675564289816E-5</v>
      </c>
      <c r="N22" s="5">
        <f t="shared" si="9"/>
        <v>1.6381558451810716E-5</v>
      </c>
      <c r="O22" s="5">
        <f t="shared" si="10"/>
        <v>6.9841881683062684E-2</v>
      </c>
      <c r="P22" s="5">
        <f t="shared" si="11"/>
        <v>7.0918411256446081E-5</v>
      </c>
      <c r="Q22" s="5">
        <f t="shared" si="12"/>
        <v>5.0794533587765357E-3</v>
      </c>
      <c r="R22" s="5">
        <f t="shared" si="13"/>
        <v>8.2840872251689804E-2</v>
      </c>
      <c r="S22" s="5">
        <f t="shared" si="14"/>
        <v>5.4968535994869732E-4</v>
      </c>
      <c r="T22" s="5">
        <f t="shared" si="15"/>
        <v>9.177785763247303E-3</v>
      </c>
      <c r="U22" s="5">
        <f t="shared" si="16"/>
        <v>7.4473891997148215E-3</v>
      </c>
      <c r="V22" s="5">
        <f t="shared" si="17"/>
        <v>0.12493876721793741</v>
      </c>
      <c r="W22" s="5">
        <f t="shared" si="18"/>
        <v>1.2504697856198859E-3</v>
      </c>
      <c r="X22" s="5">
        <f t="shared" si="19"/>
        <v>0.19023180346455895</v>
      </c>
      <c r="Y22" s="5">
        <f t="shared" si="20"/>
        <v>0.13586311639863974</v>
      </c>
      <c r="Z22" s="5">
        <f t="shared" si="21"/>
        <v>0.56549587629121323</v>
      </c>
      <c r="AA22" s="5">
        <f t="shared" si="22"/>
        <v>0.59364834776403486</v>
      </c>
      <c r="AB22" s="5">
        <f t="shared" si="23"/>
        <v>1</v>
      </c>
      <c r="AC22" s="5">
        <f t="shared" si="24"/>
        <v>0.44418747332594433</v>
      </c>
      <c r="AD22" s="5">
        <f t="shared" si="25"/>
        <v>0.57896921614651897</v>
      </c>
      <c r="AE22" s="5">
        <f t="shared" si="26"/>
        <v>8.2004645612126045E-2</v>
      </c>
      <c r="AF22" s="5">
        <f t="shared" si="27"/>
        <v>0.94922389629213177</v>
      </c>
      <c r="AG22" s="5">
        <f t="shared" si="28"/>
        <v>1.7496642384879541E-2</v>
      </c>
      <c r="AH22" s="5">
        <f t="shared" si="29"/>
        <v>3.2077201998052573E-3</v>
      </c>
      <c r="AI22" s="5">
        <f t="shared" si="30"/>
        <v>6.6711389948968551E-3</v>
      </c>
      <c r="AJ22" s="5">
        <f t="shared" si="31"/>
        <v>1.7650825346787777E-3</v>
      </c>
      <c r="AK22" s="5">
        <f t="shared" si="32"/>
        <v>3.3771708814171394E-3</v>
      </c>
      <c r="AL22" s="5">
        <f t="shared" si="33"/>
        <v>3.5143983927374431E-2</v>
      </c>
      <c r="AM22" s="5">
        <f t="shared" si="34"/>
        <v>5.3321843783979796E-4</v>
      </c>
      <c r="AN22" s="5">
        <f t="shared" si="35"/>
        <v>1.5727191392541379E-3</v>
      </c>
      <c r="AO22" s="5">
        <f t="shared" si="36"/>
        <v>2.2338982348358354E-4</v>
      </c>
      <c r="AP22" s="5">
        <f t="shared" si="37"/>
        <v>0.2856734118048283</v>
      </c>
      <c r="AQ22" s="5">
        <f t="shared" si="38"/>
        <v>1.9325179079245875E-4</v>
      </c>
      <c r="AR22" s="5">
        <f t="shared" si="39"/>
        <v>1.4067642725509254E-3</v>
      </c>
      <c r="AS22" s="5">
        <f t="shared" si="40"/>
        <v>1.4464013991519397E-2</v>
      </c>
      <c r="AT22" s="5">
        <f t="shared" si="41"/>
        <v>1.6141993597769092E-3</v>
      </c>
      <c r="AU22" s="5">
        <f t="shared" si="42"/>
        <v>1.5507328576915579E-3</v>
      </c>
      <c r="AV22" s="5">
        <f t="shared" si="43"/>
        <v>0.23695547755795135</v>
      </c>
      <c r="AW22" s="5">
        <f t="shared" si="44"/>
        <v>2.9048560752831134E-3</v>
      </c>
      <c r="AX22" s="5">
        <f t="shared" si="45"/>
        <v>7.0518544005786473E-3</v>
      </c>
      <c r="AY22" s="5">
        <f t="shared" si="46"/>
        <v>4.9140384261388531E-2</v>
      </c>
      <c r="AZ22" s="5">
        <f t="shared" si="47"/>
        <v>0.41904234545444269</v>
      </c>
      <c r="BA22" s="5">
        <f t="shared" si="48"/>
        <v>0.14797294792086108</v>
      </c>
    </row>
    <row r="23" spans="1:53" x14ac:dyDescent="0.25">
      <c r="A23" s="10" t="s">
        <v>25</v>
      </c>
      <c r="B23" s="13">
        <v>1.7920999999999999E-2</v>
      </c>
      <c r="C23" s="13">
        <v>0</v>
      </c>
      <c r="D23" s="13">
        <v>1.2398999999999999E-2</v>
      </c>
      <c r="E23" s="13">
        <f t="shared" si="2"/>
        <v>1.0106666666666667E-2</v>
      </c>
      <c r="F23" s="13">
        <f t="shared" si="3"/>
        <v>9.1777804687916409E-3</v>
      </c>
      <c r="G23" s="1"/>
      <c r="H23" s="3" t="s">
        <v>25</v>
      </c>
      <c r="I23" s="5">
        <f t="shared" si="4"/>
        <v>0.1994311705212895</v>
      </c>
      <c r="J23" s="5">
        <f t="shared" si="5"/>
        <v>0.43925656705871857</v>
      </c>
      <c r="K23" s="5">
        <f t="shared" si="6"/>
        <v>0.33734534314144848</v>
      </c>
      <c r="L23" s="5">
        <f t="shared" si="7"/>
        <v>0.72013494670816502</v>
      </c>
      <c r="M23" s="5">
        <f t="shared" si="8"/>
        <v>0.71313367449061471</v>
      </c>
      <c r="N23" s="5">
        <f t="shared" si="9"/>
        <v>0.74284514395183265</v>
      </c>
      <c r="O23" s="5">
        <f t="shared" si="10"/>
        <v>0.49006038949253156</v>
      </c>
      <c r="P23" s="5">
        <f t="shared" si="11"/>
        <v>0.77113363572299221</v>
      </c>
      <c r="Q23" s="5">
        <f t="shared" si="12"/>
        <v>0.79082778319732849</v>
      </c>
      <c r="R23" s="5">
        <f t="shared" si="13"/>
        <v>0.52248527361874275</v>
      </c>
      <c r="S23" s="5">
        <f t="shared" si="14"/>
        <v>0.82131419520564886</v>
      </c>
      <c r="T23" s="5">
        <f t="shared" si="15"/>
        <v>0.86795808183269429</v>
      </c>
      <c r="U23" s="5">
        <f t="shared" si="16"/>
        <v>0.88835210531827136</v>
      </c>
      <c r="V23" s="5">
        <f t="shared" si="17"/>
        <v>0.61463701620503874</v>
      </c>
      <c r="W23" s="5">
        <f t="shared" si="18"/>
        <v>0.94756199246836004</v>
      </c>
      <c r="X23" s="5">
        <f t="shared" si="19"/>
        <v>0.69706802532530188</v>
      </c>
      <c r="Y23" s="5">
        <f t="shared" si="20"/>
        <v>0.56392890315829469</v>
      </c>
      <c r="Z23" s="5">
        <f t="shared" si="21"/>
        <v>0.50650613650561627</v>
      </c>
      <c r="AA23" s="5">
        <f t="shared" si="22"/>
        <v>0.47353152715386543</v>
      </c>
      <c r="AB23" s="5">
        <f t="shared" si="23"/>
        <v>0.44418747332594433</v>
      </c>
      <c r="AC23" s="5">
        <f t="shared" si="24"/>
        <v>1</v>
      </c>
      <c r="AD23" s="5">
        <f t="shared" si="25"/>
        <v>0.35406942520408852</v>
      </c>
      <c r="AE23" s="5">
        <f t="shared" si="26"/>
        <v>0.28810413108085187</v>
      </c>
      <c r="AF23" s="5">
        <f t="shared" si="27"/>
        <v>0.64744533947295213</v>
      </c>
      <c r="AG23" s="5">
        <f t="shared" si="28"/>
        <v>8.8257665069026867E-2</v>
      </c>
      <c r="AH23" s="5">
        <f t="shared" si="29"/>
        <v>9.4564207676178416E-2</v>
      </c>
      <c r="AI23" s="5">
        <f t="shared" si="30"/>
        <v>8.997692918576522E-2</v>
      </c>
      <c r="AJ23" s="5">
        <f t="shared" si="31"/>
        <v>6.1940986656011401E-2</v>
      </c>
      <c r="AK23" s="5">
        <f t="shared" si="32"/>
        <v>4.78017310073683E-2</v>
      </c>
      <c r="AL23" s="5">
        <f t="shared" si="33"/>
        <v>2.5908847522661385E-2</v>
      </c>
      <c r="AM23" s="5">
        <f t="shared" si="34"/>
        <v>3.7220222711493466E-2</v>
      </c>
      <c r="AN23" s="5">
        <f t="shared" si="35"/>
        <v>1.5410595465973197E-2</v>
      </c>
      <c r="AO23" s="5">
        <f t="shared" si="36"/>
        <v>1.291986249989715E-2</v>
      </c>
      <c r="AP23" s="5">
        <f t="shared" si="37"/>
        <v>0.24246892025920777</v>
      </c>
      <c r="AQ23" s="5">
        <f t="shared" si="38"/>
        <v>1.0798579136095899E-2</v>
      </c>
      <c r="AR23" s="5">
        <f t="shared" si="39"/>
        <v>4.9718781593959755E-3</v>
      </c>
      <c r="AS23" s="5">
        <f t="shared" si="40"/>
        <v>2.6078465482519205E-3</v>
      </c>
      <c r="AT23" s="5">
        <f t="shared" si="41"/>
        <v>1.5402040984216197E-3</v>
      </c>
      <c r="AU23" s="5">
        <f t="shared" si="42"/>
        <v>6.5328868380304243E-4</v>
      </c>
      <c r="AV23" s="5">
        <f t="shared" si="43"/>
        <v>0.21695884647240857</v>
      </c>
      <c r="AW23" s="5">
        <f t="shared" si="44"/>
        <v>4.2861233406148679E-4</v>
      </c>
      <c r="AX23" s="5">
        <f t="shared" si="45"/>
        <v>3.5004766423791275E-3</v>
      </c>
      <c r="AY23" s="5">
        <f t="shared" si="46"/>
        <v>4.6407797330493369E-2</v>
      </c>
      <c r="AZ23" s="5">
        <f t="shared" si="47"/>
        <v>0.41470220327422636</v>
      </c>
      <c r="BA23" s="5">
        <f t="shared" si="48"/>
        <v>0.14713507401104201</v>
      </c>
    </row>
    <row r="24" spans="1:53" x14ac:dyDescent="0.25">
      <c r="A24" s="10" t="s">
        <v>40</v>
      </c>
      <c r="B24" s="13">
        <v>2.0697E-2</v>
      </c>
      <c r="C24" s="13">
        <v>1.4906000000000001E-2</v>
      </c>
      <c r="D24" s="13">
        <v>1.3919000000000001E-2</v>
      </c>
      <c r="E24" s="13">
        <f t="shared" si="2"/>
        <v>1.6507333333333336E-2</v>
      </c>
      <c r="F24" s="13">
        <f t="shared" si="3"/>
        <v>3.6617649205449181E-3</v>
      </c>
      <c r="H24" s="3" t="s">
        <v>40</v>
      </c>
      <c r="I24" s="5">
        <f t="shared" si="4"/>
        <v>1.6035584185774023E-2</v>
      </c>
      <c r="J24" s="5">
        <f t="shared" si="5"/>
        <v>2.0723013098034745E-2</v>
      </c>
      <c r="K24" s="5">
        <f t="shared" si="6"/>
        <v>9.7337295842073283E-3</v>
      </c>
      <c r="L24" s="5">
        <f t="shared" si="7"/>
        <v>4.6918995462909389E-2</v>
      </c>
      <c r="M24" s="5">
        <f t="shared" si="8"/>
        <v>5.3790265283149598E-2</v>
      </c>
      <c r="N24" s="5">
        <f t="shared" si="9"/>
        <v>5.6900274319805301E-2</v>
      </c>
      <c r="O24" s="5">
        <f t="shared" si="10"/>
        <v>3.5322187479549849E-2</v>
      </c>
      <c r="P24" s="5">
        <f t="shared" si="11"/>
        <v>6.0602120004086754E-2</v>
      </c>
      <c r="Q24" s="5">
        <f t="shared" si="12"/>
        <v>5.3107097921563338E-2</v>
      </c>
      <c r="R24" s="5">
        <f t="shared" si="13"/>
        <v>4.4611399560755875E-2</v>
      </c>
      <c r="S24" s="5">
        <f t="shared" si="14"/>
        <v>6.2650315547636018E-2</v>
      </c>
      <c r="T24" s="5">
        <f t="shared" si="15"/>
        <v>6.0501373350137999E-2</v>
      </c>
      <c r="U24" s="5">
        <f t="shared" si="16"/>
        <v>6.4769164781632249E-2</v>
      </c>
      <c r="V24" s="5">
        <f t="shared" si="17"/>
        <v>7.7673662572982444E-2</v>
      </c>
      <c r="W24" s="5">
        <f t="shared" si="18"/>
        <v>0.10071583645639051</v>
      </c>
      <c r="X24" s="5">
        <f t="shared" si="19"/>
        <v>0.19951462758703051</v>
      </c>
      <c r="Y24" s="5">
        <f t="shared" si="20"/>
        <v>0.32044311292641869</v>
      </c>
      <c r="Z24" s="5">
        <f t="shared" si="21"/>
        <v>0.43658119979406479</v>
      </c>
      <c r="AA24" s="5">
        <f t="shared" si="22"/>
        <v>0.49733802075338612</v>
      </c>
      <c r="AB24" s="5">
        <f t="shared" si="23"/>
        <v>0.57896921614651897</v>
      </c>
      <c r="AC24" s="5">
        <f t="shared" si="24"/>
        <v>0.35406942520408852</v>
      </c>
      <c r="AD24" s="5">
        <f t="shared" si="25"/>
        <v>1</v>
      </c>
      <c r="AE24" s="5">
        <f t="shared" si="26"/>
        <v>0.6466183454557104</v>
      </c>
      <c r="AF24" s="5">
        <f t="shared" si="27"/>
        <v>0.82156132100587831</v>
      </c>
      <c r="AG24" s="5">
        <f t="shared" si="28"/>
        <v>2.7559870869856853E-2</v>
      </c>
      <c r="AH24" s="5">
        <f t="shared" si="29"/>
        <v>3.5647680620998795E-2</v>
      </c>
      <c r="AI24" s="5">
        <f t="shared" si="30"/>
        <v>2.8950542469254874E-2</v>
      </c>
      <c r="AJ24" s="5">
        <f t="shared" si="31"/>
        <v>1.4826450940414102E-2</v>
      </c>
      <c r="AK24" s="5">
        <f t="shared" si="32"/>
        <v>6.9392811222778782E-3</v>
      </c>
      <c r="AL24" s="5">
        <f t="shared" si="33"/>
        <v>2.2451803596630574E-2</v>
      </c>
      <c r="AM24" s="5">
        <f t="shared" si="34"/>
        <v>6.5633630738538597E-3</v>
      </c>
      <c r="AN24" s="5">
        <f t="shared" si="35"/>
        <v>6.2491553970288902E-4</v>
      </c>
      <c r="AO24" s="5">
        <f t="shared" si="36"/>
        <v>1.0906978839205956E-3</v>
      </c>
      <c r="AP24" s="5">
        <f t="shared" si="37"/>
        <v>0.29812181197217208</v>
      </c>
      <c r="AQ24" s="5">
        <f t="shared" si="38"/>
        <v>8.1225591379314056E-4</v>
      </c>
      <c r="AR24" s="5">
        <f t="shared" si="39"/>
        <v>8.5324196507960455E-5</v>
      </c>
      <c r="AS24" s="5">
        <f t="shared" si="40"/>
        <v>9.7351939435787217E-3</v>
      </c>
      <c r="AT24" s="5">
        <f t="shared" si="41"/>
        <v>7.089979869344176E-5</v>
      </c>
      <c r="AU24" s="5">
        <f t="shared" si="42"/>
        <v>8.8007073557378612E-5</v>
      </c>
      <c r="AV24" s="5">
        <f t="shared" si="43"/>
        <v>0.24239836525039329</v>
      </c>
      <c r="AW24" s="5">
        <f t="shared" si="44"/>
        <v>2.0854623751309751E-3</v>
      </c>
      <c r="AX24" s="5">
        <f t="shared" si="45"/>
        <v>6.4267761140593361E-3</v>
      </c>
      <c r="AY24" s="5">
        <f t="shared" si="46"/>
        <v>4.9471726352312145E-2</v>
      </c>
      <c r="AZ24" s="5">
        <f t="shared" si="47"/>
        <v>0.42025583821004153</v>
      </c>
      <c r="BA24" s="5">
        <f t="shared" si="48"/>
        <v>0.14820209120345831</v>
      </c>
    </row>
    <row r="25" spans="1:53" x14ac:dyDescent="0.25">
      <c r="A25" s="10" t="s">
        <v>43</v>
      </c>
      <c r="B25" s="13">
        <v>1.6120000000000002E-2</v>
      </c>
      <c r="C25" s="13">
        <v>1.7989000000000002E-2</v>
      </c>
      <c r="D25" s="13">
        <v>1.8925000000000001E-2</v>
      </c>
      <c r="E25" s="13">
        <f t="shared" si="2"/>
        <v>1.7677999999999999E-2</v>
      </c>
      <c r="F25" s="13">
        <f t="shared" si="3"/>
        <v>1.4281270951844579E-3</v>
      </c>
      <c r="H25" s="3" t="s">
        <v>43</v>
      </c>
      <c r="I25" s="5">
        <f t="shared" si="4"/>
        <v>1.9481680835951062E-3</v>
      </c>
      <c r="J25" s="5">
        <f t="shared" si="5"/>
        <v>4.2280769402487406E-4</v>
      </c>
      <c r="K25" s="5">
        <f t="shared" si="6"/>
        <v>6.1357334869370306E-3</v>
      </c>
      <c r="L25" s="5">
        <f t="shared" si="7"/>
        <v>3.4118459548363955E-2</v>
      </c>
      <c r="M25" s="5">
        <f t="shared" si="8"/>
        <v>4.9530825738400251E-3</v>
      </c>
      <c r="N25" s="5">
        <f t="shared" si="9"/>
        <v>5.3816894506292469E-3</v>
      </c>
      <c r="O25" s="5">
        <f t="shared" si="10"/>
        <v>3.6731866562385973E-2</v>
      </c>
      <c r="P25" s="5">
        <f t="shared" si="11"/>
        <v>6.8626630805783198E-3</v>
      </c>
      <c r="Q25" s="5">
        <f t="shared" si="12"/>
        <v>1.2114600375276988E-3</v>
      </c>
      <c r="R25" s="5">
        <f t="shared" si="13"/>
        <v>4.5140104145626699E-2</v>
      </c>
      <c r="S25" s="5">
        <f t="shared" si="14"/>
        <v>2.950290961243563E-3</v>
      </c>
      <c r="T25" s="5">
        <f t="shared" si="15"/>
        <v>1.5343683358861762E-3</v>
      </c>
      <c r="U25" s="5">
        <f t="shared" si="16"/>
        <v>1.6360285171745825E-3</v>
      </c>
      <c r="V25" s="5">
        <f t="shared" si="17"/>
        <v>7.2273599853701465E-2</v>
      </c>
      <c r="W25" s="5">
        <f t="shared" si="18"/>
        <v>5.5916089326691742E-3</v>
      </c>
      <c r="X25" s="5">
        <f t="shared" si="19"/>
        <v>4.0175523792900084E-2</v>
      </c>
      <c r="Y25" s="5">
        <f t="shared" si="20"/>
        <v>2.1506690234470612E-2</v>
      </c>
      <c r="Z25" s="5">
        <f t="shared" si="21"/>
        <v>7.5585088663408476E-2</v>
      </c>
      <c r="AA25" s="5">
        <f t="shared" si="22"/>
        <v>4.988276906984155E-2</v>
      </c>
      <c r="AB25" s="5">
        <f t="shared" si="23"/>
        <v>8.2004645612126045E-2</v>
      </c>
      <c r="AC25" s="5">
        <f t="shared" si="24"/>
        <v>0.28810413108085187</v>
      </c>
      <c r="AD25" s="5">
        <f t="shared" si="25"/>
        <v>0.6466183454557104</v>
      </c>
      <c r="AE25" s="5">
        <f t="shared" si="26"/>
        <v>1</v>
      </c>
      <c r="AF25" s="5">
        <f t="shared" si="27"/>
        <v>0.71439515193815262</v>
      </c>
      <c r="AG25" s="5">
        <f t="shared" si="28"/>
        <v>1.6192971539141673E-2</v>
      </c>
      <c r="AH25" s="5">
        <f t="shared" si="29"/>
        <v>2.0079617513576111E-3</v>
      </c>
      <c r="AI25" s="5">
        <f t="shared" si="30"/>
        <v>3.5009195094708608E-3</v>
      </c>
      <c r="AJ25" s="5">
        <f t="shared" si="31"/>
        <v>4.5268655214895757E-4</v>
      </c>
      <c r="AK25" s="5">
        <f t="shared" si="32"/>
        <v>7.4408386119418127E-4</v>
      </c>
      <c r="AL25" s="5">
        <f t="shared" si="33"/>
        <v>4.1015117807784482E-2</v>
      </c>
      <c r="AM25" s="5">
        <f t="shared" si="34"/>
        <v>8.4011390293644103E-5</v>
      </c>
      <c r="AN25" s="5">
        <f t="shared" si="35"/>
        <v>2.2457842554468477E-4</v>
      </c>
      <c r="AO25" s="5">
        <f t="shared" si="36"/>
        <v>6.6384335006380807E-6</v>
      </c>
      <c r="AP25" s="5">
        <f t="shared" si="37"/>
        <v>0.30965677401346525</v>
      </c>
      <c r="AQ25" s="5">
        <f t="shared" si="38"/>
        <v>4.6104718987579679E-6</v>
      </c>
      <c r="AR25" s="5">
        <f t="shared" si="39"/>
        <v>3.8850549110359538E-4</v>
      </c>
      <c r="AS25" s="5">
        <f t="shared" si="40"/>
        <v>1.4852631666940719E-2</v>
      </c>
      <c r="AT25" s="5">
        <f t="shared" si="41"/>
        <v>8.0348501472936372E-4</v>
      </c>
      <c r="AU25" s="5">
        <f t="shared" si="42"/>
        <v>9.1935130945959846E-4</v>
      </c>
      <c r="AV25" s="5">
        <f t="shared" si="43"/>
        <v>0.24738932986010739</v>
      </c>
      <c r="AW25" s="5">
        <f t="shared" si="44"/>
        <v>2.8388934789713265E-3</v>
      </c>
      <c r="AX25" s="5">
        <f t="shared" si="45"/>
        <v>7.1324218693606684E-3</v>
      </c>
      <c r="AY25" s="5">
        <f t="shared" si="46"/>
        <v>5.0035046743978809E-2</v>
      </c>
      <c r="AZ25" s="5">
        <f t="shared" si="47"/>
        <v>0.42128040427844571</v>
      </c>
      <c r="BA25" s="5">
        <f t="shared" si="48"/>
        <v>0.14839818535846547</v>
      </c>
    </row>
    <row r="26" spans="1:53" x14ac:dyDescent="0.25">
      <c r="A26" s="10" t="s">
        <v>14</v>
      </c>
      <c r="B26" s="13">
        <v>2.1472999999999999E-2</v>
      </c>
      <c r="C26" s="13">
        <v>0</v>
      </c>
      <c r="D26" s="13">
        <v>2.2303999999999997E-2</v>
      </c>
      <c r="E26" s="13">
        <f t="shared" si="2"/>
        <v>1.4592333333333332E-2</v>
      </c>
      <c r="F26" s="13">
        <f t="shared" si="3"/>
        <v>1.2644160088093369E-2</v>
      </c>
      <c r="H26" s="3" t="s">
        <v>14</v>
      </c>
      <c r="I26" s="5">
        <f t="shared" si="4"/>
        <v>0.18544579274611106</v>
      </c>
      <c r="J26" s="5">
        <f t="shared" si="5"/>
        <v>0.31977078312287766</v>
      </c>
      <c r="K26" s="5">
        <f t="shared" si="6"/>
        <v>0.26424520686004754</v>
      </c>
      <c r="L26" s="5">
        <f t="shared" si="7"/>
        <v>0.45562947717016428</v>
      </c>
      <c r="M26" s="5">
        <f t="shared" si="8"/>
        <v>0.4539010127581381</v>
      </c>
      <c r="N26" s="5">
        <f t="shared" si="9"/>
        <v>0.46837642504912486</v>
      </c>
      <c r="O26" s="5">
        <f t="shared" si="10"/>
        <v>0.3378646913136007</v>
      </c>
      <c r="P26" s="5">
        <f t="shared" si="11"/>
        <v>0.4822674285017034</v>
      </c>
      <c r="Q26" s="5">
        <f t="shared" si="12"/>
        <v>0.4919421535104716</v>
      </c>
      <c r="R26" s="5">
        <f t="shared" si="13"/>
        <v>0.3535307448752818</v>
      </c>
      <c r="S26" s="5">
        <f t="shared" si="14"/>
        <v>0.50721894594098538</v>
      </c>
      <c r="T26" s="5">
        <f t="shared" si="15"/>
        <v>0.53103353119341168</v>
      </c>
      <c r="U26" s="5">
        <f t="shared" si="16"/>
        <v>0.54158824904545377</v>
      </c>
      <c r="V26" s="5">
        <f t="shared" si="17"/>
        <v>0.39962370062707642</v>
      </c>
      <c r="W26" s="5">
        <f t="shared" si="18"/>
        <v>0.6317044096041865</v>
      </c>
      <c r="X26" s="5">
        <f t="shared" si="19"/>
        <v>0.80525431653308566</v>
      </c>
      <c r="Y26" s="5">
        <f t="shared" si="20"/>
        <v>0.91834538281532296</v>
      </c>
      <c r="Z26" s="5">
        <f t="shared" si="21"/>
        <v>0.97968744001300823</v>
      </c>
      <c r="AA26" s="5">
        <f t="shared" si="22"/>
        <v>0.98459367210967941</v>
      </c>
      <c r="AB26" s="5">
        <f t="shared" si="23"/>
        <v>0.94922389629213177</v>
      </c>
      <c r="AC26" s="5">
        <f t="shared" si="24"/>
        <v>0.64744533947295213</v>
      </c>
      <c r="AD26" s="5">
        <f t="shared" si="25"/>
        <v>0.82156132100587831</v>
      </c>
      <c r="AE26" s="5">
        <f t="shared" si="26"/>
        <v>0.71439515193815262</v>
      </c>
      <c r="AF26" s="5">
        <f t="shared" si="27"/>
        <v>1</v>
      </c>
      <c r="AG26" s="5">
        <f t="shared" si="28"/>
        <v>0.26262463798569013</v>
      </c>
      <c r="AH26" s="5">
        <f t="shared" si="29"/>
        <v>0.26353815663530977</v>
      </c>
      <c r="AI26" s="5">
        <f t="shared" si="30"/>
        <v>0.25553732904124282</v>
      </c>
      <c r="AJ26" s="5">
        <f t="shared" si="31"/>
        <v>0.17011161380453252</v>
      </c>
      <c r="AK26" s="5">
        <f t="shared" si="32"/>
        <v>0.13473679989571183</v>
      </c>
      <c r="AL26" s="5">
        <f t="shared" si="33"/>
        <v>0.10126884637538557</v>
      </c>
      <c r="AM26" s="5">
        <f t="shared" si="34"/>
        <v>9.7602332177997742E-2</v>
      </c>
      <c r="AN26" s="5">
        <f t="shared" si="35"/>
        <v>4.3628846475409731E-2</v>
      </c>
      <c r="AO26" s="5">
        <f t="shared" si="36"/>
        <v>3.1918957663475196E-2</v>
      </c>
      <c r="AP26" s="5">
        <f t="shared" si="37"/>
        <v>0.27845202471638408</v>
      </c>
      <c r="AQ26" s="5">
        <f t="shared" si="38"/>
        <v>2.6492408110912288E-2</v>
      </c>
      <c r="AR26" s="5">
        <f t="shared" si="39"/>
        <v>1.6517670435253262E-2</v>
      </c>
      <c r="AS26" s="5">
        <f t="shared" si="40"/>
        <v>5.2994184811543735E-3</v>
      </c>
      <c r="AT26" s="5">
        <f t="shared" si="41"/>
        <v>6.9837423505326891E-3</v>
      </c>
      <c r="AU26" s="5">
        <f t="shared" si="42"/>
        <v>3.6356701928953756E-3</v>
      </c>
      <c r="AV26" s="5">
        <f t="shared" si="43"/>
        <v>0.23303673544269352</v>
      </c>
      <c r="AW26" s="5">
        <f t="shared" si="44"/>
        <v>2.0486258911186448E-4</v>
      </c>
      <c r="AX26" s="5">
        <f t="shared" si="45"/>
        <v>2.3103644299291024E-3</v>
      </c>
      <c r="AY26" s="5">
        <f t="shared" si="46"/>
        <v>4.7059951158889127E-2</v>
      </c>
      <c r="AZ26" s="5">
        <f t="shared" si="47"/>
        <v>0.41858810719465578</v>
      </c>
      <c r="BA26" s="5">
        <f t="shared" si="48"/>
        <v>0.14786662826925456</v>
      </c>
    </row>
    <row r="27" spans="1:53" x14ac:dyDescent="0.25">
      <c r="A27" s="10" t="s">
        <v>15</v>
      </c>
      <c r="B27" s="13">
        <v>2.3982E-2</v>
      </c>
      <c r="C27" s="13">
        <v>2.4626000000000002E-2</v>
      </c>
      <c r="D27" s="13">
        <v>2.8746999999999998E-2</v>
      </c>
      <c r="E27" s="13">
        <f t="shared" si="2"/>
        <v>2.5784999999999999E-2</v>
      </c>
      <c r="F27" s="13">
        <f t="shared" si="3"/>
        <v>2.585298241982923E-3</v>
      </c>
      <c r="H27" s="3" t="s">
        <v>15</v>
      </c>
      <c r="I27" s="5">
        <f t="shared" si="4"/>
        <v>3.2513773686149365E-3</v>
      </c>
      <c r="J27" s="5">
        <f t="shared" si="5"/>
        <v>9.5548382072935863E-4</v>
      </c>
      <c r="K27" s="5">
        <f t="shared" si="6"/>
        <v>7.0341449720688132E-4</v>
      </c>
      <c r="L27" s="5">
        <f t="shared" si="7"/>
        <v>3.9828341524354169E-3</v>
      </c>
      <c r="M27" s="5">
        <f t="shared" si="8"/>
        <v>6.1601451599026611E-3</v>
      </c>
      <c r="N27" s="5">
        <f t="shared" si="9"/>
        <v>6.3945615988430272E-3</v>
      </c>
      <c r="O27" s="5">
        <f t="shared" si="10"/>
        <v>6.4871204772566403E-3</v>
      </c>
      <c r="P27" s="5">
        <f t="shared" si="11"/>
        <v>6.9838717387116613E-3</v>
      </c>
      <c r="Q27" s="5">
        <f t="shared" si="12"/>
        <v>2.7841588186600873E-3</v>
      </c>
      <c r="R27" s="5">
        <f t="shared" si="13"/>
        <v>8.6400678207195318E-3</v>
      </c>
      <c r="S27" s="5">
        <f t="shared" si="14"/>
        <v>5.2008833575393522E-3</v>
      </c>
      <c r="T27" s="5">
        <f t="shared" si="15"/>
        <v>2.5280524124842467E-3</v>
      </c>
      <c r="U27" s="5">
        <f t="shared" si="16"/>
        <v>3.0011396969426268E-3</v>
      </c>
      <c r="V27" s="5">
        <f t="shared" si="17"/>
        <v>1.6271253859609602E-2</v>
      </c>
      <c r="W27" s="5">
        <f t="shared" si="18"/>
        <v>6.7609991086098288E-3</v>
      </c>
      <c r="X27" s="5">
        <f t="shared" si="19"/>
        <v>2.8265449162354684E-3</v>
      </c>
      <c r="Y27" s="5">
        <f t="shared" si="20"/>
        <v>7.7450692473507608E-3</v>
      </c>
      <c r="Z27" s="5">
        <f t="shared" si="21"/>
        <v>4.7043091460506658E-3</v>
      </c>
      <c r="AA27" s="5">
        <f t="shared" si="22"/>
        <v>1.0133484109178123E-2</v>
      </c>
      <c r="AB27" s="5">
        <f t="shared" si="23"/>
        <v>1.7496642384879541E-2</v>
      </c>
      <c r="AC27" s="5">
        <f t="shared" si="24"/>
        <v>8.8257665069026867E-2</v>
      </c>
      <c r="AD27" s="5">
        <f t="shared" si="25"/>
        <v>2.7559870869856853E-2</v>
      </c>
      <c r="AE27" s="5">
        <f t="shared" si="26"/>
        <v>1.6192971539141673E-2</v>
      </c>
      <c r="AF27" s="5">
        <f t="shared" si="27"/>
        <v>0.26262463798569013</v>
      </c>
      <c r="AG27" s="5">
        <f t="shared" si="28"/>
        <v>1</v>
      </c>
      <c r="AH27" s="5">
        <f t="shared" si="29"/>
        <v>0.99052236844211916</v>
      </c>
      <c r="AI27" s="5">
        <f t="shared" si="30"/>
        <v>0.88803409866671656</v>
      </c>
      <c r="AJ27" s="5">
        <f t="shared" si="31"/>
        <v>9.3456473494036713E-2</v>
      </c>
      <c r="AK27" s="5">
        <f t="shared" si="32"/>
        <v>3.0212705186770921E-2</v>
      </c>
      <c r="AL27" s="5">
        <f t="shared" si="33"/>
        <v>0.14368840548605988</v>
      </c>
      <c r="AM27" s="5">
        <f t="shared" si="34"/>
        <v>9.5842331215467494E-3</v>
      </c>
      <c r="AN27" s="5">
        <f t="shared" si="35"/>
        <v>5.1727643938252168E-4</v>
      </c>
      <c r="AO27" s="5">
        <f t="shared" si="36"/>
        <v>4.0159383037433527E-4</v>
      </c>
      <c r="AP27" s="5">
        <f t="shared" si="37"/>
        <v>0.40356520128703544</v>
      </c>
      <c r="AQ27" s="5">
        <f t="shared" si="38"/>
        <v>2.5366840152157361E-4</v>
      </c>
      <c r="AR27" s="5">
        <f t="shared" si="39"/>
        <v>1.4782961330398554E-4</v>
      </c>
      <c r="AS27" s="5">
        <f t="shared" si="40"/>
        <v>1.8242269633667072E-2</v>
      </c>
      <c r="AT27" s="5">
        <f t="shared" si="41"/>
        <v>2.945110409425354E-4</v>
      </c>
      <c r="AU27" s="5">
        <f t="shared" si="42"/>
        <v>3.82613152099301E-4</v>
      </c>
      <c r="AV27" s="5">
        <f t="shared" si="43"/>
        <v>0.28461014564525688</v>
      </c>
      <c r="AW27" s="5">
        <f t="shared" si="44"/>
        <v>2.7619202876115333E-3</v>
      </c>
      <c r="AX27" s="5">
        <f t="shared" si="45"/>
        <v>7.5093363718342484E-3</v>
      </c>
      <c r="AY27" s="5">
        <f t="shared" si="46"/>
        <v>5.3054775398911194E-2</v>
      </c>
      <c r="AZ27" s="5">
        <f t="shared" si="47"/>
        <v>0.42845301786718337</v>
      </c>
      <c r="BA27" s="5">
        <f t="shared" si="48"/>
        <v>0.14975583047105609</v>
      </c>
    </row>
    <row r="28" spans="1:53" x14ac:dyDescent="0.25">
      <c r="A28" s="10" t="s">
        <v>12</v>
      </c>
      <c r="B28" s="13">
        <v>2.7283000000000002E-2</v>
      </c>
      <c r="C28" s="13">
        <v>2.4678000000000002E-2</v>
      </c>
      <c r="D28" s="13">
        <v>2.5458999999999999E-2</v>
      </c>
      <c r="E28" s="13">
        <f t="shared" si="2"/>
        <v>2.5806666666666669E-2</v>
      </c>
      <c r="F28" s="13">
        <f t="shared" si="3"/>
        <v>1.3368471615459016E-3</v>
      </c>
      <c r="H28" s="3" t="s">
        <v>12</v>
      </c>
      <c r="I28" s="5">
        <f t="shared" si="4"/>
        <v>7.6513291356889465E-4</v>
      </c>
      <c r="J28" s="5">
        <f t="shared" si="5"/>
        <v>5.5759043036706183E-5</v>
      </c>
      <c r="K28" s="5">
        <f t="shared" si="6"/>
        <v>1.9790867146743281E-3</v>
      </c>
      <c r="L28" s="5">
        <f t="shared" si="7"/>
        <v>8.6371964792085892E-3</v>
      </c>
      <c r="M28" s="5">
        <f t="shared" si="8"/>
        <v>1.056446011889076E-3</v>
      </c>
      <c r="N28" s="5">
        <f t="shared" si="9"/>
        <v>1.1386865623609066E-3</v>
      </c>
      <c r="O28" s="5">
        <f t="shared" si="10"/>
        <v>1.2337857017563564E-2</v>
      </c>
      <c r="P28" s="5">
        <f t="shared" si="11"/>
        <v>1.6060580032099122E-3</v>
      </c>
      <c r="Q28" s="5">
        <f t="shared" si="12"/>
        <v>8.4518240051276321E-5</v>
      </c>
      <c r="R28" s="5">
        <f t="shared" si="13"/>
        <v>1.512159730282105E-2</v>
      </c>
      <c r="S28" s="5">
        <f t="shared" si="14"/>
        <v>3.4189902170257588E-4</v>
      </c>
      <c r="T28" s="5">
        <f t="shared" si="15"/>
        <v>9.5254589564750298E-5</v>
      </c>
      <c r="U28" s="5">
        <f t="shared" si="16"/>
        <v>9.8317278090948233E-5</v>
      </c>
      <c r="V28" s="5">
        <f t="shared" si="17"/>
        <v>2.3923514755419664E-2</v>
      </c>
      <c r="W28" s="5">
        <f t="shared" si="18"/>
        <v>5.0916519470495919E-4</v>
      </c>
      <c r="X28" s="5">
        <f t="shared" si="19"/>
        <v>2.5972715144455534E-3</v>
      </c>
      <c r="Y28" s="5">
        <f t="shared" si="20"/>
        <v>3.5115117585117695E-4</v>
      </c>
      <c r="Z28" s="5">
        <f t="shared" si="21"/>
        <v>1.4946393595313774E-3</v>
      </c>
      <c r="AA28" s="5">
        <f t="shared" si="22"/>
        <v>5.139215505411722E-4</v>
      </c>
      <c r="AB28" s="5">
        <f t="shared" si="23"/>
        <v>3.2077201998052573E-3</v>
      </c>
      <c r="AC28" s="5">
        <f t="shared" si="24"/>
        <v>9.4564207676178416E-2</v>
      </c>
      <c r="AD28" s="5">
        <f t="shared" si="25"/>
        <v>3.5647680620998795E-2</v>
      </c>
      <c r="AE28" s="5">
        <f t="shared" si="26"/>
        <v>2.0079617513576111E-3</v>
      </c>
      <c r="AF28" s="5">
        <f t="shared" si="27"/>
        <v>0.26353815663530977</v>
      </c>
      <c r="AG28" s="5">
        <f t="shared" si="28"/>
        <v>0.99052236844211916</v>
      </c>
      <c r="AH28" s="5">
        <f t="shared" si="29"/>
        <v>1</v>
      </c>
      <c r="AI28" s="5">
        <f t="shared" si="30"/>
        <v>0.85399267117305788</v>
      </c>
      <c r="AJ28" s="5">
        <f t="shared" si="31"/>
        <v>2.202119104228251E-2</v>
      </c>
      <c r="AK28" s="5">
        <f t="shared" si="32"/>
        <v>1.2713373042797699E-2</v>
      </c>
      <c r="AL28" s="5">
        <f t="shared" si="33"/>
        <v>0.15179299235800395</v>
      </c>
      <c r="AM28" s="5">
        <f t="shared" si="34"/>
        <v>6.4788633692442713E-4</v>
      </c>
      <c r="AN28" s="5">
        <f t="shared" si="35"/>
        <v>7.5467618675054105E-4</v>
      </c>
      <c r="AO28" s="5">
        <f t="shared" si="36"/>
        <v>1.6878683674543993E-5</v>
      </c>
      <c r="AP28" s="5">
        <f t="shared" si="37"/>
        <v>0.40384536753641986</v>
      </c>
      <c r="AQ28" s="5">
        <f t="shared" si="38"/>
        <v>1.0774627875356691E-5</v>
      </c>
      <c r="AR28" s="5">
        <f t="shared" si="39"/>
        <v>7.6322310241775423E-4</v>
      </c>
      <c r="AS28" s="5">
        <f t="shared" si="40"/>
        <v>2.1098920906602463E-2</v>
      </c>
      <c r="AT28" s="5">
        <f t="shared" si="41"/>
        <v>1.2369455977938911E-3</v>
      </c>
      <c r="AU28" s="5">
        <f t="shared" si="42"/>
        <v>1.2885815225238586E-3</v>
      </c>
      <c r="AV28" s="5">
        <f t="shared" si="43"/>
        <v>0.28476040406292003</v>
      </c>
      <c r="AW28" s="5">
        <f t="shared" si="44"/>
        <v>3.1324799681569544E-3</v>
      </c>
      <c r="AX28" s="5">
        <f t="shared" si="45"/>
        <v>7.8061077526427047E-3</v>
      </c>
      <c r="AY28" s="5">
        <f t="shared" si="46"/>
        <v>5.3125297058045688E-2</v>
      </c>
      <c r="AZ28" s="5">
        <f t="shared" si="47"/>
        <v>0.42847223911758986</v>
      </c>
      <c r="BA28" s="5">
        <f t="shared" si="48"/>
        <v>0.14976007169246985</v>
      </c>
    </row>
    <row r="29" spans="1:53" x14ac:dyDescent="0.25">
      <c r="A29" s="10" t="s">
        <v>12</v>
      </c>
      <c r="B29" s="13">
        <v>2.4678000000000002E-2</v>
      </c>
      <c r="C29" s="13">
        <v>2.5458999999999999E-2</v>
      </c>
      <c r="D29" s="13">
        <v>2.8036999999999999E-2</v>
      </c>
      <c r="E29" s="13">
        <f t="shared" si="2"/>
        <v>2.6057999999999998E-2</v>
      </c>
      <c r="F29" s="13">
        <f t="shared" si="3"/>
        <v>1.7577886676162174E-3</v>
      </c>
      <c r="H29" s="3" t="s">
        <v>12</v>
      </c>
      <c r="I29" s="5">
        <f t="shared" si="4"/>
        <v>1.4009006583062967E-3</v>
      </c>
      <c r="J29" s="5">
        <f t="shared" si="5"/>
        <v>1.1354016648404656E-4</v>
      </c>
      <c r="K29" s="5">
        <f t="shared" si="6"/>
        <v>1.1054188762553954E-3</v>
      </c>
      <c r="L29" s="5">
        <f t="shared" si="7"/>
        <v>6.1358994987389635E-3</v>
      </c>
      <c r="M29" s="5">
        <f t="shared" si="8"/>
        <v>2.318806221016257E-3</v>
      </c>
      <c r="N29" s="5">
        <f t="shared" si="9"/>
        <v>2.4435321767492173E-3</v>
      </c>
      <c r="O29" s="5">
        <f t="shared" si="10"/>
        <v>9.6632104151398567E-3</v>
      </c>
      <c r="P29" s="5">
        <f t="shared" si="11"/>
        <v>2.9583068758431835E-3</v>
      </c>
      <c r="Q29" s="5">
        <f t="shared" si="12"/>
        <v>3.6903594527594501E-4</v>
      </c>
      <c r="R29" s="5">
        <f t="shared" si="13"/>
        <v>1.2235680170057724E-2</v>
      </c>
      <c r="S29" s="5">
        <f t="shared" si="14"/>
        <v>1.2833634412331835E-3</v>
      </c>
      <c r="T29" s="5">
        <f t="shared" si="15"/>
        <v>3.2059355501919926E-4</v>
      </c>
      <c r="U29" s="5">
        <f t="shared" si="16"/>
        <v>3.9981865882447867E-4</v>
      </c>
      <c r="V29" s="5">
        <f t="shared" si="17"/>
        <v>2.0601936392153034E-2</v>
      </c>
      <c r="W29" s="5">
        <f t="shared" si="18"/>
        <v>1.7698994669240234E-3</v>
      </c>
      <c r="X29" s="5">
        <f t="shared" si="19"/>
        <v>1.735065328801361E-3</v>
      </c>
      <c r="Y29" s="5">
        <f t="shared" si="20"/>
        <v>1.3417597224601478E-3</v>
      </c>
      <c r="Z29" s="5">
        <f t="shared" si="21"/>
        <v>1.3994952031499783E-3</v>
      </c>
      <c r="AA29" s="5">
        <f t="shared" si="22"/>
        <v>1.9214364232445396E-3</v>
      </c>
      <c r="AB29" s="5">
        <f t="shared" si="23"/>
        <v>6.6711389948968551E-3</v>
      </c>
      <c r="AC29" s="5">
        <f t="shared" si="24"/>
        <v>8.997692918576522E-2</v>
      </c>
      <c r="AD29" s="5">
        <f t="shared" si="25"/>
        <v>2.8950542469254874E-2</v>
      </c>
      <c r="AE29" s="5">
        <f t="shared" si="26"/>
        <v>3.5009195094708608E-3</v>
      </c>
      <c r="AF29" s="5">
        <f t="shared" si="27"/>
        <v>0.25553732904124282</v>
      </c>
      <c r="AG29" s="5">
        <f t="shared" si="28"/>
        <v>0.88803409866671656</v>
      </c>
      <c r="AH29" s="5">
        <f t="shared" si="29"/>
        <v>0.85399267117305788</v>
      </c>
      <c r="AI29" s="5">
        <f t="shared" si="30"/>
        <v>1</v>
      </c>
      <c r="AJ29" s="5">
        <f t="shared" si="31"/>
        <v>4.5197033327992797E-2</v>
      </c>
      <c r="AK29" s="5">
        <f t="shared" si="32"/>
        <v>1.6001639540345718E-2</v>
      </c>
      <c r="AL29" s="5">
        <f t="shared" si="33"/>
        <v>0.15712547066885724</v>
      </c>
      <c r="AM29" s="5">
        <f t="shared" si="34"/>
        <v>2.0129331561707154E-3</v>
      </c>
      <c r="AN29" s="5">
        <f t="shared" si="35"/>
        <v>4.4354024507936628E-4</v>
      </c>
      <c r="AO29" s="5">
        <f t="shared" si="36"/>
        <v>4.1307259035917786E-5</v>
      </c>
      <c r="AP29" s="5">
        <f t="shared" si="37"/>
        <v>0.40725143829962912</v>
      </c>
      <c r="AQ29" s="5">
        <f t="shared" si="38"/>
        <v>2.4368264216771161E-5</v>
      </c>
      <c r="AR29" s="5">
        <f t="shared" si="39"/>
        <v>3.9288023685463911E-4</v>
      </c>
      <c r="AS29" s="5">
        <f t="shared" si="40"/>
        <v>2.052065286081543E-2</v>
      </c>
      <c r="AT29" s="5">
        <f t="shared" si="41"/>
        <v>7.9659803685587429E-4</v>
      </c>
      <c r="AU29" s="5">
        <f t="shared" si="42"/>
        <v>9.0809155622086134E-4</v>
      </c>
      <c r="AV29" s="5">
        <f t="shared" si="43"/>
        <v>0.28601481075594909</v>
      </c>
      <c r="AW29" s="5">
        <f t="shared" si="44"/>
        <v>3.0377213406954629E-3</v>
      </c>
      <c r="AX29" s="5">
        <f t="shared" si="45"/>
        <v>7.7479358744254739E-3</v>
      </c>
      <c r="AY29" s="5">
        <f t="shared" si="46"/>
        <v>5.3208637005111151E-2</v>
      </c>
      <c r="AZ29" s="5">
        <f t="shared" si="47"/>
        <v>0.42869676996570311</v>
      </c>
      <c r="BA29" s="5">
        <f t="shared" si="48"/>
        <v>0.14980229712169527</v>
      </c>
    </row>
    <row r="30" spans="1:53" x14ac:dyDescent="0.25">
      <c r="A30" s="10" t="s">
        <v>13</v>
      </c>
      <c r="B30" s="13">
        <v>2.8566999999999999E-2</v>
      </c>
      <c r="C30" s="13">
        <v>2.9687000000000002E-2</v>
      </c>
      <c r="D30" s="13">
        <v>3.1334000000000001E-2</v>
      </c>
      <c r="E30" s="13">
        <f t="shared" si="2"/>
        <v>2.9862666666666666E-2</v>
      </c>
      <c r="F30" s="13">
        <f t="shared" si="3"/>
        <v>1.3918391909029347E-3</v>
      </c>
      <c r="H30" s="3" t="s">
        <v>13</v>
      </c>
      <c r="I30" s="5">
        <f t="shared" si="4"/>
        <v>6.2286819099042991E-4</v>
      </c>
      <c r="J30" s="5">
        <f t="shared" si="5"/>
        <v>2.861488742139817E-5</v>
      </c>
      <c r="K30" s="5">
        <f t="shared" si="6"/>
        <v>1.1559574984437639E-3</v>
      </c>
      <c r="L30" s="5">
        <f t="shared" si="7"/>
        <v>5.0446962970169228E-3</v>
      </c>
      <c r="M30" s="5">
        <f t="shared" si="8"/>
        <v>7.650801606237115E-4</v>
      </c>
      <c r="N30" s="5">
        <f t="shared" si="9"/>
        <v>8.1967443364149646E-4</v>
      </c>
      <c r="O30" s="5">
        <f t="shared" si="10"/>
        <v>7.945208811454307E-3</v>
      </c>
      <c r="P30" s="5">
        <f t="shared" si="11"/>
        <v>1.1488395729447687E-3</v>
      </c>
      <c r="Q30" s="5">
        <f t="shared" si="12"/>
        <v>4.6810739325133382E-5</v>
      </c>
      <c r="R30" s="5">
        <f t="shared" si="13"/>
        <v>9.797952862369428E-3</v>
      </c>
      <c r="S30" s="5">
        <f t="shared" si="14"/>
        <v>2.3464127808188353E-4</v>
      </c>
      <c r="T30" s="5">
        <f t="shared" si="15"/>
        <v>4.6995794367103177E-5</v>
      </c>
      <c r="U30" s="5">
        <f t="shared" si="16"/>
        <v>5.1474129274912602E-5</v>
      </c>
      <c r="V30" s="5">
        <f t="shared" si="17"/>
        <v>1.5641466698313389E-2</v>
      </c>
      <c r="W30" s="5">
        <f t="shared" si="18"/>
        <v>3.2848768065179618E-4</v>
      </c>
      <c r="X30" s="5">
        <f t="shared" si="19"/>
        <v>1.0433198296305867E-3</v>
      </c>
      <c r="Y30" s="5">
        <f t="shared" si="20"/>
        <v>1.4972131990747799E-4</v>
      </c>
      <c r="Z30" s="5">
        <f t="shared" si="21"/>
        <v>4.8364603368715242E-4</v>
      </c>
      <c r="AA30" s="5">
        <f t="shared" si="22"/>
        <v>2.0910749628276363E-4</v>
      </c>
      <c r="AB30" s="5">
        <f t="shared" si="23"/>
        <v>1.7650825346787777E-3</v>
      </c>
      <c r="AC30" s="5">
        <f t="shared" si="24"/>
        <v>6.1940986656011401E-2</v>
      </c>
      <c r="AD30" s="5">
        <f t="shared" si="25"/>
        <v>1.4826450940414102E-2</v>
      </c>
      <c r="AE30" s="5">
        <f t="shared" si="26"/>
        <v>4.5268655214895757E-4</v>
      </c>
      <c r="AF30" s="5">
        <f t="shared" si="27"/>
        <v>0.17011161380453252</v>
      </c>
      <c r="AG30" s="5">
        <f t="shared" si="28"/>
        <v>9.3456473494036713E-2</v>
      </c>
      <c r="AH30" s="5">
        <f t="shared" si="29"/>
        <v>2.202119104228251E-2</v>
      </c>
      <c r="AI30" s="5">
        <f t="shared" si="30"/>
        <v>4.5197033327992797E-2</v>
      </c>
      <c r="AJ30" s="5">
        <f t="shared" si="31"/>
        <v>1</v>
      </c>
      <c r="AK30" s="5">
        <f t="shared" si="32"/>
        <v>0.178398621737069</v>
      </c>
      <c r="AL30" s="5">
        <f t="shared" si="33"/>
        <v>0.3871161478214844</v>
      </c>
      <c r="AM30" s="5">
        <f t="shared" si="34"/>
        <v>4.778799610792547E-3</v>
      </c>
      <c r="AN30" s="5">
        <f t="shared" si="35"/>
        <v>1.3513148613226581E-3</v>
      </c>
      <c r="AO30" s="5">
        <f t="shared" si="36"/>
        <v>3.301193026932138E-5</v>
      </c>
      <c r="AP30" s="5">
        <f t="shared" si="37"/>
        <v>0.46278005022284852</v>
      </c>
      <c r="AQ30" s="5">
        <f t="shared" si="38"/>
        <v>1.9093765872562674E-5</v>
      </c>
      <c r="AR30" s="5">
        <f t="shared" si="39"/>
        <v>9.4653252479516374E-4</v>
      </c>
      <c r="AS30" s="5">
        <f t="shared" si="40"/>
        <v>2.5503153836011185E-2</v>
      </c>
      <c r="AT30" s="5">
        <f t="shared" si="41"/>
        <v>1.4138755308211416E-3</v>
      </c>
      <c r="AU30" s="5">
        <f t="shared" si="42"/>
        <v>1.4267464804409821E-3</v>
      </c>
      <c r="AV30" s="5">
        <f t="shared" si="43"/>
        <v>0.30606122409201902</v>
      </c>
      <c r="AW30" s="5">
        <f t="shared" si="44"/>
        <v>3.2718424829654776E-3</v>
      </c>
      <c r="AX30" s="5">
        <f t="shared" si="45"/>
        <v>8.1598412278726419E-3</v>
      </c>
      <c r="AY30" s="5">
        <f t="shared" si="46"/>
        <v>5.4768616800857872E-2</v>
      </c>
      <c r="AZ30" s="5">
        <f t="shared" si="47"/>
        <v>0.43211086177557401</v>
      </c>
      <c r="BA30" s="5">
        <f t="shared" si="48"/>
        <v>0.15044603481611624</v>
      </c>
    </row>
    <row r="31" spans="1:53" x14ac:dyDescent="0.25">
      <c r="A31" s="10" t="s">
        <v>46</v>
      </c>
      <c r="B31" s="13">
        <v>3.4286999999999998E-2</v>
      </c>
      <c r="C31" s="13">
        <v>3.0470000000000001E-2</v>
      </c>
      <c r="D31" s="13">
        <v>3.1731999999999996E-2</v>
      </c>
      <c r="E31" s="13">
        <f t="shared" si="2"/>
        <v>3.2162999999999997E-2</v>
      </c>
      <c r="F31" s="13">
        <f t="shared" si="3"/>
        <v>1.9446575534011114E-3</v>
      </c>
      <c r="H31" s="3" t="s">
        <v>46</v>
      </c>
      <c r="I31" s="5">
        <f t="shared" si="4"/>
        <v>1.1381608079433958E-3</v>
      </c>
      <c r="J31" s="5">
        <f t="shared" si="5"/>
        <v>7.4233094444732368E-5</v>
      </c>
      <c r="K31" s="5">
        <f t="shared" si="6"/>
        <v>4.0544521081180144E-4</v>
      </c>
      <c r="L31" s="5">
        <f t="shared" si="7"/>
        <v>2.341386198435946E-3</v>
      </c>
      <c r="M31" s="5">
        <f t="shared" si="8"/>
        <v>1.6411154239471149E-3</v>
      </c>
      <c r="N31" s="5">
        <f t="shared" si="9"/>
        <v>1.7123937708956258E-3</v>
      </c>
      <c r="O31" s="5">
        <f t="shared" si="10"/>
        <v>4.4714197645520882E-3</v>
      </c>
      <c r="P31" s="5">
        <f t="shared" si="11"/>
        <v>2.0258690451761771E-3</v>
      </c>
      <c r="Q31" s="5">
        <f t="shared" si="12"/>
        <v>2.5832880217397899E-4</v>
      </c>
      <c r="R31" s="5">
        <f t="shared" si="13"/>
        <v>5.803830854012689E-3</v>
      </c>
      <c r="S31" s="5">
        <f t="shared" si="14"/>
        <v>9.2772659634939296E-4</v>
      </c>
      <c r="T31" s="5">
        <f t="shared" si="15"/>
        <v>2.0101591549552281E-4</v>
      </c>
      <c r="U31" s="5">
        <f t="shared" si="16"/>
        <v>2.6374081261110286E-4</v>
      </c>
      <c r="V31" s="5">
        <f t="shared" si="17"/>
        <v>1.0233561884420445E-2</v>
      </c>
      <c r="W31" s="5">
        <f t="shared" si="18"/>
        <v>1.1795201288481913E-3</v>
      </c>
      <c r="X31" s="5">
        <f t="shared" si="19"/>
        <v>4.2138007726585139E-4</v>
      </c>
      <c r="Y31" s="5">
        <f t="shared" si="20"/>
        <v>6.6434075300713573E-4</v>
      </c>
      <c r="Z31" s="5">
        <f t="shared" si="21"/>
        <v>3.3543004714265795E-4</v>
      </c>
      <c r="AA31" s="5">
        <f t="shared" si="22"/>
        <v>8.8499123487268381E-4</v>
      </c>
      <c r="AB31" s="5">
        <f t="shared" si="23"/>
        <v>3.3771708814171394E-3</v>
      </c>
      <c r="AC31" s="5">
        <f t="shared" si="24"/>
        <v>4.78017310073683E-2</v>
      </c>
      <c r="AD31" s="5">
        <f t="shared" si="25"/>
        <v>6.9392811222778782E-3</v>
      </c>
      <c r="AE31" s="5">
        <f t="shared" si="26"/>
        <v>7.4408386119418127E-4</v>
      </c>
      <c r="AF31" s="5">
        <f t="shared" si="27"/>
        <v>0.13473679989571183</v>
      </c>
      <c r="AG31" s="5">
        <f t="shared" si="28"/>
        <v>3.0212705186770921E-2</v>
      </c>
      <c r="AH31" s="5">
        <f t="shared" si="29"/>
        <v>1.2713373042797699E-2</v>
      </c>
      <c r="AI31" s="5">
        <f t="shared" si="30"/>
        <v>1.6001639540345718E-2</v>
      </c>
      <c r="AJ31" s="5">
        <f t="shared" si="31"/>
        <v>0.178398621737069</v>
      </c>
      <c r="AK31" s="5">
        <f t="shared" si="32"/>
        <v>1</v>
      </c>
      <c r="AL31" s="5">
        <f t="shared" si="33"/>
        <v>0.69456920536529232</v>
      </c>
      <c r="AM31" s="5">
        <f t="shared" si="34"/>
        <v>5.3435860616457088E-2</v>
      </c>
      <c r="AN31" s="5">
        <f t="shared" si="35"/>
        <v>1.4579854129042841E-3</v>
      </c>
      <c r="AO31" s="5">
        <f t="shared" si="36"/>
        <v>1.8116122505819508E-4</v>
      </c>
      <c r="AP31" s="5">
        <f t="shared" si="37"/>
        <v>0.50022301408941139</v>
      </c>
      <c r="AQ31" s="5">
        <f t="shared" si="38"/>
        <v>9.5340899781725167E-5</v>
      </c>
      <c r="AR31" s="5">
        <f t="shared" si="39"/>
        <v>5.2194176489057302E-4</v>
      </c>
      <c r="AS31" s="5">
        <f t="shared" si="40"/>
        <v>2.7375194610178118E-2</v>
      </c>
      <c r="AT31" s="5">
        <f t="shared" si="41"/>
        <v>8.9053959739803163E-4</v>
      </c>
      <c r="AU31" s="5">
        <f t="shared" si="42"/>
        <v>9.7004066440156776E-4</v>
      </c>
      <c r="AV31" s="5">
        <f t="shared" si="43"/>
        <v>0.31900597758200078</v>
      </c>
      <c r="AW31" s="5">
        <f t="shared" si="44"/>
        <v>3.2093583371741916E-3</v>
      </c>
      <c r="AX31" s="5">
        <f t="shared" si="45"/>
        <v>8.2588296355019866E-3</v>
      </c>
      <c r="AY31" s="5">
        <f t="shared" si="46"/>
        <v>5.5711205494224258E-2</v>
      </c>
      <c r="AZ31" s="5">
        <f t="shared" si="47"/>
        <v>0.43418945409160709</v>
      </c>
      <c r="BA31" s="5">
        <f t="shared" si="48"/>
        <v>0.15083678894942523</v>
      </c>
    </row>
    <row r="32" spans="1:53" x14ac:dyDescent="0.25">
      <c r="A32" s="9" t="s">
        <v>11</v>
      </c>
      <c r="B32" s="13">
        <v>3.9601999999999998E-2</v>
      </c>
      <c r="C32" s="13">
        <v>2.7144999999999999E-2</v>
      </c>
      <c r="D32" s="13">
        <v>3.4792999999999998E-2</v>
      </c>
      <c r="E32" s="13">
        <f t="shared" si="2"/>
        <v>3.3846666666666664E-2</v>
      </c>
      <c r="F32" s="13">
        <f t="shared" si="3"/>
        <v>6.282186906908566E-3</v>
      </c>
      <c r="G32" s="1"/>
      <c r="H32" s="2" t="s">
        <v>11</v>
      </c>
      <c r="I32" s="5">
        <f t="shared" si="4"/>
        <v>1.1309488204294543E-2</v>
      </c>
      <c r="J32" s="5">
        <f t="shared" si="5"/>
        <v>1.2109683605123921E-2</v>
      </c>
      <c r="K32" s="5">
        <f t="shared" si="6"/>
        <v>5.5594534961218196E-3</v>
      </c>
      <c r="L32" s="5">
        <f t="shared" si="7"/>
        <v>6.5593045557357874E-3</v>
      </c>
      <c r="M32" s="5">
        <f t="shared" si="8"/>
        <v>1.8691503703807889E-2</v>
      </c>
      <c r="N32" s="5">
        <f t="shared" si="9"/>
        <v>1.9067462225881186E-2</v>
      </c>
      <c r="O32" s="5">
        <f t="shared" si="10"/>
        <v>4.241083395510388E-3</v>
      </c>
      <c r="P32" s="5">
        <f t="shared" si="11"/>
        <v>1.9549572909261497E-2</v>
      </c>
      <c r="Q32" s="5">
        <f t="shared" si="12"/>
        <v>1.7474188612190075E-2</v>
      </c>
      <c r="R32" s="5">
        <f t="shared" si="13"/>
        <v>4.3872795517450013E-3</v>
      </c>
      <c r="S32" s="5">
        <f t="shared" si="14"/>
        <v>1.9337555946871688E-2</v>
      </c>
      <c r="T32" s="5">
        <f t="shared" si="15"/>
        <v>1.7798614392251094E-2</v>
      </c>
      <c r="U32" s="5">
        <f t="shared" si="16"/>
        <v>1.8475288494682669E-2</v>
      </c>
      <c r="V32" s="5">
        <f t="shared" si="17"/>
        <v>5.3419775096927762E-3</v>
      </c>
      <c r="W32" s="5">
        <f t="shared" si="18"/>
        <v>2.2375764899963083E-2</v>
      </c>
      <c r="X32" s="5">
        <f t="shared" si="19"/>
        <v>1.8009867959733833E-2</v>
      </c>
      <c r="Y32" s="5">
        <f t="shared" si="20"/>
        <v>2.8352811592407864E-2</v>
      </c>
      <c r="Z32" s="5">
        <f t="shared" si="21"/>
        <v>2.530013623656904E-2</v>
      </c>
      <c r="AA32" s="5">
        <f t="shared" si="22"/>
        <v>3.1666498467746912E-2</v>
      </c>
      <c r="AB32" s="5">
        <f t="shared" si="23"/>
        <v>3.5143983927374431E-2</v>
      </c>
      <c r="AC32" s="5">
        <f t="shared" si="24"/>
        <v>2.5908847522661385E-2</v>
      </c>
      <c r="AD32" s="5">
        <f t="shared" si="25"/>
        <v>2.2451803596630574E-2</v>
      </c>
      <c r="AE32" s="5">
        <f t="shared" si="26"/>
        <v>4.1015117807784482E-2</v>
      </c>
      <c r="AF32" s="5">
        <f t="shared" si="27"/>
        <v>0.10126884637538557</v>
      </c>
      <c r="AG32" s="5">
        <f t="shared" si="28"/>
        <v>0.14368840548605988</v>
      </c>
      <c r="AH32" s="5">
        <f t="shared" si="29"/>
        <v>0.15179299235800395</v>
      </c>
      <c r="AI32" s="5">
        <f t="shared" si="30"/>
        <v>0.15712547066885724</v>
      </c>
      <c r="AJ32" s="5">
        <f t="shared" si="31"/>
        <v>0.3871161478214844</v>
      </c>
      <c r="AK32" s="5">
        <f t="shared" si="32"/>
        <v>0.69456920536529232</v>
      </c>
      <c r="AL32" s="5">
        <f t="shared" si="33"/>
        <v>1</v>
      </c>
      <c r="AM32" s="5">
        <f t="shared" si="34"/>
        <v>0.61013660164506278</v>
      </c>
      <c r="AN32" s="5">
        <f t="shared" si="35"/>
        <v>5.6231666475118555E-2</v>
      </c>
      <c r="AO32" s="5">
        <f t="shared" si="36"/>
        <v>2.7178167740023872E-2</v>
      </c>
      <c r="AP32" s="5">
        <f t="shared" si="37"/>
        <v>0.5303307667202628</v>
      </c>
      <c r="AQ32" s="5">
        <f t="shared" si="38"/>
        <v>1.8531957831057041E-2</v>
      </c>
      <c r="AR32" s="5">
        <f t="shared" si="39"/>
        <v>5.2688018563174172E-3</v>
      </c>
      <c r="AS32" s="5">
        <f t="shared" si="40"/>
        <v>1.681711690754787E-2</v>
      </c>
      <c r="AT32" s="5">
        <f t="shared" si="41"/>
        <v>8.7953512610687427E-4</v>
      </c>
      <c r="AU32" s="5">
        <f t="shared" si="42"/>
        <v>3.1076275017694369E-4</v>
      </c>
      <c r="AV32" s="5">
        <f t="shared" si="43"/>
        <v>0.32875221211272715</v>
      </c>
      <c r="AW32" s="5">
        <f t="shared" si="44"/>
        <v>1.433080616724914E-3</v>
      </c>
      <c r="AX32" s="5">
        <f t="shared" si="45"/>
        <v>6.4699082206430029E-3</v>
      </c>
      <c r="AY32" s="5">
        <f t="shared" si="46"/>
        <v>5.5978546028562691E-2</v>
      </c>
      <c r="AZ32" s="5">
        <f t="shared" si="47"/>
        <v>0.43571875508670332</v>
      </c>
      <c r="BA32" s="5">
        <f t="shared" si="48"/>
        <v>0.15111957113641672</v>
      </c>
    </row>
    <row r="33" spans="1:53" x14ac:dyDescent="0.25">
      <c r="A33" s="10" t="s">
        <v>10</v>
      </c>
      <c r="B33" s="13">
        <v>3.5942000000000002E-2</v>
      </c>
      <c r="C33" s="13">
        <v>3.4840000000000003E-2</v>
      </c>
      <c r="D33" s="13">
        <v>3.7322000000000001E-2</v>
      </c>
      <c r="E33" s="13">
        <f t="shared" si="2"/>
        <v>3.6034666666666666E-2</v>
      </c>
      <c r="F33" s="13">
        <f t="shared" si="3"/>
        <v>1.2435921089060235E-3</v>
      </c>
      <c r="G33" s="1"/>
      <c r="H33" s="3" t="s">
        <v>10</v>
      </c>
      <c r="I33" s="5">
        <f t="shared" si="4"/>
        <v>3.211275634041508E-4</v>
      </c>
      <c r="J33" s="5">
        <f t="shared" si="5"/>
        <v>1.1739696402527247E-5</v>
      </c>
      <c r="K33" s="5">
        <f t="shared" si="6"/>
        <v>8.3293303877993239E-4</v>
      </c>
      <c r="L33" s="5">
        <f t="shared" si="7"/>
        <v>3.1694169793535336E-3</v>
      </c>
      <c r="M33" s="5">
        <f t="shared" si="8"/>
        <v>2.9331380608764581E-4</v>
      </c>
      <c r="N33" s="5">
        <f t="shared" si="9"/>
        <v>3.1851805852758366E-4</v>
      </c>
      <c r="O33" s="5">
        <f t="shared" si="10"/>
        <v>5.2057820037762796E-3</v>
      </c>
      <c r="P33" s="5">
        <f t="shared" si="11"/>
        <v>5.0940292871562713E-4</v>
      </c>
      <c r="Q33" s="5">
        <f t="shared" si="12"/>
        <v>1.0004712553719072E-5</v>
      </c>
      <c r="R33" s="5">
        <f t="shared" si="13"/>
        <v>6.3545650262127901E-3</v>
      </c>
      <c r="S33" s="5">
        <f t="shared" si="14"/>
        <v>5.4087011090335246E-5</v>
      </c>
      <c r="T33" s="5">
        <f t="shared" si="15"/>
        <v>1.177711554253479E-5</v>
      </c>
      <c r="U33" s="5">
        <f t="shared" si="16"/>
        <v>1.1117101209497823E-5</v>
      </c>
      <c r="V33" s="5">
        <f t="shared" si="17"/>
        <v>9.9217638623579456E-3</v>
      </c>
      <c r="W33" s="5">
        <f t="shared" si="18"/>
        <v>7.4681292137809859E-5</v>
      </c>
      <c r="X33" s="5">
        <f t="shared" si="19"/>
        <v>5.2587268139951313E-4</v>
      </c>
      <c r="Y33" s="5">
        <f t="shared" si="20"/>
        <v>2.4107866603095357E-5</v>
      </c>
      <c r="Z33" s="5">
        <f t="shared" si="21"/>
        <v>1.8272276246410288E-4</v>
      </c>
      <c r="AA33" s="5">
        <f t="shared" si="22"/>
        <v>3.116452426272371E-5</v>
      </c>
      <c r="AB33" s="5">
        <f t="shared" si="23"/>
        <v>5.3321843783979796E-4</v>
      </c>
      <c r="AC33" s="5">
        <f t="shared" si="24"/>
        <v>3.7220222711493466E-2</v>
      </c>
      <c r="AD33" s="5">
        <f t="shared" si="25"/>
        <v>6.5633630738538597E-3</v>
      </c>
      <c r="AE33" s="5">
        <f t="shared" si="26"/>
        <v>8.4011390293644103E-5</v>
      </c>
      <c r="AF33" s="5">
        <f t="shared" si="27"/>
        <v>9.7602332177997742E-2</v>
      </c>
      <c r="AG33" s="5">
        <f t="shared" si="28"/>
        <v>9.5842331215467494E-3</v>
      </c>
      <c r="AH33" s="5">
        <f t="shared" si="29"/>
        <v>6.4788633692442713E-4</v>
      </c>
      <c r="AI33" s="5">
        <f t="shared" si="30"/>
        <v>2.0129331561707154E-3</v>
      </c>
      <c r="AJ33" s="5">
        <f t="shared" si="31"/>
        <v>4.778799610792547E-3</v>
      </c>
      <c r="AK33" s="5">
        <f t="shared" si="32"/>
        <v>5.3435860616457088E-2</v>
      </c>
      <c r="AL33" s="5">
        <f t="shared" si="33"/>
        <v>0.61013660164506278</v>
      </c>
      <c r="AM33" s="5">
        <f t="shared" si="34"/>
        <v>1</v>
      </c>
      <c r="AN33" s="5">
        <f t="shared" si="35"/>
        <v>6.3324416506477842E-3</v>
      </c>
      <c r="AO33" s="5">
        <f t="shared" si="36"/>
        <v>1.0036700496181305E-4</v>
      </c>
      <c r="AP33" s="5">
        <f t="shared" si="37"/>
        <v>0.56998699487606275</v>
      </c>
      <c r="AQ33" s="5">
        <f t="shared" si="38"/>
        <v>5.039465842906174E-5</v>
      </c>
      <c r="AR33" s="5">
        <f t="shared" si="39"/>
        <v>1.970633287231887E-3</v>
      </c>
      <c r="AS33" s="5">
        <f t="shared" si="40"/>
        <v>3.5932927034758533E-2</v>
      </c>
      <c r="AT33" s="5">
        <f t="shared" si="41"/>
        <v>2.2077410197480418E-3</v>
      </c>
      <c r="AU33" s="5">
        <f t="shared" si="42"/>
        <v>2.0071044004248127E-3</v>
      </c>
      <c r="AV33" s="5">
        <f t="shared" si="43"/>
        <v>0.34235708115004782</v>
      </c>
      <c r="AW33" s="5">
        <f t="shared" si="44"/>
        <v>3.5590476832908871E-3</v>
      </c>
      <c r="AX33" s="5">
        <f t="shared" si="45"/>
        <v>8.7885539092214162E-3</v>
      </c>
      <c r="AY33" s="5">
        <f t="shared" si="46"/>
        <v>5.7423230129417198E-2</v>
      </c>
      <c r="AZ33" s="5">
        <f t="shared" si="47"/>
        <v>0.43771225188364232</v>
      </c>
      <c r="BA33" s="5">
        <f t="shared" si="48"/>
        <v>0.1514982692598339</v>
      </c>
    </row>
    <row r="34" spans="1:53" x14ac:dyDescent="0.25">
      <c r="A34" s="10" t="s">
        <v>8</v>
      </c>
      <c r="B34" s="13">
        <v>4.9375000000000002E-2</v>
      </c>
      <c r="C34" s="13">
        <v>4.6194000000000006E-2</v>
      </c>
      <c r="D34" s="13">
        <v>4.4669E-2</v>
      </c>
      <c r="E34" s="13">
        <f t="shared" si="2"/>
        <v>4.674600000000001E-2</v>
      </c>
      <c r="F34" s="13">
        <f t="shared" si="3"/>
        <v>2.4010699698259527E-3</v>
      </c>
      <c r="G34" s="1"/>
      <c r="H34" s="3" t="s">
        <v>8</v>
      </c>
      <c r="I34" s="5">
        <f t="shared" si="4"/>
        <v>8.3826399222784633E-4</v>
      </c>
      <c r="J34" s="5">
        <f t="shared" si="5"/>
        <v>6.5696330763237494E-5</v>
      </c>
      <c r="K34" s="5">
        <f t="shared" si="6"/>
        <v>5.9934445230874662E-5</v>
      </c>
      <c r="L34" s="5">
        <f t="shared" si="7"/>
        <v>3.4242909177769352E-4</v>
      </c>
      <c r="M34" s="5">
        <f t="shared" si="8"/>
        <v>1.0472605292490991E-3</v>
      </c>
      <c r="N34" s="5">
        <f t="shared" si="9"/>
        <v>1.0778239962189922E-3</v>
      </c>
      <c r="O34" s="5">
        <f t="shared" si="10"/>
        <v>9.153265494865711E-4</v>
      </c>
      <c r="P34" s="5">
        <f t="shared" si="11"/>
        <v>1.2178468041545468E-3</v>
      </c>
      <c r="Q34" s="5">
        <f t="shared" si="12"/>
        <v>2.2127251524857452E-4</v>
      </c>
      <c r="R34" s="5">
        <f t="shared" si="13"/>
        <v>1.2693345817559073E-3</v>
      </c>
      <c r="S34" s="5">
        <f t="shared" si="14"/>
        <v>6.6776899450672416E-4</v>
      </c>
      <c r="T34" s="5">
        <f t="shared" si="15"/>
        <v>1.6145194069603863E-4</v>
      </c>
      <c r="U34" s="5">
        <f t="shared" si="16"/>
        <v>2.1516889222910829E-4</v>
      </c>
      <c r="V34" s="5">
        <f t="shared" si="17"/>
        <v>2.5672236512590766E-3</v>
      </c>
      <c r="W34" s="5">
        <f t="shared" si="18"/>
        <v>7.7491689623212221E-4</v>
      </c>
      <c r="X34" s="5">
        <f t="shared" si="19"/>
        <v>5.9704826395634889E-5</v>
      </c>
      <c r="Y34" s="5">
        <f t="shared" si="20"/>
        <v>3.9633651106789027E-4</v>
      </c>
      <c r="Z34" s="5">
        <f t="shared" si="21"/>
        <v>7.8762964762127502E-5</v>
      </c>
      <c r="AA34" s="5">
        <f t="shared" si="22"/>
        <v>4.8686517235639159E-4</v>
      </c>
      <c r="AB34" s="5">
        <f t="shared" si="23"/>
        <v>1.5727191392541379E-3</v>
      </c>
      <c r="AC34" s="5">
        <f t="shared" si="24"/>
        <v>1.5410595465973197E-2</v>
      </c>
      <c r="AD34" s="5">
        <f t="shared" si="25"/>
        <v>6.2491553970288902E-4</v>
      </c>
      <c r="AE34" s="5">
        <f t="shared" si="26"/>
        <v>2.2457842554468477E-4</v>
      </c>
      <c r="AF34" s="5">
        <f t="shared" si="27"/>
        <v>4.3628846475409731E-2</v>
      </c>
      <c r="AG34" s="5">
        <f t="shared" si="28"/>
        <v>5.1727643938252168E-4</v>
      </c>
      <c r="AH34" s="5">
        <f t="shared" si="29"/>
        <v>7.5467618675054105E-4</v>
      </c>
      <c r="AI34" s="5">
        <f t="shared" si="30"/>
        <v>4.4354024507936628E-4</v>
      </c>
      <c r="AJ34" s="5">
        <f t="shared" si="31"/>
        <v>1.3513148613226581E-3</v>
      </c>
      <c r="AK34" s="5">
        <f t="shared" si="32"/>
        <v>1.4579854129042841E-3</v>
      </c>
      <c r="AL34" s="5">
        <f t="shared" si="33"/>
        <v>5.6231666475118555E-2</v>
      </c>
      <c r="AM34" s="5">
        <f t="shared" si="34"/>
        <v>6.3324416506477842E-3</v>
      </c>
      <c r="AN34" s="5">
        <f t="shared" si="35"/>
        <v>1</v>
      </c>
      <c r="AO34" s="5">
        <f t="shared" si="36"/>
        <v>2.0279931870492089E-2</v>
      </c>
      <c r="AP34" s="5">
        <f t="shared" si="37"/>
        <v>0.80628541368691165</v>
      </c>
      <c r="AQ34" s="5">
        <f t="shared" si="38"/>
        <v>5.2384816349241485E-3</v>
      </c>
      <c r="AR34" s="5">
        <f t="shared" si="39"/>
        <v>2.9857681939167886E-3</v>
      </c>
      <c r="AS34" s="5">
        <f t="shared" si="40"/>
        <v>7.0572323955637326E-2</v>
      </c>
      <c r="AT34" s="5">
        <f t="shared" si="41"/>
        <v>1.647506678817059E-3</v>
      </c>
      <c r="AU34" s="5">
        <f t="shared" si="42"/>
        <v>1.3480699878280931E-3</v>
      </c>
      <c r="AV34" s="5">
        <f t="shared" si="43"/>
        <v>0.4181365224512183</v>
      </c>
      <c r="AW34" s="5">
        <f t="shared" si="44"/>
        <v>3.6823000351516528E-3</v>
      </c>
      <c r="AX34" s="5">
        <f t="shared" si="45"/>
        <v>9.7049153815431752E-3</v>
      </c>
      <c r="AY34" s="5">
        <f t="shared" si="46"/>
        <v>6.2428977134814712E-2</v>
      </c>
      <c r="AZ34" s="5">
        <f t="shared" si="47"/>
        <v>0.44762015931099752</v>
      </c>
      <c r="BA34" s="5">
        <f t="shared" si="48"/>
        <v>0.15334799603437257</v>
      </c>
    </row>
    <row r="35" spans="1:53" x14ac:dyDescent="0.25">
      <c r="A35" s="10" t="s">
        <v>9</v>
      </c>
      <c r="B35" s="13">
        <v>5.4204999999999996E-2</v>
      </c>
      <c r="C35" s="13">
        <v>5.1957000000000003E-2</v>
      </c>
      <c r="D35" s="13">
        <v>5.4612000000000001E-2</v>
      </c>
      <c r="E35" s="13">
        <f t="shared" si="2"/>
        <v>5.3591333333333331E-2</v>
      </c>
      <c r="F35" s="13">
        <f t="shared" si="3"/>
        <v>1.4299287861055622E-3</v>
      </c>
      <c r="G35" s="1"/>
      <c r="H35" s="3" t="s">
        <v>9</v>
      </c>
      <c r="I35" s="5">
        <f t="shared" si="4"/>
        <v>1.9917511017867277E-4</v>
      </c>
      <c r="J35" s="5">
        <f t="shared" si="5"/>
        <v>2.0612053705438791E-6</v>
      </c>
      <c r="K35" s="5">
        <f t="shared" si="6"/>
        <v>1.7711307176958605E-4</v>
      </c>
      <c r="L35" s="5">
        <f t="shared" si="7"/>
        <v>7.7553516676039883E-4</v>
      </c>
      <c r="M35" s="5">
        <f t="shared" si="8"/>
        <v>1.6459406052245429E-4</v>
      </c>
      <c r="N35" s="5">
        <f t="shared" si="9"/>
        <v>1.7586616351832223E-4</v>
      </c>
      <c r="O35" s="5">
        <f t="shared" si="10"/>
        <v>1.5952317616707366E-3</v>
      </c>
      <c r="P35" s="5">
        <f t="shared" si="11"/>
        <v>2.6263967940441435E-4</v>
      </c>
      <c r="Q35" s="5">
        <f t="shared" si="12"/>
        <v>3.3454606598355685E-6</v>
      </c>
      <c r="R35" s="5">
        <f t="shared" si="13"/>
        <v>2.0011331803233851E-3</v>
      </c>
      <c r="S35" s="5">
        <f t="shared" si="14"/>
        <v>3.34272572520235E-5</v>
      </c>
      <c r="T35" s="5">
        <f t="shared" si="15"/>
        <v>2.6993377321746436E-6</v>
      </c>
      <c r="U35" s="5">
        <f t="shared" si="16"/>
        <v>3.2767250891641941E-6</v>
      </c>
      <c r="V35" s="5">
        <f t="shared" si="17"/>
        <v>3.2768108463792694E-3</v>
      </c>
      <c r="W35" s="5">
        <f t="shared" si="18"/>
        <v>4.2301509289355209E-5</v>
      </c>
      <c r="X35" s="5">
        <f t="shared" si="19"/>
        <v>5.7816328754743057E-5</v>
      </c>
      <c r="Y35" s="5">
        <f t="shared" si="20"/>
        <v>6.617305009801543E-6</v>
      </c>
      <c r="Z35" s="5">
        <f t="shared" si="21"/>
        <v>1.4854484446759725E-5</v>
      </c>
      <c r="AA35" s="5">
        <f t="shared" si="22"/>
        <v>8.8277120265118785E-6</v>
      </c>
      <c r="AB35" s="5">
        <f t="shared" si="23"/>
        <v>2.2338982348358354E-4</v>
      </c>
      <c r="AC35" s="5">
        <f t="shared" si="24"/>
        <v>1.291986249989715E-2</v>
      </c>
      <c r="AD35" s="5">
        <f t="shared" si="25"/>
        <v>1.0906978839205956E-3</v>
      </c>
      <c r="AE35" s="5">
        <f t="shared" si="26"/>
        <v>6.6384335006380807E-6</v>
      </c>
      <c r="AF35" s="5">
        <f t="shared" si="27"/>
        <v>3.1918957663475196E-2</v>
      </c>
      <c r="AG35" s="5">
        <f t="shared" si="28"/>
        <v>4.0159383037433527E-4</v>
      </c>
      <c r="AH35" s="5">
        <f t="shared" si="29"/>
        <v>1.6878683674543993E-5</v>
      </c>
      <c r="AI35" s="5">
        <f t="shared" si="30"/>
        <v>4.1307259035917786E-5</v>
      </c>
      <c r="AJ35" s="5">
        <f t="shared" si="31"/>
        <v>3.301193026932138E-5</v>
      </c>
      <c r="AK35" s="5">
        <f t="shared" si="32"/>
        <v>1.8116122505819508E-4</v>
      </c>
      <c r="AL35" s="5">
        <f t="shared" si="33"/>
        <v>2.7178167740023872E-2</v>
      </c>
      <c r="AM35" s="5">
        <f t="shared" si="34"/>
        <v>1.0036700496181305E-4</v>
      </c>
      <c r="AN35" s="5">
        <f t="shared" si="35"/>
        <v>2.0279931870492089E-2</v>
      </c>
      <c r="AO35" s="5">
        <f t="shared" si="36"/>
        <v>1</v>
      </c>
      <c r="AP35" s="5">
        <f t="shared" si="37"/>
        <v>0.9805763224931755</v>
      </c>
      <c r="AQ35" s="5">
        <f t="shared" si="38"/>
        <v>3.0640657003720869E-2</v>
      </c>
      <c r="AR35" s="5">
        <f t="shared" si="39"/>
        <v>2.2317247192630764E-2</v>
      </c>
      <c r="AS35" s="5">
        <f t="shared" si="40"/>
        <v>0.13901603464976528</v>
      </c>
      <c r="AT35" s="5">
        <f t="shared" si="41"/>
        <v>6.5600307354090164E-3</v>
      </c>
      <c r="AU35" s="5">
        <f t="shared" si="42"/>
        <v>4.1852999057748865E-3</v>
      </c>
      <c r="AV35" s="5">
        <f t="shared" si="43"/>
        <v>0.47626904302000678</v>
      </c>
      <c r="AW35" s="5">
        <f t="shared" si="44"/>
        <v>4.4138499323461613E-3</v>
      </c>
      <c r="AX35" s="5">
        <f t="shared" si="45"/>
        <v>1.0882842256216715E-2</v>
      </c>
      <c r="AY35" s="5">
        <f t="shared" si="46"/>
        <v>6.6058897333314284E-2</v>
      </c>
      <c r="AZ35" s="5">
        <f t="shared" si="47"/>
        <v>0.45407716257460129</v>
      </c>
      <c r="BA35" s="5">
        <f t="shared" si="48"/>
        <v>0.1545471839318342</v>
      </c>
    </row>
    <row r="36" spans="1:53" x14ac:dyDescent="0.25">
      <c r="A36" s="10" t="s">
        <v>39</v>
      </c>
      <c r="B36" s="13">
        <v>8.0700000000000008E-2</v>
      </c>
      <c r="C36" s="13">
        <v>8.2308000000000006E-2</v>
      </c>
      <c r="D36" s="13">
        <v>6.0000000000000002E-6</v>
      </c>
      <c r="E36" s="13">
        <f t="shared" si="2"/>
        <v>5.4338000000000004E-2</v>
      </c>
      <c r="F36" s="13">
        <f t="shared" si="3"/>
        <v>4.7059760772872612E-2</v>
      </c>
      <c r="G36" s="1"/>
      <c r="H36" s="3" t="s">
        <v>39</v>
      </c>
      <c r="I36" s="5">
        <f t="shared" si="4"/>
        <v>0.1839966503681805</v>
      </c>
      <c r="J36" s="5">
        <f t="shared" si="5"/>
        <v>0.21107947463699475</v>
      </c>
      <c r="K36" s="5">
        <f t="shared" si="6"/>
        <v>0.20161324557329025</v>
      </c>
      <c r="L36" s="5">
        <f t="shared" si="7"/>
        <v>0.22841861394827473</v>
      </c>
      <c r="M36" s="5">
        <f t="shared" si="8"/>
        <v>0.22928525132295091</v>
      </c>
      <c r="N36" s="5">
        <f t="shared" si="9"/>
        <v>0.23097698032672506</v>
      </c>
      <c r="O36" s="5">
        <f t="shared" si="10"/>
        <v>0.21268297528899852</v>
      </c>
      <c r="P36" s="5">
        <f t="shared" si="11"/>
        <v>0.23256840293210396</v>
      </c>
      <c r="Q36" s="5">
        <f t="shared" si="12"/>
        <v>0.23357594060331199</v>
      </c>
      <c r="R36" s="5">
        <f t="shared" si="13"/>
        <v>0.21464096957851761</v>
      </c>
      <c r="S36" s="5">
        <f t="shared" si="14"/>
        <v>0.23531291185975051</v>
      </c>
      <c r="T36" s="5">
        <f t="shared" si="15"/>
        <v>0.23779278596762216</v>
      </c>
      <c r="U36" s="5">
        <f t="shared" si="16"/>
        <v>0.23891945796711822</v>
      </c>
      <c r="V36" s="5">
        <f t="shared" si="17"/>
        <v>0.21991766569680551</v>
      </c>
      <c r="W36" s="5">
        <f t="shared" si="18"/>
        <v>0.24797397317302811</v>
      </c>
      <c r="X36" s="5">
        <f t="shared" si="19"/>
        <v>0.26350927675713165</v>
      </c>
      <c r="Y36" s="5">
        <f t="shared" si="20"/>
        <v>0.27372666628555359</v>
      </c>
      <c r="Z36" s="5">
        <f t="shared" si="21"/>
        <v>0.27910892100025775</v>
      </c>
      <c r="AA36" s="5">
        <f t="shared" si="22"/>
        <v>0.28241223012404049</v>
      </c>
      <c r="AB36" s="5">
        <f t="shared" si="23"/>
        <v>0.2856734118048283</v>
      </c>
      <c r="AC36" s="5">
        <f t="shared" si="24"/>
        <v>0.24246892025920777</v>
      </c>
      <c r="AD36" s="5">
        <f t="shared" si="25"/>
        <v>0.29812181197217208</v>
      </c>
      <c r="AE36" s="5">
        <f t="shared" si="26"/>
        <v>0.30965677401346525</v>
      </c>
      <c r="AF36" s="5">
        <f t="shared" si="27"/>
        <v>0.27845202471638408</v>
      </c>
      <c r="AG36" s="5">
        <f t="shared" si="28"/>
        <v>0.40356520128703544</v>
      </c>
      <c r="AH36" s="5">
        <f t="shared" si="29"/>
        <v>0.40384536753641986</v>
      </c>
      <c r="AI36" s="5">
        <f t="shared" si="30"/>
        <v>0.40725143829962912</v>
      </c>
      <c r="AJ36" s="5">
        <f t="shared" si="31"/>
        <v>0.46278005022284852</v>
      </c>
      <c r="AK36" s="5">
        <f t="shared" si="32"/>
        <v>0.50022301408941139</v>
      </c>
      <c r="AL36" s="5">
        <f t="shared" si="33"/>
        <v>0.5303307667202628</v>
      </c>
      <c r="AM36" s="5">
        <f t="shared" si="34"/>
        <v>0.56998699487606275</v>
      </c>
      <c r="AN36" s="5">
        <f t="shared" si="35"/>
        <v>0.80628541368691165</v>
      </c>
      <c r="AO36" s="5">
        <f t="shared" si="36"/>
        <v>0.9805763224931755</v>
      </c>
      <c r="AP36" s="5">
        <f t="shared" si="37"/>
        <v>1</v>
      </c>
      <c r="AQ36" s="5">
        <f t="shared" si="38"/>
        <v>0.91921697160081473</v>
      </c>
      <c r="AR36" s="5">
        <f t="shared" si="39"/>
        <v>0.76938483811202174</v>
      </c>
      <c r="AS36" s="5">
        <f t="shared" si="40"/>
        <v>0.64236800410094597</v>
      </c>
      <c r="AT36" s="5">
        <f t="shared" si="41"/>
        <v>0.46509886190902877</v>
      </c>
      <c r="AU36" s="5">
        <f t="shared" si="42"/>
        <v>0.3052468298124722</v>
      </c>
      <c r="AV36" s="5">
        <f t="shared" si="43"/>
        <v>0.50862983716887633</v>
      </c>
      <c r="AW36" s="5">
        <f t="shared" si="44"/>
        <v>2.2346162250549629E-2</v>
      </c>
      <c r="AX36" s="5">
        <f t="shared" si="45"/>
        <v>1.4645747627015447E-2</v>
      </c>
      <c r="AY36" s="5">
        <f t="shared" si="46"/>
        <v>4.8773810786273339E-2</v>
      </c>
      <c r="AZ36" s="5">
        <f t="shared" si="47"/>
        <v>0.4548870468800334</v>
      </c>
      <c r="BA36" s="5">
        <f t="shared" si="48"/>
        <v>0.15441857432984515</v>
      </c>
    </row>
    <row r="37" spans="1:53" x14ac:dyDescent="0.25">
      <c r="A37" s="10" t="s">
        <v>6</v>
      </c>
      <c r="B37" s="13">
        <v>5.713E-2</v>
      </c>
      <c r="C37" s="13">
        <v>5.9045E-2</v>
      </c>
      <c r="D37" s="13">
        <v>5.6183999999999998E-2</v>
      </c>
      <c r="E37" s="13">
        <f t="shared" si="2"/>
        <v>5.7452999999999997E-2</v>
      </c>
      <c r="F37" s="13">
        <f t="shared" si="3"/>
        <v>1.4575928786873249E-3</v>
      </c>
      <c r="G37" s="1"/>
      <c r="H37" s="3" t="s">
        <v>6</v>
      </c>
      <c r="I37" s="5">
        <f t="shared" si="4"/>
        <v>1.8075713915007189E-4</v>
      </c>
      <c r="J37" s="5">
        <f t="shared" si="5"/>
        <v>1.5742049603710304E-6</v>
      </c>
      <c r="K37" s="5">
        <f t="shared" si="6"/>
        <v>1.3460987846671004E-4</v>
      </c>
      <c r="L37" s="5">
        <f t="shared" si="7"/>
        <v>6.0679910740704462E-4</v>
      </c>
      <c r="M37" s="5">
        <f t="shared" si="8"/>
        <v>1.4715744425735681E-4</v>
      </c>
      <c r="N37" s="5">
        <f t="shared" si="9"/>
        <v>1.5694575108268834E-4</v>
      </c>
      <c r="O37" s="5">
        <f t="shared" si="10"/>
        <v>1.2961889193793691E-3</v>
      </c>
      <c r="P37" s="5">
        <f t="shared" si="11"/>
        <v>2.3265859666936263E-4</v>
      </c>
      <c r="Q37" s="5">
        <f t="shared" si="12"/>
        <v>2.824455760967048E-6</v>
      </c>
      <c r="R37" s="5">
        <f t="shared" si="13"/>
        <v>1.6348024030170397E-3</v>
      </c>
      <c r="S37" s="5">
        <f t="shared" si="14"/>
        <v>3.0228162874506731E-5</v>
      </c>
      <c r="T37" s="5">
        <f t="shared" si="15"/>
        <v>2.1647515888677181E-6</v>
      </c>
      <c r="U37" s="5">
        <f t="shared" si="16"/>
        <v>2.7222910206272628E-6</v>
      </c>
      <c r="V37" s="5">
        <f t="shared" si="17"/>
        <v>2.7033838180122562E-3</v>
      </c>
      <c r="W37" s="5">
        <f t="shared" si="18"/>
        <v>3.7871249849115325E-5</v>
      </c>
      <c r="X37" s="5">
        <f t="shared" si="19"/>
        <v>3.9906553576024451E-5</v>
      </c>
      <c r="Y37" s="5">
        <f t="shared" si="20"/>
        <v>5.4730111579891884E-6</v>
      </c>
      <c r="Z37" s="5">
        <f t="shared" si="21"/>
        <v>9.9527233849523527E-6</v>
      </c>
      <c r="AA37" s="5">
        <f t="shared" si="22"/>
        <v>7.3391804758975165E-6</v>
      </c>
      <c r="AB37" s="5">
        <f t="shared" si="23"/>
        <v>1.9325179079245875E-4</v>
      </c>
      <c r="AC37" s="5">
        <f t="shared" si="24"/>
        <v>1.0798579136095899E-2</v>
      </c>
      <c r="AD37" s="5">
        <f t="shared" si="25"/>
        <v>8.1225591379314056E-4</v>
      </c>
      <c r="AE37" s="5">
        <f t="shared" si="26"/>
        <v>4.6104718987579679E-6</v>
      </c>
      <c r="AF37" s="5">
        <f t="shared" si="27"/>
        <v>2.6492408110912288E-2</v>
      </c>
      <c r="AG37" s="5">
        <f t="shared" si="28"/>
        <v>2.5366840152157361E-4</v>
      </c>
      <c r="AH37" s="5">
        <f t="shared" si="29"/>
        <v>1.0774627875356691E-5</v>
      </c>
      <c r="AI37" s="5">
        <f t="shared" si="30"/>
        <v>2.4368264216771161E-5</v>
      </c>
      <c r="AJ37" s="5">
        <f t="shared" si="31"/>
        <v>1.9093765872562674E-5</v>
      </c>
      <c r="AK37" s="5">
        <f t="shared" si="32"/>
        <v>9.5340899781725167E-5</v>
      </c>
      <c r="AL37" s="5">
        <f t="shared" si="33"/>
        <v>1.8531957831057041E-2</v>
      </c>
      <c r="AM37" s="5">
        <f t="shared" si="34"/>
        <v>5.039465842906174E-5</v>
      </c>
      <c r="AN37" s="5">
        <f t="shared" si="35"/>
        <v>5.2384816349241485E-3</v>
      </c>
      <c r="AO37" s="5">
        <f t="shared" si="36"/>
        <v>3.0640657003720869E-2</v>
      </c>
      <c r="AP37" s="5">
        <f t="shared" si="37"/>
        <v>0.91921697160081473</v>
      </c>
      <c r="AQ37" s="5">
        <f t="shared" si="38"/>
        <v>1</v>
      </c>
      <c r="AR37" s="5">
        <f t="shared" si="39"/>
        <v>7.1320193364690712E-2</v>
      </c>
      <c r="AS37" s="5">
        <f t="shared" si="40"/>
        <v>0.21439714930716541</v>
      </c>
      <c r="AT37" s="5">
        <f t="shared" si="41"/>
        <v>9.5335199052263894E-3</v>
      </c>
      <c r="AU37" s="5">
        <f t="shared" si="42"/>
        <v>5.2561914131110232E-3</v>
      </c>
      <c r="AV37" s="5">
        <f t="shared" si="43"/>
        <v>0.51272427411846777</v>
      </c>
      <c r="AW37" s="5">
        <f t="shared" si="44"/>
        <v>4.6487064323579574E-3</v>
      </c>
      <c r="AX37" s="5">
        <f t="shared" si="45"/>
        <v>1.1447302065920642E-2</v>
      </c>
      <c r="AY37" s="5">
        <f t="shared" si="46"/>
        <v>6.8210313412168683E-2</v>
      </c>
      <c r="AZ37" s="5">
        <f t="shared" si="47"/>
        <v>0.45776336621185465</v>
      </c>
      <c r="BA37" s="5">
        <f t="shared" si="48"/>
        <v>0.15522911258564623</v>
      </c>
    </row>
    <row r="38" spans="1:53" x14ac:dyDescent="0.25">
      <c r="A38" s="10" t="s">
        <v>48</v>
      </c>
      <c r="B38" s="13">
        <v>6.5053E-2</v>
      </c>
      <c r="C38" s="13">
        <v>5.9639999999999999E-2</v>
      </c>
      <c r="D38" s="13">
        <v>6.567400000000001E-2</v>
      </c>
      <c r="E38" s="13">
        <f t="shared" si="2"/>
        <v>6.3455666666666674E-2</v>
      </c>
      <c r="F38" s="13">
        <f t="shared" si="3"/>
        <v>3.3190200863106208E-3</v>
      </c>
      <c r="G38" s="1"/>
      <c r="H38" s="3" t="s">
        <v>48</v>
      </c>
      <c r="I38" s="5">
        <f t="shared" si="4"/>
        <v>8.8964731028520067E-4</v>
      </c>
      <c r="J38" s="5">
        <f t="shared" si="5"/>
        <v>1.9142324639051159E-4</v>
      </c>
      <c r="K38" s="5">
        <f t="shared" si="6"/>
        <v>2.2174240083451324E-5</v>
      </c>
      <c r="L38" s="5">
        <f t="shared" si="7"/>
        <v>5.2046048581816531E-5</v>
      </c>
      <c r="M38" s="5">
        <f t="shared" si="8"/>
        <v>1.0707989230507209E-3</v>
      </c>
      <c r="N38" s="5">
        <f t="shared" si="9"/>
        <v>1.0896173342568121E-3</v>
      </c>
      <c r="O38" s="5">
        <f t="shared" si="10"/>
        <v>1.3335468775276354E-4</v>
      </c>
      <c r="P38" s="5">
        <f t="shared" si="11"/>
        <v>1.1653035739988577E-3</v>
      </c>
      <c r="Q38" s="5">
        <f t="shared" si="12"/>
        <v>4.3985864082437355E-4</v>
      </c>
      <c r="R38" s="5">
        <f t="shared" si="13"/>
        <v>1.9444671850604261E-4</v>
      </c>
      <c r="S38" s="5">
        <f t="shared" si="14"/>
        <v>8.4343116918089017E-4</v>
      </c>
      <c r="T38" s="5">
        <f t="shared" si="15"/>
        <v>3.5610610752625859E-4</v>
      </c>
      <c r="U38" s="5">
        <f t="shared" si="16"/>
        <v>4.3104242954246851E-4</v>
      </c>
      <c r="V38" s="5">
        <f t="shared" si="17"/>
        <v>4.6954909781095621E-4</v>
      </c>
      <c r="W38" s="5">
        <f t="shared" si="18"/>
        <v>9.2541786935392055E-4</v>
      </c>
      <c r="X38" s="5">
        <f t="shared" si="19"/>
        <v>6.2003330138304046E-5</v>
      </c>
      <c r="Y38" s="5">
        <f t="shared" si="20"/>
        <v>6.2645793559446634E-4</v>
      </c>
      <c r="Z38" s="5">
        <f t="shared" si="21"/>
        <v>1.4427610837115646E-4</v>
      </c>
      <c r="AA38" s="5">
        <f t="shared" si="22"/>
        <v>7.1028795136655561E-4</v>
      </c>
      <c r="AB38" s="5">
        <f t="shared" si="23"/>
        <v>1.4067642725509254E-3</v>
      </c>
      <c r="AC38" s="5">
        <f t="shared" si="24"/>
        <v>4.9718781593959755E-3</v>
      </c>
      <c r="AD38" s="5">
        <f t="shared" si="25"/>
        <v>8.5324196507960455E-5</v>
      </c>
      <c r="AE38" s="5">
        <f t="shared" si="26"/>
        <v>3.8850549110359538E-4</v>
      </c>
      <c r="AF38" s="5">
        <f t="shared" si="27"/>
        <v>1.6517670435253262E-2</v>
      </c>
      <c r="AG38" s="5">
        <f t="shared" si="28"/>
        <v>1.4782961330398554E-4</v>
      </c>
      <c r="AH38" s="5">
        <f t="shared" si="29"/>
        <v>7.6322310241775423E-4</v>
      </c>
      <c r="AI38" s="5">
        <f t="shared" si="30"/>
        <v>3.9288023685463911E-4</v>
      </c>
      <c r="AJ38" s="5">
        <f t="shared" si="31"/>
        <v>9.4653252479516374E-4</v>
      </c>
      <c r="AK38" s="5">
        <f t="shared" si="32"/>
        <v>5.2194176489057302E-4</v>
      </c>
      <c r="AL38" s="5">
        <f t="shared" si="33"/>
        <v>5.2688018563174172E-3</v>
      </c>
      <c r="AM38" s="5">
        <f t="shared" si="34"/>
        <v>1.970633287231887E-3</v>
      </c>
      <c r="AN38" s="5">
        <f t="shared" si="35"/>
        <v>2.9857681939167886E-3</v>
      </c>
      <c r="AO38" s="5">
        <f t="shared" si="36"/>
        <v>2.2317247192630764E-2</v>
      </c>
      <c r="AP38" s="5">
        <f t="shared" si="37"/>
        <v>0.76938483811202174</v>
      </c>
      <c r="AQ38" s="5">
        <f t="shared" si="38"/>
        <v>7.1320193364690712E-2</v>
      </c>
      <c r="AR38" s="5">
        <f t="shared" si="39"/>
        <v>1</v>
      </c>
      <c r="AS38" s="5">
        <f t="shared" si="40"/>
        <v>0.47729008507622034</v>
      </c>
      <c r="AT38" s="5">
        <f t="shared" si="41"/>
        <v>1.1720543121372308E-2</v>
      </c>
      <c r="AU38" s="5">
        <f t="shared" si="42"/>
        <v>3.0215844640413174E-3</v>
      </c>
      <c r="AV38" s="5">
        <f t="shared" si="43"/>
        <v>0.5749061774637142</v>
      </c>
      <c r="AW38" s="5">
        <f t="shared" si="44"/>
        <v>4.1580776623062702E-3</v>
      </c>
      <c r="AX38" s="5">
        <f t="shared" si="45"/>
        <v>1.1712501751880535E-2</v>
      </c>
      <c r="AY38" s="5">
        <f t="shared" si="46"/>
        <v>7.164204916235889E-2</v>
      </c>
      <c r="AZ38" s="5">
        <f t="shared" si="47"/>
        <v>0.46355645985895089</v>
      </c>
      <c r="BA38" s="5">
        <f t="shared" si="48"/>
        <v>0.15629631873588612</v>
      </c>
    </row>
    <row r="39" spans="1:53" x14ac:dyDescent="0.25">
      <c r="A39" s="9" t="s">
        <v>50</v>
      </c>
      <c r="B39" s="13">
        <v>8.1636E-2</v>
      </c>
      <c r="C39" s="13">
        <v>6.695000000000001E-2</v>
      </c>
      <c r="D39" s="13">
        <v>5.9130000000000002E-2</v>
      </c>
      <c r="E39" s="13">
        <f t="shared" si="2"/>
        <v>6.9238666666666671E-2</v>
      </c>
      <c r="F39" s="13">
        <f t="shared" si="3"/>
        <v>1.1426220080732416E-2</v>
      </c>
      <c r="G39" s="1"/>
      <c r="H39" s="2" t="s">
        <v>50</v>
      </c>
      <c r="I39" s="5">
        <f t="shared" si="4"/>
        <v>8.9695909493909647E-3</v>
      </c>
      <c r="J39" s="5">
        <f t="shared" si="5"/>
        <v>9.5062480165170413E-3</v>
      </c>
      <c r="K39" s="5">
        <f t="shared" si="6"/>
        <v>6.8093473790329017E-3</v>
      </c>
      <c r="L39" s="5">
        <f t="shared" si="7"/>
        <v>6.53264148813033E-3</v>
      </c>
      <c r="M39" s="5">
        <f t="shared" si="8"/>
        <v>1.1302486576990402E-2</v>
      </c>
      <c r="N39" s="5">
        <f t="shared" si="9"/>
        <v>1.1398058954525661E-2</v>
      </c>
      <c r="O39" s="5">
        <f t="shared" si="10"/>
        <v>4.6576189310474645E-3</v>
      </c>
      <c r="P39" s="5">
        <f t="shared" si="11"/>
        <v>1.1515143447949567E-2</v>
      </c>
      <c r="Q39" s="5">
        <f t="shared" si="12"/>
        <v>1.103584692435307E-2</v>
      </c>
      <c r="R39" s="5">
        <f t="shared" si="13"/>
        <v>4.3470322144337215E-3</v>
      </c>
      <c r="S39" s="5">
        <f t="shared" si="14"/>
        <v>1.1482266268924903E-2</v>
      </c>
      <c r="T39" s="5">
        <f t="shared" si="15"/>
        <v>1.1119791752506086E-2</v>
      </c>
      <c r="U39" s="5">
        <f t="shared" si="16"/>
        <v>1.1286999834929987E-2</v>
      </c>
      <c r="V39" s="5">
        <f t="shared" si="17"/>
        <v>3.6602910256856207E-3</v>
      </c>
      <c r="W39" s="5">
        <f t="shared" si="18"/>
        <v>1.2183853454350078E-2</v>
      </c>
      <c r="X39" s="5">
        <f t="shared" si="19"/>
        <v>1.0819104782413984E-2</v>
      </c>
      <c r="Y39" s="5">
        <f t="shared" si="20"/>
        <v>1.3290945335646212E-2</v>
      </c>
      <c r="Z39" s="5">
        <f t="shared" si="21"/>
        <v>1.2447787465081416E-2</v>
      </c>
      <c r="AA39" s="5">
        <f t="shared" si="22"/>
        <v>1.3835790837535418E-2</v>
      </c>
      <c r="AB39" s="5">
        <f t="shared" si="23"/>
        <v>1.4464013991519397E-2</v>
      </c>
      <c r="AC39" s="5">
        <f t="shared" si="24"/>
        <v>2.6078465482519205E-3</v>
      </c>
      <c r="AD39" s="5">
        <f t="shared" si="25"/>
        <v>9.7351939435787217E-3</v>
      </c>
      <c r="AE39" s="5">
        <f t="shared" si="26"/>
        <v>1.4852631666940719E-2</v>
      </c>
      <c r="AF39" s="5">
        <f t="shared" si="27"/>
        <v>5.2994184811543735E-3</v>
      </c>
      <c r="AG39" s="5">
        <f t="shared" si="28"/>
        <v>1.8242269633667072E-2</v>
      </c>
      <c r="AH39" s="5">
        <f t="shared" si="29"/>
        <v>2.1098920906602463E-2</v>
      </c>
      <c r="AI39" s="5">
        <f t="shared" si="30"/>
        <v>2.052065286081543E-2</v>
      </c>
      <c r="AJ39" s="5">
        <f t="shared" si="31"/>
        <v>2.5503153836011185E-2</v>
      </c>
      <c r="AK39" s="5">
        <f t="shared" si="32"/>
        <v>2.7375194610178118E-2</v>
      </c>
      <c r="AL39" s="5">
        <f t="shared" si="33"/>
        <v>1.681711690754787E-2</v>
      </c>
      <c r="AM39" s="5">
        <f t="shared" si="34"/>
        <v>3.5932927034758533E-2</v>
      </c>
      <c r="AN39" s="5">
        <f t="shared" si="35"/>
        <v>7.0572323955637326E-2</v>
      </c>
      <c r="AO39" s="5">
        <f t="shared" si="36"/>
        <v>0.13901603464976528</v>
      </c>
      <c r="AP39" s="5">
        <f t="shared" si="37"/>
        <v>0.64236800410094597</v>
      </c>
      <c r="AQ39" s="5">
        <f t="shared" si="38"/>
        <v>0.21439714930716541</v>
      </c>
      <c r="AR39" s="5">
        <f t="shared" si="39"/>
        <v>0.47729008507622034</v>
      </c>
      <c r="AS39" s="5">
        <f t="shared" si="40"/>
        <v>1</v>
      </c>
      <c r="AT39" s="5">
        <f t="shared" si="41"/>
        <v>0.28752660620640341</v>
      </c>
      <c r="AU39" s="5">
        <f t="shared" si="42"/>
        <v>6.0058202688612596E-2</v>
      </c>
      <c r="AV39" s="5">
        <f t="shared" si="43"/>
        <v>0.64211380256841732</v>
      </c>
      <c r="AW39" s="5">
        <f t="shared" si="44"/>
        <v>8.3896502498969174E-4</v>
      </c>
      <c r="AX39" s="5">
        <f t="shared" si="45"/>
        <v>6.5958954520860622E-3</v>
      </c>
      <c r="AY39" s="5">
        <f t="shared" si="46"/>
        <v>7.3734006390237694E-2</v>
      </c>
      <c r="AZ39" s="5">
        <f t="shared" si="47"/>
        <v>0.46921604804820322</v>
      </c>
      <c r="BA39" s="5">
        <f t="shared" si="48"/>
        <v>0.15732103884251691</v>
      </c>
    </row>
    <row r="40" spans="1:53" x14ac:dyDescent="0.25">
      <c r="A40" s="10" t="s">
        <v>7</v>
      </c>
      <c r="B40" s="13">
        <v>7.4306999999999998E-2</v>
      </c>
      <c r="C40" s="13">
        <v>8.3400000000000002E-2</v>
      </c>
      <c r="D40" s="13">
        <v>7.8338999999999992E-2</v>
      </c>
      <c r="E40" s="13">
        <f t="shared" si="2"/>
        <v>7.8681999999999988E-2</v>
      </c>
      <c r="F40" s="13">
        <f t="shared" si="3"/>
        <v>4.5561934770156571E-3</v>
      </c>
      <c r="G40" s="1"/>
      <c r="H40" s="3" t="s">
        <v>7</v>
      </c>
      <c r="I40" s="5">
        <f t="shared" si="4"/>
        <v>1.1036188651584785E-3</v>
      </c>
      <c r="J40" s="5">
        <f t="shared" si="5"/>
        <v>4.9872015954573244E-4</v>
      </c>
      <c r="K40" s="5">
        <f t="shared" si="6"/>
        <v>5.6556816136377682E-5</v>
      </c>
      <c r="L40" s="5">
        <f t="shared" si="7"/>
        <v>4.0960143900850418E-5</v>
      </c>
      <c r="M40" s="5">
        <f t="shared" si="8"/>
        <v>1.3061520166825996E-3</v>
      </c>
      <c r="N40" s="5">
        <f t="shared" si="9"/>
        <v>1.3211181937570081E-3</v>
      </c>
      <c r="O40" s="5">
        <f t="shared" si="10"/>
        <v>4.2373906002556055E-5</v>
      </c>
      <c r="P40" s="5">
        <f t="shared" si="11"/>
        <v>1.3707865568937795E-3</v>
      </c>
      <c r="Q40" s="5">
        <f t="shared" si="12"/>
        <v>8.1874460806297328E-4</v>
      </c>
      <c r="R40" s="5">
        <f t="shared" si="13"/>
        <v>5.1692476252941549E-5</v>
      </c>
      <c r="S40" s="5">
        <f t="shared" si="14"/>
        <v>1.1631098695999295E-3</v>
      </c>
      <c r="T40" s="5">
        <f t="shared" si="15"/>
        <v>7.3090140633776763E-4</v>
      </c>
      <c r="U40" s="5">
        <f t="shared" si="16"/>
        <v>8.1417817309952748E-4</v>
      </c>
      <c r="V40" s="5">
        <f t="shared" si="17"/>
        <v>1.0019664920266579E-4</v>
      </c>
      <c r="W40" s="5">
        <f t="shared" si="18"/>
        <v>1.2408818111394521E-3</v>
      </c>
      <c r="X40" s="5">
        <f t="shared" si="19"/>
        <v>2.0661979710807126E-4</v>
      </c>
      <c r="Y40" s="5">
        <f t="shared" si="20"/>
        <v>1.0344918740906846E-3</v>
      </c>
      <c r="Z40" s="5">
        <f t="shared" si="21"/>
        <v>4.1867634298264423E-4</v>
      </c>
      <c r="AA40" s="5">
        <f t="shared" si="22"/>
        <v>1.1169014262782419E-3</v>
      </c>
      <c r="AB40" s="5">
        <f t="shared" si="23"/>
        <v>1.6141993597769092E-3</v>
      </c>
      <c r="AC40" s="5">
        <f t="shared" si="24"/>
        <v>1.5402040984216197E-3</v>
      </c>
      <c r="AD40" s="5">
        <f t="shared" si="25"/>
        <v>7.089979869344176E-5</v>
      </c>
      <c r="AE40" s="5">
        <f t="shared" si="26"/>
        <v>8.0348501472936372E-4</v>
      </c>
      <c r="AF40" s="5">
        <f t="shared" si="27"/>
        <v>6.9837423505326891E-3</v>
      </c>
      <c r="AG40" s="5">
        <f t="shared" si="28"/>
        <v>2.945110409425354E-4</v>
      </c>
      <c r="AH40" s="5">
        <f t="shared" si="29"/>
        <v>1.2369455977938911E-3</v>
      </c>
      <c r="AI40" s="5">
        <f t="shared" si="30"/>
        <v>7.9659803685587429E-4</v>
      </c>
      <c r="AJ40" s="5">
        <f t="shared" si="31"/>
        <v>1.4138755308211416E-3</v>
      </c>
      <c r="AK40" s="5">
        <f t="shared" si="32"/>
        <v>8.9053959739803163E-4</v>
      </c>
      <c r="AL40" s="5">
        <f t="shared" si="33"/>
        <v>8.7953512610687427E-4</v>
      </c>
      <c r="AM40" s="5">
        <f t="shared" si="34"/>
        <v>2.2077410197480418E-3</v>
      </c>
      <c r="AN40" s="5">
        <f t="shared" si="35"/>
        <v>1.647506678817059E-3</v>
      </c>
      <c r="AO40" s="5">
        <f t="shared" si="36"/>
        <v>6.5600307354090164E-3</v>
      </c>
      <c r="AP40" s="5">
        <f t="shared" si="37"/>
        <v>0.46509886190902877</v>
      </c>
      <c r="AQ40" s="5">
        <f t="shared" si="38"/>
        <v>9.5335199052263894E-3</v>
      </c>
      <c r="AR40" s="5">
        <f t="shared" si="39"/>
        <v>1.1720543121372308E-2</v>
      </c>
      <c r="AS40" s="5">
        <f t="shared" si="40"/>
        <v>0.28752660620640341</v>
      </c>
      <c r="AT40" s="5">
        <f t="shared" si="41"/>
        <v>1</v>
      </c>
      <c r="AU40" s="5">
        <f t="shared" si="42"/>
        <v>3.5832826540016884E-2</v>
      </c>
      <c r="AV40" s="5">
        <f t="shared" si="43"/>
        <v>0.76140903587725128</v>
      </c>
      <c r="AW40" s="5">
        <f t="shared" si="44"/>
        <v>4.4047157947549043E-3</v>
      </c>
      <c r="AX40" s="5">
        <f t="shared" si="45"/>
        <v>1.38974996324451E-2</v>
      </c>
      <c r="AY40" s="5">
        <f t="shared" si="46"/>
        <v>8.1807918320234554E-2</v>
      </c>
      <c r="AZ40" s="5">
        <f t="shared" si="47"/>
        <v>0.47859646378836823</v>
      </c>
      <c r="BA40" s="5">
        <f t="shared" si="48"/>
        <v>0.15905056618970165</v>
      </c>
    </row>
    <row r="41" spans="1:53" x14ac:dyDescent="0.25">
      <c r="A41" s="10" t="s">
        <v>5</v>
      </c>
      <c r="B41" s="13">
        <v>9.4780000000000003E-2</v>
      </c>
      <c r="C41" s="13">
        <v>9.4147999999999996E-2</v>
      </c>
      <c r="D41" s="13">
        <v>8.5266000000000008E-2</v>
      </c>
      <c r="E41" s="13">
        <f t="shared" si="2"/>
        <v>9.1397999999999993E-2</v>
      </c>
      <c r="F41" s="13">
        <f t="shared" si="3"/>
        <v>5.3198612763868149E-3</v>
      </c>
      <c r="G41" s="1"/>
      <c r="H41" s="3" t="s">
        <v>5</v>
      </c>
      <c r="I41" s="5">
        <f t="shared" si="4"/>
        <v>1.1186758019486769E-3</v>
      </c>
      <c r="J41" s="5">
        <f t="shared" si="5"/>
        <v>6.2711260651475257E-4</v>
      </c>
      <c r="K41" s="5">
        <f t="shared" si="6"/>
        <v>9.660122042337502E-5</v>
      </c>
      <c r="L41" s="5">
        <f t="shared" si="7"/>
        <v>5.2779316394532675E-5</v>
      </c>
      <c r="M41" s="5">
        <f t="shared" si="8"/>
        <v>1.2977411100827539E-3</v>
      </c>
      <c r="N41" s="5">
        <f t="shared" si="9"/>
        <v>1.3096977599944273E-3</v>
      </c>
      <c r="O41" s="5">
        <f t="shared" si="10"/>
        <v>3.4345717166431978E-5</v>
      </c>
      <c r="P41" s="5">
        <f t="shared" si="11"/>
        <v>1.3467992560652552E-3</v>
      </c>
      <c r="Q41" s="5">
        <f t="shared" si="12"/>
        <v>9.1864385887777892E-4</v>
      </c>
      <c r="R41" s="5">
        <f t="shared" si="13"/>
        <v>3.5717256452262648E-5</v>
      </c>
      <c r="S41" s="5">
        <f t="shared" si="14"/>
        <v>1.1942194113204092E-3</v>
      </c>
      <c r="T41" s="5">
        <f t="shared" si="15"/>
        <v>8.4453183148579648E-4</v>
      </c>
      <c r="U41" s="5">
        <f t="shared" si="16"/>
        <v>9.1638190574721157E-4</v>
      </c>
      <c r="V41" s="5">
        <f t="shared" si="17"/>
        <v>5.0053183709168934E-5</v>
      </c>
      <c r="W41" s="5">
        <f t="shared" si="18"/>
        <v>1.2591966966113402E-3</v>
      </c>
      <c r="X41" s="5">
        <f t="shared" si="19"/>
        <v>3.0764949753699219E-4</v>
      </c>
      <c r="Y41" s="5">
        <f t="shared" si="20"/>
        <v>1.1080958926382692E-3</v>
      </c>
      <c r="Z41" s="5">
        <f t="shared" si="21"/>
        <v>5.5057085599371407E-4</v>
      </c>
      <c r="AA41" s="5">
        <f t="shared" si="22"/>
        <v>1.1764346592802032E-3</v>
      </c>
      <c r="AB41" s="5">
        <f t="shared" si="23"/>
        <v>1.5507328576915579E-3</v>
      </c>
      <c r="AC41" s="5">
        <f t="shared" si="24"/>
        <v>6.5328868380304243E-4</v>
      </c>
      <c r="AD41" s="5">
        <f t="shared" si="25"/>
        <v>8.8007073557378612E-5</v>
      </c>
      <c r="AE41" s="5">
        <f t="shared" si="26"/>
        <v>9.1935130945959846E-4</v>
      </c>
      <c r="AF41" s="5">
        <f t="shared" si="27"/>
        <v>3.6356701928953756E-3</v>
      </c>
      <c r="AG41" s="5">
        <f t="shared" si="28"/>
        <v>3.82613152099301E-4</v>
      </c>
      <c r="AH41" s="5">
        <f t="shared" si="29"/>
        <v>1.2885815225238586E-3</v>
      </c>
      <c r="AI41" s="5">
        <f t="shared" si="30"/>
        <v>9.0809155622086134E-4</v>
      </c>
      <c r="AJ41" s="5">
        <f t="shared" si="31"/>
        <v>1.4267464804409821E-3</v>
      </c>
      <c r="AK41" s="5">
        <f t="shared" si="32"/>
        <v>9.7004066440156776E-4</v>
      </c>
      <c r="AL41" s="5">
        <f t="shared" si="33"/>
        <v>3.1076275017694369E-4</v>
      </c>
      <c r="AM41" s="5">
        <f t="shared" si="34"/>
        <v>2.0071044004248127E-3</v>
      </c>
      <c r="AN41" s="5">
        <f t="shared" si="35"/>
        <v>1.3480699878280931E-3</v>
      </c>
      <c r="AO41" s="5">
        <f t="shared" si="36"/>
        <v>4.1852999057748865E-3</v>
      </c>
      <c r="AP41" s="5">
        <f t="shared" si="37"/>
        <v>0.3052468298124722</v>
      </c>
      <c r="AQ41" s="5">
        <f t="shared" si="38"/>
        <v>5.2561914131110232E-3</v>
      </c>
      <c r="AR41" s="5">
        <f t="shared" si="39"/>
        <v>3.0215844640413174E-3</v>
      </c>
      <c r="AS41" s="5">
        <f t="shared" si="40"/>
        <v>6.0058202688612596E-2</v>
      </c>
      <c r="AT41" s="5">
        <f t="shared" si="41"/>
        <v>3.5832826540016884E-2</v>
      </c>
      <c r="AU41" s="5">
        <f t="shared" si="42"/>
        <v>1</v>
      </c>
      <c r="AV41" s="5">
        <f t="shared" si="43"/>
        <v>0.94128517284512814</v>
      </c>
      <c r="AW41" s="5">
        <f t="shared" si="44"/>
        <v>4.9449352835631523E-3</v>
      </c>
      <c r="AX41" s="5">
        <f t="shared" si="45"/>
        <v>1.6592912453266072E-2</v>
      </c>
      <c r="AY41" s="5">
        <f t="shared" si="46"/>
        <v>9.2014448622412023E-2</v>
      </c>
      <c r="AZ41" s="5">
        <f t="shared" si="47"/>
        <v>0.49154137015145244</v>
      </c>
      <c r="BA41" s="5">
        <f t="shared" si="48"/>
        <v>0.16140207542946103</v>
      </c>
    </row>
    <row r="42" spans="1:53" x14ac:dyDescent="0.25">
      <c r="A42" s="10" t="s">
        <v>4</v>
      </c>
      <c r="B42" s="13">
        <v>0.157637</v>
      </c>
      <c r="C42" s="13">
        <v>0.12778700000000001</v>
      </c>
      <c r="D42" s="13">
        <v>7.8300000000000006E-4</v>
      </c>
      <c r="E42" s="13">
        <f t="shared" si="2"/>
        <v>9.5402333333333325E-2</v>
      </c>
      <c r="F42" s="13">
        <f t="shared" si="3"/>
        <v>8.3290871680715015E-2</v>
      </c>
      <c r="H42" s="3" t="s">
        <v>4</v>
      </c>
      <c r="I42" s="5">
        <f t="shared" si="4"/>
        <v>0.18598836094260074</v>
      </c>
      <c r="J42" s="5">
        <f t="shared" si="5"/>
        <v>0.20091194727467621</v>
      </c>
      <c r="K42" s="5">
        <f t="shared" si="6"/>
        <v>0.19591036692658154</v>
      </c>
      <c r="L42" s="5">
        <f t="shared" si="7"/>
        <v>0.20994070236471024</v>
      </c>
      <c r="M42" s="5">
        <f t="shared" si="8"/>
        <v>0.21029552336877241</v>
      </c>
      <c r="N42" s="5">
        <f t="shared" si="9"/>
        <v>0.21114675102248054</v>
      </c>
      <c r="O42" s="5">
        <f t="shared" si="10"/>
        <v>0.20191279113863494</v>
      </c>
      <c r="P42" s="5">
        <f t="shared" si="11"/>
        <v>0.21194390822303094</v>
      </c>
      <c r="Q42" s="5">
        <f t="shared" si="12"/>
        <v>0.21245356856272951</v>
      </c>
      <c r="R42" s="5">
        <f t="shared" si="13"/>
        <v>0.20295285758032178</v>
      </c>
      <c r="S42" s="5">
        <f t="shared" si="14"/>
        <v>0.21331399078124247</v>
      </c>
      <c r="T42" s="5">
        <f t="shared" si="15"/>
        <v>0.21454737831733775</v>
      </c>
      <c r="U42" s="5">
        <f t="shared" si="16"/>
        <v>0.21510162146187875</v>
      </c>
      <c r="V42" s="5">
        <f t="shared" si="17"/>
        <v>0.20572084919345404</v>
      </c>
      <c r="W42" s="5">
        <f t="shared" si="18"/>
        <v>0.21950853138379603</v>
      </c>
      <c r="X42" s="5">
        <f t="shared" si="19"/>
        <v>0.22687451424969779</v>
      </c>
      <c r="Y42" s="5">
        <f t="shared" si="20"/>
        <v>0.23157478323676656</v>
      </c>
      <c r="Z42" s="5">
        <f t="shared" si="21"/>
        <v>0.23401354648705669</v>
      </c>
      <c r="AA42" s="5">
        <f t="shared" si="22"/>
        <v>0.23549871560792693</v>
      </c>
      <c r="AB42" s="5">
        <f t="shared" si="23"/>
        <v>0.23695547755795135</v>
      </c>
      <c r="AC42" s="5">
        <f t="shared" si="24"/>
        <v>0.21695884647240857</v>
      </c>
      <c r="AD42" s="5">
        <f t="shared" si="25"/>
        <v>0.24239836525039329</v>
      </c>
      <c r="AE42" s="5">
        <f t="shared" si="26"/>
        <v>0.24738932986010739</v>
      </c>
      <c r="AF42" s="5">
        <f t="shared" si="27"/>
        <v>0.23303673544269352</v>
      </c>
      <c r="AG42" s="5">
        <f t="shared" si="28"/>
        <v>0.28461014564525688</v>
      </c>
      <c r="AH42" s="5">
        <f t="shared" si="29"/>
        <v>0.28476040406292003</v>
      </c>
      <c r="AI42" s="5">
        <f t="shared" si="30"/>
        <v>0.28601481075594909</v>
      </c>
      <c r="AJ42" s="5">
        <f t="shared" si="31"/>
        <v>0.30606122409201902</v>
      </c>
      <c r="AK42" s="5">
        <f t="shared" si="32"/>
        <v>0.31900597758200078</v>
      </c>
      <c r="AL42" s="5">
        <f t="shared" si="33"/>
        <v>0.32875221211272715</v>
      </c>
      <c r="AM42" s="5">
        <f t="shared" si="34"/>
        <v>0.34235708115004782</v>
      </c>
      <c r="AN42" s="5">
        <f t="shared" si="35"/>
        <v>0.4181365224512183</v>
      </c>
      <c r="AO42" s="5">
        <f t="shared" si="36"/>
        <v>0.47626904302000678</v>
      </c>
      <c r="AP42" s="5">
        <f t="shared" si="37"/>
        <v>0.50862983716887633</v>
      </c>
      <c r="AQ42" s="5">
        <f t="shared" si="38"/>
        <v>0.51272427411846777</v>
      </c>
      <c r="AR42" s="5">
        <f t="shared" si="39"/>
        <v>0.5749061774637142</v>
      </c>
      <c r="AS42" s="5">
        <f t="shared" si="40"/>
        <v>0.64211380256841732</v>
      </c>
      <c r="AT42" s="5">
        <f t="shared" si="41"/>
        <v>0.76140903587725128</v>
      </c>
      <c r="AU42" s="5">
        <f t="shared" si="42"/>
        <v>0.94128517284512814</v>
      </c>
      <c r="AV42" s="5">
        <f t="shared" si="43"/>
        <v>1</v>
      </c>
      <c r="AW42" s="5">
        <f t="shared" si="44"/>
        <v>0.15613097203166068</v>
      </c>
      <c r="AX42" s="5">
        <f t="shared" si="45"/>
        <v>0.1402038211322682</v>
      </c>
      <c r="AY42" s="5">
        <f t="shared" si="46"/>
        <v>8.3741033172724758E-2</v>
      </c>
      <c r="AZ42" s="5">
        <f t="shared" si="47"/>
        <v>0.49618065132861849</v>
      </c>
      <c r="BA42" s="5">
        <f t="shared" si="48"/>
        <v>0.16137182458923424</v>
      </c>
    </row>
    <row r="43" spans="1:53" x14ac:dyDescent="0.25">
      <c r="A43" s="10" t="s">
        <v>49</v>
      </c>
      <c r="B43" s="13">
        <v>0.19727900000000001</v>
      </c>
      <c r="C43" s="13">
        <v>0.18457699999999999</v>
      </c>
      <c r="D43" s="13">
        <v>0.21889400000000001</v>
      </c>
      <c r="E43" s="13">
        <f t="shared" si="2"/>
        <v>0.20025000000000001</v>
      </c>
      <c r="F43" s="13">
        <f t="shared" si="3"/>
        <v>1.7350338699864052E-2</v>
      </c>
      <c r="H43" s="3" t="s">
        <v>49</v>
      </c>
      <c r="I43" s="5">
        <f t="shared" si="4"/>
        <v>2.4934571521533105E-3</v>
      </c>
      <c r="J43" s="5">
        <f t="shared" si="5"/>
        <v>2.47520821640871E-3</v>
      </c>
      <c r="K43" s="5">
        <f t="shared" si="6"/>
        <v>2.0138166843241749E-3</v>
      </c>
      <c r="L43" s="5">
        <f t="shared" si="7"/>
        <v>1.8277499617146635E-3</v>
      </c>
      <c r="M43" s="5">
        <f t="shared" si="8"/>
        <v>2.6916417670013867E-3</v>
      </c>
      <c r="N43" s="5">
        <f t="shared" si="9"/>
        <v>2.6993124734656154E-3</v>
      </c>
      <c r="O43" s="5">
        <f t="shared" si="10"/>
        <v>1.4651749038347458E-3</v>
      </c>
      <c r="P43" s="5">
        <f t="shared" si="11"/>
        <v>2.7107189525740756E-3</v>
      </c>
      <c r="Q43" s="5">
        <f t="shared" si="12"/>
        <v>2.6302663197574714E-3</v>
      </c>
      <c r="R43" s="5">
        <f t="shared" si="13"/>
        <v>1.3711947826338235E-3</v>
      </c>
      <c r="S43" s="5">
        <f t="shared" si="14"/>
        <v>2.6934349205130419E-3</v>
      </c>
      <c r="T43" s="5">
        <f t="shared" si="15"/>
        <v>2.6248067034797657E-3</v>
      </c>
      <c r="U43" s="5">
        <f t="shared" si="16"/>
        <v>2.6464117781601665E-3</v>
      </c>
      <c r="V43" s="5">
        <f t="shared" si="17"/>
        <v>1.1385134967895982E-3</v>
      </c>
      <c r="W43" s="5">
        <f t="shared" si="18"/>
        <v>2.745454837626169E-3</v>
      </c>
      <c r="X43" s="5">
        <f t="shared" si="19"/>
        <v>2.4544735743929256E-3</v>
      </c>
      <c r="Y43" s="5">
        <f t="shared" si="20"/>
        <v>2.7917750161824415E-3</v>
      </c>
      <c r="Z43" s="5">
        <f t="shared" si="21"/>
        <v>2.6374037346037073E-3</v>
      </c>
      <c r="AA43" s="5">
        <f t="shared" si="22"/>
        <v>2.8298620272046576E-3</v>
      </c>
      <c r="AB43" s="5">
        <f t="shared" si="23"/>
        <v>2.9048560752831134E-3</v>
      </c>
      <c r="AC43" s="5">
        <f t="shared" si="24"/>
        <v>4.2861233406148679E-4</v>
      </c>
      <c r="AD43" s="5">
        <f t="shared" si="25"/>
        <v>2.0854623751309751E-3</v>
      </c>
      <c r="AE43" s="5">
        <f t="shared" si="26"/>
        <v>2.8388934789713265E-3</v>
      </c>
      <c r="AF43" s="5">
        <f t="shared" si="27"/>
        <v>2.0486258911186448E-4</v>
      </c>
      <c r="AG43" s="5">
        <f t="shared" si="28"/>
        <v>2.7619202876115333E-3</v>
      </c>
      <c r="AH43" s="5">
        <f t="shared" si="29"/>
        <v>3.1324799681569544E-3</v>
      </c>
      <c r="AI43" s="5">
        <f t="shared" si="30"/>
        <v>3.0377213406954629E-3</v>
      </c>
      <c r="AJ43" s="5">
        <f t="shared" si="31"/>
        <v>3.2718424829654776E-3</v>
      </c>
      <c r="AK43" s="5">
        <f t="shared" si="32"/>
        <v>3.2093583371741916E-3</v>
      </c>
      <c r="AL43" s="5">
        <f t="shared" si="33"/>
        <v>1.433080616724914E-3</v>
      </c>
      <c r="AM43" s="5">
        <f t="shared" si="34"/>
        <v>3.5590476832908871E-3</v>
      </c>
      <c r="AN43" s="5">
        <f t="shared" si="35"/>
        <v>3.6823000351516528E-3</v>
      </c>
      <c r="AO43" s="5">
        <f t="shared" si="36"/>
        <v>4.4138499323461613E-3</v>
      </c>
      <c r="AP43" s="5">
        <f t="shared" si="37"/>
        <v>2.2346162250549629E-2</v>
      </c>
      <c r="AQ43" s="5">
        <f t="shared" si="38"/>
        <v>4.6487064323579574E-3</v>
      </c>
      <c r="AR43" s="5">
        <f t="shared" si="39"/>
        <v>4.1580776623062702E-3</v>
      </c>
      <c r="AS43" s="5">
        <f t="shared" si="40"/>
        <v>8.3896502498969174E-4</v>
      </c>
      <c r="AT43" s="5">
        <f t="shared" si="41"/>
        <v>4.4047157947549043E-3</v>
      </c>
      <c r="AU43" s="5">
        <f t="shared" si="42"/>
        <v>4.9449352835631523E-3</v>
      </c>
      <c r="AV43" s="5">
        <f t="shared" si="43"/>
        <v>0.15613097203166068</v>
      </c>
      <c r="AW43" s="5">
        <f t="shared" si="44"/>
        <v>1</v>
      </c>
      <c r="AX43" s="5">
        <f t="shared" si="45"/>
        <v>0.82284703378079926</v>
      </c>
      <c r="AY43" s="5">
        <f t="shared" si="46"/>
        <v>0.34574033526607723</v>
      </c>
      <c r="AZ43" s="5">
        <f t="shared" si="47"/>
        <v>0.61706523860317841</v>
      </c>
      <c r="BA43" s="5">
        <f t="shared" si="48"/>
        <v>0.18359426976671031</v>
      </c>
    </row>
    <row r="44" spans="1:53" x14ac:dyDescent="0.25">
      <c r="A44" s="11" t="s">
        <v>3</v>
      </c>
      <c r="B44" s="13">
        <v>0.209505</v>
      </c>
      <c r="C44" s="13">
        <v>0.17502500000000001</v>
      </c>
      <c r="D44" s="13">
        <v>0.22993799999999998</v>
      </c>
      <c r="E44" s="13">
        <f t="shared" si="2"/>
        <v>0.20482266666666668</v>
      </c>
      <c r="F44" s="13">
        <f t="shared" si="3"/>
        <v>2.7754325362604814E-2</v>
      </c>
      <c r="H44" s="4" t="s">
        <v>3</v>
      </c>
      <c r="I44" s="5">
        <f t="shared" si="4"/>
        <v>6.0690502414221465E-3</v>
      </c>
      <c r="J44" s="5">
        <f t="shared" si="5"/>
        <v>6.25813180835852E-3</v>
      </c>
      <c r="K44" s="5">
        <f t="shared" si="6"/>
        <v>5.8077690175416755E-3</v>
      </c>
      <c r="L44" s="5">
        <f t="shared" si="7"/>
        <v>5.8013775510435276E-3</v>
      </c>
      <c r="M44" s="5">
        <f t="shared" si="8"/>
        <v>6.5475242394348486E-3</v>
      </c>
      <c r="N44" s="5">
        <f t="shared" si="9"/>
        <v>6.5645305889739649E-3</v>
      </c>
      <c r="O44" s="5">
        <f t="shared" si="10"/>
        <v>5.3180962643886347E-3</v>
      </c>
      <c r="P44" s="5">
        <f t="shared" si="11"/>
        <v>6.5835834190500139E-3</v>
      </c>
      <c r="Q44" s="5">
        <f t="shared" si="12"/>
        <v>6.5297248044865544E-3</v>
      </c>
      <c r="R44" s="5">
        <f t="shared" si="13"/>
        <v>5.2163826974270392E-3</v>
      </c>
      <c r="S44" s="5">
        <f t="shared" si="14"/>
        <v>6.5887642996571164E-3</v>
      </c>
      <c r="T44" s="5">
        <f t="shared" si="15"/>
        <v>6.5528884735015763E-3</v>
      </c>
      <c r="U44" s="5">
        <f t="shared" si="16"/>
        <v>6.5766220306973933E-3</v>
      </c>
      <c r="V44" s="5">
        <f t="shared" si="17"/>
        <v>4.9342669266275964E-3</v>
      </c>
      <c r="W44" s="5">
        <f t="shared" si="18"/>
        <v>6.7088426209834292E-3</v>
      </c>
      <c r="X44" s="5">
        <f t="shared" si="19"/>
        <v>6.5734555769304641E-3</v>
      </c>
      <c r="Y44" s="5">
        <f t="shared" si="20"/>
        <v>6.89885929514562E-3</v>
      </c>
      <c r="Z44" s="5">
        <f t="shared" si="21"/>
        <v>6.8098753482075565E-3</v>
      </c>
      <c r="AA44" s="5">
        <f t="shared" si="22"/>
        <v>6.9773272492007193E-3</v>
      </c>
      <c r="AB44" s="5">
        <f t="shared" si="23"/>
        <v>7.0518544005786473E-3</v>
      </c>
      <c r="AC44" s="5">
        <f t="shared" si="24"/>
        <v>3.5004766423791275E-3</v>
      </c>
      <c r="AD44" s="5">
        <f t="shared" si="25"/>
        <v>6.4267761140593361E-3</v>
      </c>
      <c r="AE44" s="5">
        <f t="shared" si="26"/>
        <v>7.1324218693606684E-3</v>
      </c>
      <c r="AF44" s="5">
        <f t="shared" si="27"/>
        <v>2.3103644299291024E-3</v>
      </c>
      <c r="AG44" s="5">
        <f t="shared" si="28"/>
        <v>7.5093363718342484E-3</v>
      </c>
      <c r="AH44" s="5">
        <f t="shared" si="29"/>
        <v>7.8061077526427047E-3</v>
      </c>
      <c r="AI44" s="5">
        <f t="shared" si="30"/>
        <v>7.7479358744254739E-3</v>
      </c>
      <c r="AJ44" s="5">
        <f t="shared" si="31"/>
        <v>8.1598412278726419E-3</v>
      </c>
      <c r="AK44" s="5">
        <f t="shared" si="32"/>
        <v>8.2588296355019866E-3</v>
      </c>
      <c r="AL44" s="5">
        <f t="shared" si="33"/>
        <v>6.4699082206430029E-3</v>
      </c>
      <c r="AM44" s="5">
        <f t="shared" si="34"/>
        <v>8.7885539092214162E-3</v>
      </c>
      <c r="AN44" s="5">
        <f t="shared" si="35"/>
        <v>9.7049153815431752E-3</v>
      </c>
      <c r="AO44" s="5">
        <f t="shared" si="36"/>
        <v>1.0882842256216715E-2</v>
      </c>
      <c r="AP44" s="5">
        <f t="shared" si="37"/>
        <v>1.4645747627015447E-2</v>
      </c>
      <c r="AQ44" s="5">
        <f t="shared" si="38"/>
        <v>1.1447302065920642E-2</v>
      </c>
      <c r="AR44" s="5">
        <f t="shared" si="39"/>
        <v>1.1712501751880535E-2</v>
      </c>
      <c r="AS44" s="5">
        <f t="shared" si="40"/>
        <v>6.5958954520860622E-3</v>
      </c>
      <c r="AT44" s="5">
        <f t="shared" si="41"/>
        <v>1.38974996324451E-2</v>
      </c>
      <c r="AU44" s="5">
        <f t="shared" si="42"/>
        <v>1.6592912453266072E-2</v>
      </c>
      <c r="AV44" s="5">
        <f t="shared" si="43"/>
        <v>0.1402038211322682</v>
      </c>
      <c r="AW44" s="5">
        <f t="shared" si="44"/>
        <v>0.82284703378079926</v>
      </c>
      <c r="AX44" s="5">
        <f t="shared" si="45"/>
        <v>1</v>
      </c>
      <c r="AY44" s="5">
        <f t="shared" si="46"/>
        <v>0.3714911842620906</v>
      </c>
      <c r="AZ44" s="5">
        <f t="shared" si="47"/>
        <v>0.6229625691600752</v>
      </c>
      <c r="BA44" s="5">
        <f t="shared" si="48"/>
        <v>0.18456709913087788</v>
      </c>
    </row>
    <row r="45" spans="1:53" x14ac:dyDescent="0.25">
      <c r="A45" s="11" t="s">
        <v>2</v>
      </c>
      <c r="B45" s="13">
        <v>0.16219600000000001</v>
      </c>
      <c r="C45" s="13">
        <v>0.36531200000000003</v>
      </c>
      <c r="D45" s="13">
        <v>0.29072300000000001</v>
      </c>
      <c r="E45" s="13">
        <f t="shared" si="2"/>
        <v>0.27274366666666672</v>
      </c>
      <c r="F45" s="13">
        <f t="shared" si="3"/>
        <v>0.10274468202458613</v>
      </c>
      <c r="H45" s="4" t="s">
        <v>2</v>
      </c>
      <c r="I45" s="5">
        <f t="shared" si="4"/>
        <v>4.4219964843573094E-2</v>
      </c>
      <c r="J45" s="5">
        <f t="shared" si="5"/>
        <v>4.5726378706527293E-2</v>
      </c>
      <c r="K45" s="5">
        <f t="shared" si="6"/>
        <v>4.5150879375745245E-2</v>
      </c>
      <c r="L45" s="5">
        <f t="shared" si="7"/>
        <v>4.6479242516081404E-2</v>
      </c>
      <c r="M45" s="5">
        <f t="shared" si="8"/>
        <v>4.6668283554694594E-2</v>
      </c>
      <c r="N45" s="5">
        <f t="shared" si="9"/>
        <v>4.6750525403049019E-2</v>
      </c>
      <c r="O45" s="5">
        <f t="shared" si="10"/>
        <v>4.5615623561809704E-2</v>
      </c>
      <c r="P45" s="5">
        <f t="shared" si="11"/>
        <v>4.6827952621728938E-2</v>
      </c>
      <c r="Q45" s="5">
        <f t="shared" si="12"/>
        <v>4.6864394514382735E-2</v>
      </c>
      <c r="R45" s="5">
        <f t="shared" si="13"/>
        <v>4.5688945218531438E-2</v>
      </c>
      <c r="S45" s="5">
        <f t="shared" si="14"/>
        <v>4.6955189120644079E-2</v>
      </c>
      <c r="T45" s="5">
        <f t="shared" si="15"/>
        <v>4.7061241485777623E-2</v>
      </c>
      <c r="U45" s="5">
        <f t="shared" si="16"/>
        <v>4.7116608746443162E-2</v>
      </c>
      <c r="V45" s="5">
        <f t="shared" si="17"/>
        <v>4.5875349659858393E-2</v>
      </c>
      <c r="W45" s="5">
        <f t="shared" si="18"/>
        <v>4.7542427161393425E-2</v>
      </c>
      <c r="X45" s="5">
        <f t="shared" si="19"/>
        <v>4.8170882285611054E-2</v>
      </c>
      <c r="Y45" s="5">
        <f t="shared" si="20"/>
        <v>4.864684414723585E-2</v>
      </c>
      <c r="Z45" s="5">
        <f t="shared" si="21"/>
        <v>4.8840062523211679E-2</v>
      </c>
      <c r="AA45" s="5">
        <f t="shared" si="22"/>
        <v>4.9001014790939462E-2</v>
      </c>
      <c r="AB45" s="5">
        <f t="shared" si="23"/>
        <v>4.9140384261388531E-2</v>
      </c>
      <c r="AC45" s="5">
        <f t="shared" si="24"/>
        <v>4.6407797330493369E-2</v>
      </c>
      <c r="AD45" s="5">
        <f t="shared" si="25"/>
        <v>4.9471726352312145E-2</v>
      </c>
      <c r="AE45" s="5">
        <f t="shared" si="26"/>
        <v>5.0035046743978809E-2</v>
      </c>
      <c r="AF45" s="5">
        <f t="shared" si="27"/>
        <v>4.7059951158889127E-2</v>
      </c>
      <c r="AG45" s="5">
        <f t="shared" si="28"/>
        <v>5.3054775398911194E-2</v>
      </c>
      <c r="AH45" s="5">
        <f t="shared" si="29"/>
        <v>5.3125297058045688E-2</v>
      </c>
      <c r="AI45" s="5">
        <f t="shared" si="30"/>
        <v>5.3208637005111151E-2</v>
      </c>
      <c r="AJ45" s="5">
        <f t="shared" si="31"/>
        <v>5.4768616800857872E-2</v>
      </c>
      <c r="AK45" s="5">
        <f t="shared" si="32"/>
        <v>5.5711205494224258E-2</v>
      </c>
      <c r="AL45" s="5">
        <f t="shared" si="33"/>
        <v>5.5978546028562691E-2</v>
      </c>
      <c r="AM45" s="5">
        <f t="shared" si="34"/>
        <v>5.7423230129417198E-2</v>
      </c>
      <c r="AN45" s="5">
        <f t="shared" si="35"/>
        <v>6.2428977134814712E-2</v>
      </c>
      <c r="AO45" s="5">
        <f t="shared" si="36"/>
        <v>6.6058897333314284E-2</v>
      </c>
      <c r="AP45" s="5">
        <f t="shared" si="37"/>
        <v>4.8773810786273339E-2</v>
      </c>
      <c r="AQ45" s="5">
        <f t="shared" si="38"/>
        <v>6.8210313412168683E-2</v>
      </c>
      <c r="AR45" s="5">
        <f t="shared" si="39"/>
        <v>7.164204916235889E-2</v>
      </c>
      <c r="AS45" s="5">
        <f t="shared" si="40"/>
        <v>7.3734006390237694E-2</v>
      </c>
      <c r="AT45" s="5">
        <f t="shared" si="41"/>
        <v>8.1807918320234554E-2</v>
      </c>
      <c r="AU45" s="5">
        <f t="shared" si="42"/>
        <v>9.2014448622412023E-2</v>
      </c>
      <c r="AV45" s="5">
        <f t="shared" si="43"/>
        <v>8.3741033172724758E-2</v>
      </c>
      <c r="AW45" s="5">
        <f t="shared" si="44"/>
        <v>0.34574033526607723</v>
      </c>
      <c r="AX45" s="5">
        <f t="shared" si="45"/>
        <v>0.3714911842620906</v>
      </c>
      <c r="AY45" s="5">
        <f t="shared" si="46"/>
        <v>1</v>
      </c>
      <c r="AZ45" s="5">
        <f t="shared" si="47"/>
        <v>0.71603111281544507</v>
      </c>
      <c r="BA45" s="5">
        <f t="shared" si="48"/>
        <v>0.19977728788658555</v>
      </c>
    </row>
    <row r="46" spans="1:53" x14ac:dyDescent="0.25">
      <c r="A46" s="11" t="s">
        <v>45</v>
      </c>
      <c r="B46" s="13">
        <v>1.3318479999999999</v>
      </c>
      <c r="C46" s="13">
        <v>2.1578E-2</v>
      </c>
      <c r="D46" s="13">
        <v>1.6900999999999999E-2</v>
      </c>
      <c r="E46" s="13">
        <f t="shared" si="2"/>
        <v>0.45677566666666669</v>
      </c>
      <c r="F46" s="13">
        <f t="shared" si="3"/>
        <v>0.75783847883723421</v>
      </c>
      <c r="H46" s="4" t="s">
        <v>45</v>
      </c>
      <c r="I46" s="5">
        <f t="shared" si="4"/>
        <v>0.40617636974730814</v>
      </c>
      <c r="J46" s="5">
        <f t="shared" si="5"/>
        <v>0.41034732084582703</v>
      </c>
      <c r="K46" s="5">
        <f t="shared" si="6"/>
        <v>0.40902608039533606</v>
      </c>
      <c r="L46" s="5">
        <f t="shared" si="7"/>
        <v>0.4127372297802897</v>
      </c>
      <c r="M46" s="5">
        <f t="shared" si="8"/>
        <v>0.41277215948364587</v>
      </c>
      <c r="N46" s="5">
        <f t="shared" si="9"/>
        <v>0.41298647733977539</v>
      </c>
      <c r="O46" s="5">
        <f t="shared" si="10"/>
        <v>0.41069540845182445</v>
      </c>
      <c r="P46" s="5">
        <f t="shared" si="11"/>
        <v>0.41318604592664609</v>
      </c>
      <c r="Q46" s="5">
        <f t="shared" si="12"/>
        <v>0.41331764296189161</v>
      </c>
      <c r="R46" s="5">
        <f t="shared" si="13"/>
        <v>0.41098020566697729</v>
      </c>
      <c r="S46" s="5">
        <f t="shared" si="14"/>
        <v>0.41352882875949598</v>
      </c>
      <c r="T46" s="5">
        <f t="shared" si="15"/>
        <v>0.41383784347100844</v>
      </c>
      <c r="U46" s="5">
        <f t="shared" si="16"/>
        <v>0.41397337587187261</v>
      </c>
      <c r="V46" s="5">
        <f t="shared" si="17"/>
        <v>0.41173106679603977</v>
      </c>
      <c r="W46" s="5">
        <f t="shared" si="18"/>
        <v>0.41504045270446188</v>
      </c>
      <c r="X46" s="5">
        <f t="shared" si="19"/>
        <v>0.41678979490312912</v>
      </c>
      <c r="Y46" s="5">
        <f t="shared" si="20"/>
        <v>0.41784833943352417</v>
      </c>
      <c r="Z46" s="5">
        <f t="shared" si="21"/>
        <v>0.41840156960482244</v>
      </c>
      <c r="AA46" s="5">
        <f t="shared" si="22"/>
        <v>0.41872383884608572</v>
      </c>
      <c r="AB46" s="5">
        <f t="shared" si="23"/>
        <v>0.41904234545444269</v>
      </c>
      <c r="AC46" s="5">
        <f t="shared" si="24"/>
        <v>0.41470220327422636</v>
      </c>
      <c r="AD46" s="5">
        <f t="shared" si="25"/>
        <v>0.42025583821004153</v>
      </c>
      <c r="AE46" s="5">
        <f t="shared" si="26"/>
        <v>0.42128040427844571</v>
      </c>
      <c r="AF46" s="5">
        <f t="shared" si="27"/>
        <v>0.41858810719465578</v>
      </c>
      <c r="AG46" s="5">
        <f t="shared" si="28"/>
        <v>0.42845301786718337</v>
      </c>
      <c r="AH46" s="5">
        <f t="shared" si="29"/>
        <v>0.42847223911758986</v>
      </c>
      <c r="AI46" s="5">
        <f t="shared" si="30"/>
        <v>0.42869676996570311</v>
      </c>
      <c r="AJ46" s="5">
        <f t="shared" si="31"/>
        <v>0.43211086177557401</v>
      </c>
      <c r="AK46" s="5">
        <f t="shared" si="32"/>
        <v>0.43418945409160709</v>
      </c>
      <c r="AL46" s="5">
        <f t="shared" si="33"/>
        <v>0.43571875508670332</v>
      </c>
      <c r="AM46" s="5">
        <f t="shared" si="34"/>
        <v>0.43771225188364232</v>
      </c>
      <c r="AN46" s="5">
        <f t="shared" si="35"/>
        <v>0.44762015931099752</v>
      </c>
      <c r="AO46" s="5">
        <f t="shared" si="36"/>
        <v>0.45407716257460129</v>
      </c>
      <c r="AP46" s="5">
        <f t="shared" si="37"/>
        <v>0.4548870468800334</v>
      </c>
      <c r="AQ46" s="5">
        <f t="shared" si="38"/>
        <v>0.45776336621185465</v>
      </c>
      <c r="AR46" s="5">
        <f t="shared" si="39"/>
        <v>0.46355645985895089</v>
      </c>
      <c r="AS46" s="5">
        <f t="shared" si="40"/>
        <v>0.46921604804820322</v>
      </c>
      <c r="AT46" s="5">
        <f t="shared" si="41"/>
        <v>0.47859646378836823</v>
      </c>
      <c r="AU46" s="5">
        <f t="shared" si="42"/>
        <v>0.49154137015145244</v>
      </c>
      <c r="AV46" s="5">
        <f t="shared" si="43"/>
        <v>0.49618065132861849</v>
      </c>
      <c r="AW46" s="5">
        <f t="shared" si="44"/>
        <v>0.61706523860317841</v>
      </c>
      <c r="AX46" s="5">
        <f t="shared" si="45"/>
        <v>0.6229625691600752</v>
      </c>
      <c r="AY46" s="5">
        <f t="shared" si="46"/>
        <v>0.71603111281544507</v>
      </c>
      <c r="AZ46" s="5">
        <f t="shared" si="47"/>
        <v>1</v>
      </c>
      <c r="BA46" s="5">
        <f t="shared" si="48"/>
        <v>0.27482674763753717</v>
      </c>
    </row>
    <row r="47" spans="1:53" x14ac:dyDescent="0.25">
      <c r="A47" s="11" t="s">
        <v>1</v>
      </c>
      <c r="B47" s="13">
        <v>0.56918199999999997</v>
      </c>
      <c r="C47" s="13">
        <v>1.0914619999999999</v>
      </c>
      <c r="D47" s="13">
        <v>2.6089720000000001</v>
      </c>
      <c r="E47" s="13">
        <f t="shared" si="2"/>
        <v>1.4232053333333334</v>
      </c>
      <c r="F47" s="13">
        <f t="shared" si="3"/>
        <v>1.0595876747269826</v>
      </c>
      <c r="H47" s="4" t="s">
        <v>1</v>
      </c>
      <c r="I47" s="5">
        <f t="shared" si="4"/>
        <v>0.14551080423546078</v>
      </c>
      <c r="J47" s="5">
        <f t="shared" si="5"/>
        <v>0.14631184211632489</v>
      </c>
      <c r="K47" s="5">
        <f t="shared" si="6"/>
        <v>0.14605747559031446</v>
      </c>
      <c r="L47" s="5">
        <f t="shared" si="7"/>
        <v>0.14676806180701299</v>
      </c>
      <c r="M47" s="5">
        <f t="shared" si="8"/>
        <v>0.14677654503342777</v>
      </c>
      <c r="N47" s="5">
        <f t="shared" si="9"/>
        <v>0.14681754855827961</v>
      </c>
      <c r="O47" s="5">
        <f t="shared" si="10"/>
        <v>0.14637608784794495</v>
      </c>
      <c r="P47" s="5">
        <f t="shared" si="11"/>
        <v>0.14685573033844951</v>
      </c>
      <c r="Q47" s="5">
        <f t="shared" si="12"/>
        <v>0.14688075416877147</v>
      </c>
      <c r="R47" s="5">
        <f t="shared" si="13"/>
        <v>0.14643032515987109</v>
      </c>
      <c r="S47" s="5">
        <f t="shared" si="14"/>
        <v>0.14692123429278914</v>
      </c>
      <c r="T47" s="5">
        <f t="shared" si="15"/>
        <v>0.1469801765487026</v>
      </c>
      <c r="U47" s="5">
        <f t="shared" si="16"/>
        <v>0.14700611237893305</v>
      </c>
      <c r="V47" s="5">
        <f t="shared" si="17"/>
        <v>0.14657316764499981</v>
      </c>
      <c r="W47" s="5">
        <f t="shared" si="18"/>
        <v>0.1472100760112052</v>
      </c>
      <c r="X47" s="5">
        <f t="shared" si="19"/>
        <v>0.14754324006247971</v>
      </c>
      <c r="Y47" s="5">
        <f t="shared" si="20"/>
        <v>0.14774550792147556</v>
      </c>
      <c r="Z47" s="5">
        <f t="shared" si="21"/>
        <v>0.14785056811147687</v>
      </c>
      <c r="AA47" s="5">
        <f t="shared" si="22"/>
        <v>0.1479122277559918</v>
      </c>
      <c r="AB47" s="5">
        <f t="shared" si="23"/>
        <v>0.14797294792086108</v>
      </c>
      <c r="AC47" s="5">
        <f t="shared" si="24"/>
        <v>0.14713507401104201</v>
      </c>
      <c r="AD47" s="5">
        <f t="shared" si="25"/>
        <v>0.14820209120345831</v>
      </c>
      <c r="AE47" s="5">
        <f t="shared" si="26"/>
        <v>0.14839818535846547</v>
      </c>
      <c r="AF47" s="5">
        <f t="shared" si="27"/>
        <v>0.14786662826925456</v>
      </c>
      <c r="AG47" s="5">
        <f t="shared" si="28"/>
        <v>0.14975583047105609</v>
      </c>
      <c r="AH47" s="5">
        <f t="shared" si="29"/>
        <v>0.14976007169246985</v>
      </c>
      <c r="AI47" s="5">
        <f t="shared" si="30"/>
        <v>0.14980229712169527</v>
      </c>
      <c r="AJ47" s="5">
        <f t="shared" si="31"/>
        <v>0.15044603481611624</v>
      </c>
      <c r="AK47" s="5">
        <f t="shared" si="32"/>
        <v>0.15083678894942523</v>
      </c>
      <c r="AL47" s="5">
        <f t="shared" si="33"/>
        <v>0.15111957113641672</v>
      </c>
      <c r="AM47" s="5">
        <f t="shared" si="34"/>
        <v>0.1514982692598339</v>
      </c>
      <c r="AN47" s="5">
        <f t="shared" si="35"/>
        <v>0.15334799603437257</v>
      </c>
      <c r="AO47" s="5">
        <f t="shared" si="36"/>
        <v>0.1545471839318342</v>
      </c>
      <c r="AP47" s="5">
        <f t="shared" si="37"/>
        <v>0.15441857432984515</v>
      </c>
      <c r="AQ47" s="5">
        <f t="shared" si="38"/>
        <v>0.15522911258564623</v>
      </c>
      <c r="AR47" s="5">
        <f t="shared" si="39"/>
        <v>0.15629631873588612</v>
      </c>
      <c r="AS47" s="5">
        <f t="shared" si="40"/>
        <v>0.15732103884251691</v>
      </c>
      <c r="AT47" s="5">
        <f t="shared" si="41"/>
        <v>0.15905056618970165</v>
      </c>
      <c r="AU47" s="5">
        <f t="shared" si="42"/>
        <v>0.16140207542946103</v>
      </c>
      <c r="AV47" s="5">
        <f t="shared" si="43"/>
        <v>0.16137182458923424</v>
      </c>
      <c r="AW47" s="5">
        <f t="shared" si="44"/>
        <v>0.18359426976671031</v>
      </c>
      <c r="AX47" s="5">
        <f t="shared" si="45"/>
        <v>0.18456709913087788</v>
      </c>
      <c r="AY47" s="5">
        <f t="shared" si="46"/>
        <v>0.19977728788658555</v>
      </c>
      <c r="AZ47" s="5">
        <f t="shared" si="47"/>
        <v>0.27482674763753717</v>
      </c>
      <c r="BA47" s="5">
        <f t="shared" si="48"/>
        <v>1</v>
      </c>
    </row>
    <row r="48" spans="1:53" x14ac:dyDescent="0.25">
      <c r="A48" s="11" t="s">
        <v>0</v>
      </c>
      <c r="B48" s="13">
        <v>4.3843670000000001</v>
      </c>
      <c r="C48" s="13">
        <v>4.3796020000000002</v>
      </c>
      <c r="D48" s="13">
        <v>3.2921370000000003</v>
      </c>
      <c r="E48" s="13">
        <f t="shared" si="2"/>
        <v>4.0187020000000002</v>
      </c>
      <c r="F48" s="13">
        <f t="shared" si="3"/>
        <v>0.6292282580471088</v>
      </c>
      <c r="H48" s="4" t="s">
        <v>0</v>
      </c>
      <c r="I48" s="5">
        <f t="shared" si="4"/>
        <v>8.0734651551895766E-3</v>
      </c>
      <c r="J48" s="5">
        <f t="shared" si="5"/>
        <v>8.0927996405201191E-3</v>
      </c>
      <c r="K48" s="5">
        <f t="shared" si="6"/>
        <v>8.0857406154945331E-3</v>
      </c>
      <c r="L48" s="5">
        <f t="shared" si="7"/>
        <v>8.1024034782829126E-3</v>
      </c>
      <c r="M48" s="5">
        <f t="shared" si="8"/>
        <v>8.1043671691219624E-3</v>
      </c>
      <c r="N48" s="5">
        <f t="shared" si="9"/>
        <v>8.1053664729845952E-3</v>
      </c>
      <c r="O48" s="5">
        <f t="shared" si="10"/>
        <v>8.0919361608955374E-3</v>
      </c>
      <c r="P48" s="5">
        <f t="shared" si="11"/>
        <v>8.1063037698507426E-3</v>
      </c>
      <c r="Q48" s="5">
        <f t="shared" si="12"/>
        <v>8.1067717234677584E-3</v>
      </c>
      <c r="R48" s="5">
        <f t="shared" si="13"/>
        <v>8.0929191408007813E-3</v>
      </c>
      <c r="S48" s="5">
        <f t="shared" si="14"/>
        <v>8.1078508092044636E-3</v>
      </c>
      <c r="T48" s="5">
        <f t="shared" si="15"/>
        <v>8.109152790946185E-3</v>
      </c>
      <c r="U48" s="5">
        <f t="shared" si="16"/>
        <v>8.1098127462874633E-3</v>
      </c>
      <c r="V48" s="5">
        <f t="shared" si="17"/>
        <v>8.0954215363408417E-3</v>
      </c>
      <c r="W48" s="5">
        <f t="shared" si="18"/>
        <v>8.1148762239192894E-3</v>
      </c>
      <c r="X48" s="5">
        <f t="shared" si="19"/>
        <v>8.1223586814437206E-3</v>
      </c>
      <c r="Y48" s="5">
        <f t="shared" si="20"/>
        <v>8.1277871542628673E-3</v>
      </c>
      <c r="Z48" s="5">
        <f t="shared" si="21"/>
        <v>8.130042284040637E-3</v>
      </c>
      <c r="AA48" s="5">
        <f t="shared" si="22"/>
        <v>8.1318374412440407E-3</v>
      </c>
      <c r="AB48" s="5">
        <f t="shared" si="23"/>
        <v>8.1334079197792324E-3</v>
      </c>
      <c r="AC48" s="5">
        <f t="shared" si="24"/>
        <v>8.1029064079684975E-3</v>
      </c>
      <c r="AD48" s="5">
        <f t="shared" si="25"/>
        <v>8.1373386219693467E-3</v>
      </c>
      <c r="AE48" s="5">
        <f t="shared" si="26"/>
        <v>8.1434575224251064E-3</v>
      </c>
      <c r="AF48" s="5">
        <f t="shared" si="27"/>
        <v>8.1114790664237931E-3</v>
      </c>
      <c r="AG48" s="5">
        <f t="shared" si="28"/>
        <v>8.1755753576482817E-3</v>
      </c>
      <c r="AH48" s="5">
        <f t="shared" si="29"/>
        <v>8.1762737378514149E-3</v>
      </c>
      <c r="AI48" s="5">
        <f t="shared" si="30"/>
        <v>8.1771280695143479E-3</v>
      </c>
      <c r="AJ48" s="5">
        <f t="shared" si="31"/>
        <v>8.1926875801177322E-3</v>
      </c>
      <c r="AK48" s="5">
        <f t="shared" si="32"/>
        <v>8.2017985794722581E-3</v>
      </c>
      <c r="AL48" s="5">
        <f t="shared" si="33"/>
        <v>8.2041845276170141E-3</v>
      </c>
      <c r="AM48" s="5">
        <f t="shared" si="34"/>
        <v>8.21783665832484E-3</v>
      </c>
      <c r="AN48" s="5">
        <f t="shared" si="35"/>
        <v>8.2611411051025912E-3</v>
      </c>
      <c r="AO48" s="5">
        <f t="shared" si="36"/>
        <v>8.2898048156512475E-3</v>
      </c>
      <c r="AP48" s="5">
        <f t="shared" si="37"/>
        <v>8.0198878620229615E-3</v>
      </c>
      <c r="AQ48" s="5">
        <f t="shared" si="38"/>
        <v>8.3057646843183886E-3</v>
      </c>
      <c r="AR48" s="5">
        <f t="shared" si="39"/>
        <v>8.3295570808184644E-3</v>
      </c>
      <c r="AS48" s="5">
        <f t="shared" si="40"/>
        <v>8.3385538833393707E-3</v>
      </c>
      <c r="AT48" s="5">
        <f t="shared" si="41"/>
        <v>8.3920179597575112E-3</v>
      </c>
      <c r="AU48" s="5">
        <f t="shared" si="42"/>
        <v>8.4448064106552971E-3</v>
      </c>
      <c r="AV48" s="5">
        <f t="shared" si="43"/>
        <v>7.6338456603299801E-3</v>
      </c>
      <c r="AW48" s="5">
        <f t="shared" si="44"/>
        <v>8.8906988141485739E-3</v>
      </c>
      <c r="AX48" s="5">
        <f t="shared" si="45"/>
        <v>8.8501775521473321E-3</v>
      </c>
      <c r="AY48" s="5">
        <f t="shared" si="46"/>
        <v>7.9700720019916446E-3</v>
      </c>
      <c r="AZ48" s="5">
        <f t="shared" si="47"/>
        <v>3.7023314987400173E-3</v>
      </c>
      <c r="BA48" s="5">
        <f t="shared" si="48"/>
        <v>3.1019115937034929E-2</v>
      </c>
    </row>
  </sheetData>
  <mergeCells count="1">
    <mergeCell ref="B1:F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7b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dcterms:created xsi:type="dcterms:W3CDTF">2021-03-12T10:21:47Z</dcterms:created>
  <dcterms:modified xsi:type="dcterms:W3CDTF">2022-03-29T20:41:21Z</dcterms:modified>
</cp:coreProperties>
</file>