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ghoonkwon/Desktop/"/>
    </mc:Choice>
  </mc:AlternateContent>
  <xr:revisionPtr revIDLastSave="0" documentId="8_{0A71E9CE-DA8F-FF48-9F19-C22C0E061773}" xr6:coauthVersionLast="47" xr6:coauthVersionMax="47" xr10:uidLastSave="{00000000-0000-0000-0000-000000000000}"/>
  <bookViews>
    <workbookView xWindow="5440" yWindow="2300" windowWidth="27900" windowHeight="16940" xr2:uid="{BB0A13CA-05B8-524F-84F7-0853BF5541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I56" i="1" l="1"/>
  <c r="AP56" i="1"/>
  <c r="AO56" i="1"/>
  <c r="AL56" i="1"/>
  <c r="AK56" i="1"/>
  <c r="K56" i="1"/>
  <c r="J56" i="1"/>
  <c r="BJ55" i="1"/>
  <c r="BJ56" i="1" s="1"/>
  <c r="BI55" i="1"/>
  <c r="AP55" i="1"/>
  <c r="AO55" i="1"/>
  <c r="AL55" i="1"/>
  <c r="AK55" i="1"/>
  <c r="K55" i="1"/>
  <c r="J55" i="1"/>
  <c r="BJ54" i="1"/>
  <c r="BI54" i="1"/>
  <c r="AP54" i="1"/>
  <c r="AO54" i="1"/>
  <c r="AL54" i="1"/>
  <c r="AK54" i="1"/>
  <c r="K54" i="1"/>
  <c r="J54" i="1"/>
  <c r="AT46" i="1"/>
  <c r="AT47" i="1" s="1"/>
  <c r="AS46" i="1"/>
  <c r="AS47" i="1" s="1"/>
  <c r="AT45" i="1"/>
  <c r="AS45" i="1"/>
  <c r="W24" i="1"/>
  <c r="W25" i="1" s="1"/>
  <c r="V24" i="1"/>
  <c r="V25" i="1" s="1"/>
  <c r="U24" i="1"/>
  <c r="U25" i="1" s="1"/>
  <c r="W23" i="1"/>
  <c r="V23" i="1"/>
  <c r="U23" i="1"/>
  <c r="O22" i="1"/>
  <c r="O23" i="1" s="1"/>
  <c r="N22" i="1"/>
  <c r="N23" i="1" s="1"/>
  <c r="O21" i="1"/>
  <c r="N21" i="1"/>
</calcChain>
</file>

<file path=xl/sharedStrings.xml><?xml version="1.0" encoding="utf-8"?>
<sst xmlns="http://schemas.openxmlformats.org/spreadsheetml/2006/main" count="214" uniqueCount="62">
  <si>
    <t>Extended Data Fig. 3a - HEK293T, SNAP-β2AR, endoEKAR4, ± Dyngo4a, Epi Stimulation</t>
  </si>
  <si>
    <t>Extended Data Fig. 3b - HEK293T, pmEKAR4, ± Dyngo4a, EGF Stimulation</t>
  </si>
  <si>
    <t>Extended Data Fig. 3c - HEK293T, SNAP-β2AR, ± β-Arr1/2 Knockdown and β-Arr2 Rescue</t>
  </si>
  <si>
    <t>Extended Data Fig. 3d - HEK293S β-Arr1/2 KO, SNAP-β2AR, endoEKAR4, ± β-Arr2 Rescue, Epi Stimulation</t>
  </si>
  <si>
    <t>Extended Data Fig. 3e - HEK293T, SNAP-β2AR, ICUE4, ± PTX, Fsk and LPA stimulation</t>
  </si>
  <si>
    <t>Extended Data Fig. 3f - HEK293T, SNAP-β2AR, endoEKAR4, ± PTX, Epi Stimulation</t>
  </si>
  <si>
    <t>Extended Data Fig. 3g - HEK293T, SNAP-β2AR, Gαs-mEos3.2 , siCon, Epi Stimulation</t>
  </si>
  <si>
    <t>Extended Data Fig. 3h - HEK293T, SNAP-β2AR, Gαs-mEos3.2 , siβ-Arr1/2, Epi Stimulation</t>
  </si>
  <si>
    <t>Extended Data Fig. 3i - HEK293T, SNAP-β2AR, Gαs-mEos3.2 , siβ-Arr1/2 + β-Arr2, Epi Stimulation</t>
  </si>
  <si>
    <r>
      <t>endoEKAR4 Average Y/C Emission Ratio (R/R</t>
    </r>
    <r>
      <rPr>
        <b/>
        <vertAlign val="subscript"/>
        <sz val="12"/>
        <color theme="1"/>
        <rFont val="맑은 고딕"/>
        <family val="2"/>
        <scheme val="minor"/>
      </rPr>
      <t>0</t>
    </r>
    <r>
      <rPr>
        <b/>
        <sz val="12"/>
        <color theme="1"/>
        <rFont val="맑은 고딕"/>
        <family val="2"/>
        <scheme val="minor"/>
      </rPr>
      <t>)</t>
    </r>
  </si>
  <si>
    <r>
      <t>Maximum ΔR/R</t>
    </r>
    <r>
      <rPr>
        <b/>
        <vertAlign val="subscript"/>
        <sz val="12"/>
        <color theme="1"/>
        <rFont val="맑은 고딕"/>
        <family val="2"/>
        <scheme val="minor"/>
      </rPr>
      <t>0</t>
    </r>
  </si>
  <si>
    <t>SNAP-β2AR Intensity (AU)</t>
  </si>
  <si>
    <t>ICUE4 Post-Fsk LPA Response (ΔR/R)</t>
  </si>
  <si>
    <t>Relative Intensity</t>
  </si>
  <si>
    <t>−Dyngo</t>
  </si>
  <si>
    <t>+Dyngo</t>
  </si>
  <si>
    <t>Cell #</t>
  </si>
  <si>
    <t>siCon</t>
  </si>
  <si>
    <t>siβ-Arr1/2</t>
  </si>
  <si>
    <t>siβ-Arr1/2 + β-Arr2</t>
  </si>
  <si>
    <t>Vector</t>
  </si>
  <si>
    <t>β-Arr2</t>
  </si>
  <si>
    <t>−PTX</t>
  </si>
  <si>
    <t>+PTX</t>
  </si>
  <si>
    <t>SNAP-β2AR</t>
  </si>
  <si>
    <t>Gαs</t>
  </si>
  <si>
    <t>Time (min)</t>
  </si>
  <si>
    <t>Mean</t>
  </si>
  <si>
    <t>SEM</t>
  </si>
  <si>
    <t>N</t>
  </si>
  <si>
    <t>Dist. (μm)</t>
  </si>
  <si>
    <t>0 min</t>
  </si>
  <si>
    <t>30 min</t>
  </si>
  <si>
    <t>MEAN</t>
  </si>
  <si>
    <t>SD</t>
  </si>
  <si>
    <t>vs.</t>
  </si>
  <si>
    <t>Overall</t>
  </si>
  <si>
    <t>ns</t>
  </si>
  <si>
    <t>Mann-Whitney U-test</t>
  </si>
  <si>
    <t>−Dyngo: 100 ng/mL EGF only</t>
  </si>
  <si>
    <t>+Dyngo: 100 ng/mL EGF, 5 μM Dyngo4a</t>
  </si>
  <si>
    <t>SD: standard deviation</t>
  </si>
  <si>
    <t>SEM: standard error of the mean</t>
  </si>
  <si>
    <t>(*): p&lt;0.05</t>
  </si>
  <si>
    <t>(**): p&lt;0.01</t>
  </si>
  <si>
    <t>&gt;0.9999</t>
  </si>
  <si>
    <t>(***): p&lt;0.001</t>
  </si>
  <si>
    <t>(****): p&lt;0.0001</t>
  </si>
  <si>
    <t>ns: not significant</t>
  </si>
  <si>
    <t>Kruskal-Wallis test w/ Dunn's multiple comparisons test</t>
  </si>
  <si>
    <t>siCon: control siRNA, 10 μM epinephrine</t>
  </si>
  <si>
    <t>siβ-Arr1/2: b-Arr1/2 siRNA knockdown, 10 μM epinephrine</t>
  </si>
  <si>
    <t>siβ-Arr1/2 + β-Arr2; b-Arr1/2 siRNA knockdown + b-Arr2 reexpression, 10 μM epinephrine</t>
  </si>
  <si>
    <t>****</t>
  </si>
  <si>
    <t>−PTX: 10 μM epinephrine only</t>
  </si>
  <si>
    <t>+PTX: pertussis toxin S1 subunit overexpression, 10 μM epinephrine</t>
  </si>
  <si>
    <t>Unpaired, two-tailed t-test</t>
  </si>
  <si>
    <t>Unpaired, two-tailed t-test w/ Welch's correction</t>
  </si>
  <si>
    <t>−Dyngo: 10 μM epinephrine only</t>
  </si>
  <si>
    <t>Vector: 10 μM epinephrine only</t>
  </si>
  <si>
    <t>+Dyngo: 10 μM epinephrine, 5 μM Dyngo4a</t>
  </si>
  <si>
    <t>β-Arr2: β-Arr2 overexpression, 10 μM epinephrine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</si>
</sst>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"/>
    <numFmt numFmtId="178" formatCode="0.0000"/>
  </numFmts>
  <fonts count="8">
    <font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b/>
      <vertAlign val="subscript"/>
      <sz val="12"/>
      <color theme="1"/>
      <name val="맑은 고딕"/>
      <family val="2"/>
      <scheme val="minor"/>
    </font>
    <font>
      <b/>
      <sz val="12"/>
      <name val="맑은 고딕"/>
      <family val="2"/>
      <scheme val="minor"/>
    </font>
    <font>
      <sz val="12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1" fillId="2" borderId="4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10" xfId="0" applyFont="1" applyBorder="1" applyAlignment="1"/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7" fillId="0" borderId="0" xfId="0" applyFont="1" applyAlignment="1"/>
    <xf numFmtId="0" fontId="7" fillId="0" borderId="11" xfId="0" applyFont="1" applyBorder="1" applyAlignment="1"/>
    <xf numFmtId="176" fontId="3" fillId="0" borderId="4" xfId="0" applyNumberFormat="1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176" fontId="3" fillId="0" borderId="10" xfId="0" applyNumberFormat="1" applyFont="1" applyBorder="1">
      <alignment vertical="center"/>
    </xf>
    <xf numFmtId="177" fontId="3" fillId="0" borderId="11" xfId="0" applyNumberFormat="1" applyFont="1" applyBorder="1">
      <alignment vertical="center"/>
    </xf>
    <xf numFmtId="177" fontId="3" fillId="0" borderId="10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4" fillId="0" borderId="0" xfId="0" applyFont="1" applyAlignment="1">
      <alignment horizontal="center"/>
    </xf>
    <xf numFmtId="177" fontId="3" fillId="4" borderId="2" xfId="0" applyNumberFormat="1" applyFont="1" applyFill="1" applyBorder="1" applyAlignment="1">
      <alignment horizontal="center"/>
    </xf>
    <xf numFmtId="0" fontId="7" fillId="0" borderId="8" xfId="0" applyFont="1" applyBorder="1" applyAlignment="1"/>
    <xf numFmtId="177" fontId="3" fillId="4" borderId="2" xfId="0" quotePrefix="1" applyNumberFormat="1" applyFont="1" applyFill="1" applyBorder="1" applyAlignment="1">
      <alignment horizontal="center"/>
    </xf>
    <xf numFmtId="0" fontId="3" fillId="0" borderId="0" xfId="0" quotePrefix="1" applyFont="1" applyAlignment="1"/>
    <xf numFmtId="0" fontId="3" fillId="0" borderId="0" xfId="0" applyFont="1" applyAlignment="1"/>
    <xf numFmtId="178" fontId="3" fillId="0" borderId="0" xfId="0" applyNumberFormat="1" applyFont="1" applyAlignment="1"/>
    <xf numFmtId="0" fontId="3" fillId="0" borderId="0" xfId="0" applyFont="1" applyAlignment="1">
      <alignment horizontal="center"/>
    </xf>
    <xf numFmtId="178" fontId="3" fillId="0" borderId="0" xfId="0" applyNumberFormat="1" applyFont="1">
      <alignment vertical="center"/>
    </xf>
    <xf numFmtId="0" fontId="3" fillId="0" borderId="0" xfId="0" quotePrefix="1" applyFont="1" applyAlignment="1">
      <alignment horizontal="center" vertical="center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11" fontId="3" fillId="0" borderId="0" xfId="0" applyNumberFormat="1" applyFont="1" applyAlignment="1"/>
    <xf numFmtId="0" fontId="3" fillId="0" borderId="0" xfId="0" applyFont="1" applyAlignment="1">
      <alignment horizontal="center" vertical="center"/>
    </xf>
    <xf numFmtId="176" fontId="3" fillId="0" borderId="8" xfId="0" applyNumberFormat="1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176" fontId="3" fillId="0" borderId="5" xfId="0" applyNumberFormat="1" applyFont="1" applyBorder="1">
      <alignment vertical="center"/>
    </xf>
    <xf numFmtId="177" fontId="3" fillId="0" borderId="8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285C6-F159-1D48-8419-A8EFB7E65ABA}">
  <dimension ref="A1:CK111"/>
  <sheetViews>
    <sheetView tabSelected="1" workbookViewId="0">
      <selection sqref="A1:XFD1048576"/>
    </sheetView>
  </sheetViews>
  <sheetFormatPr baseColWidth="10" defaultColWidth="10.85546875" defaultRowHeight="18"/>
  <cols>
    <col min="1" max="22" width="10.85546875" style="4"/>
    <col min="23" max="23" width="17.140625" style="4" bestFit="1" customWidth="1"/>
    <col min="24" max="16384" width="10.85546875" style="4"/>
  </cols>
  <sheetData>
    <row r="1" spans="1:8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M1" s="1" t="s">
        <v>1</v>
      </c>
      <c r="N1" s="2"/>
      <c r="O1" s="2"/>
      <c r="P1" s="2"/>
      <c r="Q1" s="2"/>
      <c r="R1" s="3"/>
      <c r="T1" s="1" t="s">
        <v>2</v>
      </c>
      <c r="U1" s="2"/>
      <c r="V1" s="2"/>
      <c r="W1" s="2"/>
      <c r="X1" s="2"/>
      <c r="Y1" s="2"/>
      <c r="Z1" s="3"/>
      <c r="AB1" s="1" t="s">
        <v>3</v>
      </c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3"/>
      <c r="AR1" s="1" t="s">
        <v>4</v>
      </c>
      <c r="AS1" s="2"/>
      <c r="AT1" s="2"/>
      <c r="AU1" s="2"/>
      <c r="AV1" s="2"/>
      <c r="AW1" s="2"/>
      <c r="AX1" s="3"/>
      <c r="AZ1" s="1" t="s">
        <v>5</v>
      </c>
      <c r="BA1" s="2"/>
      <c r="BB1" s="2"/>
      <c r="BC1" s="2"/>
      <c r="BD1" s="2"/>
      <c r="BE1" s="2"/>
      <c r="BF1" s="2"/>
      <c r="BG1" s="2"/>
      <c r="BH1" s="2"/>
      <c r="BI1" s="2"/>
      <c r="BJ1" s="3"/>
      <c r="BN1" s="1" t="s">
        <v>6</v>
      </c>
      <c r="BO1" s="2"/>
      <c r="BP1" s="2"/>
      <c r="BQ1" s="2"/>
      <c r="BR1" s="2"/>
      <c r="BS1" s="2"/>
      <c r="BT1" s="3"/>
      <c r="BV1" s="1" t="s">
        <v>7</v>
      </c>
      <c r="BW1" s="2"/>
      <c r="BX1" s="2"/>
      <c r="BY1" s="2"/>
      <c r="BZ1" s="2"/>
      <c r="CA1" s="2"/>
      <c r="CB1" s="3"/>
      <c r="CD1" s="5" t="s">
        <v>8</v>
      </c>
      <c r="CE1" s="6"/>
      <c r="CF1" s="6"/>
      <c r="CG1" s="6"/>
      <c r="CH1" s="6"/>
      <c r="CI1" s="6"/>
      <c r="CJ1" s="6"/>
      <c r="CK1" s="6"/>
    </row>
    <row r="2" spans="1:89">
      <c r="A2" s="7" t="s">
        <v>9</v>
      </c>
      <c r="B2" s="8"/>
      <c r="C2" s="8"/>
      <c r="D2" s="8"/>
      <c r="E2" s="8"/>
      <c r="F2" s="8"/>
      <c r="G2" s="9"/>
      <c r="H2" s="10"/>
      <c r="I2" s="11" t="s">
        <v>10</v>
      </c>
      <c r="J2" s="12"/>
      <c r="K2" s="13"/>
      <c r="M2" s="14" t="s">
        <v>10</v>
      </c>
      <c r="N2" s="15"/>
      <c r="O2" s="16"/>
      <c r="P2" s="10"/>
      <c r="Q2" s="10"/>
      <c r="R2" s="10"/>
      <c r="T2" s="17" t="s">
        <v>11</v>
      </c>
      <c r="U2" s="17"/>
      <c r="V2" s="17"/>
      <c r="W2" s="17"/>
      <c r="AB2" s="18" t="s">
        <v>9</v>
      </c>
      <c r="AC2" s="19"/>
      <c r="AD2" s="19"/>
      <c r="AE2" s="19"/>
      <c r="AF2" s="19"/>
      <c r="AG2" s="19"/>
      <c r="AH2" s="20"/>
      <c r="AI2" s="10"/>
      <c r="AJ2" s="14" t="s">
        <v>10</v>
      </c>
      <c r="AK2" s="15"/>
      <c r="AL2" s="16"/>
      <c r="AM2" s="10"/>
      <c r="AN2" s="7" t="s">
        <v>11</v>
      </c>
      <c r="AO2" s="8"/>
      <c r="AP2" s="9"/>
      <c r="AR2" s="7" t="s">
        <v>12</v>
      </c>
      <c r="AS2" s="8"/>
      <c r="AT2" s="9"/>
      <c r="AZ2" s="7" t="s">
        <v>9</v>
      </c>
      <c r="BA2" s="8"/>
      <c r="BB2" s="8"/>
      <c r="BC2" s="8"/>
      <c r="BD2" s="8"/>
      <c r="BE2" s="8"/>
      <c r="BF2" s="9"/>
      <c r="BG2" s="10"/>
      <c r="BH2" s="11" t="s">
        <v>10</v>
      </c>
      <c r="BI2" s="12"/>
      <c r="BJ2" s="13"/>
      <c r="BN2" s="21" t="s">
        <v>13</v>
      </c>
      <c r="BO2" s="21"/>
      <c r="BP2" s="21"/>
      <c r="BQ2" s="21"/>
      <c r="BR2" s="21"/>
      <c r="BV2" s="21" t="s">
        <v>13</v>
      </c>
      <c r="BW2" s="21"/>
      <c r="BX2" s="21"/>
      <c r="BY2" s="21"/>
      <c r="BZ2" s="21"/>
      <c r="CD2" s="21" t="s">
        <v>13</v>
      </c>
      <c r="CE2" s="21"/>
      <c r="CF2" s="21"/>
      <c r="CG2" s="21"/>
      <c r="CH2" s="21"/>
    </row>
    <row r="3" spans="1:89">
      <c r="A3" s="22"/>
      <c r="B3" s="23" t="s">
        <v>14</v>
      </c>
      <c r="C3" s="24"/>
      <c r="D3" s="25"/>
      <c r="E3" s="23" t="s">
        <v>15</v>
      </c>
      <c r="F3" s="24"/>
      <c r="G3" s="25"/>
      <c r="H3" s="10"/>
      <c r="I3" s="26" t="s">
        <v>16</v>
      </c>
      <c r="J3" s="27" t="s">
        <v>14</v>
      </c>
      <c r="K3" s="27" t="s">
        <v>15</v>
      </c>
      <c r="M3" s="26" t="s">
        <v>16</v>
      </c>
      <c r="N3" s="27" t="s">
        <v>14</v>
      </c>
      <c r="O3" s="27" t="s">
        <v>15</v>
      </c>
      <c r="P3" s="28"/>
      <c r="Q3" s="28"/>
      <c r="R3" s="28"/>
      <c r="T3" s="26" t="s">
        <v>16</v>
      </c>
      <c r="U3" s="27" t="s">
        <v>17</v>
      </c>
      <c r="V3" s="27" t="s">
        <v>18</v>
      </c>
      <c r="W3" s="27" t="s">
        <v>19</v>
      </c>
      <c r="AB3" s="22"/>
      <c r="AC3" s="23" t="s">
        <v>20</v>
      </c>
      <c r="AD3" s="24"/>
      <c r="AE3" s="25"/>
      <c r="AF3" s="23" t="s">
        <v>21</v>
      </c>
      <c r="AG3" s="24"/>
      <c r="AH3" s="25"/>
      <c r="AI3" s="10"/>
      <c r="AJ3" s="26" t="s">
        <v>16</v>
      </c>
      <c r="AK3" s="29" t="s">
        <v>20</v>
      </c>
      <c r="AL3" s="29" t="s">
        <v>21</v>
      </c>
      <c r="AM3" s="30"/>
      <c r="AN3" s="26" t="s">
        <v>16</v>
      </c>
      <c r="AO3" s="29" t="s">
        <v>20</v>
      </c>
      <c r="AP3" s="29" t="s">
        <v>21</v>
      </c>
      <c r="AR3" s="26" t="s">
        <v>16</v>
      </c>
      <c r="AS3" s="27" t="s">
        <v>22</v>
      </c>
      <c r="AT3" s="27" t="s">
        <v>23</v>
      </c>
      <c r="AZ3" s="22"/>
      <c r="BA3" s="23" t="s">
        <v>22</v>
      </c>
      <c r="BB3" s="24"/>
      <c r="BC3" s="25"/>
      <c r="BD3" s="23" t="s">
        <v>23</v>
      </c>
      <c r="BE3" s="24"/>
      <c r="BF3" s="25"/>
      <c r="BH3" s="26" t="s">
        <v>16</v>
      </c>
      <c r="BI3" s="27" t="s">
        <v>22</v>
      </c>
      <c r="BJ3" s="27" t="s">
        <v>23</v>
      </c>
      <c r="BN3" s="31"/>
      <c r="BO3" s="32" t="s">
        <v>24</v>
      </c>
      <c r="BP3" s="32"/>
      <c r="BQ3" s="32" t="s">
        <v>25</v>
      </c>
      <c r="BR3" s="32"/>
      <c r="BV3" s="31"/>
      <c r="BW3" s="32" t="s">
        <v>24</v>
      </c>
      <c r="BX3" s="32"/>
      <c r="BY3" s="32" t="s">
        <v>25</v>
      </c>
      <c r="BZ3" s="32"/>
      <c r="CD3" s="31"/>
      <c r="CE3" s="32" t="s">
        <v>24</v>
      </c>
      <c r="CF3" s="32"/>
      <c r="CG3" s="32" t="s">
        <v>25</v>
      </c>
      <c r="CH3" s="32"/>
    </row>
    <row r="4" spans="1:89">
      <c r="A4" s="33" t="s">
        <v>26</v>
      </c>
      <c r="B4" s="34" t="s">
        <v>27</v>
      </c>
      <c r="C4" s="34" t="s">
        <v>28</v>
      </c>
      <c r="D4" s="34" t="s">
        <v>29</v>
      </c>
      <c r="E4" s="34" t="s">
        <v>27</v>
      </c>
      <c r="F4" s="34" t="s">
        <v>28</v>
      </c>
      <c r="G4" s="34" t="s">
        <v>29</v>
      </c>
      <c r="I4" s="35">
        <v>1</v>
      </c>
      <c r="J4" s="36">
        <v>0.11443353000000001</v>
      </c>
      <c r="K4" s="36">
        <v>9.2251780000000005E-2</v>
      </c>
      <c r="M4" s="37">
        <v>1</v>
      </c>
      <c r="N4" s="38">
        <v>7.0977059999999995E-2</v>
      </c>
      <c r="O4" s="38">
        <v>0.21852276000000001</v>
      </c>
      <c r="T4" s="35">
        <v>1</v>
      </c>
      <c r="U4" s="36">
        <v>130.511</v>
      </c>
      <c r="V4" s="36">
        <v>115.883</v>
      </c>
      <c r="W4" s="36">
        <v>178.64400000000001</v>
      </c>
      <c r="AB4" s="34" t="s">
        <v>26</v>
      </c>
      <c r="AC4" s="34" t="s">
        <v>27</v>
      </c>
      <c r="AD4" s="34" t="s">
        <v>28</v>
      </c>
      <c r="AE4" s="34" t="s">
        <v>29</v>
      </c>
      <c r="AF4" s="34" t="s">
        <v>27</v>
      </c>
      <c r="AG4" s="34" t="s">
        <v>28</v>
      </c>
      <c r="AH4" s="34" t="s">
        <v>29</v>
      </c>
      <c r="AJ4" s="37">
        <v>1</v>
      </c>
      <c r="AK4" s="39">
        <v>4.9028219999999997E-2</v>
      </c>
      <c r="AL4" s="36">
        <v>4.4257890000000001E-2</v>
      </c>
      <c r="AM4" s="40"/>
      <c r="AN4" s="37">
        <v>1</v>
      </c>
      <c r="AO4" s="41">
        <v>173.11996099999999</v>
      </c>
      <c r="AP4" s="41">
        <v>179.03509299999999</v>
      </c>
      <c r="AR4" s="37">
        <v>1</v>
      </c>
      <c r="AS4" s="41">
        <v>-1.4553E-2</v>
      </c>
      <c r="AT4" s="41">
        <v>8.7168899999999997E-3</v>
      </c>
      <c r="AZ4" s="34" t="s">
        <v>26</v>
      </c>
      <c r="BA4" s="34" t="s">
        <v>27</v>
      </c>
      <c r="BB4" s="34" t="s">
        <v>28</v>
      </c>
      <c r="BC4" s="34" t="s">
        <v>29</v>
      </c>
      <c r="BD4" s="34" t="s">
        <v>27</v>
      </c>
      <c r="BE4" s="34" t="s">
        <v>28</v>
      </c>
      <c r="BF4" s="34" t="s">
        <v>29</v>
      </c>
      <c r="BH4" s="35">
        <v>1</v>
      </c>
      <c r="BI4" s="36">
        <v>0.11443353000000001</v>
      </c>
      <c r="BJ4" s="36">
        <v>0.13579274999999999</v>
      </c>
      <c r="BN4" s="34" t="s">
        <v>30</v>
      </c>
      <c r="BO4" s="34" t="s">
        <v>31</v>
      </c>
      <c r="BP4" s="34" t="s">
        <v>32</v>
      </c>
      <c r="BQ4" s="34" t="s">
        <v>31</v>
      </c>
      <c r="BR4" s="34" t="s">
        <v>32</v>
      </c>
      <c r="BV4" s="34" t="s">
        <v>30</v>
      </c>
      <c r="BW4" s="34" t="s">
        <v>31</v>
      </c>
      <c r="BX4" s="34" t="s">
        <v>32</v>
      </c>
      <c r="BY4" s="34" t="s">
        <v>31</v>
      </c>
      <c r="BZ4" s="34" t="s">
        <v>32</v>
      </c>
      <c r="CD4" s="34" t="s">
        <v>30</v>
      </c>
      <c r="CE4" s="34" t="s">
        <v>31</v>
      </c>
      <c r="CF4" s="34" t="s">
        <v>32</v>
      </c>
      <c r="CG4" s="34" t="s">
        <v>31</v>
      </c>
      <c r="CH4" s="34" t="s">
        <v>32</v>
      </c>
    </row>
    <row r="5" spans="1:89">
      <c r="A5" s="42">
        <v>-2.5</v>
      </c>
      <c r="B5" s="39">
        <v>0.99981164</v>
      </c>
      <c r="C5" s="39">
        <v>8.6017999999999999E-4</v>
      </c>
      <c r="D5" s="43">
        <v>17</v>
      </c>
      <c r="E5" s="38"/>
      <c r="F5" s="38"/>
      <c r="G5" s="38"/>
      <c r="I5" s="35">
        <v>2</v>
      </c>
      <c r="J5" s="36">
        <v>6.8306519999999996E-2</v>
      </c>
      <c r="K5" s="36">
        <v>7.735148E-2</v>
      </c>
      <c r="M5" s="35">
        <v>2</v>
      </c>
      <c r="N5" s="39">
        <v>0.16406974999999999</v>
      </c>
      <c r="O5" s="39">
        <v>8.8339390000000004E-2</v>
      </c>
      <c r="T5" s="35">
        <v>2</v>
      </c>
      <c r="U5" s="36">
        <v>206.333</v>
      </c>
      <c r="V5" s="36">
        <v>133.96199999999999</v>
      </c>
      <c r="W5" s="36">
        <v>153.96799999999999</v>
      </c>
      <c r="AB5" s="44">
        <v>-2</v>
      </c>
      <c r="AC5" s="39">
        <v>0.99609395000000001</v>
      </c>
      <c r="AD5" s="39">
        <v>2.7371700000000001E-3</v>
      </c>
      <c r="AE5" s="43">
        <v>11</v>
      </c>
      <c r="AF5" s="39">
        <v>0.99028013999999998</v>
      </c>
      <c r="AG5" s="39">
        <v>1.9795699999999999E-3</v>
      </c>
      <c r="AH5" s="43">
        <v>7</v>
      </c>
      <c r="AJ5" s="35">
        <v>2</v>
      </c>
      <c r="AK5" s="39">
        <v>6.2561099999999994E-2</v>
      </c>
      <c r="AL5" s="36">
        <v>4.7081199999999997E-2</v>
      </c>
      <c r="AM5" s="40"/>
      <c r="AN5" s="35">
        <v>2</v>
      </c>
      <c r="AO5" s="36">
        <v>106.631328</v>
      </c>
      <c r="AP5" s="36">
        <v>168.18175500000001</v>
      </c>
      <c r="AR5" s="35">
        <v>2</v>
      </c>
      <c r="AS5" s="36">
        <v>-1.7581200000000002E-2</v>
      </c>
      <c r="AT5" s="36">
        <v>9.1739899999999999E-3</v>
      </c>
      <c r="AZ5" s="44">
        <v>-2.5</v>
      </c>
      <c r="BA5" s="39">
        <v>0.99981164</v>
      </c>
      <c r="BB5" s="39">
        <v>8.6017999999999999E-4</v>
      </c>
      <c r="BC5" s="43">
        <v>17</v>
      </c>
      <c r="BD5" s="39"/>
      <c r="BE5" s="39"/>
      <c r="BF5" s="43"/>
      <c r="BH5" s="35">
        <v>2</v>
      </c>
      <c r="BI5" s="36">
        <v>6.8306519999999996E-2</v>
      </c>
      <c r="BJ5" s="36">
        <v>7.8629969999999993E-2</v>
      </c>
      <c r="BN5" s="45">
        <v>0</v>
      </c>
      <c r="BO5" s="38">
        <v>0</v>
      </c>
      <c r="BP5" s="38">
        <v>7.8657223129826898E-2</v>
      </c>
      <c r="BQ5" s="38">
        <v>0</v>
      </c>
      <c r="BR5" s="38">
        <v>5.9117652587454599E-2</v>
      </c>
      <c r="BV5" s="46">
        <v>0</v>
      </c>
      <c r="BW5" s="39">
        <v>0.18306133470019101</v>
      </c>
      <c r="BX5" s="39">
        <v>0.115665304389364</v>
      </c>
      <c r="BY5" s="39">
        <v>0</v>
      </c>
      <c r="BZ5" s="39">
        <v>5.20252114174529E-2</v>
      </c>
      <c r="CD5" s="46">
        <v>0</v>
      </c>
      <c r="CE5" s="39">
        <v>9.4463952675136895E-2</v>
      </c>
      <c r="CF5" s="39">
        <v>0.154667691909878</v>
      </c>
      <c r="CG5" s="39">
        <v>0.128331047801309</v>
      </c>
      <c r="CH5" s="39">
        <v>0.29956551423847599</v>
      </c>
    </row>
    <row r="6" spans="1:89">
      <c r="A6" s="42">
        <v>-2</v>
      </c>
      <c r="B6" s="39">
        <v>1.0013966599999999</v>
      </c>
      <c r="C6" s="39">
        <v>5.1471999999999998E-4</v>
      </c>
      <c r="D6" s="43">
        <v>17</v>
      </c>
      <c r="E6" s="39">
        <v>1.0134827</v>
      </c>
      <c r="F6" s="39">
        <v>6.9810799999999998E-3</v>
      </c>
      <c r="G6" s="43">
        <v>7</v>
      </c>
      <c r="I6" s="35">
        <v>3</v>
      </c>
      <c r="J6" s="36">
        <v>7.4252589999999993E-2</v>
      </c>
      <c r="K6" s="36">
        <v>5.0178760000000003E-2</v>
      </c>
      <c r="M6" s="35">
        <v>3</v>
      </c>
      <c r="N6" s="39">
        <v>6.4738680000000007E-2</v>
      </c>
      <c r="O6" s="39">
        <v>7.7525930000000007E-2</v>
      </c>
      <c r="T6" s="35">
        <v>3</v>
      </c>
      <c r="U6" s="36">
        <v>218.666</v>
      </c>
      <c r="V6" s="36">
        <v>168.898</v>
      </c>
      <c r="W6" s="36">
        <v>196.416</v>
      </c>
      <c r="AB6" s="44">
        <v>-1.5</v>
      </c>
      <c r="AC6" s="39">
        <v>0.99873067999999998</v>
      </c>
      <c r="AD6" s="39">
        <v>1.0280700000000001E-3</v>
      </c>
      <c r="AE6" s="43">
        <v>11</v>
      </c>
      <c r="AF6" s="39">
        <v>0.99015967999999999</v>
      </c>
      <c r="AG6" s="39">
        <v>3.66746E-3</v>
      </c>
      <c r="AH6" s="43">
        <v>7</v>
      </c>
      <c r="AJ6" s="35">
        <v>3</v>
      </c>
      <c r="AK6" s="39">
        <v>2.52315E-2</v>
      </c>
      <c r="AL6" s="39">
        <v>3.0921299999999999E-2</v>
      </c>
      <c r="AM6" s="40"/>
      <c r="AN6" s="35">
        <v>3</v>
      </c>
      <c r="AO6" s="36">
        <v>171.178403</v>
      </c>
      <c r="AP6" s="36">
        <v>167.225168</v>
      </c>
      <c r="AR6" s="35">
        <v>3</v>
      </c>
      <c r="AS6" s="36">
        <v>-7.4545999999999996E-3</v>
      </c>
      <c r="AT6" s="36">
        <v>4.5696699999999996E-3</v>
      </c>
      <c r="AZ6" s="44">
        <v>-2</v>
      </c>
      <c r="BA6" s="39">
        <v>1.0013966599999999</v>
      </c>
      <c r="BB6" s="39">
        <v>5.1471999999999998E-4</v>
      </c>
      <c r="BC6" s="43">
        <v>17</v>
      </c>
      <c r="BD6" s="39">
        <v>0.99911556999999995</v>
      </c>
      <c r="BE6" s="39">
        <v>1.16602E-3</v>
      </c>
      <c r="BF6" s="43">
        <v>24</v>
      </c>
      <c r="BH6" s="35">
        <v>3</v>
      </c>
      <c r="BI6" s="36">
        <v>7.4252589999999993E-2</v>
      </c>
      <c r="BJ6" s="36">
        <v>3.2049920000000003E-2</v>
      </c>
      <c r="BN6" s="46">
        <v>0.27029999999999998</v>
      </c>
      <c r="BO6" s="39">
        <v>2.3446458215673299E-2</v>
      </c>
      <c r="BP6" s="39">
        <v>0</v>
      </c>
      <c r="BQ6" s="39">
        <v>2.3446458215673299E-2</v>
      </c>
      <c r="BR6" s="39">
        <v>0</v>
      </c>
      <c r="BV6" s="46">
        <v>0.27029999999999998</v>
      </c>
      <c r="BW6" s="39">
        <v>0.29659597448125002</v>
      </c>
      <c r="BX6" s="39">
        <v>0.27095695557560601</v>
      </c>
      <c r="BY6" s="39">
        <v>9.9890947009798906E-2</v>
      </c>
      <c r="BZ6" s="39">
        <v>0.102052654716475</v>
      </c>
      <c r="CD6" s="46">
        <v>0.27029999999999998</v>
      </c>
      <c r="CE6" s="39">
        <v>4.9677992773050503E-2</v>
      </c>
      <c r="CF6" s="39">
        <v>0.17218982423429999</v>
      </c>
      <c r="CG6" s="39">
        <v>0.22532679714800499</v>
      </c>
      <c r="CH6" s="39">
        <v>0.119033095116114</v>
      </c>
    </row>
    <row r="7" spans="1:89">
      <c r="A7" s="42">
        <v>-1.5</v>
      </c>
      <c r="B7" s="39">
        <v>1.00065709</v>
      </c>
      <c r="C7" s="39">
        <v>5.0507999999999998E-4</v>
      </c>
      <c r="D7" s="43">
        <v>17</v>
      </c>
      <c r="E7" s="39">
        <v>1.0077102</v>
      </c>
      <c r="F7" s="39">
        <v>5.33024E-3</v>
      </c>
      <c r="G7" s="43">
        <v>7</v>
      </c>
      <c r="I7" s="35">
        <v>4</v>
      </c>
      <c r="J7" s="36">
        <v>0.15529778</v>
      </c>
      <c r="K7" s="36">
        <v>4.7661479999999999E-2</v>
      </c>
      <c r="M7" s="35">
        <v>4</v>
      </c>
      <c r="N7" s="39">
        <v>8.7843889999999994E-2</v>
      </c>
      <c r="O7" s="39">
        <v>7.8123520000000002E-2</v>
      </c>
      <c r="T7" s="35">
        <v>4</v>
      </c>
      <c r="U7" s="36">
        <v>151.59399999999999</v>
      </c>
      <c r="V7" s="36">
        <v>210.977</v>
      </c>
      <c r="W7" s="36">
        <v>208.15600000000001</v>
      </c>
      <c r="AB7" s="44">
        <v>-1</v>
      </c>
      <c r="AC7" s="39">
        <v>0.99972961000000005</v>
      </c>
      <c r="AD7" s="39">
        <v>7.3249999999999997E-4</v>
      </c>
      <c r="AE7" s="43">
        <v>11</v>
      </c>
      <c r="AF7" s="39">
        <v>0.99166617999999995</v>
      </c>
      <c r="AG7" s="39">
        <v>2.1829800000000002E-3</v>
      </c>
      <c r="AH7" s="43">
        <v>7</v>
      </c>
      <c r="AJ7" s="35">
        <v>4</v>
      </c>
      <c r="AK7" s="39">
        <v>1.5868009999999998E-2</v>
      </c>
      <c r="AL7" s="39">
        <v>3.162773E-2</v>
      </c>
      <c r="AM7" s="40"/>
      <c r="AN7" s="35">
        <v>4</v>
      </c>
      <c r="AO7" s="36">
        <v>111.66583199999999</v>
      </c>
      <c r="AP7" s="36">
        <v>122.782212</v>
      </c>
      <c r="AR7" s="35">
        <v>4</v>
      </c>
      <c r="AS7" s="36">
        <v>-1.39968E-2</v>
      </c>
      <c r="AT7" s="36">
        <v>5.5969000000000001E-3</v>
      </c>
      <c r="AZ7" s="44">
        <v>-1.5</v>
      </c>
      <c r="BA7" s="39">
        <v>1.00065709</v>
      </c>
      <c r="BB7" s="39">
        <v>5.0507999999999998E-4</v>
      </c>
      <c r="BC7" s="43">
        <v>17</v>
      </c>
      <c r="BD7" s="39">
        <v>0.99919321000000005</v>
      </c>
      <c r="BE7" s="39">
        <v>1.2778900000000001E-3</v>
      </c>
      <c r="BF7" s="43">
        <v>24</v>
      </c>
      <c r="BH7" s="35">
        <v>4</v>
      </c>
      <c r="BI7" s="36">
        <v>0.15529778</v>
      </c>
      <c r="BJ7" s="36">
        <v>7.2142460000000005E-2</v>
      </c>
      <c r="BN7" s="46">
        <v>0.54049999999999998</v>
      </c>
      <c r="BO7" s="39">
        <v>0.22606150844585901</v>
      </c>
      <c r="BP7" s="39">
        <v>6.4534448811510395E-2</v>
      </c>
      <c r="BQ7" s="39">
        <v>0.22606150844585901</v>
      </c>
      <c r="BR7" s="39">
        <v>0.101806424932799</v>
      </c>
      <c r="BV7" s="46">
        <v>0.54049999999999998</v>
      </c>
      <c r="BW7" s="39">
        <v>0.46985895124161298</v>
      </c>
      <c r="BX7" s="39">
        <v>0.26028873202059299</v>
      </c>
      <c r="BY7" s="39">
        <v>0.26728330693242702</v>
      </c>
      <c r="BZ7" s="39">
        <v>0.21811309760709999</v>
      </c>
      <c r="CD7" s="46">
        <v>0.54049999999999998</v>
      </c>
      <c r="CE7" s="39">
        <v>0.140845378249213</v>
      </c>
      <c r="CF7" s="39">
        <v>0.194407207550508</v>
      </c>
      <c r="CG7" s="39">
        <v>0.32260175464874302</v>
      </c>
      <c r="CH7" s="39">
        <v>0.122160020866956</v>
      </c>
    </row>
    <row r="8" spans="1:89">
      <c r="A8" s="42">
        <v>-1</v>
      </c>
      <c r="B8" s="39">
        <v>1.00152292</v>
      </c>
      <c r="C8" s="39">
        <v>6.8347999999999998E-4</v>
      </c>
      <c r="D8" s="43">
        <v>17</v>
      </c>
      <c r="E8" s="39">
        <v>1.0051288599999999</v>
      </c>
      <c r="F8" s="39">
        <v>4.7538099999999998E-3</v>
      </c>
      <c r="G8" s="43">
        <v>7</v>
      </c>
      <c r="I8" s="35">
        <v>5</v>
      </c>
      <c r="J8" s="36">
        <v>0.1197192</v>
      </c>
      <c r="K8" s="36">
        <v>2.023208E-2</v>
      </c>
      <c r="M8" s="35">
        <v>5</v>
      </c>
      <c r="N8" s="39">
        <v>0.1368953</v>
      </c>
      <c r="O8" s="39">
        <v>8.8715950000000002E-2</v>
      </c>
      <c r="T8" s="35">
        <v>5</v>
      </c>
      <c r="U8" s="36">
        <v>207.846</v>
      </c>
      <c r="V8" s="36">
        <v>203.24700000000001</v>
      </c>
      <c r="W8" s="36">
        <v>208.572</v>
      </c>
      <c r="AB8" s="44">
        <v>-0.5</v>
      </c>
      <c r="AC8" s="39">
        <v>1.0010388400000001</v>
      </c>
      <c r="AD8" s="39">
        <v>6.0492E-4</v>
      </c>
      <c r="AE8" s="43">
        <v>11</v>
      </c>
      <c r="AF8" s="39">
        <v>0.99051608999999996</v>
      </c>
      <c r="AG8" s="39">
        <v>4.2185599999999997E-3</v>
      </c>
      <c r="AH8" s="43">
        <v>7</v>
      </c>
      <c r="AJ8" s="35">
        <v>5</v>
      </c>
      <c r="AK8" s="39">
        <v>3.3578000000000003E-5</v>
      </c>
      <c r="AL8" s="39">
        <v>0.15876045999999999</v>
      </c>
      <c r="AM8" s="40"/>
      <c r="AN8" s="35">
        <v>5</v>
      </c>
      <c r="AO8" s="36">
        <v>179.184327</v>
      </c>
      <c r="AP8" s="36">
        <v>79.397184699999997</v>
      </c>
      <c r="AR8" s="35">
        <v>5</v>
      </c>
      <c r="AS8" s="36">
        <v>-1.3642E-2</v>
      </c>
      <c r="AT8" s="36">
        <v>3.7816899999999999E-3</v>
      </c>
      <c r="AZ8" s="44">
        <v>-1</v>
      </c>
      <c r="BA8" s="39">
        <v>1.00152292</v>
      </c>
      <c r="BB8" s="39">
        <v>6.8347999999999998E-4</v>
      </c>
      <c r="BC8" s="43">
        <v>17</v>
      </c>
      <c r="BD8" s="39">
        <v>0.99950026000000003</v>
      </c>
      <c r="BE8" s="39">
        <v>1.3120499999999999E-3</v>
      </c>
      <c r="BF8" s="43">
        <v>24</v>
      </c>
      <c r="BH8" s="35">
        <v>5</v>
      </c>
      <c r="BI8" s="36">
        <v>0.1197192</v>
      </c>
      <c r="BJ8" s="36">
        <v>4.3546559999999998E-2</v>
      </c>
      <c r="BN8" s="46">
        <v>0.81079999999999997</v>
      </c>
      <c r="BO8" s="39">
        <v>0.30046550632369801</v>
      </c>
      <c r="BP8" s="39">
        <v>7.5702573622310296E-2</v>
      </c>
      <c r="BQ8" s="39">
        <v>0.30046550632369801</v>
      </c>
      <c r="BR8" s="39">
        <v>0.15707062162822599</v>
      </c>
      <c r="BV8" s="46">
        <v>0.81079999999999997</v>
      </c>
      <c r="BW8" s="39">
        <v>0.50011898986755499</v>
      </c>
      <c r="BX8" s="39">
        <v>0.20643012578950201</v>
      </c>
      <c r="BY8" s="39">
        <v>0.28067214850310801</v>
      </c>
      <c r="BZ8" s="39">
        <v>0.30992198819548</v>
      </c>
      <c r="CD8" s="46">
        <v>0.81079999999999997</v>
      </c>
      <c r="CE8" s="39">
        <v>0.136718294673039</v>
      </c>
      <c r="CF8" s="39">
        <v>0.20207271514796801</v>
      </c>
      <c r="CG8" s="39">
        <v>0.297967451891126</v>
      </c>
      <c r="CH8" s="39">
        <v>0.21250520894494099</v>
      </c>
    </row>
    <row r="9" spans="1:89">
      <c r="A9" s="42">
        <v>-0.5</v>
      </c>
      <c r="B9" s="39">
        <v>1.0015694799999999</v>
      </c>
      <c r="C9" s="39">
        <v>6.0294999999999999E-4</v>
      </c>
      <c r="D9" s="43">
        <v>17</v>
      </c>
      <c r="E9" s="39">
        <v>1.01351419</v>
      </c>
      <c r="F9" s="39">
        <v>5.1178300000000003E-3</v>
      </c>
      <c r="G9" s="43">
        <v>7</v>
      </c>
      <c r="I9" s="35">
        <v>6</v>
      </c>
      <c r="J9" s="36">
        <v>8.3010280000000006E-2</v>
      </c>
      <c r="K9" s="36">
        <v>3.9514519999999997E-2</v>
      </c>
      <c r="M9" s="35">
        <v>6</v>
      </c>
      <c r="N9" s="39">
        <v>0.13042624999999999</v>
      </c>
      <c r="O9" s="39">
        <v>0.20413571</v>
      </c>
      <c r="T9" s="35">
        <v>6</v>
      </c>
      <c r="U9" s="36">
        <v>234.23699999999999</v>
      </c>
      <c r="V9" s="36">
        <v>225.17699999999999</v>
      </c>
      <c r="W9" s="36">
        <v>190.41800000000001</v>
      </c>
      <c r="AB9" s="44">
        <v>0</v>
      </c>
      <c r="AC9" s="39">
        <v>1</v>
      </c>
      <c r="AD9" s="39">
        <v>0</v>
      </c>
      <c r="AE9" s="43">
        <v>11</v>
      </c>
      <c r="AF9" s="39">
        <v>1</v>
      </c>
      <c r="AG9" s="39">
        <v>0</v>
      </c>
      <c r="AH9" s="43">
        <v>7</v>
      </c>
      <c r="AJ9" s="35">
        <v>6</v>
      </c>
      <c r="AK9" s="39">
        <v>-9.2309999999999996E-3</v>
      </c>
      <c r="AL9" s="39">
        <v>0.17384757000000001</v>
      </c>
      <c r="AM9" s="40"/>
      <c r="AN9" s="35">
        <v>6</v>
      </c>
      <c r="AO9" s="36">
        <v>70.797583799999998</v>
      </c>
      <c r="AP9" s="36">
        <v>323.61332099999998</v>
      </c>
      <c r="AR9" s="35">
        <v>6</v>
      </c>
      <c r="AS9" s="36">
        <v>-1.41552E-2</v>
      </c>
      <c r="AT9" s="36">
        <v>6.8132599999999998E-3</v>
      </c>
      <c r="AZ9" s="44">
        <v>-0.5</v>
      </c>
      <c r="BA9" s="39">
        <v>1.0015694799999999</v>
      </c>
      <c r="BB9" s="39">
        <v>6.0294999999999999E-4</v>
      </c>
      <c r="BC9" s="43">
        <v>17</v>
      </c>
      <c r="BD9" s="39">
        <v>0.9994113</v>
      </c>
      <c r="BE9" s="39">
        <v>7.7408999999999996E-4</v>
      </c>
      <c r="BF9" s="43">
        <v>24</v>
      </c>
      <c r="BH9" s="35">
        <v>6</v>
      </c>
      <c r="BI9" s="36">
        <v>8.3010280000000006E-2</v>
      </c>
      <c r="BJ9" s="36">
        <v>6.3103060000000002E-2</v>
      </c>
      <c r="BN9" s="46">
        <v>1.0810999999999999</v>
      </c>
      <c r="BO9" s="39">
        <v>0.31941948623162297</v>
      </c>
      <c r="BP9" s="39">
        <v>3.2553682804240099E-2</v>
      </c>
      <c r="BQ9" s="39">
        <v>0.31941948623162297</v>
      </c>
      <c r="BR9" s="39">
        <v>9.9090208462564902E-2</v>
      </c>
      <c r="BV9" s="46">
        <v>1.0810999999999999</v>
      </c>
      <c r="BW9" s="39">
        <v>0.48082890172352299</v>
      </c>
      <c r="BX9" s="39">
        <v>0.25939705960405501</v>
      </c>
      <c r="BY9" s="39">
        <v>0.33076488334514098</v>
      </c>
      <c r="BZ9" s="39">
        <v>0.38008709020391301</v>
      </c>
      <c r="CD9" s="46">
        <v>1.0810999999999999</v>
      </c>
      <c r="CE9" s="39">
        <v>0.14592682713603</v>
      </c>
      <c r="CF9" s="39">
        <v>0.13648210020618301</v>
      </c>
      <c r="CG9" s="39">
        <v>0.26970344313097</v>
      </c>
      <c r="CH9" s="39">
        <v>0.25660639705202298</v>
      </c>
    </row>
    <row r="10" spans="1:89">
      <c r="A10" s="42">
        <v>0</v>
      </c>
      <c r="B10" s="39">
        <v>1</v>
      </c>
      <c r="C10" s="39">
        <v>0</v>
      </c>
      <c r="D10" s="43">
        <v>17</v>
      </c>
      <c r="E10" s="39">
        <v>1</v>
      </c>
      <c r="F10" s="39">
        <v>0</v>
      </c>
      <c r="G10" s="43">
        <v>7</v>
      </c>
      <c r="I10" s="35">
        <v>7</v>
      </c>
      <c r="J10" s="36">
        <v>0.11637769000000001</v>
      </c>
      <c r="K10" s="36">
        <v>3.5076999999999997E-2</v>
      </c>
      <c r="M10" s="35">
        <v>7</v>
      </c>
      <c r="N10" s="39">
        <v>7.3950169999999996E-2</v>
      </c>
      <c r="O10" s="39">
        <v>7.4391849999999995E-2</v>
      </c>
      <c r="T10" s="35">
        <v>7</v>
      </c>
      <c r="U10" s="36">
        <v>188.09899999999999</v>
      </c>
      <c r="V10" s="36">
        <v>154.74600000000001</v>
      </c>
      <c r="W10" s="36">
        <v>204.09700000000001</v>
      </c>
      <c r="AB10" s="44">
        <v>0.86450000000000005</v>
      </c>
      <c r="AC10" s="39">
        <v>1.0005033299999999</v>
      </c>
      <c r="AD10" s="39">
        <v>2.4195999999999999E-4</v>
      </c>
      <c r="AE10" s="43">
        <v>11</v>
      </c>
      <c r="AF10" s="39"/>
      <c r="AG10" s="39"/>
      <c r="AH10" s="43"/>
      <c r="AJ10" s="35">
        <v>7</v>
      </c>
      <c r="AK10" s="39">
        <v>-3.1415000000000002E-3</v>
      </c>
      <c r="AL10" s="39">
        <v>2.0606090000000001E-2</v>
      </c>
      <c r="AM10" s="40"/>
      <c r="AN10" s="35">
        <v>7</v>
      </c>
      <c r="AO10" s="36">
        <v>70.226899200000005</v>
      </c>
      <c r="AP10" s="36">
        <v>187.989429</v>
      </c>
      <c r="AR10" s="35">
        <v>7</v>
      </c>
      <c r="AS10" s="36">
        <v>-1.36729E-2</v>
      </c>
      <c r="AT10" s="36">
        <v>3.2593399999999999E-3</v>
      </c>
      <c r="AZ10" s="44">
        <v>0</v>
      </c>
      <c r="BA10" s="39">
        <v>1</v>
      </c>
      <c r="BB10" s="39">
        <v>0</v>
      </c>
      <c r="BC10" s="43">
        <v>17</v>
      </c>
      <c r="BD10" s="39">
        <v>1</v>
      </c>
      <c r="BE10" s="39">
        <v>0</v>
      </c>
      <c r="BF10" s="43">
        <v>24</v>
      </c>
      <c r="BH10" s="35">
        <v>7</v>
      </c>
      <c r="BI10" s="36">
        <v>0.11637769000000001</v>
      </c>
      <c r="BJ10" s="36">
        <v>7.9565040000000004E-2</v>
      </c>
      <c r="BN10" s="46">
        <v>1.3513999999999999</v>
      </c>
      <c r="BO10" s="39">
        <v>0.260786226489363</v>
      </c>
      <c r="BP10" s="39">
        <v>0.103605372908791</v>
      </c>
      <c r="BQ10" s="39">
        <v>0.260786226489363</v>
      </c>
      <c r="BR10" s="39">
        <v>0.12688208424970401</v>
      </c>
      <c r="BV10" s="46">
        <v>1.3513999999999999</v>
      </c>
      <c r="BW10" s="39">
        <v>0.51685537239252</v>
      </c>
      <c r="BX10" s="39">
        <v>0.36761583780054102</v>
      </c>
      <c r="BY10" s="39">
        <v>0.34307911515836598</v>
      </c>
      <c r="BZ10" s="39">
        <v>0.24642521766047801</v>
      </c>
      <c r="CD10" s="46">
        <v>1.3513999999999999</v>
      </c>
      <c r="CE10" s="39">
        <v>0.18748542953724201</v>
      </c>
      <c r="CF10" s="39">
        <v>0.138754873874671</v>
      </c>
      <c r="CG10" s="39">
        <v>0.332733229696696</v>
      </c>
      <c r="CH10" s="39">
        <v>0.30748934569416397</v>
      </c>
    </row>
    <row r="11" spans="1:89">
      <c r="A11" s="42">
        <v>0.5</v>
      </c>
      <c r="B11" s="39">
        <v>1.00465406</v>
      </c>
      <c r="C11" s="39">
        <v>9.5299000000000002E-4</v>
      </c>
      <c r="D11" s="43">
        <v>17</v>
      </c>
      <c r="E11" s="39">
        <v>1.01216292</v>
      </c>
      <c r="F11" s="39">
        <v>4.23487E-3</v>
      </c>
      <c r="G11" s="43">
        <v>7</v>
      </c>
      <c r="I11" s="35">
        <v>8</v>
      </c>
      <c r="J11" s="36">
        <v>8.7296769999999996E-2</v>
      </c>
      <c r="K11" s="36">
        <v>2.083774E-2</v>
      </c>
      <c r="M11" s="35">
        <v>8</v>
      </c>
      <c r="N11" s="39">
        <v>0.20979397</v>
      </c>
      <c r="O11" s="39">
        <v>0.13398219</v>
      </c>
      <c r="T11" s="35">
        <v>8</v>
      </c>
      <c r="U11" s="36">
        <v>157.16300000000001</v>
      </c>
      <c r="V11" s="36">
        <v>155.88499999999999</v>
      </c>
      <c r="W11" s="36">
        <v>289.54300000000001</v>
      </c>
      <c r="AB11" s="44">
        <v>1.3498333300000001</v>
      </c>
      <c r="AC11" s="39">
        <v>1.00228432</v>
      </c>
      <c r="AD11" s="39">
        <v>1.2130299999999999E-3</v>
      </c>
      <c r="AE11" s="43">
        <v>11</v>
      </c>
      <c r="AF11" s="39"/>
      <c r="AG11" s="39"/>
      <c r="AH11" s="43"/>
      <c r="AJ11" s="35">
        <v>8</v>
      </c>
      <c r="AK11" s="39">
        <v>5.604518E-2</v>
      </c>
      <c r="AL11" s="39">
        <v>6.521892E-2</v>
      </c>
      <c r="AM11" s="40"/>
      <c r="AN11" s="35">
        <v>8</v>
      </c>
      <c r="AO11" s="36">
        <v>77.328230599999998</v>
      </c>
      <c r="AP11" s="36">
        <v>222.10485700000001</v>
      </c>
      <c r="AR11" s="35">
        <v>8</v>
      </c>
      <c r="AS11" s="36">
        <v>-1.3713299999999999E-2</v>
      </c>
      <c r="AT11" s="36">
        <v>1.4098070000000001E-2</v>
      </c>
      <c r="AZ11" s="44">
        <v>0.5</v>
      </c>
      <c r="BA11" s="39">
        <v>1.00465406</v>
      </c>
      <c r="BB11" s="39">
        <v>9.5299000000000002E-4</v>
      </c>
      <c r="BC11" s="43">
        <v>17</v>
      </c>
      <c r="BD11" s="39">
        <v>0.99972954000000003</v>
      </c>
      <c r="BE11" s="39">
        <v>2.59692E-3</v>
      </c>
      <c r="BF11" s="43">
        <v>24</v>
      </c>
      <c r="BH11" s="35">
        <v>8</v>
      </c>
      <c r="BI11" s="36">
        <v>8.7296769999999996E-2</v>
      </c>
      <c r="BJ11" s="36">
        <v>8.1564339999999999E-2</v>
      </c>
      <c r="BN11" s="46">
        <v>1.6215999999999999</v>
      </c>
      <c r="BO11" s="39">
        <v>0.51904810802485002</v>
      </c>
      <c r="BP11" s="39">
        <v>0.15543057574385399</v>
      </c>
      <c r="BQ11" s="39">
        <v>0.51904810802485002</v>
      </c>
      <c r="BR11" s="39">
        <v>0.24729788153912699</v>
      </c>
      <c r="BV11" s="46">
        <v>1.6215999999999999</v>
      </c>
      <c r="BW11" s="39">
        <v>0.69596258226318697</v>
      </c>
      <c r="BX11" s="39">
        <v>0.48802611326362699</v>
      </c>
      <c r="BY11" s="39">
        <v>0.41126509428705599</v>
      </c>
      <c r="BZ11" s="39">
        <v>0.231081682183186</v>
      </c>
      <c r="CD11" s="46">
        <v>1.6215999999999999</v>
      </c>
      <c r="CE11" s="39">
        <v>0.18306693670591001</v>
      </c>
      <c r="CF11" s="39">
        <v>0.11376457058867601</v>
      </c>
      <c r="CG11" s="39">
        <v>0.29937803475268998</v>
      </c>
      <c r="CH11" s="39">
        <v>0.29046427936779801</v>
      </c>
    </row>
    <row r="12" spans="1:89">
      <c r="A12" s="42">
        <v>1</v>
      </c>
      <c r="B12" s="39">
        <v>1.00553162</v>
      </c>
      <c r="C12" s="39">
        <v>9.5261E-4</v>
      </c>
      <c r="D12" s="43">
        <v>17</v>
      </c>
      <c r="E12" s="39">
        <v>1.00429704</v>
      </c>
      <c r="F12" s="39">
        <v>1.5088199999999999E-3</v>
      </c>
      <c r="G12" s="43">
        <v>7</v>
      </c>
      <c r="I12" s="35">
        <v>9</v>
      </c>
      <c r="J12" s="36">
        <v>0.11168374</v>
      </c>
      <c r="K12" s="36">
        <v>4.4890380000000001E-2</v>
      </c>
      <c r="M12" s="35">
        <v>9</v>
      </c>
      <c r="N12" s="39">
        <v>0.20070415</v>
      </c>
      <c r="O12" s="39">
        <v>8.6599869999999995E-2</v>
      </c>
      <c r="T12" s="35">
        <v>9</v>
      </c>
      <c r="U12" s="36">
        <v>149.86000000000001</v>
      </c>
      <c r="V12" s="36">
        <v>203.423</v>
      </c>
      <c r="W12" s="36">
        <v>213.221</v>
      </c>
      <c r="AB12" s="44">
        <v>1.8498333300000001</v>
      </c>
      <c r="AC12" s="39">
        <v>1.00238279</v>
      </c>
      <c r="AD12" s="39">
        <v>1.28283E-3</v>
      </c>
      <c r="AE12" s="43">
        <v>11</v>
      </c>
      <c r="AF12" s="39">
        <v>0.99241122999999998</v>
      </c>
      <c r="AG12" s="39">
        <v>5.9615700000000002E-3</v>
      </c>
      <c r="AH12" s="43">
        <v>7</v>
      </c>
      <c r="AJ12" s="35">
        <v>9</v>
      </c>
      <c r="AK12" s="39">
        <v>6.4934190000000003E-2</v>
      </c>
      <c r="AL12" s="39">
        <v>7.8003589999999998E-2</v>
      </c>
      <c r="AM12" s="40"/>
      <c r="AN12" s="35">
        <v>9</v>
      </c>
      <c r="AO12" s="36">
        <v>107.26496400000001</v>
      </c>
      <c r="AP12" s="36">
        <v>217.46550500000001</v>
      </c>
      <c r="AR12" s="35">
        <v>9</v>
      </c>
      <c r="AS12" s="36">
        <v>-2.4405300000000001E-2</v>
      </c>
      <c r="AT12" s="36">
        <v>1.278087E-2</v>
      </c>
      <c r="AZ12" s="44">
        <v>1</v>
      </c>
      <c r="BA12" s="39">
        <v>1.00553162</v>
      </c>
      <c r="BB12" s="39">
        <v>9.5261E-4</v>
      </c>
      <c r="BC12" s="43">
        <v>17</v>
      </c>
      <c r="BD12" s="39">
        <v>1.00721711</v>
      </c>
      <c r="BE12" s="39">
        <v>2.5852200000000001E-3</v>
      </c>
      <c r="BF12" s="43">
        <v>24</v>
      </c>
      <c r="BH12" s="35">
        <v>9</v>
      </c>
      <c r="BI12" s="36">
        <v>0.11168374</v>
      </c>
      <c r="BJ12" s="36">
        <v>3.123832E-2</v>
      </c>
      <c r="BN12" s="46">
        <v>1.8918999999999999</v>
      </c>
      <c r="BO12" s="39">
        <v>0.37806130307542202</v>
      </c>
      <c r="BP12" s="39">
        <v>0.14878574162703401</v>
      </c>
      <c r="BQ12" s="39">
        <v>0.37806130307542202</v>
      </c>
      <c r="BR12" s="39">
        <v>0.153141976352939</v>
      </c>
      <c r="BV12" s="46">
        <v>1.8918999999999999</v>
      </c>
      <c r="BW12" s="39">
        <v>0.895188232817406</v>
      </c>
      <c r="BX12" s="39">
        <v>0.5089273393132</v>
      </c>
      <c r="BY12" s="39">
        <v>0.59570792902799496</v>
      </c>
      <c r="BZ12" s="39">
        <v>0.203929724344418</v>
      </c>
      <c r="CD12" s="46">
        <v>1.8918999999999999</v>
      </c>
      <c r="CE12" s="39">
        <v>0.179194836227999</v>
      </c>
      <c r="CF12" s="39">
        <v>0.110576563212368</v>
      </c>
      <c r="CG12" s="39">
        <v>0.25971448057830998</v>
      </c>
      <c r="CH12" s="39">
        <v>0.14131023280996199</v>
      </c>
    </row>
    <row r="13" spans="1:89">
      <c r="A13" s="42">
        <v>1.5</v>
      </c>
      <c r="B13" s="39">
        <v>1.0029649</v>
      </c>
      <c r="C13" s="39">
        <v>1.1771100000000001E-3</v>
      </c>
      <c r="D13" s="43">
        <v>17</v>
      </c>
      <c r="E13" s="39">
        <v>1.0076257799999999</v>
      </c>
      <c r="F13" s="39">
        <v>3.0766399999999998E-3</v>
      </c>
      <c r="G13" s="43">
        <v>7</v>
      </c>
      <c r="I13" s="35">
        <v>10</v>
      </c>
      <c r="J13" s="36">
        <v>9.7333920000000004E-2</v>
      </c>
      <c r="K13" s="36">
        <v>1.6084279999999999E-2</v>
      </c>
      <c r="M13" s="35">
        <v>10</v>
      </c>
      <c r="N13" s="39">
        <v>0.18528815000000001</v>
      </c>
      <c r="O13" s="39">
        <v>0.1035054</v>
      </c>
      <c r="T13" s="35">
        <v>10</v>
      </c>
      <c r="U13" s="36">
        <v>201.62700000000001</v>
      </c>
      <c r="V13" s="36">
        <v>294.995</v>
      </c>
      <c r="W13" s="36"/>
      <c r="AB13" s="44">
        <v>2.3498333300000001</v>
      </c>
      <c r="AC13" s="39">
        <v>1.00627299</v>
      </c>
      <c r="AD13" s="39">
        <v>2.0296300000000001E-3</v>
      </c>
      <c r="AE13" s="43">
        <v>11</v>
      </c>
      <c r="AF13" s="39">
        <v>0.98656834999999998</v>
      </c>
      <c r="AG13" s="39">
        <v>9.6007699999999998E-3</v>
      </c>
      <c r="AH13" s="43">
        <v>7</v>
      </c>
      <c r="AJ13" s="35">
        <v>10</v>
      </c>
      <c r="AK13" s="39">
        <v>-1.55312E-2</v>
      </c>
      <c r="AL13" s="39">
        <v>1.873325E-2</v>
      </c>
      <c r="AM13" s="40"/>
      <c r="AN13" s="35">
        <v>10</v>
      </c>
      <c r="AO13" s="36">
        <v>93.184270699999999</v>
      </c>
      <c r="AP13" s="36">
        <v>301.135513</v>
      </c>
      <c r="AR13" s="35">
        <v>10</v>
      </c>
      <c r="AS13" s="36">
        <v>1.8772E-4</v>
      </c>
      <c r="AT13" s="36">
        <v>1.1060830000000001E-2</v>
      </c>
      <c r="AZ13" s="44">
        <v>1.5</v>
      </c>
      <c r="BA13" s="39">
        <v>1.0029649</v>
      </c>
      <c r="BB13" s="39">
        <v>1.1771100000000001E-3</v>
      </c>
      <c r="BC13" s="43">
        <v>17</v>
      </c>
      <c r="BD13" s="39">
        <v>1.0085804199999999</v>
      </c>
      <c r="BE13" s="39">
        <v>2.3537200000000001E-3</v>
      </c>
      <c r="BF13" s="43">
        <v>24</v>
      </c>
      <c r="BH13" s="35">
        <v>10</v>
      </c>
      <c r="BI13" s="36">
        <v>9.7333920000000004E-2</v>
      </c>
      <c r="BJ13" s="36">
        <v>3.5212229999999997E-2</v>
      </c>
      <c r="BN13" s="46">
        <v>2.1621999999999999</v>
      </c>
      <c r="BO13" s="39">
        <v>0.31268504732077101</v>
      </c>
      <c r="BP13" s="39">
        <v>0.17554771095972299</v>
      </c>
      <c r="BQ13" s="39">
        <v>0.31268504732077101</v>
      </c>
      <c r="BR13" s="39">
        <v>0.14328276847309199</v>
      </c>
      <c r="BV13" s="46">
        <v>2.1621999999999999</v>
      </c>
      <c r="BW13" s="39">
        <v>0.98310801534054004</v>
      </c>
      <c r="BX13" s="39">
        <v>0.50321904357518199</v>
      </c>
      <c r="BY13" s="39">
        <v>0.68438313419885799</v>
      </c>
      <c r="BZ13" s="39">
        <v>0.47988315137515603</v>
      </c>
      <c r="CD13" s="46">
        <v>2.1621999999999999</v>
      </c>
      <c r="CE13" s="39">
        <v>0.19118996969343699</v>
      </c>
      <c r="CF13" s="39">
        <v>0.20796559537824</v>
      </c>
      <c r="CG13" s="39">
        <v>0.24839491666654601</v>
      </c>
      <c r="CH13" s="39">
        <v>0.100288167667235</v>
      </c>
    </row>
    <row r="14" spans="1:89">
      <c r="A14" s="42">
        <v>2</v>
      </c>
      <c r="B14" s="39">
        <v>1.0078812500000001</v>
      </c>
      <c r="C14" s="39">
        <v>1.14466E-3</v>
      </c>
      <c r="D14" s="43">
        <v>17</v>
      </c>
      <c r="E14" s="39"/>
      <c r="F14" s="39"/>
      <c r="G14" s="39"/>
      <c r="I14" s="35">
        <v>11</v>
      </c>
      <c r="J14" s="36">
        <v>0.13646282000000001</v>
      </c>
      <c r="K14" s="36">
        <v>0.13176631999999999</v>
      </c>
      <c r="M14" s="35">
        <v>11</v>
      </c>
      <c r="N14" s="39">
        <v>0.12286183000000001</v>
      </c>
      <c r="O14" s="39">
        <v>0.10603174999999999</v>
      </c>
      <c r="T14" s="35">
        <v>11</v>
      </c>
      <c r="U14" s="36">
        <v>221.42099999999999</v>
      </c>
      <c r="V14" s="36">
        <v>161.756</v>
      </c>
      <c r="W14" s="36"/>
      <c r="AB14" s="44">
        <v>2.8498333300000001</v>
      </c>
      <c r="AC14" s="39">
        <v>1.00490755</v>
      </c>
      <c r="AD14" s="39">
        <v>2.19958E-3</v>
      </c>
      <c r="AE14" s="43">
        <v>11</v>
      </c>
      <c r="AF14" s="39">
        <v>0.99355154999999995</v>
      </c>
      <c r="AG14" s="39">
        <v>1.5073059999999999E-2</v>
      </c>
      <c r="AH14" s="43">
        <v>7</v>
      </c>
      <c r="AJ14" s="35">
        <v>11</v>
      </c>
      <c r="AK14" s="39">
        <v>-1.39731E-2</v>
      </c>
      <c r="AL14" s="39">
        <v>8.732521E-2</v>
      </c>
      <c r="AM14" s="40"/>
      <c r="AN14" s="35">
        <v>11</v>
      </c>
      <c r="AO14" s="36">
        <v>319.85605199999998</v>
      </c>
      <c r="AP14" s="36">
        <v>242.91600500000001</v>
      </c>
      <c r="AR14" s="35">
        <v>11</v>
      </c>
      <c r="AS14" s="36">
        <v>-1.7544299999999999E-2</v>
      </c>
      <c r="AT14" s="36">
        <v>1.0410290000000001E-2</v>
      </c>
      <c r="AZ14" s="44">
        <v>2</v>
      </c>
      <c r="BA14" s="39">
        <v>1.0078812500000001</v>
      </c>
      <c r="BB14" s="39">
        <v>1.14466E-3</v>
      </c>
      <c r="BC14" s="43">
        <v>17</v>
      </c>
      <c r="BD14" s="39">
        <v>1.01179423</v>
      </c>
      <c r="BE14" s="39">
        <v>2.5201500000000001E-3</v>
      </c>
      <c r="BF14" s="43">
        <v>24</v>
      </c>
      <c r="BH14" s="35">
        <v>11</v>
      </c>
      <c r="BI14" s="36">
        <v>0.13646282000000001</v>
      </c>
      <c r="BJ14" s="36">
        <v>6.9181649999999997E-2</v>
      </c>
      <c r="BN14" s="46">
        <v>2.4323999999999999</v>
      </c>
      <c r="BO14" s="39">
        <v>0.54394071640053998</v>
      </c>
      <c r="BP14" s="39">
        <v>0.21886672554283201</v>
      </c>
      <c r="BQ14" s="39">
        <v>0.54394071640053998</v>
      </c>
      <c r="BR14" s="39">
        <v>0.17026635839019499</v>
      </c>
      <c r="BV14" s="46">
        <v>2.4323999999999999</v>
      </c>
      <c r="BW14" s="39">
        <v>0.95762587755027295</v>
      </c>
      <c r="BX14" s="39">
        <v>0.60881057268722505</v>
      </c>
      <c r="BY14" s="39">
        <v>1</v>
      </c>
      <c r="BZ14" s="39">
        <v>0.51727106956030899</v>
      </c>
      <c r="CD14" s="46">
        <v>2.4323999999999999</v>
      </c>
      <c r="CE14" s="39">
        <v>0.24770879473132101</v>
      </c>
      <c r="CF14" s="39">
        <v>0.21175922208537201</v>
      </c>
      <c r="CG14" s="39">
        <v>0.114866525414486</v>
      </c>
      <c r="CH14" s="39">
        <v>0.19516734612438899</v>
      </c>
    </row>
    <row r="15" spans="1:89">
      <c r="A15" s="42">
        <v>2.5</v>
      </c>
      <c r="B15" s="39">
        <v>1.0093598500000001</v>
      </c>
      <c r="C15" s="39">
        <v>1.2750699999999999E-3</v>
      </c>
      <c r="D15" s="43">
        <v>17</v>
      </c>
      <c r="E15" s="39">
        <v>1.0151889700000001</v>
      </c>
      <c r="F15" s="39">
        <v>3.2864000000000001E-3</v>
      </c>
      <c r="G15" s="43">
        <v>7</v>
      </c>
      <c r="I15" s="35">
        <v>12</v>
      </c>
      <c r="J15" s="36">
        <v>0.30953916999999997</v>
      </c>
      <c r="K15" s="36">
        <v>4.9703709999999998E-2</v>
      </c>
      <c r="M15" s="35">
        <v>12</v>
      </c>
      <c r="N15" s="39">
        <v>9.0948570000000006E-2</v>
      </c>
      <c r="O15" s="39">
        <v>9.6544160000000004E-2</v>
      </c>
      <c r="T15" s="35">
        <v>12</v>
      </c>
      <c r="U15" s="36">
        <v>203.86799999999999</v>
      </c>
      <c r="V15" s="36">
        <v>123.806</v>
      </c>
      <c r="W15" s="36"/>
      <c r="AB15" s="44">
        <v>3.3498333300000001</v>
      </c>
      <c r="AC15" s="39">
        <v>1.00438593</v>
      </c>
      <c r="AD15" s="39">
        <v>2.2421699999999999E-3</v>
      </c>
      <c r="AE15" s="43">
        <v>11</v>
      </c>
      <c r="AF15" s="39">
        <v>1.0100730499999999</v>
      </c>
      <c r="AG15" s="39">
        <v>5.6688499999999996E-3</v>
      </c>
      <c r="AH15" s="43">
        <v>7</v>
      </c>
      <c r="AJ15" s="35">
        <v>12</v>
      </c>
      <c r="AK15" s="39">
        <v>3.990192E-2</v>
      </c>
      <c r="AL15" s="39">
        <v>9.5559050000000006E-2</v>
      </c>
      <c r="AM15" s="40"/>
      <c r="AN15" s="35">
        <v>12</v>
      </c>
      <c r="AO15" s="36">
        <v>216.176986</v>
      </c>
      <c r="AP15" s="36">
        <v>111.74944000000001</v>
      </c>
      <c r="AR15" s="35">
        <v>12</v>
      </c>
      <c r="AS15" s="36">
        <v>-9.2884300000000003E-2</v>
      </c>
      <c r="AT15" s="36">
        <v>5.74488E-3</v>
      </c>
      <c r="AZ15" s="44">
        <v>2.5</v>
      </c>
      <c r="BA15" s="39">
        <v>1.0093598500000001</v>
      </c>
      <c r="BB15" s="39">
        <v>1.2750699999999999E-3</v>
      </c>
      <c r="BC15" s="43">
        <v>17</v>
      </c>
      <c r="BD15" s="39">
        <v>1.0159663000000001</v>
      </c>
      <c r="BE15" s="39">
        <v>3.11137E-3</v>
      </c>
      <c r="BF15" s="43">
        <v>24</v>
      </c>
      <c r="BH15" s="35">
        <v>12</v>
      </c>
      <c r="BI15" s="36">
        <v>0.30953916999999997</v>
      </c>
      <c r="BJ15" s="36">
        <v>0.13537045</v>
      </c>
      <c r="BN15" s="46">
        <v>2.7027000000000001</v>
      </c>
      <c r="BO15" s="39">
        <v>0.70978590131950503</v>
      </c>
      <c r="BP15" s="39">
        <v>0.19535462048640401</v>
      </c>
      <c r="BQ15" s="39">
        <v>0.70978590131950503</v>
      </c>
      <c r="BR15" s="39">
        <v>0.216808586627568</v>
      </c>
      <c r="BV15" s="46">
        <v>2.7027000000000001</v>
      </c>
      <c r="BW15" s="39">
        <v>1</v>
      </c>
      <c r="BX15" s="39">
        <v>0.62399554163791704</v>
      </c>
      <c r="BY15" s="39">
        <v>0.95481066968088102</v>
      </c>
      <c r="BZ15" s="39">
        <v>0.51644646995934296</v>
      </c>
      <c r="CD15" s="46">
        <v>2.7027000000000001</v>
      </c>
      <c r="CE15" s="39">
        <v>0.17502768387924</v>
      </c>
      <c r="CF15" s="39">
        <v>0.19149138863749299</v>
      </c>
      <c r="CG15" s="39">
        <v>0.32651503143272997</v>
      </c>
      <c r="CH15" s="39">
        <v>0.20677822728562301</v>
      </c>
    </row>
    <row r="16" spans="1:89">
      <c r="A16" s="47">
        <v>3</v>
      </c>
      <c r="B16" s="39"/>
      <c r="C16" s="39"/>
      <c r="D16" s="39"/>
      <c r="E16" s="39">
        <v>1.0089263900000001</v>
      </c>
      <c r="F16" s="39">
        <v>2.97912E-3</v>
      </c>
      <c r="G16" s="43">
        <v>7</v>
      </c>
      <c r="I16" s="35">
        <v>13</v>
      </c>
      <c r="J16" s="36">
        <v>0.18521625</v>
      </c>
      <c r="K16" s="36">
        <v>-7.8129999999999996E-4</v>
      </c>
      <c r="M16" s="35">
        <v>13</v>
      </c>
      <c r="N16" s="39">
        <v>0.20525762</v>
      </c>
      <c r="O16" s="39">
        <v>0.14262627999999999</v>
      </c>
      <c r="T16" s="35">
        <v>13</v>
      </c>
      <c r="U16" s="36"/>
      <c r="V16" s="36">
        <v>137.24700000000001</v>
      </c>
      <c r="W16" s="36"/>
      <c r="AB16" s="44">
        <v>3.8498333300000001</v>
      </c>
      <c r="AC16" s="39">
        <v>1.00568185</v>
      </c>
      <c r="AD16" s="39">
        <v>2.9101399999999999E-3</v>
      </c>
      <c r="AE16" s="43">
        <v>11</v>
      </c>
      <c r="AF16" s="39">
        <v>1.0170599600000001</v>
      </c>
      <c r="AG16" s="39">
        <v>5.2121800000000003E-3</v>
      </c>
      <c r="AH16" s="43">
        <v>7</v>
      </c>
      <c r="AJ16" s="35">
        <v>13</v>
      </c>
      <c r="AK16" s="39">
        <v>1.7613920000000002E-2</v>
      </c>
      <c r="AL16" s="39">
        <v>0.12854230999999999</v>
      </c>
      <c r="AM16" s="40"/>
      <c r="AN16" s="35">
        <v>13</v>
      </c>
      <c r="AO16" s="36">
        <v>290.63439299999999</v>
      </c>
      <c r="AP16" s="36">
        <v>125.783581</v>
      </c>
      <c r="AR16" s="35">
        <v>13</v>
      </c>
      <c r="AS16" s="36">
        <v>-7.8486000000000007E-3</v>
      </c>
      <c r="AT16" s="36">
        <v>3.4577599999999998E-3</v>
      </c>
      <c r="AZ16" s="44"/>
      <c r="BA16" s="39"/>
      <c r="BB16" s="39"/>
      <c r="BC16" s="43"/>
      <c r="BD16" s="39">
        <v>1.0172620299999999</v>
      </c>
      <c r="BE16" s="39">
        <v>3.4010999999999998E-3</v>
      </c>
      <c r="BF16" s="43">
        <v>24</v>
      </c>
      <c r="BH16" s="35">
        <v>13</v>
      </c>
      <c r="BI16" s="36">
        <v>0.18521625</v>
      </c>
      <c r="BJ16" s="36">
        <v>0.16353604999999999</v>
      </c>
      <c r="BN16" s="46">
        <v>2.9729999999999999</v>
      </c>
      <c r="BO16" s="39">
        <v>0.88848385274939601</v>
      </c>
      <c r="BP16" s="39">
        <v>0.26068464808147901</v>
      </c>
      <c r="BQ16" s="39">
        <v>0.88848385274939601</v>
      </c>
      <c r="BR16" s="39">
        <v>0.246583582398165</v>
      </c>
      <c r="BV16" s="46">
        <v>2.9729999999999999</v>
      </c>
      <c r="BW16" s="39">
        <v>0.94304046570803601</v>
      </c>
      <c r="BX16" s="39">
        <v>0.68727243776869595</v>
      </c>
      <c r="BY16" s="39">
        <v>0.87847357654007496</v>
      </c>
      <c r="BZ16" s="39">
        <v>0.47039375281261298</v>
      </c>
      <c r="CD16" s="46">
        <v>2.9729999999999999</v>
      </c>
      <c r="CE16" s="39">
        <v>0.18604659633990001</v>
      </c>
      <c r="CF16" s="39">
        <v>0.348278748205257</v>
      </c>
      <c r="CG16" s="39">
        <v>0.234885313796519</v>
      </c>
      <c r="CH16" s="39">
        <v>0.26256511830670098</v>
      </c>
    </row>
    <row r="17" spans="1:86">
      <c r="A17" s="42">
        <v>3.5</v>
      </c>
      <c r="B17" s="39">
        <v>1.0095537999999999</v>
      </c>
      <c r="C17" s="39">
        <v>1.6833099999999999E-3</v>
      </c>
      <c r="D17" s="43">
        <v>17</v>
      </c>
      <c r="E17" s="39"/>
      <c r="F17" s="39"/>
      <c r="G17" s="39"/>
      <c r="I17" s="35">
        <v>14</v>
      </c>
      <c r="J17" s="36">
        <v>9.4415860000000004E-2</v>
      </c>
      <c r="K17" s="36">
        <v>1.556072E-2</v>
      </c>
      <c r="M17" s="35">
        <v>14</v>
      </c>
      <c r="N17" s="39">
        <v>0.15459323</v>
      </c>
      <c r="O17" s="39">
        <v>0.10697599000000001</v>
      </c>
      <c r="T17" s="35">
        <v>14</v>
      </c>
      <c r="U17" s="36"/>
      <c r="V17" s="36">
        <v>154.33500000000001</v>
      </c>
      <c r="W17" s="36"/>
      <c r="AB17" s="44">
        <v>4.3498333300000001</v>
      </c>
      <c r="AC17" s="39">
        <v>0.99648402999999997</v>
      </c>
      <c r="AD17" s="39">
        <v>2.9761399999999999E-3</v>
      </c>
      <c r="AE17" s="43">
        <v>11</v>
      </c>
      <c r="AF17" s="39">
        <v>1.0325048299999999</v>
      </c>
      <c r="AG17" s="39">
        <v>7.4725299999999998E-3</v>
      </c>
      <c r="AH17" s="43">
        <v>7</v>
      </c>
      <c r="AJ17" s="35">
        <v>14</v>
      </c>
      <c r="AK17" s="39">
        <v>2.2861299999999999E-3</v>
      </c>
      <c r="AL17" s="39">
        <v>9.1381290000000004E-2</v>
      </c>
      <c r="AM17" s="40"/>
      <c r="AN17" s="35">
        <v>14</v>
      </c>
      <c r="AO17" s="36">
        <v>282.08555799999999</v>
      </c>
      <c r="AP17" s="36">
        <v>67.561847400000005</v>
      </c>
      <c r="AR17" s="35">
        <v>14</v>
      </c>
      <c r="AS17" s="36">
        <v>-3.8463900000000002E-2</v>
      </c>
      <c r="AT17" s="36">
        <v>6.0721200000000003E-3</v>
      </c>
      <c r="AZ17" s="44">
        <v>3.5</v>
      </c>
      <c r="BA17" s="39">
        <v>1.0095537999999999</v>
      </c>
      <c r="BB17" s="39">
        <v>1.6833099999999999E-3</v>
      </c>
      <c r="BC17" s="43">
        <v>17</v>
      </c>
      <c r="BD17" s="39">
        <v>1.0242059800000001</v>
      </c>
      <c r="BE17" s="39">
        <v>3.6143899999999999E-3</v>
      </c>
      <c r="BF17" s="43">
        <v>24</v>
      </c>
      <c r="BH17" s="35">
        <v>14</v>
      </c>
      <c r="BI17" s="36">
        <v>9.4415860000000004E-2</v>
      </c>
      <c r="BJ17" s="36">
        <v>0.15440715999999999</v>
      </c>
      <c r="BN17" s="46">
        <v>3.2431999999999999</v>
      </c>
      <c r="BO17" s="39">
        <v>1</v>
      </c>
      <c r="BP17" s="39">
        <v>0.33069558103520302</v>
      </c>
      <c r="BQ17" s="39">
        <v>1</v>
      </c>
      <c r="BR17" s="39">
        <v>0.18721216564221099</v>
      </c>
      <c r="BV17" s="46">
        <v>3.2431999999999999</v>
      </c>
      <c r="BW17" s="39">
        <v>0.76193788728913603</v>
      </c>
      <c r="BX17" s="39">
        <v>0.72072076853670197</v>
      </c>
      <c r="BY17" s="39">
        <v>0.98420721660152599</v>
      </c>
      <c r="BZ17" s="39">
        <v>0.465353810456547</v>
      </c>
      <c r="CD17" s="46">
        <v>3.2431999999999999</v>
      </c>
      <c r="CE17" s="39">
        <v>0.33289500524536703</v>
      </c>
      <c r="CF17" s="39">
        <v>0.30992399137162602</v>
      </c>
      <c r="CG17" s="39">
        <v>0.41626300244743403</v>
      </c>
      <c r="CH17" s="39">
        <v>0.28903643091925801</v>
      </c>
    </row>
    <row r="18" spans="1:86">
      <c r="A18" s="42">
        <v>4</v>
      </c>
      <c r="B18" s="39">
        <v>1.0127366200000001</v>
      </c>
      <c r="C18" s="39">
        <v>2.1320499999999999E-3</v>
      </c>
      <c r="D18" s="43">
        <v>17</v>
      </c>
      <c r="E18" s="39">
        <v>1.0145697899999999</v>
      </c>
      <c r="F18" s="39">
        <v>3.6035500000000001E-3</v>
      </c>
      <c r="G18" s="43">
        <v>7</v>
      </c>
      <c r="I18" s="35">
        <v>15</v>
      </c>
      <c r="J18" s="36">
        <v>0.14043496</v>
      </c>
      <c r="K18" s="36">
        <v>7.0715700000000001E-3</v>
      </c>
      <c r="M18" s="35">
        <v>15</v>
      </c>
      <c r="N18" s="39">
        <v>0.1057022</v>
      </c>
      <c r="O18" s="39">
        <v>6.8548949999999997E-2</v>
      </c>
      <c r="T18" s="35">
        <v>15</v>
      </c>
      <c r="U18" s="36"/>
      <c r="V18" s="36">
        <v>121.633</v>
      </c>
      <c r="W18" s="36"/>
      <c r="AB18" s="44">
        <v>4.8498333300000001</v>
      </c>
      <c r="AC18" s="39">
        <v>1.00468522</v>
      </c>
      <c r="AD18" s="39">
        <v>3.7226400000000002E-3</v>
      </c>
      <c r="AE18" s="43">
        <v>11</v>
      </c>
      <c r="AF18" s="39">
        <v>1.0281809</v>
      </c>
      <c r="AG18" s="39">
        <v>1.3046739999999999E-2</v>
      </c>
      <c r="AH18" s="43">
        <v>7</v>
      </c>
      <c r="AJ18" s="35">
        <v>15</v>
      </c>
      <c r="AK18" s="39">
        <v>2.9601820000000001E-2</v>
      </c>
      <c r="AL18" s="39">
        <v>0.10998251000000001</v>
      </c>
      <c r="AM18" s="40"/>
      <c r="AN18" s="35">
        <v>15</v>
      </c>
      <c r="AO18" s="36">
        <v>335.15217799999999</v>
      </c>
      <c r="AP18" s="36">
        <v>146.35508400000001</v>
      </c>
      <c r="AR18" s="35">
        <v>15</v>
      </c>
      <c r="AS18" s="36">
        <v>-4.3877999999999999E-3</v>
      </c>
      <c r="AT18" s="36">
        <v>8.2514400000000005E-3</v>
      </c>
      <c r="AZ18" s="44">
        <v>4</v>
      </c>
      <c r="BA18" s="39">
        <v>1.0127366200000001</v>
      </c>
      <c r="BB18" s="39">
        <v>2.1320499999999999E-3</v>
      </c>
      <c r="BC18" s="43">
        <v>17</v>
      </c>
      <c r="BD18" s="39">
        <v>1.02617263</v>
      </c>
      <c r="BE18" s="39">
        <v>3.8618900000000002E-3</v>
      </c>
      <c r="BF18" s="43">
        <v>24</v>
      </c>
      <c r="BH18" s="35">
        <v>15</v>
      </c>
      <c r="BI18" s="36">
        <v>0.14043496</v>
      </c>
      <c r="BJ18" s="36">
        <v>0.15927247</v>
      </c>
      <c r="BN18" s="46">
        <v>3.5135000000000001</v>
      </c>
      <c r="BO18" s="39">
        <v>0.97984802587667497</v>
      </c>
      <c r="BP18" s="39">
        <v>0.301384257047002</v>
      </c>
      <c r="BQ18" s="39">
        <v>0.97984802587667497</v>
      </c>
      <c r="BR18" s="39">
        <v>0.157314987123818</v>
      </c>
      <c r="BV18" s="46">
        <v>3.5135000000000001</v>
      </c>
      <c r="BW18" s="39">
        <v>0.60446852718003197</v>
      </c>
      <c r="BX18" s="39">
        <v>0.71967783026378696</v>
      </c>
      <c r="BY18" s="39">
        <v>0.72095966631376995</v>
      </c>
      <c r="BZ18" s="39">
        <v>0.49891657497223202</v>
      </c>
      <c r="CD18" s="46">
        <v>3.5135000000000001</v>
      </c>
      <c r="CE18" s="39">
        <v>0.32629458561603902</v>
      </c>
      <c r="CF18" s="39">
        <v>0.26546881060446198</v>
      </c>
      <c r="CG18" s="39">
        <v>0.39151963400464501</v>
      </c>
      <c r="CH18" s="39">
        <v>0.24929464910156701</v>
      </c>
    </row>
    <row r="19" spans="1:86">
      <c r="A19" s="42">
        <v>4.5</v>
      </c>
      <c r="B19" s="39">
        <v>1.0142591000000001</v>
      </c>
      <c r="C19" s="39">
        <v>2.3853799999999999E-3</v>
      </c>
      <c r="D19" s="43">
        <v>17</v>
      </c>
      <c r="E19" s="39">
        <v>1.0163297899999999</v>
      </c>
      <c r="F19" s="39">
        <v>3.6291100000000001E-3</v>
      </c>
      <c r="G19" s="43">
        <v>7</v>
      </c>
      <c r="I19" s="35">
        <v>16</v>
      </c>
      <c r="J19" s="36">
        <v>0.19292333</v>
      </c>
      <c r="K19" s="39"/>
      <c r="M19" s="48">
        <v>16</v>
      </c>
      <c r="N19" s="49"/>
      <c r="O19" s="49">
        <v>9.5271599999999998E-2</v>
      </c>
      <c r="T19" s="35">
        <v>16</v>
      </c>
      <c r="U19" s="36"/>
      <c r="V19" s="36">
        <v>159.21600000000001</v>
      </c>
      <c r="W19" s="36"/>
      <c r="AB19" s="44">
        <v>5.3498333300000001</v>
      </c>
      <c r="AC19" s="39">
        <v>1.0038944700000001</v>
      </c>
      <c r="AD19" s="39">
        <v>3.3450099999999998E-3</v>
      </c>
      <c r="AE19" s="43">
        <v>11</v>
      </c>
      <c r="AF19" s="39">
        <v>1.05645368</v>
      </c>
      <c r="AG19" s="39">
        <v>1.268883E-2</v>
      </c>
      <c r="AH19" s="43">
        <v>7</v>
      </c>
      <c r="AJ19" s="35">
        <v>16</v>
      </c>
      <c r="AK19" s="39">
        <v>2.1217799999999998E-2</v>
      </c>
      <c r="AL19" s="39">
        <v>3.7145310000000001E-2</v>
      </c>
      <c r="AM19" s="40"/>
      <c r="AN19" s="35">
        <v>16</v>
      </c>
      <c r="AO19" s="36">
        <v>79.833870599999997</v>
      </c>
      <c r="AP19" s="36">
        <v>49.507681900000001</v>
      </c>
      <c r="AR19" s="35">
        <v>16</v>
      </c>
      <c r="AS19" s="36">
        <v>-1.6202299999999999E-2</v>
      </c>
      <c r="AT19" s="36">
        <v>1.685996E-2</v>
      </c>
      <c r="AZ19" s="44">
        <v>4.5</v>
      </c>
      <c r="BA19" s="39">
        <v>1.0142591000000001</v>
      </c>
      <c r="BB19" s="39">
        <v>2.3853799999999999E-3</v>
      </c>
      <c r="BC19" s="43">
        <v>17</v>
      </c>
      <c r="BD19" s="39">
        <v>1.0284323500000001</v>
      </c>
      <c r="BE19" s="39">
        <v>4.4619100000000004E-3</v>
      </c>
      <c r="BF19" s="43">
        <v>24</v>
      </c>
      <c r="BH19" s="35">
        <v>16</v>
      </c>
      <c r="BI19" s="36">
        <v>0.19292333</v>
      </c>
      <c r="BJ19" s="36">
        <v>9.3557890000000005E-2</v>
      </c>
      <c r="BN19" s="46">
        <v>3.7837999999999998</v>
      </c>
      <c r="BO19" s="39">
        <v>0.746324724889185</v>
      </c>
      <c r="BP19" s="39">
        <v>0.34236406986082402</v>
      </c>
      <c r="BQ19" s="39">
        <v>0.746324724889185</v>
      </c>
      <c r="BR19" s="39">
        <v>0.21149833643489499</v>
      </c>
      <c r="BV19" s="46">
        <v>3.7837999999999998</v>
      </c>
      <c r="BW19" s="39">
        <v>0.64826595150705202</v>
      </c>
      <c r="BX19" s="39">
        <v>0.69964704633511998</v>
      </c>
      <c r="BY19" s="39">
        <v>0.64884141148001595</v>
      </c>
      <c r="BZ19" s="39">
        <v>0.60697423971656705</v>
      </c>
      <c r="CD19" s="46">
        <v>3.7837999999999998</v>
      </c>
      <c r="CE19" s="39">
        <v>0.32822517193146</v>
      </c>
      <c r="CF19" s="39">
        <v>0.272576331852174</v>
      </c>
      <c r="CG19" s="39">
        <v>0.49245774431804101</v>
      </c>
      <c r="CH19" s="39">
        <v>0.28882547514411</v>
      </c>
    </row>
    <row r="20" spans="1:86">
      <c r="A20" s="42">
        <v>5</v>
      </c>
      <c r="B20" s="39">
        <v>1.01543465</v>
      </c>
      <c r="C20" s="39">
        <v>2.9536300000000001E-3</v>
      </c>
      <c r="D20" s="43">
        <v>17</v>
      </c>
      <c r="E20" s="39">
        <v>1.0145632</v>
      </c>
      <c r="F20" s="39">
        <v>3.3235500000000002E-3</v>
      </c>
      <c r="G20" s="43">
        <v>7</v>
      </c>
      <c r="I20" s="35">
        <v>17</v>
      </c>
      <c r="J20" s="36">
        <v>6.7856369999999999E-2</v>
      </c>
      <c r="K20" s="39"/>
      <c r="T20" s="35">
        <v>17</v>
      </c>
      <c r="U20" s="36"/>
      <c r="V20" s="36">
        <v>206.29</v>
      </c>
      <c r="W20" s="36"/>
      <c r="AB20" s="44">
        <v>5.8498333300000001</v>
      </c>
      <c r="AC20" s="39">
        <v>1.00179693</v>
      </c>
      <c r="AD20" s="39">
        <v>3.8732699999999998E-3</v>
      </c>
      <c r="AE20" s="43">
        <v>11</v>
      </c>
      <c r="AF20" s="39">
        <v>1.0736762500000001</v>
      </c>
      <c r="AG20" s="39">
        <v>1.762733E-2</v>
      </c>
      <c r="AH20" s="43">
        <v>7</v>
      </c>
      <c r="AJ20" s="35">
        <v>17</v>
      </c>
      <c r="AK20" s="39">
        <v>1.145382E-2</v>
      </c>
      <c r="AL20" s="39">
        <v>9.1687179999999993E-2</v>
      </c>
      <c r="AM20" s="40"/>
      <c r="AN20" s="35">
        <v>17</v>
      </c>
      <c r="AO20" s="36">
        <v>65.592487700000007</v>
      </c>
      <c r="AP20" s="36">
        <v>153.18095400000001</v>
      </c>
      <c r="AR20" s="35">
        <v>17</v>
      </c>
      <c r="AS20" s="36">
        <v>-9.1333000000000004E-3</v>
      </c>
      <c r="AT20" s="36">
        <v>6.8088999999999997E-3</v>
      </c>
      <c r="AZ20" s="44">
        <v>5</v>
      </c>
      <c r="BA20" s="39">
        <v>1.01543465</v>
      </c>
      <c r="BB20" s="39">
        <v>2.9536300000000001E-3</v>
      </c>
      <c r="BC20" s="43">
        <v>17</v>
      </c>
      <c r="BD20" s="39">
        <v>1.02502512</v>
      </c>
      <c r="BE20" s="39">
        <v>4.7651600000000001E-3</v>
      </c>
      <c r="BF20" s="43">
        <v>24</v>
      </c>
      <c r="BH20" s="35">
        <v>17</v>
      </c>
      <c r="BI20" s="36">
        <v>6.7856369999999999E-2</v>
      </c>
      <c r="BJ20" s="36">
        <v>0.10693995000000001</v>
      </c>
      <c r="BN20" s="46">
        <v>4.0541</v>
      </c>
      <c r="BO20" s="39">
        <v>0.92620355633139895</v>
      </c>
      <c r="BP20" s="39">
        <v>0.35894613331198399</v>
      </c>
      <c r="BQ20" s="39">
        <v>0.92620355633139895</v>
      </c>
      <c r="BR20" s="39">
        <v>0.319489088140754</v>
      </c>
      <c r="BV20" s="46">
        <v>4.0541</v>
      </c>
      <c r="BW20" s="39">
        <v>0.567833377573156</v>
      </c>
      <c r="BX20" s="39">
        <v>0.60303858606231098</v>
      </c>
      <c r="BY20" s="39">
        <v>0.49586474245186102</v>
      </c>
      <c r="BZ20" s="39">
        <v>0.68048326218885702</v>
      </c>
      <c r="CD20" s="46">
        <v>4.0541</v>
      </c>
      <c r="CE20" s="39">
        <v>0.3427118545285</v>
      </c>
      <c r="CF20" s="39">
        <v>0.31383329817565703</v>
      </c>
      <c r="CG20" s="39">
        <v>0.56099316667127197</v>
      </c>
      <c r="CH20" s="39">
        <v>0.27609226769144801</v>
      </c>
    </row>
    <row r="21" spans="1:86">
      <c r="A21" s="42">
        <v>5.5</v>
      </c>
      <c r="B21" s="39">
        <v>1.02290546</v>
      </c>
      <c r="C21" s="39">
        <v>3.2925200000000002E-3</v>
      </c>
      <c r="D21" s="43">
        <v>17</v>
      </c>
      <c r="E21" s="39">
        <v>1.01409119</v>
      </c>
      <c r="F21" s="39">
        <v>3.2067100000000002E-3</v>
      </c>
      <c r="G21" s="43">
        <v>7</v>
      </c>
      <c r="I21" s="35">
        <v>18</v>
      </c>
      <c r="J21" s="36">
        <v>8.6075120000000005E-2</v>
      </c>
      <c r="K21" s="39"/>
      <c r="M21" s="50" t="s">
        <v>33</v>
      </c>
      <c r="N21" s="51">
        <f>AVERAGE(N4:N19)</f>
        <v>0.13360338800000002</v>
      </c>
      <c r="O21" s="51">
        <f>AVERAGE(O4:O19)</f>
        <v>0.11061508125000001</v>
      </c>
      <c r="T21" s="48">
        <v>18</v>
      </c>
      <c r="U21" s="52"/>
      <c r="V21" s="52">
        <v>200.24600000000001</v>
      </c>
      <c r="W21" s="52"/>
      <c r="AB21" s="44">
        <v>6.3498333300000001</v>
      </c>
      <c r="AC21" s="39">
        <v>1.0033309500000001</v>
      </c>
      <c r="AD21" s="39">
        <v>4.2807000000000001E-3</v>
      </c>
      <c r="AE21" s="43">
        <v>11</v>
      </c>
      <c r="AF21" s="39">
        <v>1.0666533199999999</v>
      </c>
      <c r="AG21" s="39">
        <v>2.0034199999999999E-2</v>
      </c>
      <c r="AH21" s="43">
        <v>7</v>
      </c>
      <c r="AJ21" s="35">
        <v>18</v>
      </c>
      <c r="AK21" s="39">
        <v>1.821155E-2</v>
      </c>
      <c r="AL21" s="39">
        <v>3.0107189999999999E-2</v>
      </c>
      <c r="AM21" s="40"/>
      <c r="AN21" s="35">
        <v>18</v>
      </c>
      <c r="AO21" s="36">
        <v>106.349919</v>
      </c>
      <c r="AP21" s="36">
        <v>131.49691000000001</v>
      </c>
      <c r="AR21" s="35">
        <v>18</v>
      </c>
      <c r="AS21" s="36">
        <v>-1.6619399999999999E-2</v>
      </c>
      <c r="AT21" s="36">
        <v>-9.4410000000000002E-4</v>
      </c>
      <c r="AZ21" s="44">
        <v>5.5</v>
      </c>
      <c r="BA21" s="39">
        <v>1.02290546</v>
      </c>
      <c r="BB21" s="39">
        <v>3.2925200000000002E-3</v>
      </c>
      <c r="BC21" s="43">
        <v>17</v>
      </c>
      <c r="BD21" s="39">
        <v>1.0342601499999999</v>
      </c>
      <c r="BE21" s="39">
        <v>4.9565299999999998E-3</v>
      </c>
      <c r="BF21" s="43">
        <v>24</v>
      </c>
      <c r="BH21" s="35">
        <v>18</v>
      </c>
      <c r="BI21" s="36">
        <v>8.6075120000000005E-2</v>
      </c>
      <c r="BJ21" s="36"/>
      <c r="BN21" s="46">
        <v>4.3243</v>
      </c>
      <c r="BO21" s="39">
        <v>0.81935958652085406</v>
      </c>
      <c r="BP21" s="39">
        <v>0.376013549857521</v>
      </c>
      <c r="BQ21" s="39">
        <v>0.81935958652085406</v>
      </c>
      <c r="BR21" s="39">
        <v>0.28227974210041501</v>
      </c>
      <c r="BV21" s="46">
        <v>4.3243</v>
      </c>
      <c r="BW21" s="39">
        <v>0.550767484645731</v>
      </c>
      <c r="BX21" s="39">
        <v>0.67000689984607997</v>
      </c>
      <c r="BY21" s="39">
        <v>0.447754065606916</v>
      </c>
      <c r="BZ21" s="39">
        <v>0.66380137814785101</v>
      </c>
      <c r="CD21" s="46">
        <v>4.3243</v>
      </c>
      <c r="CE21" s="39">
        <v>0.32137341181955897</v>
      </c>
      <c r="CF21" s="39">
        <v>0.31366658274189102</v>
      </c>
      <c r="CG21" s="39">
        <v>0.62196524731007696</v>
      </c>
      <c r="CH21" s="39">
        <v>0.32694923655832397</v>
      </c>
    </row>
    <row r="22" spans="1:86">
      <c r="A22" s="42">
        <v>6</v>
      </c>
      <c r="B22" s="39">
        <v>1.02513337</v>
      </c>
      <c r="C22" s="39">
        <v>3.87492E-3</v>
      </c>
      <c r="D22" s="43">
        <v>17</v>
      </c>
      <c r="E22" s="39">
        <v>1.01638443</v>
      </c>
      <c r="F22" s="39">
        <v>3.2332200000000002E-3</v>
      </c>
      <c r="G22" s="43">
        <v>7</v>
      </c>
      <c r="I22" s="35">
        <v>19</v>
      </c>
      <c r="J22" s="36">
        <v>9.5821980000000001E-2</v>
      </c>
      <c r="K22" s="39"/>
      <c r="M22" s="50" t="s">
        <v>34</v>
      </c>
      <c r="N22" s="51">
        <f>STDEV(N4:N19)</f>
        <v>5.1083264036361556E-2</v>
      </c>
      <c r="O22" s="51">
        <f>STDEV(O4:O19)</f>
        <v>4.4169301991609927E-2</v>
      </c>
      <c r="AB22" s="44">
        <v>6.8498333300000001</v>
      </c>
      <c r="AC22" s="39">
        <v>1.0065399399999999</v>
      </c>
      <c r="AD22" s="39">
        <v>4.4077500000000002E-3</v>
      </c>
      <c r="AE22" s="43">
        <v>11</v>
      </c>
      <c r="AF22" s="39">
        <v>1.0788165000000001</v>
      </c>
      <c r="AG22" s="39">
        <v>2.1591699999999998E-2</v>
      </c>
      <c r="AH22" s="43">
        <v>7</v>
      </c>
      <c r="AJ22" s="35">
        <v>19</v>
      </c>
      <c r="AK22" s="39">
        <v>4.6878580000000003E-2</v>
      </c>
      <c r="AL22" s="39">
        <v>7.0434269999999993E-2</v>
      </c>
      <c r="AM22" s="40"/>
      <c r="AN22" s="35">
        <v>19</v>
      </c>
      <c r="AO22" s="36">
        <v>103.922746</v>
      </c>
      <c r="AP22" s="36">
        <v>142.79044500000001</v>
      </c>
      <c r="AR22" s="35">
        <v>19</v>
      </c>
      <c r="AS22" s="36">
        <v>-1.6280699999999999E-2</v>
      </c>
      <c r="AT22" s="36">
        <v>5.65651E-3</v>
      </c>
      <c r="AZ22" s="44">
        <v>6</v>
      </c>
      <c r="BA22" s="39">
        <v>1.02513337</v>
      </c>
      <c r="BB22" s="39">
        <v>3.87492E-3</v>
      </c>
      <c r="BC22" s="43">
        <v>17</v>
      </c>
      <c r="BD22" s="39">
        <v>1.0266106500000001</v>
      </c>
      <c r="BE22" s="39">
        <v>4.8053100000000001E-3</v>
      </c>
      <c r="BF22" s="43">
        <v>24</v>
      </c>
      <c r="BH22" s="35">
        <v>19</v>
      </c>
      <c r="BI22" s="36">
        <v>9.5821980000000001E-2</v>
      </c>
      <c r="BJ22" s="36"/>
      <c r="BN22" s="46">
        <v>4.5945999999999998</v>
      </c>
      <c r="BO22" s="39">
        <v>0.715211103694956</v>
      </c>
      <c r="BP22" s="39">
        <v>0.562544250942561</v>
      </c>
      <c r="BQ22" s="39">
        <v>0.715211103694956</v>
      </c>
      <c r="BR22" s="39">
        <v>0.40497001823342499</v>
      </c>
      <c r="BV22" s="46">
        <v>4.5945999999999998</v>
      </c>
      <c r="BW22" s="39">
        <v>0.49534108903188001</v>
      </c>
      <c r="BX22" s="39">
        <v>0.66439148665145098</v>
      </c>
      <c r="BY22" s="39">
        <v>0.34453580838513997</v>
      </c>
      <c r="BZ22" s="39">
        <v>0.56748320235986405</v>
      </c>
      <c r="CD22" s="46">
        <v>4.5945999999999998</v>
      </c>
      <c r="CE22" s="39">
        <v>0.381560350856743</v>
      </c>
      <c r="CF22" s="39">
        <v>0.29276931347264801</v>
      </c>
      <c r="CG22" s="39">
        <v>0.846087959293778</v>
      </c>
      <c r="CH22" s="39">
        <v>0.33336000590260501</v>
      </c>
    </row>
    <row r="23" spans="1:86">
      <c r="A23" s="42">
        <v>6.5</v>
      </c>
      <c r="B23" s="39">
        <v>1.0280696300000001</v>
      </c>
      <c r="C23" s="39">
        <v>5.0138500000000003E-3</v>
      </c>
      <c r="D23" s="43">
        <v>17</v>
      </c>
      <c r="E23" s="39">
        <v>1.01375382</v>
      </c>
      <c r="F23" s="39">
        <v>3.2187100000000001E-3</v>
      </c>
      <c r="G23" s="43">
        <v>7</v>
      </c>
      <c r="I23" s="35">
        <v>20</v>
      </c>
      <c r="J23" s="36">
        <v>7.9137799999999994E-2</v>
      </c>
      <c r="K23" s="39"/>
      <c r="M23" s="50" t="s">
        <v>28</v>
      </c>
      <c r="N23" s="53">
        <f>N22/(SQRT(COUNT(N4:N19)))</f>
        <v>1.3189642058849638E-2</v>
      </c>
      <c r="O23" s="53">
        <f>O22/(SQRT(COUNT(O4:O19)))</f>
        <v>1.1042325497902482E-2</v>
      </c>
      <c r="T23" s="50" t="s">
        <v>33</v>
      </c>
      <c r="U23" s="51">
        <f>AVERAGE(U4:U21)</f>
        <v>189.26874999999998</v>
      </c>
      <c r="V23" s="51">
        <f>AVERAGE(V4:V21)</f>
        <v>173.98455555555552</v>
      </c>
      <c r="W23" s="51">
        <f t="shared" ref="W23" si="0">AVERAGE(W4:W21)</f>
        <v>204.78166666666664</v>
      </c>
      <c r="AB23" s="44">
        <v>7.3498333300000001</v>
      </c>
      <c r="AC23" s="39">
        <v>1.0041316499999999</v>
      </c>
      <c r="AD23" s="39">
        <v>4.17366E-3</v>
      </c>
      <c r="AE23" s="43">
        <v>11</v>
      </c>
      <c r="AF23" s="39">
        <v>1.0955648200000001</v>
      </c>
      <c r="AG23" s="39">
        <v>2.3321439999999999E-2</v>
      </c>
      <c r="AH23" s="43">
        <v>7</v>
      </c>
      <c r="AJ23" s="35">
        <v>20</v>
      </c>
      <c r="AK23" s="39">
        <v>6.7139309999999994E-2</v>
      </c>
      <c r="AL23" s="39">
        <v>7.7186539999999998E-2</v>
      </c>
      <c r="AM23" s="40"/>
      <c r="AN23" s="35">
        <v>20</v>
      </c>
      <c r="AO23" s="36">
        <v>277.217668</v>
      </c>
      <c r="AP23" s="36">
        <v>173.40572299999999</v>
      </c>
      <c r="AR23" s="35">
        <v>20</v>
      </c>
      <c r="AS23" s="36">
        <v>-1.10028E-2</v>
      </c>
      <c r="AT23" s="36">
        <v>1.31364E-3</v>
      </c>
      <c r="AZ23" s="44">
        <v>6.5</v>
      </c>
      <c r="BA23" s="39">
        <v>1.0280696300000001</v>
      </c>
      <c r="BB23" s="39">
        <v>5.0138500000000003E-3</v>
      </c>
      <c r="BC23" s="43">
        <v>17</v>
      </c>
      <c r="BD23" s="39">
        <v>1.02593264</v>
      </c>
      <c r="BE23" s="39">
        <v>5.52054E-3</v>
      </c>
      <c r="BF23" s="43">
        <v>24</v>
      </c>
      <c r="BH23" s="35">
        <v>20</v>
      </c>
      <c r="BI23" s="36">
        <v>7.9137799999999994E-2</v>
      </c>
      <c r="BJ23" s="36"/>
      <c r="BN23" s="46">
        <v>4.8648999999999996</v>
      </c>
      <c r="BO23" s="39">
        <v>0.58231931680101301</v>
      </c>
      <c r="BP23" s="39">
        <v>0.47001943914197603</v>
      </c>
      <c r="BQ23" s="39">
        <v>0.58231931680101301</v>
      </c>
      <c r="BR23" s="39">
        <v>0.55548036617229701</v>
      </c>
      <c r="BV23" s="46">
        <v>4.8648999999999996</v>
      </c>
      <c r="BW23" s="39">
        <v>0.47209229952495602</v>
      </c>
      <c r="BX23" s="39">
        <v>0.55808608884878697</v>
      </c>
      <c r="BY23" s="39">
        <v>0.40515175877796999</v>
      </c>
      <c r="BZ23" s="39">
        <v>0.65468005795608597</v>
      </c>
      <c r="CD23" s="46">
        <v>4.8648999999999996</v>
      </c>
      <c r="CE23" s="39">
        <v>0.55412562652989805</v>
      </c>
      <c r="CF23" s="39">
        <v>0.329303809958015</v>
      </c>
      <c r="CG23" s="39">
        <v>0.77055342837074803</v>
      </c>
      <c r="CH23" s="39">
        <v>0.36932017163278702</v>
      </c>
    </row>
    <row r="24" spans="1:86">
      <c r="A24" s="42">
        <v>7</v>
      </c>
      <c r="B24" s="39">
        <v>1.03484708</v>
      </c>
      <c r="C24" s="39">
        <v>5.4881499999999998E-3</v>
      </c>
      <c r="D24" s="43">
        <v>17</v>
      </c>
      <c r="E24" s="39">
        <v>1.0211983499999999</v>
      </c>
      <c r="F24" s="39">
        <v>4.06998E-3</v>
      </c>
      <c r="G24" s="43">
        <v>7</v>
      </c>
      <c r="I24" s="35">
        <v>21</v>
      </c>
      <c r="J24" s="36">
        <v>7.9468590000000006E-2</v>
      </c>
      <c r="K24" s="39"/>
      <c r="T24" s="50" t="s">
        <v>34</v>
      </c>
      <c r="U24" s="51">
        <f>STDEV(U4:U21)</f>
        <v>33.546891648787089</v>
      </c>
      <c r="V24" s="51">
        <f>STDEV(V4:V21)</f>
        <v>45.472688100495894</v>
      </c>
      <c r="W24" s="51">
        <f t="shared" ref="W24" si="1">STDEV(W4:W21)</f>
        <v>36.782185113856492</v>
      </c>
      <c r="AB24" s="44">
        <v>7.8498333300000001</v>
      </c>
      <c r="AC24" s="39">
        <v>1.0044804700000001</v>
      </c>
      <c r="AD24" s="39">
        <v>4.0866599999999998E-3</v>
      </c>
      <c r="AE24" s="43">
        <v>11</v>
      </c>
      <c r="AF24" s="39">
        <v>1.1171232200000001</v>
      </c>
      <c r="AG24" s="39">
        <v>2.6241859999999999E-2</v>
      </c>
      <c r="AH24" s="43">
        <v>7</v>
      </c>
      <c r="AJ24" s="35">
        <v>21</v>
      </c>
      <c r="AK24" s="39">
        <v>-1.54868E-2</v>
      </c>
      <c r="AL24" s="39">
        <v>0.29819836</v>
      </c>
      <c r="AM24" s="40"/>
      <c r="AN24" s="35">
        <v>21</v>
      </c>
      <c r="AO24" s="36">
        <v>206.22194999999999</v>
      </c>
      <c r="AP24" s="36">
        <v>114.65276299999999</v>
      </c>
      <c r="AR24" s="35">
        <v>21</v>
      </c>
      <c r="AS24" s="36">
        <v>-1.8586800000000001E-2</v>
      </c>
      <c r="AT24" s="36">
        <v>7.3879899999999997E-3</v>
      </c>
      <c r="AZ24" s="44">
        <v>7</v>
      </c>
      <c r="BA24" s="39">
        <v>1.03484708</v>
      </c>
      <c r="BB24" s="39">
        <v>5.4881499999999998E-3</v>
      </c>
      <c r="BC24" s="43">
        <v>17</v>
      </c>
      <c r="BD24" s="39">
        <v>1.02858892</v>
      </c>
      <c r="BE24" s="39">
        <v>5.9936199999999999E-3</v>
      </c>
      <c r="BF24" s="43">
        <v>24</v>
      </c>
      <c r="BH24" s="35">
        <v>21</v>
      </c>
      <c r="BI24" s="36">
        <v>7.9468590000000006E-2</v>
      </c>
      <c r="BJ24" s="36"/>
      <c r="BN24" s="46">
        <v>5.1351000000000004</v>
      </c>
      <c r="BO24" s="39">
        <v>0.59856069552121305</v>
      </c>
      <c r="BP24" s="39">
        <v>0.48180301169100498</v>
      </c>
      <c r="BQ24" s="39">
        <v>0.59856069552121305</v>
      </c>
      <c r="BR24" s="39">
        <v>0.68216507829094497</v>
      </c>
      <c r="BV24" s="46">
        <v>5.1351000000000004</v>
      </c>
      <c r="BW24" s="39">
        <v>0.44434020118440698</v>
      </c>
      <c r="BX24" s="39">
        <v>0.55254763547582397</v>
      </c>
      <c r="BY24" s="39">
        <v>0.51280377625828899</v>
      </c>
      <c r="BZ24" s="39">
        <v>0.63385696708624994</v>
      </c>
      <c r="CD24" s="46">
        <v>5.1351000000000004</v>
      </c>
      <c r="CE24" s="39">
        <v>0.42815304814080901</v>
      </c>
      <c r="CF24" s="39">
        <v>0.28238872595385001</v>
      </c>
      <c r="CG24" s="39">
        <v>0.91822982030337696</v>
      </c>
      <c r="CH24" s="39">
        <v>0.382432683804312</v>
      </c>
    </row>
    <row r="25" spans="1:86">
      <c r="A25" s="42">
        <v>7.5</v>
      </c>
      <c r="B25" s="39">
        <v>1.0363149899999999</v>
      </c>
      <c r="C25" s="39">
        <v>5.8917700000000002E-3</v>
      </c>
      <c r="D25" s="43">
        <v>17</v>
      </c>
      <c r="E25" s="39">
        <v>1.01929289</v>
      </c>
      <c r="F25" s="39">
        <v>4.3566400000000002E-3</v>
      </c>
      <c r="G25" s="43">
        <v>7</v>
      </c>
      <c r="I25" s="35">
        <v>22</v>
      </c>
      <c r="J25" s="36">
        <v>8.4466089999999994E-2</v>
      </c>
      <c r="K25" s="39"/>
      <c r="M25" s="54" t="s">
        <v>15</v>
      </c>
      <c r="N25" s="55"/>
      <c r="T25" s="50" t="s">
        <v>28</v>
      </c>
      <c r="U25" s="53">
        <f>U24/(SQRT(COUNT(U4:U21)))</f>
        <v>9.6841534619512171</v>
      </c>
      <c r="V25" s="53">
        <f>V24/(SQRT(COUNT(V4:V21)))</f>
        <v>10.718015371547159</v>
      </c>
      <c r="W25" s="53">
        <f t="shared" ref="W25" si="2">W24/(SQRT(COUNT(W4:W21)))</f>
        <v>12.260728371285497</v>
      </c>
      <c r="AB25" s="44">
        <v>8.3498333299999992</v>
      </c>
      <c r="AC25" s="39">
        <v>1.00082811</v>
      </c>
      <c r="AD25" s="39">
        <v>4.2446200000000002E-3</v>
      </c>
      <c r="AE25" s="43">
        <v>11</v>
      </c>
      <c r="AF25" s="39">
        <v>1.08962943</v>
      </c>
      <c r="AG25" s="39">
        <v>2.7240540000000001E-2</v>
      </c>
      <c r="AH25" s="43">
        <v>7</v>
      </c>
      <c r="AJ25" s="35">
        <v>22</v>
      </c>
      <c r="AK25" s="39">
        <v>4.586117E-2</v>
      </c>
      <c r="AL25" s="39">
        <v>0.16781172999999999</v>
      </c>
      <c r="AM25" s="40"/>
      <c r="AN25" s="35">
        <v>22</v>
      </c>
      <c r="AO25" s="36">
        <v>100.82831299999999</v>
      </c>
      <c r="AP25" s="36">
        <v>155.47997100000001</v>
      </c>
      <c r="AR25" s="35">
        <v>22</v>
      </c>
      <c r="AS25" s="36">
        <v>-2.9123199999999998E-2</v>
      </c>
      <c r="AT25" s="36">
        <v>-4.1040500000000001E-2</v>
      </c>
      <c r="AZ25" s="44">
        <v>7.5</v>
      </c>
      <c r="BA25" s="39">
        <v>1.0363149899999999</v>
      </c>
      <c r="BB25" s="39">
        <v>5.8917700000000002E-3</v>
      </c>
      <c r="BC25" s="43">
        <v>17</v>
      </c>
      <c r="BD25" s="39">
        <v>1.03050182</v>
      </c>
      <c r="BE25" s="39">
        <v>5.9903400000000002E-3</v>
      </c>
      <c r="BF25" s="43">
        <v>24</v>
      </c>
      <c r="BH25" s="35">
        <v>22</v>
      </c>
      <c r="BI25" s="36">
        <v>8.4466089999999994E-2</v>
      </c>
      <c r="BJ25" s="36"/>
      <c r="BN25" s="46">
        <v>5.4054000000000002</v>
      </c>
      <c r="BO25" s="39">
        <v>0.59013195050572498</v>
      </c>
      <c r="BP25" s="39">
        <v>0.551048387702053</v>
      </c>
      <c r="BQ25" s="39">
        <v>0.59013195050572498</v>
      </c>
      <c r="BR25" s="39">
        <v>0.33826763660971099</v>
      </c>
      <c r="BV25" s="46">
        <v>5.4054000000000002</v>
      </c>
      <c r="BW25" s="39">
        <v>0.451612312705372</v>
      </c>
      <c r="BX25" s="39">
        <v>0.59793269996284704</v>
      </c>
      <c r="BY25" s="39">
        <v>0.44796898755840697</v>
      </c>
      <c r="BZ25" s="39">
        <v>0.54247598386177898</v>
      </c>
      <c r="CD25" s="46">
        <v>5.4054000000000002</v>
      </c>
      <c r="CE25" s="39">
        <v>0.46987921086373702</v>
      </c>
      <c r="CF25" s="39">
        <v>0.26169559803207698</v>
      </c>
      <c r="CG25" s="39">
        <v>0.84374086574886697</v>
      </c>
      <c r="CH25" s="39">
        <v>0.271522944817918</v>
      </c>
    </row>
    <row r="26" spans="1:86">
      <c r="A26" s="42">
        <v>8</v>
      </c>
      <c r="B26" s="39">
        <v>1.0402368500000001</v>
      </c>
      <c r="C26" s="39">
        <v>6.2877999999999996E-3</v>
      </c>
      <c r="D26" s="43">
        <v>17</v>
      </c>
      <c r="E26" s="39">
        <v>1.0095277300000001</v>
      </c>
      <c r="F26" s="39">
        <v>3.8501299999999998E-3</v>
      </c>
      <c r="G26" s="43">
        <v>7</v>
      </c>
      <c r="I26" s="35">
        <v>23</v>
      </c>
      <c r="J26" s="36">
        <v>9.9098530000000004E-2</v>
      </c>
      <c r="K26" s="39"/>
      <c r="M26" s="55" t="s">
        <v>35</v>
      </c>
      <c r="N26" s="55"/>
      <c r="AB26" s="44">
        <v>8.8498333299999992</v>
      </c>
      <c r="AC26" s="39">
        <v>0.99977638000000002</v>
      </c>
      <c r="AD26" s="39">
        <v>4.2498500000000003E-3</v>
      </c>
      <c r="AE26" s="43">
        <v>11</v>
      </c>
      <c r="AF26" s="39">
        <v>1.1111671299999999</v>
      </c>
      <c r="AG26" s="39">
        <v>3.0767880000000001E-2</v>
      </c>
      <c r="AH26" s="43">
        <v>7</v>
      </c>
      <c r="AJ26" s="35">
        <v>23</v>
      </c>
      <c r="AK26" s="39">
        <v>3.6936669999999998E-2</v>
      </c>
      <c r="AL26" s="39">
        <v>0.13732688000000001</v>
      </c>
      <c r="AM26" s="40"/>
      <c r="AN26" s="35">
        <v>23</v>
      </c>
      <c r="AO26" s="36">
        <v>95.771764599999997</v>
      </c>
      <c r="AP26" s="36">
        <v>167.65845400000001</v>
      </c>
      <c r="AR26" s="35">
        <v>23</v>
      </c>
      <c r="AS26" s="36">
        <v>-2.7260900000000001E-2</v>
      </c>
      <c r="AT26" s="36">
        <v>-3.28566E-2</v>
      </c>
      <c r="AZ26" s="44">
        <v>8</v>
      </c>
      <c r="BA26" s="39">
        <v>1.0402368500000001</v>
      </c>
      <c r="BB26" s="39">
        <v>6.2877999999999996E-3</v>
      </c>
      <c r="BC26" s="43">
        <v>17</v>
      </c>
      <c r="BD26" s="39">
        <v>1.03026339</v>
      </c>
      <c r="BE26" s="39">
        <v>5.9049899999999997E-3</v>
      </c>
      <c r="BF26" s="43">
        <v>24</v>
      </c>
      <c r="BH26" s="35">
        <v>23</v>
      </c>
      <c r="BI26" s="36">
        <v>9.9098530000000004E-2</v>
      </c>
      <c r="BJ26" s="36"/>
      <c r="BN26" s="46">
        <v>5.6757</v>
      </c>
      <c r="BO26" s="39">
        <v>0.70414677140558901</v>
      </c>
      <c r="BP26" s="39">
        <v>0.57289177876905495</v>
      </c>
      <c r="BQ26" s="39">
        <v>0.70414677140558901</v>
      </c>
      <c r="BR26" s="39">
        <v>0.52648546025301202</v>
      </c>
      <c r="BV26" s="46">
        <v>5.6757</v>
      </c>
      <c r="BW26" s="39">
        <v>0.43300870456646501</v>
      </c>
      <c r="BX26" s="39">
        <v>0.61615890876280399</v>
      </c>
      <c r="BY26" s="39">
        <v>0.3601216299044</v>
      </c>
      <c r="BZ26" s="39">
        <v>0.62294077710058304</v>
      </c>
      <c r="CD26" s="46">
        <v>5.6757</v>
      </c>
      <c r="CE26" s="39">
        <v>0.505904680032638</v>
      </c>
      <c r="CF26" s="39">
        <v>0.33839490463196698</v>
      </c>
      <c r="CG26" s="39">
        <v>0.78354097016108204</v>
      </c>
      <c r="CH26" s="39">
        <v>0.45725547575723202</v>
      </c>
    </row>
    <row r="27" spans="1:86">
      <c r="A27" s="42">
        <v>8.5</v>
      </c>
      <c r="B27" s="39">
        <v>1.03962259</v>
      </c>
      <c r="C27" s="39">
        <v>6.3845200000000003E-3</v>
      </c>
      <c r="D27" s="43">
        <v>17</v>
      </c>
      <c r="E27" s="39">
        <v>1.0085144399999999</v>
      </c>
      <c r="F27" s="39">
        <v>3.58188E-3</v>
      </c>
      <c r="G27" s="43">
        <v>7</v>
      </c>
      <c r="I27" s="35">
        <v>24</v>
      </c>
      <c r="J27" s="36">
        <v>0.15498282999999999</v>
      </c>
      <c r="K27" s="39"/>
      <c r="M27" s="54" t="s">
        <v>14</v>
      </c>
      <c r="N27" s="55"/>
      <c r="T27" s="4" t="s">
        <v>36</v>
      </c>
      <c r="AB27" s="44">
        <v>9.3498333299999992</v>
      </c>
      <c r="AC27" s="39">
        <v>1.0010931999999999</v>
      </c>
      <c r="AD27" s="39">
        <v>3.8819900000000001E-3</v>
      </c>
      <c r="AE27" s="43">
        <v>11</v>
      </c>
      <c r="AF27" s="39">
        <v>1.0959255000000001</v>
      </c>
      <c r="AG27" s="39">
        <v>2.9614410000000001E-2</v>
      </c>
      <c r="AH27" s="43">
        <v>7</v>
      </c>
      <c r="AJ27" s="35">
        <v>24</v>
      </c>
      <c r="AK27" s="39">
        <v>2.2660400000000001E-2</v>
      </c>
      <c r="AL27" s="39">
        <v>0.10073026</v>
      </c>
      <c r="AM27" s="40"/>
      <c r="AN27" s="35">
        <v>24</v>
      </c>
      <c r="AO27" s="36">
        <v>350.91860000000003</v>
      </c>
      <c r="AP27" s="36">
        <v>142.684178</v>
      </c>
      <c r="AR27" s="35">
        <v>24</v>
      </c>
      <c r="AS27" s="36">
        <v>-1.20447E-2</v>
      </c>
      <c r="AT27" s="36">
        <v>1.163266E-2</v>
      </c>
      <c r="AZ27" s="44">
        <v>8.5</v>
      </c>
      <c r="BA27" s="39">
        <v>1.03962259</v>
      </c>
      <c r="BB27" s="39">
        <v>6.3845200000000003E-3</v>
      </c>
      <c r="BC27" s="43">
        <v>17</v>
      </c>
      <c r="BD27" s="39">
        <v>1.0320222400000001</v>
      </c>
      <c r="BE27" s="39">
        <v>6.3397899999999997E-3</v>
      </c>
      <c r="BF27" s="43">
        <v>24</v>
      </c>
      <c r="BH27" s="35">
        <v>24</v>
      </c>
      <c r="BI27" s="36">
        <v>0.15498282999999999</v>
      </c>
      <c r="BJ27" s="36"/>
      <c r="BN27" s="46">
        <v>5.9459</v>
      </c>
      <c r="BO27" s="39">
        <v>0.503961938012356</v>
      </c>
      <c r="BP27" s="39">
        <v>0.599135871346405</v>
      </c>
      <c r="BQ27" s="39">
        <v>0.503961938012356</v>
      </c>
      <c r="BR27" s="39">
        <v>0.59514276584146297</v>
      </c>
      <c r="BV27" s="46">
        <v>5.9459</v>
      </c>
      <c r="BW27" s="39">
        <v>0.476600184891948</v>
      </c>
      <c r="BX27" s="39">
        <v>0.60521999893848499</v>
      </c>
      <c r="BY27" s="39">
        <v>0.46628511386883398</v>
      </c>
      <c r="BZ27" s="39">
        <v>0.58477898389559602</v>
      </c>
      <c r="CD27" s="46">
        <v>5.9459</v>
      </c>
      <c r="CE27" s="39">
        <v>0.55541511248397202</v>
      </c>
      <c r="CF27" s="39">
        <v>0.348564546091714</v>
      </c>
      <c r="CG27" s="39">
        <v>0.98487040815287796</v>
      </c>
      <c r="CH27" s="39">
        <v>0.45308416304075599</v>
      </c>
    </row>
    <row r="28" spans="1:86">
      <c r="A28" s="42">
        <v>9</v>
      </c>
      <c r="B28" s="39">
        <v>1.0430344600000001</v>
      </c>
      <c r="C28" s="39">
        <v>6.2544300000000001E-3</v>
      </c>
      <c r="D28" s="43">
        <v>17</v>
      </c>
      <c r="E28" s="39">
        <v>1.0101675400000001</v>
      </c>
      <c r="F28" s="39">
        <v>3.9330900000000002E-3</v>
      </c>
      <c r="G28" s="43">
        <v>7</v>
      </c>
      <c r="I28" s="35">
        <v>25</v>
      </c>
      <c r="J28" s="36">
        <v>0.17415644</v>
      </c>
      <c r="K28" s="39"/>
      <c r="M28" s="56">
        <v>0.29948964</v>
      </c>
      <c r="N28" s="57" t="s">
        <v>37</v>
      </c>
      <c r="T28" s="58">
        <v>0.23810000000000001</v>
      </c>
      <c r="U28" s="59" t="s">
        <v>37</v>
      </c>
      <c r="AB28" s="44">
        <v>9.8498333299999992</v>
      </c>
      <c r="AC28" s="39">
        <v>0.99602380000000001</v>
      </c>
      <c r="AD28" s="39">
        <v>4.0334500000000001E-3</v>
      </c>
      <c r="AE28" s="43">
        <v>11</v>
      </c>
      <c r="AF28" s="39">
        <v>1.10539539</v>
      </c>
      <c r="AG28" s="39">
        <v>3.1916819999999999E-2</v>
      </c>
      <c r="AH28" s="43">
        <v>7</v>
      </c>
      <c r="AJ28" s="35">
        <v>25</v>
      </c>
      <c r="AK28" s="39">
        <v>-2.3314399999999999E-2</v>
      </c>
      <c r="AL28" s="39">
        <v>9.8455730000000005E-2</v>
      </c>
      <c r="AM28" s="40"/>
      <c r="AN28" s="35">
        <v>25</v>
      </c>
      <c r="AO28" s="36">
        <v>195.30614600000001</v>
      </c>
      <c r="AP28" s="36">
        <v>175.13095100000001</v>
      </c>
      <c r="AR28" s="35">
        <v>25</v>
      </c>
      <c r="AS28" s="36">
        <v>1.444233E-2</v>
      </c>
      <c r="AT28" s="36">
        <v>9.6535500000000003E-3</v>
      </c>
      <c r="AZ28" s="44">
        <v>9</v>
      </c>
      <c r="BA28" s="39">
        <v>1.0430344600000001</v>
      </c>
      <c r="BB28" s="39">
        <v>6.2544300000000001E-3</v>
      </c>
      <c r="BC28" s="43">
        <v>17</v>
      </c>
      <c r="BD28" s="39">
        <v>1.0351208300000001</v>
      </c>
      <c r="BE28" s="39">
        <v>6.5944200000000001E-3</v>
      </c>
      <c r="BF28" s="43">
        <v>24</v>
      </c>
      <c r="BH28" s="35">
        <v>25</v>
      </c>
      <c r="BI28" s="36">
        <v>0.17415644</v>
      </c>
      <c r="BJ28" s="36"/>
      <c r="BN28" s="46">
        <v>6.2161999999999997</v>
      </c>
      <c r="BO28" s="39">
        <v>0.59393986069038696</v>
      </c>
      <c r="BP28" s="39">
        <v>0.64175937994891297</v>
      </c>
      <c r="BQ28" s="39">
        <v>0.59393986069038696</v>
      </c>
      <c r="BR28" s="39">
        <v>0.79823868869715597</v>
      </c>
      <c r="BV28" s="46">
        <v>6.2161999999999997</v>
      </c>
      <c r="BW28" s="39">
        <v>0.54695523235059895</v>
      </c>
      <c r="BX28" s="39">
        <v>0.52621145374449296</v>
      </c>
      <c r="BY28" s="39">
        <v>0.37586665286920801</v>
      </c>
      <c r="BZ28" s="39">
        <v>0.57746684043087304</v>
      </c>
      <c r="CD28" s="46">
        <v>6.2161999999999997</v>
      </c>
      <c r="CE28" s="39">
        <v>0.60441922135447002</v>
      </c>
      <c r="CF28" s="39">
        <v>0.396214538946767</v>
      </c>
      <c r="CG28" s="39">
        <v>0.91676979433120198</v>
      </c>
      <c r="CH28" s="39">
        <v>0.48832209101858398</v>
      </c>
    </row>
    <row r="29" spans="1:86">
      <c r="A29" s="42">
        <v>9.5</v>
      </c>
      <c r="B29" s="39">
        <v>1.04658461</v>
      </c>
      <c r="C29" s="39">
        <v>6.4405699999999996E-3</v>
      </c>
      <c r="D29" s="43">
        <v>17</v>
      </c>
      <c r="E29" s="39">
        <v>1.0136008400000001</v>
      </c>
      <c r="F29" s="39">
        <v>3.8697900000000001E-3</v>
      </c>
      <c r="G29" s="43">
        <v>7</v>
      </c>
      <c r="I29" s="35">
        <v>26</v>
      </c>
      <c r="J29" s="36">
        <v>0.20385130000000001</v>
      </c>
      <c r="K29" s="39"/>
      <c r="M29" s="55"/>
      <c r="N29" s="55"/>
      <c r="AB29" s="44">
        <v>10.3498333</v>
      </c>
      <c r="AC29" s="39">
        <v>1.00160541</v>
      </c>
      <c r="AD29" s="39">
        <v>4.2155400000000003E-3</v>
      </c>
      <c r="AE29" s="43">
        <v>11</v>
      </c>
      <c r="AF29" s="39">
        <v>1.09860216</v>
      </c>
      <c r="AG29" s="39">
        <v>3.2955360000000003E-2</v>
      </c>
      <c r="AH29" s="43">
        <v>7</v>
      </c>
      <c r="AJ29" s="35">
        <v>26</v>
      </c>
      <c r="AK29" s="39">
        <v>-1.7757700000000001E-2</v>
      </c>
      <c r="AL29" s="39">
        <v>0.10884770000000001</v>
      </c>
      <c r="AM29" s="40"/>
      <c r="AN29" s="35">
        <v>26</v>
      </c>
      <c r="AO29" s="36">
        <v>211.095797</v>
      </c>
      <c r="AP29" s="36">
        <v>136.695798</v>
      </c>
      <c r="AR29" s="35">
        <v>26</v>
      </c>
      <c r="AS29" s="36">
        <v>-2.9298899999999999E-2</v>
      </c>
      <c r="AT29" s="36">
        <v>5.8085100000000002E-3</v>
      </c>
      <c r="AZ29" s="44">
        <v>9.5</v>
      </c>
      <c r="BA29" s="39">
        <v>1.04658461</v>
      </c>
      <c r="BB29" s="39">
        <v>6.4405699999999996E-3</v>
      </c>
      <c r="BC29" s="43">
        <v>17</v>
      </c>
      <c r="BD29" s="39"/>
      <c r="BE29" s="39"/>
      <c r="BF29" s="43"/>
      <c r="BH29" s="35">
        <v>26</v>
      </c>
      <c r="BI29" s="36">
        <v>0.20385130000000001</v>
      </c>
      <c r="BJ29" s="36"/>
      <c r="BN29" s="46">
        <v>6.4865000000000004</v>
      </c>
      <c r="BO29" s="39">
        <v>0.567524088240831</v>
      </c>
      <c r="BP29" s="39">
        <v>0.65664270756975696</v>
      </c>
      <c r="BQ29" s="39">
        <v>0.567524088240831</v>
      </c>
      <c r="BR29" s="39">
        <v>0.81694204778285295</v>
      </c>
      <c r="BV29" s="46">
        <v>6.4865000000000004</v>
      </c>
      <c r="BW29" s="39">
        <v>0.52803126687596702</v>
      </c>
      <c r="BX29" s="39">
        <v>0.54921713284857498</v>
      </c>
      <c r="BY29" s="39">
        <v>0.39122163229242102</v>
      </c>
      <c r="BZ29" s="39">
        <v>0.54056665860275899</v>
      </c>
      <c r="CD29" s="46">
        <v>6.4865000000000004</v>
      </c>
      <c r="CE29" s="39">
        <v>0.66354980184170698</v>
      </c>
      <c r="CF29" s="39">
        <v>0.454078403886851</v>
      </c>
      <c r="CG29" s="39">
        <v>0.78696999530290401</v>
      </c>
      <c r="CH29" s="39">
        <v>0.44107527172246902</v>
      </c>
    </row>
    <row r="30" spans="1:86">
      <c r="A30" s="42">
        <v>10</v>
      </c>
      <c r="B30" s="39">
        <v>1.0484131299999999</v>
      </c>
      <c r="C30" s="39">
        <v>6.3842899999999999E-3</v>
      </c>
      <c r="D30" s="43">
        <v>17</v>
      </c>
      <c r="E30" s="39">
        <v>1.00894839</v>
      </c>
      <c r="F30" s="39">
        <v>4.1045300000000003E-3</v>
      </c>
      <c r="G30" s="43">
        <v>7</v>
      </c>
      <c r="I30" s="35">
        <v>27</v>
      </c>
      <c r="J30" s="36">
        <v>4.9783800000000003E-2</v>
      </c>
      <c r="K30" s="39"/>
      <c r="M30" s="55" t="s">
        <v>38</v>
      </c>
      <c r="N30" s="55"/>
      <c r="T30" s="54" t="s">
        <v>18</v>
      </c>
      <c r="U30" s="55"/>
      <c r="AB30" s="44">
        <v>10.8498333</v>
      </c>
      <c r="AC30" s="39">
        <v>1.0042693</v>
      </c>
      <c r="AD30" s="39">
        <v>4.1691899999999997E-3</v>
      </c>
      <c r="AE30" s="43">
        <v>11</v>
      </c>
      <c r="AF30" s="39">
        <v>1.1026993599999999</v>
      </c>
      <c r="AG30" s="39">
        <v>3.4346990000000001E-2</v>
      </c>
      <c r="AH30" s="43">
        <v>7</v>
      </c>
      <c r="AJ30" s="35">
        <v>27</v>
      </c>
      <c r="AK30" s="39">
        <v>1.7274830000000001E-2</v>
      </c>
      <c r="AL30" s="39"/>
      <c r="AN30" s="35">
        <v>27</v>
      </c>
      <c r="AO30" s="36">
        <v>148.92004499999999</v>
      </c>
      <c r="AP30" s="36"/>
      <c r="AR30" s="35">
        <v>27</v>
      </c>
      <c r="AS30" s="36">
        <v>-2.12461E-2</v>
      </c>
      <c r="AT30" s="36">
        <v>6.7925099999999999E-3</v>
      </c>
      <c r="AZ30" s="44">
        <v>10</v>
      </c>
      <c r="BA30" s="39">
        <v>1.0484131299999999</v>
      </c>
      <c r="BB30" s="39">
        <v>6.3842899999999999E-3</v>
      </c>
      <c r="BC30" s="43">
        <v>17</v>
      </c>
      <c r="BD30" s="39">
        <v>1.0337514000000001</v>
      </c>
      <c r="BE30" s="39">
        <v>6.8818300000000002E-3</v>
      </c>
      <c r="BF30" s="43">
        <v>24</v>
      </c>
      <c r="BH30" s="35">
        <v>27</v>
      </c>
      <c r="BI30" s="36">
        <v>4.9783800000000003E-2</v>
      </c>
      <c r="BJ30" s="36"/>
      <c r="BN30" s="46">
        <v>6.7568000000000001</v>
      </c>
      <c r="BO30" s="39">
        <v>0.448272321199363</v>
      </c>
      <c r="BP30" s="39">
        <v>0.67910655001513598</v>
      </c>
      <c r="BQ30" s="39">
        <v>0.448272321199363</v>
      </c>
      <c r="BR30" s="39">
        <v>0.82988402037632303</v>
      </c>
      <c r="BV30" s="46">
        <v>6.7568000000000001</v>
      </c>
      <c r="BW30" s="39">
        <v>0.49628385490558602</v>
      </c>
      <c r="BX30" s="39">
        <v>0.519070113051324</v>
      </c>
      <c r="BY30" s="39">
        <v>0.30553941429788201</v>
      </c>
      <c r="BZ30" s="39">
        <v>0.41850380694484501</v>
      </c>
      <c r="CD30" s="46">
        <v>6.7568000000000001</v>
      </c>
      <c r="CE30" s="39">
        <v>0.76963005595057699</v>
      </c>
      <c r="CF30" s="39">
        <v>0.43523955987125501</v>
      </c>
      <c r="CG30" s="39">
        <v>0.843927004518228</v>
      </c>
      <c r="CH30" s="39">
        <v>0.51828196785366498</v>
      </c>
    </row>
    <row r="31" spans="1:86">
      <c r="A31" s="42">
        <v>10.5</v>
      </c>
      <c r="B31" s="39">
        <v>1.04605773</v>
      </c>
      <c r="C31" s="39">
        <v>6.0451899999999998E-3</v>
      </c>
      <c r="D31" s="43">
        <v>17</v>
      </c>
      <c r="E31" s="39">
        <v>1.0198919</v>
      </c>
      <c r="F31" s="39">
        <v>4.98307E-3</v>
      </c>
      <c r="G31" s="43">
        <v>7</v>
      </c>
      <c r="I31" s="35">
        <v>28</v>
      </c>
      <c r="J31" s="36">
        <v>4.1728429999999997E-2</v>
      </c>
      <c r="K31" s="39"/>
      <c r="T31" s="55" t="s">
        <v>35</v>
      </c>
      <c r="U31" s="55"/>
      <c r="AB31" s="44">
        <v>11.3498333</v>
      </c>
      <c r="AC31" s="39">
        <v>1.0013253799999999</v>
      </c>
      <c r="AD31" s="39">
        <v>4.3092599999999997E-3</v>
      </c>
      <c r="AE31" s="43">
        <v>11</v>
      </c>
      <c r="AF31" s="39">
        <v>1.0997505299999999</v>
      </c>
      <c r="AG31" s="39">
        <v>3.29623E-2</v>
      </c>
      <c r="AH31" s="43">
        <v>7</v>
      </c>
      <c r="AJ31" s="35">
        <v>28</v>
      </c>
      <c r="AK31" s="39">
        <v>7.9206529999999997E-2</v>
      </c>
      <c r="AL31" s="39"/>
      <c r="AN31" s="35">
        <v>28</v>
      </c>
      <c r="AO31" s="36">
        <v>136.03115600000001</v>
      </c>
      <c r="AP31" s="36"/>
      <c r="AR31" s="35">
        <v>28</v>
      </c>
      <c r="AS31" s="36">
        <v>-4.7400200000000003E-2</v>
      </c>
      <c r="AT31" s="36">
        <v>-1.483E-4</v>
      </c>
      <c r="AZ31" s="44">
        <v>10.5</v>
      </c>
      <c r="BA31" s="39">
        <v>1.04605773</v>
      </c>
      <c r="BB31" s="39">
        <v>6.0451899999999998E-3</v>
      </c>
      <c r="BC31" s="43">
        <v>17</v>
      </c>
      <c r="BD31" s="39">
        <v>1.03304296</v>
      </c>
      <c r="BE31" s="39">
        <v>6.6864899999999998E-3</v>
      </c>
      <c r="BF31" s="43">
        <v>24</v>
      </c>
      <c r="BH31" s="35">
        <v>28</v>
      </c>
      <c r="BI31" s="36">
        <v>4.1728429999999997E-2</v>
      </c>
      <c r="BJ31" s="36"/>
      <c r="BN31" s="46">
        <v>7.0270000000000001</v>
      </c>
      <c r="BO31" s="39">
        <v>0.61522137221680295</v>
      </c>
      <c r="BP31" s="39">
        <v>0.65746580637413699</v>
      </c>
      <c r="BQ31" s="39">
        <v>0.61522137221680295</v>
      </c>
      <c r="BR31" s="39">
        <v>0.83056072482565402</v>
      </c>
      <c r="BV31" s="46">
        <v>7.0270000000000001</v>
      </c>
      <c r="BW31" s="39">
        <v>0.471108344850942</v>
      </c>
      <c r="BX31" s="39">
        <v>0.53707074996019299</v>
      </c>
      <c r="BY31" s="39">
        <v>0.39708820556090602</v>
      </c>
      <c r="BZ31" s="39">
        <v>0.63155225022045702</v>
      </c>
      <c r="CD31" s="46">
        <v>7.0270000000000001</v>
      </c>
      <c r="CE31" s="39">
        <v>0.83571803240470899</v>
      </c>
      <c r="CF31" s="39">
        <v>0.48675803126084499</v>
      </c>
      <c r="CG31" s="39">
        <v>0.83592885427224795</v>
      </c>
      <c r="CH31" s="39">
        <v>0.57988105419692904</v>
      </c>
    </row>
    <row r="32" spans="1:86">
      <c r="A32" s="42">
        <v>11</v>
      </c>
      <c r="B32" s="39">
        <v>1.04469996</v>
      </c>
      <c r="C32" s="39">
        <v>5.95869E-3</v>
      </c>
      <c r="D32" s="43">
        <v>17</v>
      </c>
      <c r="E32" s="39">
        <v>1.0200958200000001</v>
      </c>
      <c r="F32" s="39">
        <v>4.3581599999999998E-3</v>
      </c>
      <c r="G32" s="43">
        <v>7</v>
      </c>
      <c r="I32" s="35">
        <v>29</v>
      </c>
      <c r="J32" s="36">
        <v>0.10533893</v>
      </c>
      <c r="K32" s="39"/>
      <c r="M32" s="60" t="s">
        <v>39</v>
      </c>
      <c r="T32" s="54" t="s">
        <v>17</v>
      </c>
      <c r="U32" s="55"/>
      <c r="AB32" s="44">
        <v>11.8498333</v>
      </c>
      <c r="AC32" s="39">
        <v>1.0022774299999999</v>
      </c>
      <c r="AD32" s="39">
        <v>4.64103E-3</v>
      </c>
      <c r="AE32" s="43">
        <v>11</v>
      </c>
      <c r="AF32" s="39">
        <v>1.1011872300000001</v>
      </c>
      <c r="AG32" s="39">
        <v>3.2121549999999999E-2</v>
      </c>
      <c r="AH32" s="43">
        <v>7</v>
      </c>
      <c r="AJ32" s="35">
        <v>29</v>
      </c>
      <c r="AK32" s="39">
        <v>4.7675769999999999E-2</v>
      </c>
      <c r="AL32" s="39"/>
      <c r="AN32" s="35">
        <v>29</v>
      </c>
      <c r="AO32" s="36">
        <v>267.65211900000003</v>
      </c>
      <c r="AP32" s="36"/>
      <c r="AR32" s="35">
        <v>29</v>
      </c>
      <c r="AS32" s="36">
        <v>-6.4074000000000006E-2</v>
      </c>
      <c r="AT32" s="36">
        <v>6.96352E-3</v>
      </c>
      <c r="AZ32" s="44">
        <v>11</v>
      </c>
      <c r="BA32" s="39">
        <v>1.04469996</v>
      </c>
      <c r="BB32" s="39">
        <v>5.95869E-3</v>
      </c>
      <c r="BC32" s="43">
        <v>17</v>
      </c>
      <c r="BD32" s="39">
        <v>1.0333163599999999</v>
      </c>
      <c r="BE32" s="39">
        <v>7.2944000000000004E-3</v>
      </c>
      <c r="BF32" s="43">
        <v>24</v>
      </c>
      <c r="BH32" s="35">
        <v>29</v>
      </c>
      <c r="BI32" s="36">
        <v>0.10533893</v>
      </c>
      <c r="BJ32" s="36"/>
      <c r="BN32" s="46">
        <v>7.2972999999999999</v>
      </c>
      <c r="BO32" s="39">
        <v>0.541373585938971</v>
      </c>
      <c r="BP32" s="39">
        <v>0.62414406480714701</v>
      </c>
      <c r="BQ32" s="39">
        <v>0.541373585938971</v>
      </c>
      <c r="BR32" s="39">
        <v>0.86564597078892402</v>
      </c>
      <c r="BV32" s="46">
        <v>7.2972999999999999</v>
      </c>
      <c r="BW32" s="39">
        <v>0.50882813286591699</v>
      </c>
      <c r="BX32" s="39">
        <v>0.47644233320948998</v>
      </c>
      <c r="BY32" s="39">
        <v>0.53931877701449504</v>
      </c>
      <c r="BZ32" s="39">
        <v>0.49850817706260497</v>
      </c>
      <c r="CD32" s="46">
        <v>7.2972999999999999</v>
      </c>
      <c r="CE32" s="39">
        <v>0.83815494230096699</v>
      </c>
      <c r="CF32" s="39">
        <v>0.52128173547364198</v>
      </c>
      <c r="CG32" s="39">
        <v>0.81419279032194702</v>
      </c>
      <c r="CH32" s="39">
        <v>0.50796384030959596</v>
      </c>
    </row>
    <row r="33" spans="1:86">
      <c r="A33" s="42">
        <v>11.5</v>
      </c>
      <c r="B33" s="39">
        <v>1.0437907900000001</v>
      </c>
      <c r="C33" s="39">
        <v>5.5848499999999997E-3</v>
      </c>
      <c r="D33" s="43">
        <v>17</v>
      </c>
      <c r="E33" s="39">
        <v>1.01987849</v>
      </c>
      <c r="F33" s="39">
        <v>4.3183099999999997E-3</v>
      </c>
      <c r="G33" s="43">
        <v>7</v>
      </c>
      <c r="I33" s="35">
        <v>30</v>
      </c>
      <c r="J33" s="36">
        <v>0.12261737</v>
      </c>
      <c r="K33" s="39"/>
      <c r="M33" s="60" t="s">
        <v>40</v>
      </c>
      <c r="T33" s="56">
        <v>0.67430000000000001</v>
      </c>
      <c r="U33" s="57" t="s">
        <v>37</v>
      </c>
      <c r="AB33" s="44">
        <v>12.3498333</v>
      </c>
      <c r="AC33" s="39">
        <v>1.003978</v>
      </c>
      <c r="AD33" s="39">
        <v>4.2874100000000002E-3</v>
      </c>
      <c r="AE33" s="43">
        <v>11</v>
      </c>
      <c r="AF33" s="39">
        <v>1.09889152</v>
      </c>
      <c r="AG33" s="39">
        <v>3.2426829999999997E-2</v>
      </c>
      <c r="AH33" s="43">
        <v>7</v>
      </c>
      <c r="AJ33" s="35">
        <v>30</v>
      </c>
      <c r="AK33" s="39">
        <v>7.0352899999999996E-2</v>
      </c>
      <c r="AL33" s="39"/>
      <c r="AM33" s="40"/>
      <c r="AN33" s="35">
        <v>30</v>
      </c>
      <c r="AO33" s="36">
        <v>216.96809200000001</v>
      </c>
      <c r="AP33" s="36"/>
      <c r="AR33" s="35">
        <v>30</v>
      </c>
      <c r="AS33" s="36">
        <v>-3.1563000000000001E-2</v>
      </c>
      <c r="AT33" s="36">
        <v>-2.6002E-3</v>
      </c>
      <c r="AZ33" s="44">
        <v>11.5</v>
      </c>
      <c r="BA33" s="39">
        <v>1.0437907900000001</v>
      </c>
      <c r="BB33" s="39">
        <v>5.5848499999999997E-3</v>
      </c>
      <c r="BC33" s="43">
        <v>17</v>
      </c>
      <c r="BD33" s="39">
        <v>1.0355807800000001</v>
      </c>
      <c r="BE33" s="39">
        <v>7.1664099999999998E-3</v>
      </c>
      <c r="BF33" s="43">
        <v>24</v>
      </c>
      <c r="BH33" s="35">
        <v>30</v>
      </c>
      <c r="BI33" s="36">
        <v>0.12261737</v>
      </c>
      <c r="BJ33" s="36"/>
      <c r="BN33" s="46">
        <v>7.5675999999999997</v>
      </c>
      <c r="BO33" s="39">
        <v>0.40732659033732099</v>
      </c>
      <c r="BP33" s="39">
        <v>0.67080050736911101</v>
      </c>
      <c r="BQ33" s="39">
        <v>0.40732659033732099</v>
      </c>
      <c r="BR33" s="39">
        <v>0.94279027801274495</v>
      </c>
      <c r="BV33" s="46">
        <v>7.5675999999999997</v>
      </c>
      <c r="BW33" s="39">
        <v>0.41952166073242803</v>
      </c>
      <c r="BX33" s="39">
        <v>0.54145745979512805</v>
      </c>
      <c r="BY33" s="39">
        <v>0.33663145661362598</v>
      </c>
      <c r="BZ33" s="39">
        <v>0.726007923439699</v>
      </c>
      <c r="CD33" s="46">
        <v>7.5675999999999997</v>
      </c>
      <c r="CE33" s="39">
        <v>0.90085892877957796</v>
      </c>
      <c r="CF33" s="39">
        <v>0.57635907102077499</v>
      </c>
      <c r="CG33" s="39">
        <v>0.77946918458131198</v>
      </c>
      <c r="CH33" s="39">
        <v>0.44757125472961801</v>
      </c>
    </row>
    <row r="34" spans="1:86">
      <c r="A34" s="42">
        <v>12</v>
      </c>
      <c r="B34" s="39">
        <v>1.04428802</v>
      </c>
      <c r="C34" s="39">
        <v>5.5095500000000002E-3</v>
      </c>
      <c r="D34" s="43">
        <v>17</v>
      </c>
      <c r="E34" s="39">
        <v>1.01643766</v>
      </c>
      <c r="F34" s="39">
        <v>4.8773699999999998E-3</v>
      </c>
      <c r="G34" s="43">
        <v>7</v>
      </c>
      <c r="I34" s="35">
        <v>31</v>
      </c>
      <c r="J34" s="36">
        <v>0.13234251</v>
      </c>
      <c r="K34" s="39"/>
      <c r="AB34" s="44">
        <v>12.8498333</v>
      </c>
      <c r="AC34" s="39">
        <v>1.00422067</v>
      </c>
      <c r="AD34" s="39">
        <v>4.1904200000000003E-3</v>
      </c>
      <c r="AE34" s="43">
        <v>11</v>
      </c>
      <c r="AF34" s="39">
        <v>1.09784543</v>
      </c>
      <c r="AG34" s="39">
        <v>3.6502260000000002E-2</v>
      </c>
      <c r="AH34" s="43">
        <v>7</v>
      </c>
      <c r="AJ34" s="35">
        <v>31</v>
      </c>
      <c r="AK34" s="39">
        <v>6.4456029999999997E-2</v>
      </c>
      <c r="AL34" s="39"/>
      <c r="AM34" s="40"/>
      <c r="AN34" s="35">
        <v>31</v>
      </c>
      <c r="AO34" s="36">
        <v>276.817431</v>
      </c>
      <c r="AP34" s="36"/>
      <c r="AR34" s="35">
        <v>31</v>
      </c>
      <c r="AS34" s="36">
        <v>-2.3749999999999999E-3</v>
      </c>
      <c r="AT34" s="36">
        <v>-1.5573500000000001E-2</v>
      </c>
      <c r="AZ34" s="44">
        <v>12</v>
      </c>
      <c r="BA34" s="39">
        <v>1.04428802</v>
      </c>
      <c r="BB34" s="39">
        <v>5.5095500000000002E-3</v>
      </c>
      <c r="BC34" s="43">
        <v>17</v>
      </c>
      <c r="BD34" s="39">
        <v>1.0353931999999999</v>
      </c>
      <c r="BE34" s="39">
        <v>7.5601000000000002E-3</v>
      </c>
      <c r="BF34" s="43">
        <v>24</v>
      </c>
      <c r="BH34" s="35">
        <v>31</v>
      </c>
      <c r="BI34" s="36">
        <v>0.13234251</v>
      </c>
      <c r="BJ34" s="36"/>
      <c r="BN34" s="46">
        <v>7.8377999999999997</v>
      </c>
      <c r="BO34" s="39">
        <v>0.45493830329790702</v>
      </c>
      <c r="BP34" s="39">
        <v>0.76804875546960405</v>
      </c>
      <c r="BQ34" s="39">
        <v>0.45493830329790702</v>
      </c>
      <c r="BR34" s="39">
        <v>0.83975262692907704</v>
      </c>
      <c r="BV34" s="46">
        <v>7.8377999999999997</v>
      </c>
      <c r="BW34" s="39">
        <v>0.44231737343597</v>
      </c>
      <c r="BX34" s="39">
        <v>0.53792526935937601</v>
      </c>
      <c r="BY34" s="39">
        <v>0.38646150907050197</v>
      </c>
      <c r="BZ34" s="39">
        <v>0.50119267797174505</v>
      </c>
      <c r="CD34" s="46">
        <v>7.8377999999999997</v>
      </c>
      <c r="CE34" s="39">
        <v>1</v>
      </c>
      <c r="CF34" s="39">
        <v>0.74187347319283903</v>
      </c>
      <c r="CG34" s="39">
        <v>0.700437280687085</v>
      </c>
      <c r="CH34" s="39">
        <v>0.411270234347965</v>
      </c>
    </row>
    <row r="35" spans="1:86">
      <c r="A35" s="42">
        <v>12.5</v>
      </c>
      <c r="B35" s="39">
        <v>1.0467748800000001</v>
      </c>
      <c r="C35" s="39">
        <v>5.3603799999999997E-3</v>
      </c>
      <c r="D35" s="43">
        <v>17</v>
      </c>
      <c r="E35" s="39">
        <v>1.01312483</v>
      </c>
      <c r="F35" s="39">
        <v>5.4129499999999997E-3</v>
      </c>
      <c r="G35" s="43">
        <v>7</v>
      </c>
      <c r="I35" s="35">
        <v>32</v>
      </c>
      <c r="J35" s="36">
        <v>8.6357690000000001E-2</v>
      </c>
      <c r="K35" s="39"/>
      <c r="M35" s="60" t="s">
        <v>41</v>
      </c>
      <c r="T35" s="54" t="s">
        <v>19</v>
      </c>
      <c r="U35" s="55"/>
      <c r="AB35" s="44">
        <v>13.3498333</v>
      </c>
      <c r="AC35" s="39">
        <v>1.0032148400000001</v>
      </c>
      <c r="AD35" s="39">
        <v>4.7423400000000003E-3</v>
      </c>
      <c r="AE35" s="43">
        <v>11</v>
      </c>
      <c r="AF35" s="39">
        <v>1.0891408499999999</v>
      </c>
      <c r="AG35" s="39">
        <v>3.4981480000000002E-2</v>
      </c>
      <c r="AH35" s="43">
        <v>7</v>
      </c>
      <c r="AJ35" s="35">
        <v>32</v>
      </c>
      <c r="AK35" s="39">
        <v>7.7625410000000006E-2</v>
      </c>
      <c r="AL35" s="39"/>
      <c r="AM35" s="40"/>
      <c r="AN35" s="35">
        <v>32</v>
      </c>
      <c r="AO35" s="36">
        <v>208.119227</v>
      </c>
      <c r="AP35" s="36"/>
      <c r="AR35" s="35">
        <v>32</v>
      </c>
      <c r="AS35" s="36">
        <v>-2.2257300000000001E-2</v>
      </c>
      <c r="AT35" s="36">
        <v>-1.86873E-2</v>
      </c>
      <c r="AZ35" s="44">
        <v>12.5</v>
      </c>
      <c r="BA35" s="39">
        <v>1.0467748800000001</v>
      </c>
      <c r="BB35" s="39">
        <v>5.3603799999999997E-3</v>
      </c>
      <c r="BC35" s="43">
        <v>17</v>
      </c>
      <c r="BD35" s="39">
        <v>1.03510379</v>
      </c>
      <c r="BE35" s="39">
        <v>8.2077999999999995E-3</v>
      </c>
      <c r="BF35" s="43">
        <v>24</v>
      </c>
      <c r="BH35" s="35">
        <v>32</v>
      </c>
      <c r="BI35" s="36">
        <v>8.6357690000000001E-2</v>
      </c>
      <c r="BJ35" s="36"/>
      <c r="BN35" s="46">
        <v>8.1081000000000003</v>
      </c>
      <c r="BO35" s="39">
        <v>0.54043230476972803</v>
      </c>
      <c r="BP35" s="39">
        <v>0.71018666079572901</v>
      </c>
      <c r="BQ35" s="39">
        <v>0.54043230476972803</v>
      </c>
      <c r="BR35" s="39">
        <v>0.90550574258914596</v>
      </c>
      <c r="BV35" s="46">
        <v>8.1081000000000003</v>
      </c>
      <c r="BW35" s="39">
        <v>0.44931946948825202</v>
      </c>
      <c r="BX35" s="39">
        <v>0.50214691364577202</v>
      </c>
      <c r="BY35" s="39">
        <v>0.34149506077515202</v>
      </c>
      <c r="BZ35" s="39">
        <v>0.51465029953515495</v>
      </c>
      <c r="CD35" s="46">
        <v>8.1081000000000003</v>
      </c>
      <c r="CE35" s="39">
        <v>0.96191281035085696</v>
      </c>
      <c r="CF35" s="39">
        <v>0.79578720305939799</v>
      </c>
      <c r="CG35" s="39">
        <v>0.71927074320266304</v>
      </c>
      <c r="CH35" s="39">
        <v>0.44168215927264898</v>
      </c>
    </row>
    <row r="36" spans="1:86">
      <c r="A36" s="42">
        <v>13</v>
      </c>
      <c r="B36" s="39">
        <v>1.04542471</v>
      </c>
      <c r="C36" s="39">
        <v>5.2424999999999998E-3</v>
      </c>
      <c r="D36" s="43">
        <v>17</v>
      </c>
      <c r="E36" s="39">
        <v>1.01489662</v>
      </c>
      <c r="F36" s="39">
        <v>6.3124599999999998E-3</v>
      </c>
      <c r="G36" s="43">
        <v>7</v>
      </c>
      <c r="I36" s="35">
        <v>33</v>
      </c>
      <c r="J36" s="36">
        <v>0.14904684000000001</v>
      </c>
      <c r="K36" s="39"/>
      <c r="M36" s="61" t="s">
        <v>42</v>
      </c>
      <c r="T36" s="55" t="s">
        <v>35</v>
      </c>
      <c r="U36" s="55"/>
      <c r="AB36" s="44">
        <v>13.8498333</v>
      </c>
      <c r="AC36" s="39">
        <v>1.0020461599999999</v>
      </c>
      <c r="AD36" s="39">
        <v>4.6474799999999998E-3</v>
      </c>
      <c r="AE36" s="43">
        <v>11</v>
      </c>
      <c r="AF36" s="39">
        <v>1.0818805499999999</v>
      </c>
      <c r="AG36" s="39">
        <v>3.8380869999999997E-2</v>
      </c>
      <c r="AH36" s="43">
        <v>7</v>
      </c>
      <c r="AJ36" s="35">
        <v>33</v>
      </c>
      <c r="AK36" s="39">
        <v>7.7328629999999995E-2</v>
      </c>
      <c r="AL36" s="39"/>
      <c r="AM36" s="40"/>
      <c r="AN36" s="35">
        <v>33</v>
      </c>
      <c r="AO36" s="36">
        <v>163.73273399999999</v>
      </c>
      <c r="AP36" s="36"/>
      <c r="AR36" s="35">
        <v>33</v>
      </c>
      <c r="AS36" s="36">
        <v>-2.0889999999999999E-2</v>
      </c>
      <c r="AT36" s="39"/>
      <c r="AZ36" s="44">
        <v>13</v>
      </c>
      <c r="BA36" s="39">
        <v>1.04542471</v>
      </c>
      <c r="BB36" s="39">
        <v>5.2424999999999998E-3</v>
      </c>
      <c r="BC36" s="43">
        <v>17</v>
      </c>
      <c r="BD36" s="39">
        <v>1.03740027</v>
      </c>
      <c r="BE36" s="39">
        <v>8.0274100000000004E-3</v>
      </c>
      <c r="BF36" s="43">
        <v>24</v>
      </c>
      <c r="BH36" s="35">
        <v>33</v>
      </c>
      <c r="BI36" s="36">
        <v>0.14904684000000001</v>
      </c>
      <c r="BJ36" s="36"/>
      <c r="BN36" s="46">
        <v>8.3783999999999992</v>
      </c>
      <c r="BO36" s="39">
        <v>0.43719943180845799</v>
      </c>
      <c r="BP36" s="39">
        <v>0.66684512983195299</v>
      </c>
      <c r="BQ36" s="39">
        <v>0.43719943180845799</v>
      </c>
      <c r="BR36" s="39">
        <v>0.98045076035263801</v>
      </c>
      <c r="BV36" s="46">
        <v>8.3783999999999992</v>
      </c>
      <c r="BW36" s="39">
        <v>0.415686525770459</v>
      </c>
      <c r="BX36" s="39">
        <v>0.54744174937636003</v>
      </c>
      <c r="BY36" s="39">
        <v>0.41327899257325201</v>
      </c>
      <c r="BZ36" s="39">
        <v>0.438706497168528</v>
      </c>
      <c r="CD36" s="46">
        <v>8.3783999999999992</v>
      </c>
      <c r="CE36" s="39">
        <v>0.92471077631425602</v>
      </c>
      <c r="CF36" s="39">
        <v>0.787100988724593</v>
      </c>
      <c r="CG36" s="39">
        <v>0.81110841274527001</v>
      </c>
      <c r="CH36" s="39">
        <v>0.32762471071520199</v>
      </c>
    </row>
    <row r="37" spans="1:86">
      <c r="A37" s="42">
        <v>13.5</v>
      </c>
      <c r="B37" s="39">
        <v>1.0459175000000001</v>
      </c>
      <c r="C37" s="39">
        <v>5.1881699999999998E-3</v>
      </c>
      <c r="D37" s="43">
        <v>17</v>
      </c>
      <c r="E37" s="39">
        <v>1.0115749700000001</v>
      </c>
      <c r="F37" s="39">
        <v>5.8607199999999998E-3</v>
      </c>
      <c r="G37" s="43">
        <v>7</v>
      </c>
      <c r="I37" s="35">
        <v>34</v>
      </c>
      <c r="J37" s="36">
        <v>0.10018556000000001</v>
      </c>
      <c r="K37" s="39"/>
      <c r="M37" s="55" t="s">
        <v>43</v>
      </c>
      <c r="N37" s="55"/>
      <c r="T37" s="54" t="s">
        <v>17</v>
      </c>
      <c r="U37" s="55"/>
      <c r="AB37" s="44">
        <v>14.3498333</v>
      </c>
      <c r="AC37" s="39">
        <v>1.00148367</v>
      </c>
      <c r="AD37" s="39">
        <v>4.9156900000000003E-3</v>
      </c>
      <c r="AE37" s="43">
        <v>11</v>
      </c>
      <c r="AF37" s="39">
        <v>1.10830049</v>
      </c>
      <c r="AG37" s="39">
        <v>3.4436460000000002E-2</v>
      </c>
      <c r="AH37" s="43">
        <v>7</v>
      </c>
      <c r="AJ37" s="35">
        <v>34</v>
      </c>
      <c r="AK37" s="39">
        <v>4.1261249999999999E-2</v>
      </c>
      <c r="AL37" s="39"/>
      <c r="AM37" s="40"/>
      <c r="AN37" s="35">
        <v>34</v>
      </c>
      <c r="AO37" s="36">
        <v>184.88792799999999</v>
      </c>
      <c r="AP37" s="36"/>
      <c r="AR37" s="35">
        <v>34</v>
      </c>
      <c r="AS37" s="36">
        <v>-0.13273009999999999</v>
      </c>
      <c r="AT37" s="36"/>
      <c r="AZ37" s="44">
        <v>13.5</v>
      </c>
      <c r="BA37" s="39">
        <v>1.0459175000000001</v>
      </c>
      <c r="BB37" s="39">
        <v>5.1881699999999998E-3</v>
      </c>
      <c r="BC37" s="43">
        <v>17</v>
      </c>
      <c r="BD37" s="39">
        <v>1.03435118</v>
      </c>
      <c r="BE37" s="39">
        <v>7.9189299999999994E-3</v>
      </c>
      <c r="BF37" s="43">
        <v>24</v>
      </c>
      <c r="BH37" s="35">
        <v>34</v>
      </c>
      <c r="BI37" s="36">
        <v>0.10018556000000001</v>
      </c>
      <c r="BJ37" s="36"/>
      <c r="BN37" s="46">
        <v>8.6486000000000001</v>
      </c>
      <c r="BO37" s="39">
        <v>0.312727832828464</v>
      </c>
      <c r="BP37" s="39">
        <v>0.66357274917502496</v>
      </c>
      <c r="BQ37" s="39">
        <v>0.312727832828464</v>
      </c>
      <c r="BR37" s="39">
        <v>1</v>
      </c>
      <c r="BV37" s="46">
        <v>8.6486000000000001</v>
      </c>
      <c r="BW37" s="39">
        <v>0.40486760088967799</v>
      </c>
      <c r="BX37" s="39">
        <v>0.52279868372167104</v>
      </c>
      <c r="BY37" s="39">
        <v>0.42649271255382998</v>
      </c>
      <c r="BZ37" s="39">
        <v>0.63279045025219205</v>
      </c>
      <c r="CD37" s="46">
        <v>8.6486000000000001</v>
      </c>
      <c r="CE37" s="39">
        <v>0.86480431868516106</v>
      </c>
      <c r="CF37" s="39">
        <v>0.68553046129139805</v>
      </c>
      <c r="CG37" s="39">
        <v>0.811530133394604</v>
      </c>
      <c r="CH37" s="39">
        <v>0.450468519267121</v>
      </c>
    </row>
    <row r="38" spans="1:86">
      <c r="A38" s="42">
        <v>14</v>
      </c>
      <c r="B38" s="39">
        <v>1.0452199499999999</v>
      </c>
      <c r="C38" s="39">
        <v>5.13102E-3</v>
      </c>
      <c r="D38" s="43">
        <v>17</v>
      </c>
      <c r="E38" s="39">
        <v>1.0215820799999999</v>
      </c>
      <c r="F38" s="39">
        <v>6.4753900000000001E-3</v>
      </c>
      <c r="G38" s="43">
        <v>7</v>
      </c>
      <c r="I38" s="35">
        <v>35</v>
      </c>
      <c r="J38" s="36">
        <v>8.6073860000000002E-2</v>
      </c>
      <c r="K38" s="39"/>
      <c r="M38" s="55" t="s">
        <v>44</v>
      </c>
      <c r="N38" s="55"/>
      <c r="T38" s="62" t="s">
        <v>45</v>
      </c>
      <c r="U38" s="57" t="s">
        <v>37</v>
      </c>
      <c r="AB38" s="44">
        <v>14.8498333</v>
      </c>
      <c r="AC38" s="39">
        <v>1.0013608700000001</v>
      </c>
      <c r="AD38" s="39">
        <v>4.4241300000000001E-3</v>
      </c>
      <c r="AE38" s="43">
        <v>11</v>
      </c>
      <c r="AF38" s="39">
        <v>1.0752985799999999</v>
      </c>
      <c r="AG38" s="39">
        <v>3.8883960000000002E-2</v>
      </c>
      <c r="AH38" s="43">
        <v>7</v>
      </c>
      <c r="AJ38" s="35">
        <v>35</v>
      </c>
      <c r="AK38" s="39">
        <v>5.9533469999999998E-2</v>
      </c>
      <c r="AL38" s="39"/>
      <c r="AM38" s="40"/>
      <c r="AN38" s="35">
        <v>35</v>
      </c>
      <c r="AO38" s="36">
        <v>114.53337399999999</v>
      </c>
      <c r="AP38" s="36"/>
      <c r="AR38" s="35">
        <v>35</v>
      </c>
      <c r="AS38" s="36">
        <v>-9.5111100000000004E-2</v>
      </c>
      <c r="AT38" s="36"/>
      <c r="AZ38" s="44">
        <v>14</v>
      </c>
      <c r="BA38" s="39">
        <v>1.0452199499999999</v>
      </c>
      <c r="BB38" s="39">
        <v>5.13102E-3</v>
      </c>
      <c r="BC38" s="43">
        <v>17</v>
      </c>
      <c r="BD38" s="39">
        <v>1.03644227</v>
      </c>
      <c r="BE38" s="39">
        <v>8.1477500000000005E-3</v>
      </c>
      <c r="BF38" s="43">
        <v>24</v>
      </c>
      <c r="BH38" s="35">
        <v>35</v>
      </c>
      <c r="BI38" s="36">
        <v>8.6073860000000002E-2</v>
      </c>
      <c r="BJ38" s="36"/>
      <c r="BN38" s="46">
        <v>8.9189000000000007</v>
      </c>
      <c r="BO38" s="39">
        <v>0.45252520066403101</v>
      </c>
      <c r="BP38" s="39">
        <v>0.64315789737033702</v>
      </c>
      <c r="BQ38" s="39">
        <v>0.45252520066403101</v>
      </c>
      <c r="BR38" s="39">
        <v>0.89170849076110503</v>
      </c>
      <c r="BV38" s="46">
        <v>8.9189000000000007</v>
      </c>
      <c r="BW38" s="39">
        <v>0.41406643295836298</v>
      </c>
      <c r="BX38" s="39">
        <v>0.49133007802133599</v>
      </c>
      <c r="BY38" s="39">
        <v>0.25047959435471701</v>
      </c>
      <c r="BZ38" s="39">
        <v>0.54004900774915499</v>
      </c>
      <c r="CD38" s="46">
        <v>8.9189000000000007</v>
      </c>
      <c r="CE38" s="39">
        <v>0.78950416715234895</v>
      </c>
      <c r="CF38" s="39">
        <v>0.82156345053314905</v>
      </c>
      <c r="CG38" s="39">
        <v>0.90761118519498696</v>
      </c>
      <c r="CH38" s="39">
        <v>0.503443359413564</v>
      </c>
    </row>
    <row r="39" spans="1:86">
      <c r="A39" s="42">
        <v>14.5</v>
      </c>
      <c r="B39" s="39">
        <v>1.0453943400000001</v>
      </c>
      <c r="C39" s="39">
        <v>5.1188600000000003E-3</v>
      </c>
      <c r="D39" s="43">
        <v>17</v>
      </c>
      <c r="E39" s="39">
        <v>1.01077865</v>
      </c>
      <c r="F39" s="39">
        <v>7.24071E-3</v>
      </c>
      <c r="G39" s="43">
        <v>7</v>
      </c>
      <c r="I39" s="35">
        <v>36</v>
      </c>
      <c r="J39" s="36">
        <v>9.5971269999999997E-2</v>
      </c>
      <c r="K39" s="39"/>
      <c r="M39" s="55" t="s">
        <v>46</v>
      </c>
      <c r="N39" s="55"/>
      <c r="AB39" s="44">
        <v>15.3498333</v>
      </c>
      <c r="AC39" s="39">
        <v>1.0003575099999999</v>
      </c>
      <c r="AD39" s="39">
        <v>4.8522900000000004E-3</v>
      </c>
      <c r="AE39" s="43">
        <v>11</v>
      </c>
      <c r="AF39" s="39">
        <v>1.10840165</v>
      </c>
      <c r="AG39" s="39">
        <v>3.7469160000000001E-2</v>
      </c>
      <c r="AH39" s="43">
        <v>7</v>
      </c>
      <c r="AJ39" s="35">
        <v>36</v>
      </c>
      <c r="AK39" s="39">
        <v>3.0413329999999999E-2</v>
      </c>
      <c r="AL39" s="39"/>
      <c r="AM39" s="40"/>
      <c r="AN39" s="35">
        <v>36</v>
      </c>
      <c r="AO39" s="36">
        <v>243.68096700000001</v>
      </c>
      <c r="AP39" s="36"/>
      <c r="AR39" s="35">
        <v>36</v>
      </c>
      <c r="AS39" s="36">
        <v>2.2035599999999998E-3</v>
      </c>
      <c r="AT39" s="36"/>
      <c r="AZ39" s="44">
        <v>14.5</v>
      </c>
      <c r="BA39" s="39">
        <v>1.0453943400000001</v>
      </c>
      <c r="BB39" s="39">
        <v>5.1188600000000003E-3</v>
      </c>
      <c r="BC39" s="43">
        <v>17</v>
      </c>
      <c r="BD39" s="39">
        <v>1.03915837</v>
      </c>
      <c r="BE39" s="39">
        <v>8.2091999999999998E-3</v>
      </c>
      <c r="BF39" s="43">
        <v>24</v>
      </c>
      <c r="BH39" s="35">
        <v>36</v>
      </c>
      <c r="BI39" s="36">
        <v>9.5971269999999997E-2</v>
      </c>
      <c r="BJ39" s="36"/>
      <c r="BN39" s="46">
        <v>9.1891999999999996</v>
      </c>
      <c r="BO39" s="39">
        <v>0.44075918604850101</v>
      </c>
      <c r="BP39" s="39">
        <v>0.62358615893062197</v>
      </c>
      <c r="BQ39" s="39">
        <v>0.44075918604850101</v>
      </c>
      <c r="BR39" s="39">
        <v>0.94722645162503005</v>
      </c>
      <c r="BV39" s="46">
        <v>9.1891999999999996</v>
      </c>
      <c r="BW39" s="39">
        <v>0.49016502979323201</v>
      </c>
      <c r="BX39" s="39">
        <v>0.61204553898413006</v>
      </c>
      <c r="BY39" s="39">
        <v>0.23450372929386201</v>
      </c>
      <c r="BZ39" s="39">
        <v>0.53148435731955701</v>
      </c>
      <c r="CD39" s="46">
        <v>9.1891999999999996</v>
      </c>
      <c r="CE39" s="39">
        <v>0.85933310991957101</v>
      </c>
      <c r="CF39" s="39">
        <v>0.814044244234708</v>
      </c>
      <c r="CG39" s="39">
        <v>0.83136263758636197</v>
      </c>
      <c r="CH39" s="39">
        <v>0.60821147952741705</v>
      </c>
    </row>
    <row r="40" spans="1:86">
      <c r="A40" s="42">
        <v>15</v>
      </c>
      <c r="B40" s="39">
        <v>1.04392324</v>
      </c>
      <c r="C40" s="39">
        <v>4.8051300000000003E-3</v>
      </c>
      <c r="D40" s="43">
        <v>17</v>
      </c>
      <c r="E40" s="39">
        <v>1.0076890000000001</v>
      </c>
      <c r="F40" s="39">
        <v>6.2952599999999996E-3</v>
      </c>
      <c r="G40" s="43">
        <v>7</v>
      </c>
      <c r="I40" s="35">
        <v>37</v>
      </c>
      <c r="J40" s="36">
        <v>9.2488780000000007E-2</v>
      </c>
      <c r="K40" s="39"/>
      <c r="M40" s="55" t="s">
        <v>47</v>
      </c>
      <c r="N40" s="57"/>
      <c r="T40" s="4" t="s">
        <v>19</v>
      </c>
      <c r="AB40" s="44">
        <v>15.8498333</v>
      </c>
      <c r="AC40" s="39"/>
      <c r="AD40" s="39"/>
      <c r="AE40" s="43"/>
      <c r="AF40" s="39">
        <v>1.0707588299999999</v>
      </c>
      <c r="AG40" s="39">
        <v>4.6268990000000003E-2</v>
      </c>
      <c r="AH40" s="43">
        <v>7</v>
      </c>
      <c r="AJ40" s="35">
        <v>37</v>
      </c>
      <c r="AK40" s="39">
        <v>-4.9337000000000001E-3</v>
      </c>
      <c r="AL40" s="39"/>
      <c r="AM40" s="40"/>
      <c r="AN40" s="35">
        <v>37</v>
      </c>
      <c r="AO40" s="36">
        <v>159.50850800000001</v>
      </c>
      <c r="AP40" s="36"/>
      <c r="AR40" s="35">
        <v>37</v>
      </c>
      <c r="AS40" s="36">
        <v>-2.8522800000000001E-2</v>
      </c>
      <c r="AT40" s="36"/>
      <c r="AZ40" s="44">
        <v>15</v>
      </c>
      <c r="BA40" s="39">
        <v>1.04392324</v>
      </c>
      <c r="BB40" s="39">
        <v>4.8051300000000003E-3</v>
      </c>
      <c r="BC40" s="43">
        <v>17</v>
      </c>
      <c r="BD40" s="39">
        <v>1.0377462</v>
      </c>
      <c r="BE40" s="39">
        <v>8.2896700000000007E-3</v>
      </c>
      <c r="BF40" s="43">
        <v>24</v>
      </c>
      <c r="BH40" s="35">
        <v>37</v>
      </c>
      <c r="BI40" s="36">
        <v>9.2488780000000007E-2</v>
      </c>
      <c r="BJ40" s="36"/>
      <c r="BN40" s="46">
        <v>9.4595000000000002</v>
      </c>
      <c r="BO40" s="39">
        <v>0.45580257055330198</v>
      </c>
      <c r="BP40" s="39">
        <v>0.65715808250502294</v>
      </c>
      <c r="BQ40" s="39">
        <v>0.45580257055330198</v>
      </c>
      <c r="BR40" s="39">
        <v>0.887319310513356</v>
      </c>
      <c r="BV40" s="46">
        <v>9.4595000000000002</v>
      </c>
      <c r="BW40" s="39">
        <v>0.42603406771438801</v>
      </c>
      <c r="BX40" s="39">
        <v>0.53204978504325695</v>
      </c>
      <c r="BY40" s="39">
        <v>0.37655917915734699</v>
      </c>
      <c r="BZ40" s="39">
        <v>0.60237781228783505</v>
      </c>
      <c r="CD40" s="46">
        <v>9.4595000000000002</v>
      </c>
      <c r="CE40" s="39">
        <v>0.75271010607296895</v>
      </c>
      <c r="CF40" s="39">
        <v>0.72577012323332701</v>
      </c>
      <c r="CG40" s="39">
        <v>0.74320120873863404</v>
      </c>
      <c r="CH40" s="39">
        <v>0.53701858177446005</v>
      </c>
    </row>
    <row r="41" spans="1:86">
      <c r="A41" s="42">
        <v>15.5</v>
      </c>
      <c r="B41" s="39">
        <v>1.04487076</v>
      </c>
      <c r="C41" s="39">
        <v>5.0499100000000003E-3</v>
      </c>
      <c r="D41" s="43">
        <v>17</v>
      </c>
      <c r="E41" s="39">
        <v>1.0092992999999999</v>
      </c>
      <c r="F41" s="39">
        <v>7.4755200000000003E-3</v>
      </c>
      <c r="G41" s="43">
        <v>7</v>
      </c>
      <c r="I41" s="35">
        <v>38</v>
      </c>
      <c r="J41" s="36">
        <v>7.3391029999999996E-2</v>
      </c>
      <c r="K41" s="39"/>
      <c r="M41" s="4" t="s">
        <v>48</v>
      </c>
      <c r="T41" s="4" t="s">
        <v>35</v>
      </c>
      <c r="AB41" s="44">
        <v>16.3498333</v>
      </c>
      <c r="AC41" s="39">
        <v>1.00212437</v>
      </c>
      <c r="AD41" s="39">
        <v>5.2007399999999997E-3</v>
      </c>
      <c r="AE41" s="43">
        <v>11</v>
      </c>
      <c r="AF41" s="39">
        <v>1.0772315299999999</v>
      </c>
      <c r="AG41" s="39">
        <v>4.5840470000000001E-2</v>
      </c>
      <c r="AH41" s="43">
        <v>7</v>
      </c>
      <c r="AJ41" s="35">
        <v>38</v>
      </c>
      <c r="AK41" s="39">
        <v>5.564757E-2</v>
      </c>
      <c r="AL41" s="39"/>
      <c r="AM41" s="40"/>
      <c r="AN41" s="35">
        <v>38</v>
      </c>
      <c r="AO41" s="36">
        <v>172.728183</v>
      </c>
      <c r="AP41" s="36"/>
      <c r="AR41" s="35">
        <v>38</v>
      </c>
      <c r="AS41" s="36">
        <v>4.91095E-2</v>
      </c>
      <c r="AT41" s="36"/>
      <c r="AZ41" s="44">
        <v>15.5</v>
      </c>
      <c r="BA41" s="39">
        <v>1.04487076</v>
      </c>
      <c r="BB41" s="39">
        <v>5.0499100000000003E-3</v>
      </c>
      <c r="BC41" s="43">
        <v>17</v>
      </c>
      <c r="BD41" s="39">
        <v>1.04254588</v>
      </c>
      <c r="BE41" s="39">
        <v>8.6481500000000003E-3</v>
      </c>
      <c r="BF41" s="43">
        <v>24</v>
      </c>
      <c r="BH41" s="35">
        <v>38</v>
      </c>
      <c r="BI41" s="36">
        <v>7.3391029999999996E-2</v>
      </c>
      <c r="BJ41" s="36"/>
      <c r="BN41" s="46">
        <v>9.7296999999999993</v>
      </c>
      <c r="BO41" s="39">
        <v>0.238486419879858</v>
      </c>
      <c r="BP41" s="39">
        <v>0.70875061607319301</v>
      </c>
      <c r="BQ41" s="39">
        <v>0.238486419879858</v>
      </c>
      <c r="BR41" s="39">
        <v>0.79067275700671102</v>
      </c>
      <c r="BV41" s="46">
        <v>9.7296999999999993</v>
      </c>
      <c r="BW41" s="39">
        <v>0.39205330746066502</v>
      </c>
      <c r="BX41" s="39">
        <v>0.50995700865134497</v>
      </c>
      <c r="BY41" s="39">
        <v>0.45151121972187502</v>
      </c>
      <c r="BZ41" s="39">
        <v>0.67672183940337505</v>
      </c>
      <c r="CD41" s="46">
        <v>9.7296999999999993</v>
      </c>
      <c r="CE41" s="39">
        <v>0.74115208649026698</v>
      </c>
      <c r="CF41" s="39">
        <v>0.79098307668229495</v>
      </c>
      <c r="CG41" s="39">
        <v>0.70933704059715597</v>
      </c>
      <c r="CH41" s="39">
        <v>0.70866072180129203</v>
      </c>
    </row>
    <row r="42" spans="1:86">
      <c r="A42" s="42">
        <v>16</v>
      </c>
      <c r="B42" s="39">
        <v>1.04268958</v>
      </c>
      <c r="C42" s="39">
        <v>5.1077300000000004E-3</v>
      </c>
      <c r="D42" s="43">
        <v>17</v>
      </c>
      <c r="E42" s="39">
        <v>1.0107928799999999</v>
      </c>
      <c r="F42" s="39">
        <v>7.5909699999999998E-3</v>
      </c>
      <c r="G42" s="43">
        <v>7</v>
      </c>
      <c r="I42" s="35">
        <v>39</v>
      </c>
      <c r="J42" s="36">
        <v>0.1653626</v>
      </c>
      <c r="K42" s="39"/>
      <c r="T42" s="54" t="s">
        <v>18</v>
      </c>
      <c r="AB42" s="44">
        <v>16.8498333</v>
      </c>
      <c r="AC42" s="39">
        <v>1.0020452799999999</v>
      </c>
      <c r="AD42" s="39">
        <v>5.3569300000000002E-3</v>
      </c>
      <c r="AE42" s="43">
        <v>11</v>
      </c>
      <c r="AF42" s="39">
        <v>1.0844034</v>
      </c>
      <c r="AG42" s="39">
        <v>4.7911719999999998E-2</v>
      </c>
      <c r="AH42" s="43">
        <v>7</v>
      </c>
      <c r="AJ42" s="35">
        <v>39</v>
      </c>
      <c r="AK42" s="39">
        <v>2.354709E-2</v>
      </c>
      <c r="AL42" s="39"/>
      <c r="AM42" s="40"/>
      <c r="AN42" s="35">
        <v>39</v>
      </c>
      <c r="AO42" s="36">
        <v>134.93043599999999</v>
      </c>
      <c r="AP42" s="36"/>
      <c r="AR42" s="35">
        <v>39</v>
      </c>
      <c r="AS42" s="36">
        <v>-1.4622700000000001E-2</v>
      </c>
      <c r="AT42" s="36"/>
      <c r="AZ42" s="44">
        <v>16</v>
      </c>
      <c r="BA42" s="39">
        <v>1.04268958</v>
      </c>
      <c r="BB42" s="39">
        <v>5.1077300000000004E-3</v>
      </c>
      <c r="BC42" s="43">
        <v>17</v>
      </c>
      <c r="BD42" s="39">
        <v>1.0426378999999999</v>
      </c>
      <c r="BE42" s="39">
        <v>8.3820400000000003E-3</v>
      </c>
      <c r="BF42" s="43">
        <v>24</v>
      </c>
      <c r="BH42" s="35">
        <v>39</v>
      </c>
      <c r="BI42" s="36">
        <v>0.1653626</v>
      </c>
      <c r="BJ42" s="36"/>
      <c r="BN42" s="46">
        <v>10</v>
      </c>
      <c r="BO42" s="39">
        <v>0.39837586212797998</v>
      </c>
      <c r="BP42" s="39">
        <v>0.58520073353364599</v>
      </c>
      <c r="BQ42" s="39">
        <v>0.39837586212797998</v>
      </c>
      <c r="BR42" s="39">
        <v>0.66217410101693597</v>
      </c>
      <c r="BV42" s="46">
        <v>10</v>
      </c>
      <c r="BW42" s="39">
        <v>0.40214914006938002</v>
      </c>
      <c r="BX42" s="39">
        <v>0.42487394511968601</v>
      </c>
      <c r="BY42" s="39">
        <v>0.46344336806578201</v>
      </c>
      <c r="BZ42" s="39">
        <v>0.62458347315108897</v>
      </c>
      <c r="CD42" s="46">
        <v>10</v>
      </c>
      <c r="CE42" s="39">
        <v>0.666893723044644</v>
      </c>
      <c r="CF42" s="39">
        <v>0.81634763910531605</v>
      </c>
      <c r="CG42" s="39">
        <v>0.639059475699438</v>
      </c>
      <c r="CH42" s="39">
        <v>0.60220911225029505</v>
      </c>
    </row>
    <row r="43" spans="1:86">
      <c r="A43" s="42">
        <v>16.5</v>
      </c>
      <c r="B43" s="39">
        <v>1.0419868699999999</v>
      </c>
      <c r="C43" s="39">
        <v>5.1438300000000003E-3</v>
      </c>
      <c r="D43" s="43">
        <v>17</v>
      </c>
      <c r="E43" s="39">
        <v>1.0101596500000001</v>
      </c>
      <c r="F43" s="39">
        <v>7.9090500000000008E-3</v>
      </c>
      <c r="G43" s="43">
        <v>7</v>
      </c>
      <c r="I43" s="35">
        <v>40</v>
      </c>
      <c r="J43" s="36">
        <v>6.6332089999999996E-2</v>
      </c>
      <c r="K43" s="39"/>
      <c r="T43" s="58">
        <v>0.37630000000000002</v>
      </c>
      <c r="U43" s="63" t="s">
        <v>37</v>
      </c>
      <c r="AB43" s="44">
        <v>17.3498333</v>
      </c>
      <c r="AC43" s="39">
        <v>0.99997437</v>
      </c>
      <c r="AD43" s="39">
        <v>5.1052299999999997E-3</v>
      </c>
      <c r="AE43" s="43">
        <v>11</v>
      </c>
      <c r="AF43" s="39">
        <v>1.07776976</v>
      </c>
      <c r="AG43" s="39">
        <v>4.6071750000000002E-2</v>
      </c>
      <c r="AH43" s="43">
        <v>7</v>
      </c>
      <c r="AJ43" s="35">
        <v>40</v>
      </c>
      <c r="AK43" s="39">
        <v>1.681264E-2</v>
      </c>
      <c r="AL43" s="39"/>
      <c r="AM43" s="40"/>
      <c r="AN43" s="35">
        <v>40</v>
      </c>
      <c r="AO43" s="36">
        <v>146.02442500000001</v>
      </c>
      <c r="AP43" s="36"/>
      <c r="AR43" s="48">
        <v>40</v>
      </c>
      <c r="AS43" s="52">
        <v>-4.8276300000000001E-2</v>
      </c>
      <c r="AT43" s="52"/>
      <c r="AZ43" s="44">
        <v>16.5</v>
      </c>
      <c r="BA43" s="39">
        <v>1.0419868699999999</v>
      </c>
      <c r="BB43" s="39">
        <v>5.1438300000000003E-3</v>
      </c>
      <c r="BC43" s="43">
        <v>17</v>
      </c>
      <c r="BD43" s="39">
        <v>1.04481633</v>
      </c>
      <c r="BE43" s="39">
        <v>8.5445699999999996E-3</v>
      </c>
      <c r="BF43" s="43">
        <v>24</v>
      </c>
      <c r="BH43" s="35">
        <v>40</v>
      </c>
      <c r="BI43" s="36">
        <v>6.6332089999999996E-2</v>
      </c>
      <c r="BJ43" s="36"/>
      <c r="BN43" s="46">
        <v>10.270300000000001</v>
      </c>
      <c r="BO43" s="39">
        <v>0.33755198439184703</v>
      </c>
      <c r="BP43" s="39">
        <v>0.63537223329972603</v>
      </c>
      <c r="BQ43" s="39">
        <v>0.33755198439184703</v>
      </c>
      <c r="BR43" s="39">
        <v>0.61054719073666797</v>
      </c>
      <c r="BV43" s="46">
        <v>10.270300000000001</v>
      </c>
      <c r="BW43" s="39">
        <v>0.46644943388282301</v>
      </c>
      <c r="BX43" s="39">
        <v>0.48587123825699302</v>
      </c>
      <c r="BY43" s="39">
        <v>0.33094796500752199</v>
      </c>
      <c r="BZ43" s="39">
        <v>0.45660316989613198</v>
      </c>
      <c r="CD43" s="46">
        <v>10.270300000000001</v>
      </c>
      <c r="CE43" s="39">
        <v>0.69721849865951702</v>
      </c>
      <c r="CF43" s="39">
        <v>0.81037310233605797</v>
      </c>
      <c r="CG43" s="39">
        <v>0.45064923166860299</v>
      </c>
      <c r="CH43" s="39">
        <v>0.60438621741746501</v>
      </c>
    </row>
    <row r="44" spans="1:86">
      <c r="A44" s="42">
        <v>17</v>
      </c>
      <c r="B44" s="39">
        <v>1.0426399099999999</v>
      </c>
      <c r="C44" s="39">
        <v>5.3200599999999997E-3</v>
      </c>
      <c r="D44" s="43">
        <v>17</v>
      </c>
      <c r="E44" s="39">
        <v>1.00757169</v>
      </c>
      <c r="F44" s="39">
        <v>8.0851399999999993E-3</v>
      </c>
      <c r="G44" s="43">
        <v>7</v>
      </c>
      <c r="I44" s="35">
        <v>41</v>
      </c>
      <c r="J44" s="36">
        <v>8.3845939999999994E-2</v>
      </c>
      <c r="K44" s="39"/>
      <c r="AB44" s="44">
        <v>17.8498333</v>
      </c>
      <c r="AC44" s="39">
        <v>0.99953804000000002</v>
      </c>
      <c r="AD44" s="39">
        <v>4.8766699999999996E-3</v>
      </c>
      <c r="AE44" s="43">
        <v>11</v>
      </c>
      <c r="AF44" s="39">
        <v>1.09000713</v>
      </c>
      <c r="AG44" s="39">
        <v>4.466241E-2</v>
      </c>
      <c r="AH44" s="43">
        <v>7</v>
      </c>
      <c r="AJ44" s="35">
        <v>41</v>
      </c>
      <c r="AK44" s="39">
        <v>1.200612E-2</v>
      </c>
      <c r="AL44" s="39"/>
      <c r="AM44" s="40"/>
      <c r="AN44" s="35">
        <v>41</v>
      </c>
      <c r="AO44" s="36">
        <v>144.281724</v>
      </c>
      <c r="AP44" s="36"/>
      <c r="AT44" s="40"/>
      <c r="AZ44" s="44">
        <v>17</v>
      </c>
      <c r="BA44" s="39">
        <v>1.0426399099999999</v>
      </c>
      <c r="BB44" s="39">
        <v>5.3200599999999997E-3</v>
      </c>
      <c r="BC44" s="43">
        <v>17</v>
      </c>
      <c r="BD44" s="39">
        <v>1.0473023100000001</v>
      </c>
      <c r="BE44" s="39">
        <v>8.3723100000000009E-3</v>
      </c>
      <c r="BF44" s="43">
        <v>24</v>
      </c>
      <c r="BH44" s="35">
        <v>41</v>
      </c>
      <c r="BI44" s="36">
        <v>8.3845939999999994E-2</v>
      </c>
      <c r="BJ44" s="36"/>
      <c r="BN44" s="46">
        <v>10.5405</v>
      </c>
      <c r="BO44" s="39">
        <v>0.25021820608923301</v>
      </c>
      <c r="BP44" s="39">
        <v>0.59223334976195197</v>
      </c>
      <c r="BQ44" s="39">
        <v>0.25021820608923301</v>
      </c>
      <c r="BR44" s="39">
        <v>0.80560724825654595</v>
      </c>
      <c r="BV44" s="46">
        <v>10.5405</v>
      </c>
      <c r="BW44" s="39">
        <v>0.489062085251664</v>
      </c>
      <c r="BX44" s="39">
        <v>0.58115015126585601</v>
      </c>
      <c r="BY44" s="39">
        <v>0.206333033503944</v>
      </c>
      <c r="BZ44" s="39">
        <v>0.478401733480044</v>
      </c>
      <c r="CD44" s="46">
        <v>10.5405</v>
      </c>
      <c r="CE44" s="39">
        <v>0.72156574192796397</v>
      </c>
      <c r="CF44" s="39">
        <v>0.79472566805255995</v>
      </c>
      <c r="CG44" s="39">
        <v>0.90355830433397899</v>
      </c>
      <c r="CH44" s="39">
        <v>0.63933213272131895</v>
      </c>
    </row>
    <row r="45" spans="1:86">
      <c r="A45" s="42">
        <v>17.5</v>
      </c>
      <c r="B45" s="39">
        <v>1.0405697700000001</v>
      </c>
      <c r="C45" s="39">
        <v>5.7833900000000002E-3</v>
      </c>
      <c r="D45" s="43">
        <v>17</v>
      </c>
      <c r="E45" s="39">
        <v>1.0048674500000001</v>
      </c>
      <c r="F45" s="39">
        <v>8.5664299999999999E-3</v>
      </c>
      <c r="G45" s="43">
        <v>7</v>
      </c>
      <c r="I45" s="35">
        <v>42</v>
      </c>
      <c r="J45" s="36">
        <v>8.1784679999999998E-2</v>
      </c>
      <c r="K45" s="39"/>
      <c r="T45" s="55" t="s">
        <v>49</v>
      </c>
      <c r="AB45" s="44">
        <v>18.3498333</v>
      </c>
      <c r="AC45" s="39">
        <v>0.99840370000000001</v>
      </c>
      <c r="AD45" s="39">
        <v>4.4870800000000001E-3</v>
      </c>
      <c r="AE45" s="43">
        <v>11</v>
      </c>
      <c r="AF45" s="39">
        <v>1.0980412799999999</v>
      </c>
      <c r="AG45" s="39">
        <v>4.702009E-2</v>
      </c>
      <c r="AH45" s="43">
        <v>7</v>
      </c>
      <c r="AJ45" s="35">
        <v>42</v>
      </c>
      <c r="AK45" s="39">
        <v>3.2129940000000003E-2</v>
      </c>
      <c r="AL45" s="39"/>
      <c r="AM45" s="40"/>
      <c r="AN45" s="35">
        <v>42</v>
      </c>
      <c r="AO45" s="36">
        <v>153.70668900000001</v>
      </c>
      <c r="AP45" s="36"/>
      <c r="AR45" s="50" t="s">
        <v>33</v>
      </c>
      <c r="AS45" s="51">
        <f>AVERAGE(AS4:AS43)</f>
        <v>-2.357454225E-2</v>
      </c>
      <c r="AT45" s="51">
        <f>AVERAGE(AT4:AT43)</f>
        <v>2.5254765624999997E-3</v>
      </c>
      <c r="AZ45" s="44">
        <v>17.5</v>
      </c>
      <c r="BA45" s="39">
        <v>1.0405697700000001</v>
      </c>
      <c r="BB45" s="39">
        <v>5.7833900000000002E-3</v>
      </c>
      <c r="BC45" s="43">
        <v>17</v>
      </c>
      <c r="BD45" s="39">
        <v>1.04572657</v>
      </c>
      <c r="BE45" s="39">
        <v>8.4346600000000001E-3</v>
      </c>
      <c r="BF45" s="43">
        <v>24</v>
      </c>
      <c r="BH45" s="35">
        <v>42</v>
      </c>
      <c r="BI45" s="36">
        <v>8.1784679999999998E-2</v>
      </c>
      <c r="BJ45" s="36"/>
      <c r="BN45" s="46">
        <v>10.8108</v>
      </c>
      <c r="BO45" s="39">
        <v>0.286577330526604</v>
      </c>
      <c r="BP45" s="39">
        <v>0.63563242258743202</v>
      </c>
      <c r="BQ45" s="39">
        <v>0.286577330526604</v>
      </c>
      <c r="BR45" s="39">
        <v>0.66791669016334898</v>
      </c>
      <c r="BV45" s="46">
        <v>10.8108</v>
      </c>
      <c r="BW45" s="39">
        <v>0.38448372127081198</v>
      </c>
      <c r="BX45" s="39">
        <v>0.53938750597102103</v>
      </c>
      <c r="BY45" s="39">
        <v>0.30428968295032099</v>
      </c>
      <c r="BZ45" s="39">
        <v>0.69225656753262699</v>
      </c>
      <c r="CD45" s="46">
        <v>10.8108</v>
      </c>
      <c r="CE45" s="39">
        <v>0.607500874227765</v>
      </c>
      <c r="CF45" s="39">
        <v>0.83023605544478996</v>
      </c>
      <c r="CG45" s="39">
        <v>0.840826630641059</v>
      </c>
      <c r="CH45" s="39">
        <v>0.725197368352685</v>
      </c>
    </row>
    <row r="46" spans="1:86">
      <c r="A46" s="42">
        <v>18</v>
      </c>
      <c r="B46" s="39">
        <v>1.0413824300000001</v>
      </c>
      <c r="C46" s="39">
        <v>6.21325E-3</v>
      </c>
      <c r="D46" s="43">
        <v>17</v>
      </c>
      <c r="E46" s="39">
        <v>1.0076263400000001</v>
      </c>
      <c r="F46" s="39">
        <v>9.0143500000000008E-3</v>
      </c>
      <c r="G46" s="43">
        <v>7</v>
      </c>
      <c r="I46" s="35">
        <v>43</v>
      </c>
      <c r="J46" s="36">
        <v>8.8916350000000005E-2</v>
      </c>
      <c r="K46" s="39"/>
      <c r="AB46" s="44">
        <v>18.8498333</v>
      </c>
      <c r="AC46" s="39">
        <v>0.99973672000000002</v>
      </c>
      <c r="AD46" s="39">
        <v>4.9343399999999997E-3</v>
      </c>
      <c r="AE46" s="43">
        <v>11</v>
      </c>
      <c r="AF46" s="39">
        <v>1.0915804099999999</v>
      </c>
      <c r="AG46" s="39">
        <v>4.6674100000000003E-2</v>
      </c>
      <c r="AH46" s="43">
        <v>7</v>
      </c>
      <c r="AJ46" s="35">
        <v>43</v>
      </c>
      <c r="AK46" s="39">
        <v>1.4523919999999999E-2</v>
      </c>
      <c r="AL46" s="39"/>
      <c r="AM46" s="40"/>
      <c r="AN46" s="35">
        <v>43</v>
      </c>
      <c r="AO46" s="36">
        <v>12.8968615</v>
      </c>
      <c r="AP46" s="36"/>
      <c r="AR46" s="50" t="s">
        <v>34</v>
      </c>
      <c r="AS46" s="51">
        <f>STDEV(AS4:AS43)</f>
        <v>3.0266828941577364E-2</v>
      </c>
      <c r="AT46" s="51">
        <f>STDEV(AT4:AT43)</f>
        <v>1.2650951179689781E-2</v>
      </c>
      <c r="AZ46" s="44">
        <v>18</v>
      </c>
      <c r="BA46" s="39">
        <v>1.0413824300000001</v>
      </c>
      <c r="BB46" s="39">
        <v>6.21325E-3</v>
      </c>
      <c r="BC46" s="43">
        <v>17</v>
      </c>
      <c r="BD46" s="39">
        <v>1.0423214999999999</v>
      </c>
      <c r="BE46" s="39">
        <v>9.08459E-3</v>
      </c>
      <c r="BF46" s="43">
        <v>24</v>
      </c>
      <c r="BH46" s="35">
        <v>43</v>
      </c>
      <c r="BI46" s="36">
        <v>8.8916350000000005E-2</v>
      </c>
      <c r="BJ46" s="36"/>
      <c r="BN46" s="46">
        <v>11.081099999999999</v>
      </c>
      <c r="BO46" s="39">
        <v>0.39525252006640299</v>
      </c>
      <c r="BP46" s="39">
        <v>0.65119124162828501</v>
      </c>
      <c r="BQ46" s="39">
        <v>0.39525252006640299</v>
      </c>
      <c r="BR46" s="39">
        <v>0.59913720182710195</v>
      </c>
      <c r="BV46" s="46">
        <v>11.081099999999999</v>
      </c>
      <c r="BW46" s="39">
        <v>0.488480865513991</v>
      </c>
      <c r="BX46" s="39">
        <v>0.518496895069264</v>
      </c>
      <c r="BY46" s="39">
        <v>0.36600412331743998</v>
      </c>
      <c r="BZ46" s="39">
        <v>0.60084306855101999</v>
      </c>
      <c r="CD46" s="46">
        <v>11.081099999999999</v>
      </c>
      <c r="CE46" s="39">
        <v>0.68892790535027404</v>
      </c>
      <c r="CF46" s="39">
        <v>0.76635342311016197</v>
      </c>
      <c r="CG46" s="39">
        <v>0.903654282136931</v>
      </c>
      <c r="CH46" s="39">
        <v>0.78098218099174099</v>
      </c>
    </row>
    <row r="47" spans="1:86">
      <c r="A47" s="42">
        <v>18.5</v>
      </c>
      <c r="B47" s="39">
        <v>1.04019448</v>
      </c>
      <c r="C47" s="39">
        <v>6.7418299999999999E-3</v>
      </c>
      <c r="D47" s="43">
        <v>17</v>
      </c>
      <c r="E47" s="39">
        <v>1.00656009</v>
      </c>
      <c r="F47" s="39">
        <v>8.5521999999999994E-3</v>
      </c>
      <c r="G47" s="43">
        <v>7</v>
      </c>
      <c r="I47" s="35">
        <v>44</v>
      </c>
      <c r="J47" s="36">
        <v>0.16228524999999999</v>
      </c>
      <c r="K47" s="39"/>
      <c r="T47" s="60" t="s">
        <v>50</v>
      </c>
      <c r="AB47" s="44">
        <v>19.3498333</v>
      </c>
      <c r="AC47" s="39">
        <v>1.00165153</v>
      </c>
      <c r="AD47" s="39">
        <v>4.56522E-3</v>
      </c>
      <c r="AE47" s="43">
        <v>11</v>
      </c>
      <c r="AF47" s="39">
        <v>1.0841024800000001</v>
      </c>
      <c r="AG47" s="39">
        <v>4.7431380000000002E-2</v>
      </c>
      <c r="AH47" s="43">
        <v>7</v>
      </c>
      <c r="AJ47" s="35">
        <v>44</v>
      </c>
      <c r="AK47" s="39">
        <v>1.0690420000000001E-2</v>
      </c>
      <c r="AL47" s="39"/>
      <c r="AM47" s="40"/>
      <c r="AN47" s="35">
        <v>44</v>
      </c>
      <c r="AO47" s="36">
        <v>153.619213</v>
      </c>
      <c r="AP47" s="36"/>
      <c r="AR47" s="50" t="s">
        <v>28</v>
      </c>
      <c r="AS47" s="53">
        <f>AS46/(SQRT(COUNT(AS4:AS43)))</f>
        <v>4.7856058503043921E-3</v>
      </c>
      <c r="AT47" s="53">
        <f>AT46/(SQRT(COUNT(AT4:AT43)))</f>
        <v>2.2363933419046493E-3</v>
      </c>
      <c r="AZ47" s="44">
        <v>18.5</v>
      </c>
      <c r="BA47" s="39">
        <v>1.04019448</v>
      </c>
      <c r="BB47" s="39">
        <v>6.7418299999999999E-3</v>
      </c>
      <c r="BC47" s="43">
        <v>17</v>
      </c>
      <c r="BD47" s="39">
        <v>1.04342</v>
      </c>
      <c r="BE47" s="39">
        <v>9.2876399999999998E-3</v>
      </c>
      <c r="BF47" s="43">
        <v>24</v>
      </c>
      <c r="BH47" s="35">
        <v>44</v>
      </c>
      <c r="BI47" s="36">
        <v>0.16228524999999999</v>
      </c>
      <c r="BJ47" s="36"/>
      <c r="BN47" s="46">
        <v>11.3514</v>
      </c>
      <c r="BO47" s="39">
        <v>0.42986599578990597</v>
      </c>
      <c r="BP47" s="39">
        <v>0.60254585210740796</v>
      </c>
      <c r="BQ47" s="39">
        <v>0.42986599578990597</v>
      </c>
      <c r="BR47" s="39">
        <v>0.71569954322449603</v>
      </c>
      <c r="BV47" s="46">
        <v>11.3514</v>
      </c>
      <c r="BW47" s="39">
        <v>0.50943681180379496</v>
      </c>
      <c r="BX47" s="39">
        <v>0.56898253808184296</v>
      </c>
      <c r="BY47" s="39">
        <v>0.295995287637212</v>
      </c>
      <c r="BZ47" s="39">
        <v>0.54615286567870802</v>
      </c>
      <c r="CD47" s="46">
        <v>11.3514</v>
      </c>
      <c r="CE47" s="39">
        <v>0.61466225667327201</v>
      </c>
      <c r="CF47" s="39">
        <v>0.85086113625074</v>
      </c>
      <c r="CG47" s="39">
        <v>0.86675808794765996</v>
      </c>
      <c r="CH47" s="39">
        <v>0.75911760212909496</v>
      </c>
    </row>
    <row r="48" spans="1:86">
      <c r="A48" s="42">
        <v>19</v>
      </c>
      <c r="B48" s="39">
        <v>1.03956728</v>
      </c>
      <c r="C48" s="39">
        <v>6.8358200000000003E-3</v>
      </c>
      <c r="D48" s="43">
        <v>17</v>
      </c>
      <c r="E48" s="39">
        <v>1.01001148</v>
      </c>
      <c r="F48" s="39">
        <v>9.4514200000000003E-3</v>
      </c>
      <c r="G48" s="43">
        <v>7</v>
      </c>
      <c r="I48" s="35">
        <v>45</v>
      </c>
      <c r="J48" s="36">
        <v>9.1132519999999995E-2</v>
      </c>
      <c r="K48" s="39"/>
      <c r="T48" s="60" t="s">
        <v>51</v>
      </c>
      <c r="AB48" s="44">
        <v>19.8498333</v>
      </c>
      <c r="AC48" s="39">
        <v>0.99992775</v>
      </c>
      <c r="AD48" s="39">
        <v>4.9717099999999998E-3</v>
      </c>
      <c r="AE48" s="43">
        <v>11</v>
      </c>
      <c r="AF48" s="39">
        <v>1.06909221</v>
      </c>
      <c r="AG48" s="39">
        <v>5.4668840000000003E-2</v>
      </c>
      <c r="AH48" s="43">
        <v>7</v>
      </c>
      <c r="AJ48" s="35">
        <v>45</v>
      </c>
      <c r="AK48" s="39">
        <v>1.5784380000000001E-2</v>
      </c>
      <c r="AL48" s="39"/>
      <c r="AM48" s="40"/>
      <c r="AN48" s="35">
        <v>45</v>
      </c>
      <c r="AO48" s="36">
        <v>167.43764300000001</v>
      </c>
      <c r="AP48" s="36"/>
      <c r="AZ48" s="44">
        <v>19</v>
      </c>
      <c r="BA48" s="39">
        <v>1.03956728</v>
      </c>
      <c r="BB48" s="39">
        <v>6.8358200000000003E-3</v>
      </c>
      <c r="BC48" s="43">
        <v>17</v>
      </c>
      <c r="BD48" s="39">
        <v>1.04574444</v>
      </c>
      <c r="BE48" s="39">
        <v>9.2130100000000006E-3</v>
      </c>
      <c r="BF48" s="43">
        <v>24</v>
      </c>
      <c r="BH48" s="35">
        <v>45</v>
      </c>
      <c r="BI48" s="36">
        <v>9.1132519999999995E-2</v>
      </c>
      <c r="BJ48" s="36"/>
      <c r="BN48" s="46">
        <v>11.621600000000001</v>
      </c>
      <c r="BO48" s="39">
        <v>0.43838031182078002</v>
      </c>
      <c r="BP48" s="39">
        <v>0.69568611164622296</v>
      </c>
      <c r="BQ48" s="39">
        <v>0.43838031182078002</v>
      </c>
      <c r="BR48" s="39">
        <v>0.716667606533957</v>
      </c>
      <c r="BV48" s="46">
        <v>11.621600000000001</v>
      </c>
      <c r="BW48" s="39">
        <v>0.47240808032731402</v>
      </c>
      <c r="BX48" s="39">
        <v>0.57481025423278997</v>
      </c>
      <c r="BY48" s="39">
        <v>0.48290574478416298</v>
      </c>
      <c r="BZ48" s="39">
        <v>0.65343535477292303</v>
      </c>
      <c r="CD48" s="46">
        <v>11.621600000000001</v>
      </c>
      <c r="CE48" s="39">
        <v>0.618359511598088</v>
      </c>
      <c r="CF48" s="39">
        <v>0.96075042359329599</v>
      </c>
      <c r="CG48" s="39">
        <v>0.86422921826079502</v>
      </c>
      <c r="CH48" s="39">
        <v>0.80565984992003403</v>
      </c>
    </row>
    <row r="49" spans="1:86">
      <c r="A49" s="42">
        <v>19.5</v>
      </c>
      <c r="B49" s="39">
        <v>1.0441513</v>
      </c>
      <c r="C49" s="39">
        <v>6.9999099999999998E-3</v>
      </c>
      <c r="D49" s="43">
        <v>17</v>
      </c>
      <c r="E49" s="39">
        <v>1.0083713000000001</v>
      </c>
      <c r="F49" s="39">
        <v>9.4880199999999998E-3</v>
      </c>
      <c r="G49" s="43">
        <v>7</v>
      </c>
      <c r="I49" s="35">
        <v>46</v>
      </c>
      <c r="J49" s="36">
        <v>0.16276450000000001</v>
      </c>
      <c r="K49" s="39"/>
      <c r="T49" s="54" t="s">
        <v>52</v>
      </c>
      <c r="AB49" s="44">
        <v>20.3498333</v>
      </c>
      <c r="AC49" s="39">
        <v>0.99989985000000003</v>
      </c>
      <c r="AD49" s="39">
        <v>4.5748200000000003E-3</v>
      </c>
      <c r="AE49" s="43">
        <v>11</v>
      </c>
      <c r="AF49" s="39">
        <v>1.0822820200000001</v>
      </c>
      <c r="AG49" s="39">
        <v>4.8784429999999997E-2</v>
      </c>
      <c r="AH49" s="43">
        <v>7</v>
      </c>
      <c r="AJ49" s="35">
        <v>46</v>
      </c>
      <c r="AK49" s="39">
        <v>4.1339979999999998E-2</v>
      </c>
      <c r="AL49" s="39"/>
      <c r="AM49" s="40"/>
      <c r="AN49" s="35">
        <v>46</v>
      </c>
      <c r="AO49" s="36">
        <v>96.821967299999997</v>
      </c>
      <c r="AP49" s="36"/>
      <c r="AR49" s="54" t="s">
        <v>23</v>
      </c>
      <c r="AS49" s="55"/>
      <c r="AT49" s="57"/>
      <c r="AZ49" s="44">
        <v>19.5</v>
      </c>
      <c r="BA49" s="39">
        <v>1.0441513</v>
      </c>
      <c r="BB49" s="39">
        <v>6.9999099999999998E-3</v>
      </c>
      <c r="BC49" s="43">
        <v>17</v>
      </c>
      <c r="BD49" s="39">
        <v>1.0442108400000001</v>
      </c>
      <c r="BE49" s="39">
        <v>9.0382099999999996E-3</v>
      </c>
      <c r="BF49" s="43">
        <v>24</v>
      </c>
      <c r="BH49" s="35">
        <v>46</v>
      </c>
      <c r="BI49" s="36">
        <v>0.16276450000000001</v>
      </c>
      <c r="BJ49" s="36"/>
      <c r="BN49" s="46">
        <v>11.8919</v>
      </c>
      <c r="BO49" s="39">
        <v>0.29800961818212901</v>
      </c>
      <c r="BP49" s="39">
        <v>0.76796619540715905</v>
      </c>
      <c r="BQ49" s="39">
        <v>0.29800961818212901</v>
      </c>
      <c r="BR49" s="39">
        <v>0.56718171394199102</v>
      </c>
      <c r="BV49" s="46">
        <v>11.8919</v>
      </c>
      <c r="BW49" s="39">
        <v>0.46440372346754799</v>
      </c>
      <c r="BX49" s="39">
        <v>0.66560426728942201</v>
      </c>
      <c r="BY49" s="39">
        <v>0.36866278745810999</v>
      </c>
      <c r="BZ49" s="39">
        <v>0.55740331764773199</v>
      </c>
      <c r="CD49" s="46">
        <v>11.8919</v>
      </c>
      <c r="CE49" s="39">
        <v>0.54934287212961896</v>
      </c>
      <c r="CF49" s="39">
        <v>0.91576447532271399</v>
      </c>
      <c r="CG49" s="39">
        <v>0.99877555590779699</v>
      </c>
      <c r="CH49" s="39">
        <v>0.85673712728115403</v>
      </c>
    </row>
    <row r="50" spans="1:86">
      <c r="A50" s="42">
        <v>20</v>
      </c>
      <c r="B50" s="39">
        <v>1.04289966</v>
      </c>
      <c r="C50" s="39">
        <v>7.1577000000000003E-3</v>
      </c>
      <c r="D50" s="43">
        <v>17</v>
      </c>
      <c r="E50" s="39">
        <v>1.0069948900000001</v>
      </c>
      <c r="F50" s="39">
        <v>9.4597799999999992E-3</v>
      </c>
      <c r="G50" s="43">
        <v>7</v>
      </c>
      <c r="I50" s="35">
        <v>47</v>
      </c>
      <c r="J50" s="36">
        <v>0.10701494</v>
      </c>
      <c r="K50" s="39"/>
      <c r="AB50" s="44">
        <v>20.8498333</v>
      </c>
      <c r="AC50" s="39">
        <v>0.99781960000000003</v>
      </c>
      <c r="AD50" s="39">
        <v>4.5009000000000004E-3</v>
      </c>
      <c r="AE50" s="43">
        <v>11</v>
      </c>
      <c r="AF50" s="39">
        <v>1.08011922</v>
      </c>
      <c r="AG50" s="39">
        <v>4.8915100000000003E-2</v>
      </c>
      <c r="AH50" s="43">
        <v>7</v>
      </c>
      <c r="AJ50" s="35">
        <v>47</v>
      </c>
      <c r="AK50" s="39">
        <v>3.5706269999999998E-2</v>
      </c>
      <c r="AL50" s="39"/>
      <c r="AM50" s="40"/>
      <c r="AN50" s="35">
        <v>47</v>
      </c>
      <c r="AO50" s="36">
        <v>46.916782599999998</v>
      </c>
      <c r="AP50" s="36"/>
      <c r="AR50" s="55" t="s">
        <v>35</v>
      </c>
      <c r="AS50" s="55"/>
      <c r="AT50" s="57"/>
      <c r="AZ50" s="44">
        <v>20</v>
      </c>
      <c r="BA50" s="39">
        <v>1.04289966</v>
      </c>
      <c r="BB50" s="39">
        <v>7.1577000000000003E-3</v>
      </c>
      <c r="BC50" s="43">
        <v>17</v>
      </c>
      <c r="BD50" s="39">
        <v>1.0462484400000001</v>
      </c>
      <c r="BE50" s="39">
        <v>1.0012149999999999E-2</v>
      </c>
      <c r="BF50" s="43">
        <v>24</v>
      </c>
      <c r="BH50" s="35">
        <v>47</v>
      </c>
      <c r="BI50" s="36">
        <v>0.10701494</v>
      </c>
      <c r="BJ50" s="36"/>
      <c r="BN50" s="46">
        <v>12.1622</v>
      </c>
      <c r="BO50" s="39">
        <v>0.366243945850662</v>
      </c>
      <c r="BP50" s="39">
        <v>0.79231891200848603</v>
      </c>
      <c r="BQ50" s="39">
        <v>0.366243945850662</v>
      </c>
      <c r="BR50" s="39">
        <v>0.56858211620519195</v>
      </c>
      <c r="BV50" s="46">
        <v>12.1622</v>
      </c>
      <c r="BW50" s="39">
        <v>0.39985629685225998</v>
      </c>
      <c r="BX50" s="39">
        <v>0.69273658510694802</v>
      </c>
      <c r="BY50" s="39">
        <v>0.29578832575799802</v>
      </c>
      <c r="BZ50" s="39">
        <v>0.569525191907999</v>
      </c>
      <c r="CD50" s="46">
        <v>12.1622</v>
      </c>
      <c r="CE50" s="39">
        <v>0.64732923417647703</v>
      </c>
      <c r="CF50" s="39">
        <v>0.95608239144783902</v>
      </c>
      <c r="CG50" s="39">
        <v>0.90909447851333303</v>
      </c>
      <c r="CH50" s="39">
        <v>0.69743953726902697</v>
      </c>
    </row>
    <row r="51" spans="1:86">
      <c r="A51" s="42">
        <v>20.5</v>
      </c>
      <c r="B51" s="39">
        <v>1.04380743</v>
      </c>
      <c r="C51" s="39">
        <v>7.3045200000000001E-3</v>
      </c>
      <c r="D51" s="43">
        <v>17</v>
      </c>
      <c r="E51" s="39">
        <v>1.01602302</v>
      </c>
      <c r="F51" s="39">
        <v>9.4727000000000006E-3</v>
      </c>
      <c r="G51" s="43">
        <v>7</v>
      </c>
      <c r="I51" s="35">
        <v>48</v>
      </c>
      <c r="J51" s="36">
        <v>9.2546110000000001E-2</v>
      </c>
      <c r="K51" s="39"/>
      <c r="T51" s="60" t="s">
        <v>41</v>
      </c>
      <c r="AB51" s="44">
        <v>21.3498333</v>
      </c>
      <c r="AC51" s="39">
        <v>0.99730766999999998</v>
      </c>
      <c r="AD51" s="39">
        <v>4.5496599999999996E-3</v>
      </c>
      <c r="AE51" s="43">
        <v>11</v>
      </c>
      <c r="AF51" s="39">
        <v>1.08518234</v>
      </c>
      <c r="AG51" s="39">
        <v>4.625365E-2</v>
      </c>
      <c r="AH51" s="43">
        <v>7</v>
      </c>
      <c r="AJ51" s="35">
        <v>48</v>
      </c>
      <c r="AK51" s="39">
        <v>1.233073E-2</v>
      </c>
      <c r="AL51" s="39"/>
      <c r="AM51" s="40"/>
      <c r="AN51" s="35">
        <v>48</v>
      </c>
      <c r="AO51" s="36">
        <v>144.97843900000001</v>
      </c>
      <c r="AP51" s="36"/>
      <c r="AR51" s="54" t="s">
        <v>22</v>
      </c>
      <c r="AS51" s="55"/>
      <c r="AT51" s="57"/>
      <c r="AZ51" s="44">
        <v>20.5</v>
      </c>
      <c r="BA51" s="39">
        <v>1.04380743</v>
      </c>
      <c r="BB51" s="39">
        <v>7.3045200000000001E-3</v>
      </c>
      <c r="BC51" s="43">
        <v>17</v>
      </c>
      <c r="BD51" s="39">
        <v>1.04649243</v>
      </c>
      <c r="BE51" s="39">
        <v>8.6859099999999998E-3</v>
      </c>
      <c r="BF51" s="43">
        <v>24</v>
      </c>
      <c r="BH51" s="35">
        <v>48</v>
      </c>
      <c r="BI51" s="36">
        <v>9.2546110000000001E-2</v>
      </c>
      <c r="BJ51" s="36"/>
      <c r="BN51" s="46">
        <v>12.432399999999999</v>
      </c>
      <c r="BO51" s="39">
        <v>0.42534784617754301</v>
      </c>
      <c r="BP51" s="39">
        <v>0.88249951839963603</v>
      </c>
      <c r="BQ51" s="39">
        <v>0.42534784617754301</v>
      </c>
      <c r="BR51" s="39">
        <v>0.55001033854019798</v>
      </c>
      <c r="BV51" s="46">
        <v>12.432399999999999</v>
      </c>
      <c r="BW51" s="39">
        <v>0.41797479245421199</v>
      </c>
      <c r="BX51" s="39">
        <v>0.66839074359110495</v>
      </c>
      <c r="BY51" s="39">
        <v>0.40649701099286001</v>
      </c>
      <c r="BZ51" s="39">
        <v>0.83405128125089401</v>
      </c>
      <c r="CD51" s="46">
        <v>12.432399999999999</v>
      </c>
      <c r="CE51" s="39">
        <v>0.65146360298403105</v>
      </c>
      <c r="CF51" s="39">
        <v>1</v>
      </c>
      <c r="CG51" s="39">
        <v>0.754277919724747</v>
      </c>
      <c r="CH51" s="39">
        <v>0.79575428120716596</v>
      </c>
    </row>
    <row r="52" spans="1:86">
      <c r="A52" s="42">
        <v>21</v>
      </c>
      <c r="B52" s="39">
        <v>1.0420450999999999</v>
      </c>
      <c r="C52" s="39">
        <v>7.3710399999999997E-3</v>
      </c>
      <c r="D52" s="43">
        <v>17</v>
      </c>
      <c r="E52" s="39">
        <v>1.00477897</v>
      </c>
      <c r="F52" s="39">
        <v>1.0319800000000001E-2</v>
      </c>
      <c r="G52" s="43">
        <v>7</v>
      </c>
      <c r="I52" s="48">
        <v>49</v>
      </c>
      <c r="J52" s="52">
        <v>3.2767079999999997E-2</v>
      </c>
      <c r="K52" s="49"/>
      <c r="T52" s="61" t="s">
        <v>42</v>
      </c>
      <c r="U52" s="55"/>
      <c r="AB52" s="44">
        <v>21.8498333</v>
      </c>
      <c r="AC52" s="39">
        <v>0.99494075000000004</v>
      </c>
      <c r="AD52" s="39">
        <v>4.8099600000000003E-3</v>
      </c>
      <c r="AE52" s="43">
        <v>11</v>
      </c>
      <c r="AF52" s="39">
        <v>1.0739574300000001</v>
      </c>
      <c r="AG52" s="39">
        <v>4.795431E-2</v>
      </c>
      <c r="AH52" s="43">
        <v>7</v>
      </c>
      <c r="AJ52" s="48">
        <v>49</v>
      </c>
      <c r="AK52" s="49">
        <v>8.9897999999999992E-3</v>
      </c>
      <c r="AL52" s="49"/>
      <c r="AM52" s="40"/>
      <c r="AN52" s="48">
        <v>49</v>
      </c>
      <c r="AO52" s="52">
        <v>160.21034399999999</v>
      </c>
      <c r="AP52" s="52"/>
      <c r="AR52" s="62">
        <v>1.398002E-8</v>
      </c>
      <c r="AS52" s="57" t="s">
        <v>53</v>
      </c>
      <c r="AT52" s="57"/>
      <c r="AZ52" s="44">
        <v>21</v>
      </c>
      <c r="BA52" s="39">
        <v>1.0420450999999999</v>
      </c>
      <c r="BB52" s="39">
        <v>7.3710399999999997E-3</v>
      </c>
      <c r="BC52" s="43">
        <v>17</v>
      </c>
      <c r="BD52" s="39">
        <v>1.04588671</v>
      </c>
      <c r="BE52" s="39">
        <v>9.2640900000000009E-3</v>
      </c>
      <c r="BF52" s="43">
        <v>24</v>
      </c>
      <c r="BH52" s="48">
        <v>49</v>
      </c>
      <c r="BI52" s="52">
        <v>3.2767079999999997E-2</v>
      </c>
      <c r="BJ52" s="49"/>
      <c r="BN52" s="46">
        <v>12.7027</v>
      </c>
      <c r="BO52" s="39">
        <v>0.44220533620851998</v>
      </c>
      <c r="BP52" s="39">
        <v>0.92445504104235798</v>
      </c>
      <c r="BQ52" s="39">
        <v>0.44220533620851998</v>
      </c>
      <c r="BR52" s="39">
        <v>0.53314911934434905</v>
      </c>
      <c r="BV52" s="46">
        <v>12.7027</v>
      </c>
      <c r="BW52" s="39">
        <v>0.53672210374085805</v>
      </c>
      <c r="BX52" s="39">
        <v>0.717979406613237</v>
      </c>
      <c r="BY52" s="39">
        <v>0.36465091103027197</v>
      </c>
      <c r="BZ52" s="39">
        <v>0.84508712922282103</v>
      </c>
      <c r="CD52" s="46">
        <v>12.7027</v>
      </c>
      <c r="CE52" s="39">
        <v>0.62927643081944296</v>
      </c>
      <c r="CF52" s="39">
        <v>0.94783508101009095</v>
      </c>
      <c r="CG52" s="39">
        <v>0.83172328145199903</v>
      </c>
      <c r="CH52" s="39">
        <v>0.95801980074551596</v>
      </c>
    </row>
    <row r="53" spans="1:86">
      <c r="A53" s="42">
        <v>21.5</v>
      </c>
      <c r="B53" s="39">
        <v>1.0412731900000001</v>
      </c>
      <c r="C53" s="39">
        <v>7.5062799999999997E-3</v>
      </c>
      <c r="D53" s="43">
        <v>17</v>
      </c>
      <c r="E53" s="39">
        <v>1.0074766399999999</v>
      </c>
      <c r="F53" s="39">
        <v>1.025326E-2</v>
      </c>
      <c r="G53" s="43">
        <v>7</v>
      </c>
      <c r="T53" s="55" t="s">
        <v>43</v>
      </c>
      <c r="U53" s="55"/>
      <c r="AB53" s="44">
        <v>22.3498333</v>
      </c>
      <c r="AC53" s="39">
        <v>0.99519674000000002</v>
      </c>
      <c r="AD53" s="39">
        <v>4.6308399999999998E-3</v>
      </c>
      <c r="AE53" s="43">
        <v>11</v>
      </c>
      <c r="AF53" s="39">
        <v>1.08433556</v>
      </c>
      <c r="AG53" s="39">
        <v>4.1583849999999999E-2</v>
      </c>
      <c r="AH53" s="43">
        <v>7</v>
      </c>
      <c r="AL53" s="40"/>
      <c r="AM53" s="40"/>
      <c r="AN53" s="40"/>
      <c r="AR53" s="55"/>
      <c r="AS53" s="55"/>
      <c r="AT53" s="57"/>
      <c r="AZ53" s="44">
        <v>21.5</v>
      </c>
      <c r="BA53" s="39">
        <v>1.0412731900000001</v>
      </c>
      <c r="BB53" s="39">
        <v>7.5062799999999997E-3</v>
      </c>
      <c r="BC53" s="43">
        <v>17</v>
      </c>
      <c r="BD53" s="39">
        <v>1.0455197599999999</v>
      </c>
      <c r="BE53" s="39">
        <v>1.015367E-2</v>
      </c>
      <c r="BF53" s="43">
        <v>24</v>
      </c>
      <c r="BN53" s="46">
        <v>12.973000000000001</v>
      </c>
      <c r="BO53" s="39">
        <v>0.31300166007769797</v>
      </c>
      <c r="BP53" s="39">
        <v>1</v>
      </c>
      <c r="BQ53" s="39">
        <v>0.31300166007769797</v>
      </c>
      <c r="BR53" s="39">
        <v>0.59566909152427705</v>
      </c>
      <c r="BV53" s="46">
        <v>12.973000000000001</v>
      </c>
      <c r="BW53" s="39">
        <v>0.42341629062817498</v>
      </c>
      <c r="BX53" s="39">
        <v>0.62074199883233405</v>
      </c>
      <c r="BY53" s="39">
        <v>0.331035525802574</v>
      </c>
      <c r="BZ53" s="39">
        <v>0.81130846007975499</v>
      </c>
      <c r="CD53" s="46">
        <v>12.973000000000001</v>
      </c>
      <c r="CE53" s="39">
        <v>0.63839754050588604</v>
      </c>
      <c r="CF53" s="39">
        <v>0.99297753764706698</v>
      </c>
      <c r="CG53" s="39">
        <v>0.77947354720871798</v>
      </c>
      <c r="CH53" s="39">
        <v>0.95239465980523497</v>
      </c>
    </row>
    <row r="54" spans="1:86">
      <c r="A54" s="42">
        <v>22</v>
      </c>
      <c r="B54" s="39">
        <v>1.0427009899999999</v>
      </c>
      <c r="C54" s="39">
        <v>7.5572599999999997E-3</v>
      </c>
      <c r="D54" s="43">
        <v>17</v>
      </c>
      <c r="E54" s="39"/>
      <c r="F54" s="39"/>
      <c r="G54" s="43"/>
      <c r="I54" s="50" t="s">
        <v>33</v>
      </c>
      <c r="J54" s="51">
        <f>AVERAGE(J4:J52)</f>
        <v>0.1118713793877551</v>
      </c>
      <c r="K54" s="51">
        <f>AVERAGE(K4:K52)</f>
        <v>4.3160034666666659E-2</v>
      </c>
      <c r="T54" s="55" t="s">
        <v>44</v>
      </c>
      <c r="U54" s="55"/>
      <c r="AB54" s="44">
        <v>22.8498333</v>
      </c>
      <c r="AC54" s="39">
        <v>0.99779419999999996</v>
      </c>
      <c r="AD54" s="39">
        <v>4.7899199999999996E-3</v>
      </c>
      <c r="AE54" s="43">
        <v>11</v>
      </c>
      <c r="AF54" s="39">
        <v>1.0849852900000001</v>
      </c>
      <c r="AG54" s="39">
        <v>4.2344890000000003E-2</v>
      </c>
      <c r="AH54" s="43">
        <v>7</v>
      </c>
      <c r="AJ54" s="50" t="s">
        <v>33</v>
      </c>
      <c r="AK54" s="51">
        <f>AVERAGE(AK4:AK52)</f>
        <v>2.8055764857142854E-2</v>
      </c>
      <c r="AL54" s="51">
        <f>AVERAGE(AL4:AL52)</f>
        <v>9.2299212307692322E-2</v>
      </c>
      <c r="AM54" s="40"/>
      <c r="AN54" s="50" t="s">
        <v>33</v>
      </c>
      <c r="AO54" s="51">
        <f>AVERAGE(AO4:AO52)</f>
        <v>164.34592891020412</v>
      </c>
      <c r="AP54" s="51">
        <f>AVERAGE(AP4:AP52)</f>
        <v>161.76845476923074</v>
      </c>
      <c r="AR54" s="55" t="s">
        <v>38</v>
      </c>
      <c r="AS54" s="55"/>
      <c r="AT54" s="57"/>
      <c r="AZ54" s="44">
        <v>22</v>
      </c>
      <c r="BA54" s="39">
        <v>1.0427009899999999</v>
      </c>
      <c r="BB54" s="39">
        <v>7.5572599999999997E-3</v>
      </c>
      <c r="BC54" s="43">
        <v>17</v>
      </c>
      <c r="BD54" s="39">
        <v>1.0475123399999999</v>
      </c>
      <c r="BE54" s="39">
        <v>9.4121099999999996E-3</v>
      </c>
      <c r="BF54" s="43">
        <v>24</v>
      </c>
      <c r="BH54" s="50" t="s">
        <v>33</v>
      </c>
      <c r="BI54" s="51">
        <f>AVERAGE(BI4:BI52)</f>
        <v>0.1118713793877551</v>
      </c>
      <c r="BJ54" s="51">
        <f>AVERAGE(BJ4:BJ52)</f>
        <v>9.0300604117647065E-2</v>
      </c>
      <c r="BN54" s="46">
        <v>13.2432</v>
      </c>
      <c r="BO54" s="39">
        <v>0.27962040697574903</v>
      </c>
      <c r="BP54" s="39">
        <v>0.782284111691255</v>
      </c>
      <c r="BQ54" s="39">
        <v>0.27962040697574903</v>
      </c>
      <c r="BR54" s="39">
        <v>0.54560236094663395</v>
      </c>
      <c r="BV54" s="46">
        <v>13.2432</v>
      </c>
      <c r="BW54" s="39">
        <v>0.43182338242428098</v>
      </c>
      <c r="BX54" s="39">
        <v>0.67488721405445595</v>
      </c>
      <c r="BY54" s="39">
        <v>0.56565069610831997</v>
      </c>
      <c r="BZ54" s="39">
        <v>0.91215543052163095</v>
      </c>
      <c r="CD54" s="46">
        <v>13.2432</v>
      </c>
      <c r="CE54" s="39">
        <v>0.64959858375101998</v>
      </c>
      <c r="CF54" s="39">
        <v>0.92427716951216998</v>
      </c>
      <c r="CG54" s="39">
        <v>1</v>
      </c>
      <c r="CH54" s="39">
        <v>0.87846037616636197</v>
      </c>
    </row>
    <row r="55" spans="1:86">
      <c r="A55" s="42">
        <v>22.5</v>
      </c>
      <c r="B55" s="39">
        <v>1.0440559</v>
      </c>
      <c r="C55" s="39">
        <v>7.5216900000000001E-3</v>
      </c>
      <c r="D55" s="43">
        <v>17</v>
      </c>
      <c r="E55" s="39">
        <v>1.0039758000000001</v>
      </c>
      <c r="F55" s="39">
        <v>1.0587050000000001E-2</v>
      </c>
      <c r="G55" s="43">
        <v>7</v>
      </c>
      <c r="I55" s="50" t="s">
        <v>34</v>
      </c>
      <c r="J55" s="51">
        <f>STDEV(J4:J52)</f>
        <v>4.8614575736761902E-2</v>
      </c>
      <c r="K55" s="51">
        <f>STDEV(K4:K52)</f>
        <v>3.5229964415228555E-2</v>
      </c>
      <c r="T55" s="55" t="s">
        <v>46</v>
      </c>
      <c r="U55" s="57"/>
      <c r="AB55" s="44">
        <v>23.3498333</v>
      </c>
      <c r="AC55" s="39">
        <v>0.99232746999999999</v>
      </c>
      <c r="AD55" s="39">
        <v>5.2661599999999998E-3</v>
      </c>
      <c r="AE55" s="43">
        <v>11</v>
      </c>
      <c r="AF55" s="39">
        <v>1.0625775799999999</v>
      </c>
      <c r="AG55" s="39">
        <v>4.7533609999999997E-2</v>
      </c>
      <c r="AH55" s="43">
        <v>7</v>
      </c>
      <c r="AJ55" s="50" t="s">
        <v>34</v>
      </c>
      <c r="AK55" s="51">
        <f>STDEV(AK4:AK52)</f>
        <v>2.7786417527298733E-2</v>
      </c>
      <c r="AL55" s="51">
        <f>STDEV(AL4:AL52)</f>
        <v>6.1365707207797431E-2</v>
      </c>
      <c r="AM55" s="40"/>
      <c r="AN55" s="50" t="s">
        <v>34</v>
      </c>
      <c r="AO55" s="51">
        <f>STDEV(AO4:AO52)</f>
        <v>78.097257384904069</v>
      </c>
      <c r="AP55" s="51">
        <f>STDEV(AP4:AP52)</f>
        <v>62.855079056743364</v>
      </c>
      <c r="AZ55" s="44">
        <v>22.5</v>
      </c>
      <c r="BA55" s="39">
        <v>1.0440559</v>
      </c>
      <c r="BB55" s="39">
        <v>7.5216900000000001E-3</v>
      </c>
      <c r="BC55" s="43">
        <v>17</v>
      </c>
      <c r="BD55" s="39">
        <v>1.0480582000000001</v>
      </c>
      <c r="BE55" s="39">
        <v>9.3511700000000007E-3</v>
      </c>
      <c r="BF55" s="43">
        <v>24</v>
      </c>
      <c r="BH55" s="50" t="s">
        <v>34</v>
      </c>
      <c r="BI55" s="51">
        <f>STDEV(BI4:BI52)</f>
        <v>4.8614575736761902E-2</v>
      </c>
      <c r="BJ55" s="51">
        <f>STDEV(BJ4:BJ52)</f>
        <v>4.5113663254879997E-2</v>
      </c>
      <c r="BN55" s="46">
        <v>13.513500000000001</v>
      </c>
      <c r="BO55" s="39">
        <v>0.23330081634748701</v>
      </c>
      <c r="BP55" s="39">
        <v>0.63629290308699604</v>
      </c>
      <c r="BQ55" s="39">
        <v>0.23330081634748701</v>
      </c>
      <c r="BR55" s="39">
        <v>0.676300306396736</v>
      </c>
      <c r="BV55" s="46">
        <v>13.513500000000001</v>
      </c>
      <c r="BW55" s="39">
        <v>0.50035239306929802</v>
      </c>
      <c r="BX55" s="39">
        <v>0.62969322222811996</v>
      </c>
      <c r="BY55" s="39">
        <v>0.47067907376599</v>
      </c>
      <c r="BZ55" s="39">
        <v>1</v>
      </c>
      <c r="CD55" s="46">
        <v>13.513500000000001</v>
      </c>
      <c r="CE55" s="39">
        <v>0.64709610677235097</v>
      </c>
      <c r="CF55" s="39">
        <v>0.86147988867491898</v>
      </c>
      <c r="CG55" s="39">
        <v>0.887563458051156</v>
      </c>
      <c r="CH55" s="39">
        <v>1</v>
      </c>
    </row>
    <row r="56" spans="1:86">
      <c r="A56" s="42">
        <v>23</v>
      </c>
      <c r="B56" s="39">
        <v>1.0462615</v>
      </c>
      <c r="C56" s="39">
        <v>7.8341399999999999E-3</v>
      </c>
      <c r="D56" s="43">
        <v>17</v>
      </c>
      <c r="E56" s="39">
        <v>1.0037446699999999</v>
      </c>
      <c r="F56" s="39">
        <v>9.8465400000000008E-3</v>
      </c>
      <c r="G56" s="43">
        <v>7</v>
      </c>
      <c r="I56" s="50" t="s">
        <v>28</v>
      </c>
      <c r="J56" s="53">
        <f>J55/(SQRT(COUNT(J4:J52)))</f>
        <v>6.9449393909659859E-3</v>
      </c>
      <c r="K56" s="53">
        <f>K55/(SQRT(COUNT(K4:K52)))</f>
        <v>9.0963376978440078E-3</v>
      </c>
      <c r="T56" s="55" t="s">
        <v>47</v>
      </c>
      <c r="AB56" s="44">
        <v>23.8498333</v>
      </c>
      <c r="AC56" s="39">
        <v>0.98923771999999999</v>
      </c>
      <c r="AD56" s="39">
        <v>5.0810200000000003E-3</v>
      </c>
      <c r="AE56" s="43">
        <v>11</v>
      </c>
      <c r="AF56" s="39">
        <v>1.0759551300000001</v>
      </c>
      <c r="AG56" s="39">
        <v>4.4879410000000002E-2</v>
      </c>
      <c r="AH56" s="43">
        <v>7</v>
      </c>
      <c r="AJ56" s="50" t="s">
        <v>28</v>
      </c>
      <c r="AK56" s="53">
        <f>AK55/(SQRT(COUNT(AK4:AK52)))</f>
        <v>3.9694882181855332E-3</v>
      </c>
      <c r="AL56" s="53">
        <f>AL55/(SQRT(COUNT(AL4:AL52)))</f>
        <v>1.2034805327614636E-2</v>
      </c>
      <c r="AM56" s="40"/>
      <c r="AN56" s="50" t="s">
        <v>28</v>
      </c>
      <c r="AO56" s="53">
        <f>AO55/(SQRT(COUNT(AO4:AO52)))</f>
        <v>11.156751054986296</v>
      </c>
      <c r="AP56" s="53">
        <f>AP55/(SQRT(COUNT(AP4:AP52)))</f>
        <v>12.326895178413523</v>
      </c>
      <c r="AR56" s="60" t="s">
        <v>54</v>
      </c>
      <c r="AZ56" s="44">
        <v>23</v>
      </c>
      <c r="BA56" s="39">
        <v>1.0462615</v>
      </c>
      <c r="BB56" s="39">
        <v>7.8341399999999999E-3</v>
      </c>
      <c r="BC56" s="43">
        <v>17</v>
      </c>
      <c r="BD56" s="39">
        <v>1.05007202</v>
      </c>
      <c r="BE56" s="39">
        <v>9.3511800000000006E-3</v>
      </c>
      <c r="BF56" s="43">
        <v>24</v>
      </c>
      <c r="BH56" s="50" t="s">
        <v>28</v>
      </c>
      <c r="BI56" s="53">
        <f>BI55/(SQRT(COUNT(BI4:BI52)))</f>
        <v>6.9449393909659859E-3</v>
      </c>
      <c r="BJ56" s="53">
        <f>BJ55/(SQRT(COUNT(BJ4:BJ52)))</f>
        <v>1.0941670515200968E-2</v>
      </c>
      <c r="BN56" s="46">
        <v>13.783799999999999</v>
      </c>
      <c r="BO56" s="39">
        <v>0.205823963307149</v>
      </c>
      <c r="BP56" s="39">
        <v>0.73710624479308695</v>
      </c>
      <c r="BQ56" s="39">
        <v>0.205823963307149</v>
      </c>
      <c r="BR56" s="39">
        <v>0.818784187672701</v>
      </c>
      <c r="BV56" s="46">
        <v>13.783799999999999</v>
      </c>
      <c r="BW56" s="39">
        <v>0.51602244331963398</v>
      </c>
      <c r="BX56" s="39">
        <v>0.61807759673053397</v>
      </c>
      <c r="BY56" s="39">
        <v>0.32956291243124503</v>
      </c>
      <c r="BZ56" s="39">
        <v>0.66591230110111399</v>
      </c>
      <c r="CD56" s="46">
        <v>13.783799999999999</v>
      </c>
      <c r="CE56" s="39">
        <v>0.65198813964331503</v>
      </c>
      <c r="CF56" s="39">
        <v>0.88287390188966797</v>
      </c>
      <c r="CG56" s="39">
        <v>0.85504734177841002</v>
      </c>
      <c r="CH56" s="39">
        <v>0.89399108581951103</v>
      </c>
    </row>
    <row r="57" spans="1:86">
      <c r="A57" s="42">
        <v>23.5</v>
      </c>
      <c r="B57" s="39">
        <v>1.0464785000000001</v>
      </c>
      <c r="C57" s="39">
        <v>7.9876800000000005E-3</v>
      </c>
      <c r="D57" s="43">
        <v>17</v>
      </c>
      <c r="E57" s="39"/>
      <c r="F57" s="39"/>
      <c r="G57" s="43"/>
      <c r="T57" s="4" t="s">
        <v>48</v>
      </c>
      <c r="AB57" s="44">
        <v>24.3498333</v>
      </c>
      <c r="AC57" s="39">
        <v>0.99501854999999995</v>
      </c>
      <c r="AD57" s="39">
        <v>5.52112E-3</v>
      </c>
      <c r="AE57" s="43">
        <v>11</v>
      </c>
      <c r="AF57" s="39">
        <v>1.0744701699999999</v>
      </c>
      <c r="AG57" s="39">
        <v>4.028644E-2</v>
      </c>
      <c r="AH57" s="43">
        <v>7</v>
      </c>
      <c r="AM57" s="40"/>
      <c r="AR57" s="60" t="s">
        <v>55</v>
      </c>
      <c r="AZ57" s="44">
        <v>23.5</v>
      </c>
      <c r="BA57" s="39">
        <v>1.0464785000000001</v>
      </c>
      <c r="BB57" s="39">
        <v>7.9876800000000005E-3</v>
      </c>
      <c r="BC57" s="43">
        <v>17</v>
      </c>
      <c r="BD57" s="39">
        <v>1.0521932700000001</v>
      </c>
      <c r="BE57" s="39">
        <v>9.4851699999999994E-3</v>
      </c>
      <c r="BF57" s="43">
        <v>24</v>
      </c>
      <c r="BN57" s="46">
        <v>14.0541</v>
      </c>
      <c r="BO57" s="39">
        <v>0.29112970854512099</v>
      </c>
      <c r="BP57" s="39">
        <v>0.68114553337553096</v>
      </c>
      <c r="BQ57" s="39">
        <v>0.29112970854512099</v>
      </c>
      <c r="BR57" s="39">
        <v>0.74617004079023996</v>
      </c>
      <c r="BV57" s="46">
        <v>14.0541</v>
      </c>
      <c r="BW57" s="39">
        <v>0.61709060620761003</v>
      </c>
      <c r="BX57" s="39">
        <v>0.62987633352794403</v>
      </c>
      <c r="BY57" s="39">
        <v>0.37647161836229498</v>
      </c>
      <c r="BZ57" s="39">
        <v>0.71388214728857602</v>
      </c>
      <c r="CD57" s="46">
        <v>14.0541</v>
      </c>
      <c r="CE57" s="39">
        <v>0.61696438978902002</v>
      </c>
      <c r="CF57" s="39">
        <v>0.894370462107964</v>
      </c>
      <c r="CG57" s="39">
        <v>0.83596520950063902</v>
      </c>
      <c r="CH57" s="39">
        <v>0.95048982268283799</v>
      </c>
    </row>
    <row r="58" spans="1:86">
      <c r="A58" s="42">
        <v>24</v>
      </c>
      <c r="B58" s="39">
        <v>1.0457824</v>
      </c>
      <c r="C58" s="39">
        <v>8.1716099999999993E-3</v>
      </c>
      <c r="D58" s="43">
        <v>17</v>
      </c>
      <c r="E58" s="39">
        <v>1.0096417900000001</v>
      </c>
      <c r="F58" s="39">
        <v>1.072173E-2</v>
      </c>
      <c r="G58" s="43">
        <v>7</v>
      </c>
      <c r="I58" s="54" t="s">
        <v>15</v>
      </c>
      <c r="J58" s="55"/>
      <c r="K58" s="57"/>
      <c r="AB58" s="44">
        <v>24.8498333</v>
      </c>
      <c r="AC58" s="39">
        <v>0.99451849999999997</v>
      </c>
      <c r="AD58" s="39">
        <v>5.66002E-3</v>
      </c>
      <c r="AE58" s="43">
        <v>11</v>
      </c>
      <c r="AF58" s="39">
        <v>1.0829358600000001</v>
      </c>
      <c r="AG58" s="39">
        <v>4.2077400000000001E-2</v>
      </c>
      <c r="AH58" s="43">
        <v>7</v>
      </c>
      <c r="AJ58" s="54" t="s">
        <v>21</v>
      </c>
      <c r="AK58" s="55"/>
      <c r="AL58" s="57"/>
      <c r="AM58" s="40"/>
      <c r="AN58" s="54" t="s">
        <v>21</v>
      </c>
      <c r="AO58" s="55"/>
      <c r="AP58" s="57"/>
      <c r="AZ58" s="44">
        <v>24</v>
      </c>
      <c r="BA58" s="39">
        <v>1.0457824</v>
      </c>
      <c r="BB58" s="39">
        <v>8.1716099999999993E-3</v>
      </c>
      <c r="BC58" s="43">
        <v>17</v>
      </c>
      <c r="BD58" s="39">
        <v>1.05190169</v>
      </c>
      <c r="BE58" s="39">
        <v>9.5769900000000005E-3</v>
      </c>
      <c r="BF58" s="43">
        <v>24</v>
      </c>
      <c r="BH58" s="54" t="s">
        <v>23</v>
      </c>
      <c r="BI58" s="55"/>
      <c r="BJ58" s="57"/>
      <c r="BN58" s="46">
        <v>14.324299999999999</v>
      </c>
      <c r="BO58" s="39">
        <v>0.17826153925142499</v>
      </c>
      <c r="BP58" s="39">
        <v>0.74037362180986699</v>
      </c>
      <c r="BQ58" s="39">
        <v>0.17826153925142499</v>
      </c>
      <c r="BR58" s="39">
        <v>0.60031203594052496</v>
      </c>
      <c r="BV58" s="46">
        <v>14.324299999999999</v>
      </c>
      <c r="BW58" s="39">
        <v>0.57452884588981501</v>
      </c>
      <c r="BX58" s="39">
        <v>0.55638766519823801</v>
      </c>
      <c r="BY58" s="39">
        <v>0.37646365829001699</v>
      </c>
      <c r="BZ58" s="39">
        <v>0.70631508028790801</v>
      </c>
      <c r="CD58" s="46">
        <v>14.324299999999999</v>
      </c>
      <c r="CE58" s="39">
        <v>0.66453330807786404</v>
      </c>
      <c r="CF58" s="39">
        <v>0.79771293643718899</v>
      </c>
      <c r="CG58" s="39">
        <v>0.91360398104292995</v>
      </c>
      <c r="CH58" s="39">
        <v>0.93347203069354601</v>
      </c>
    </row>
    <row r="59" spans="1:86">
      <c r="A59" s="42">
        <v>24.5</v>
      </c>
      <c r="B59" s="39">
        <v>1.04525248</v>
      </c>
      <c r="C59" s="39">
        <v>8.7041900000000005E-3</v>
      </c>
      <c r="D59" s="43">
        <v>17</v>
      </c>
      <c r="E59" s="39">
        <v>1.00156157</v>
      </c>
      <c r="F59" s="39">
        <v>1.1415450000000001E-2</v>
      </c>
      <c r="G59" s="43">
        <v>7</v>
      </c>
      <c r="I59" s="55" t="s">
        <v>35</v>
      </c>
      <c r="J59" s="55"/>
      <c r="K59" s="57"/>
      <c r="AB59" s="44">
        <v>25.3498333</v>
      </c>
      <c r="AC59" s="39">
        <v>0.99491267000000005</v>
      </c>
      <c r="AD59" s="39">
        <v>5.4119299999999997E-3</v>
      </c>
      <c r="AE59" s="43">
        <v>11</v>
      </c>
      <c r="AF59" s="39">
        <v>1.0700785900000001</v>
      </c>
      <c r="AG59" s="39">
        <v>4.4513789999999998E-2</v>
      </c>
      <c r="AH59" s="43">
        <v>7</v>
      </c>
      <c r="AJ59" s="55" t="s">
        <v>35</v>
      </c>
      <c r="AK59" s="55"/>
      <c r="AL59" s="57"/>
      <c r="AM59" s="40"/>
      <c r="AN59" s="55" t="s">
        <v>35</v>
      </c>
      <c r="AO59" s="55"/>
      <c r="AP59" s="57"/>
      <c r="AR59" s="60" t="s">
        <v>41</v>
      </c>
      <c r="AZ59" s="44">
        <v>24.5</v>
      </c>
      <c r="BA59" s="39">
        <v>1.04525248</v>
      </c>
      <c r="BB59" s="39">
        <v>8.7041900000000005E-3</v>
      </c>
      <c r="BC59" s="43">
        <v>17</v>
      </c>
      <c r="BD59" s="39">
        <v>1.0532421300000001</v>
      </c>
      <c r="BE59" s="39">
        <v>1.0110020000000001E-2</v>
      </c>
      <c r="BF59" s="43">
        <v>24</v>
      </c>
      <c r="BH59" s="55" t="s">
        <v>35</v>
      </c>
      <c r="BI59" s="55"/>
      <c r="BJ59" s="57"/>
      <c r="BN59" s="46">
        <v>14.5946</v>
      </c>
      <c r="BO59" s="39">
        <v>0.221680272458113</v>
      </c>
      <c r="BP59" s="39">
        <v>0.652804915576082</v>
      </c>
      <c r="BQ59" s="39">
        <v>0.221680272458113</v>
      </c>
      <c r="BR59" s="39">
        <v>0.68798285682061699</v>
      </c>
      <c r="BV59" s="46">
        <v>14.5946</v>
      </c>
      <c r="BW59" s="39">
        <v>0.51181660915489702</v>
      </c>
      <c r="BX59" s="39">
        <v>0.55463351202165501</v>
      </c>
      <c r="BY59" s="39">
        <v>0.49732939575091301</v>
      </c>
      <c r="BZ59" s="39">
        <v>0.73511623732860998</v>
      </c>
      <c r="CD59" s="46">
        <v>14.5946</v>
      </c>
      <c r="CE59" s="39">
        <v>0.65738649609511601</v>
      </c>
      <c r="CF59" s="39">
        <v>0.81434024918853798</v>
      </c>
      <c r="CG59" s="39">
        <v>0.82697238020588704</v>
      </c>
      <c r="CH59" s="39">
        <v>0.95150303391815505</v>
      </c>
    </row>
    <row r="60" spans="1:86">
      <c r="A60" s="42">
        <v>25</v>
      </c>
      <c r="B60" s="39">
        <v>1.0488208699999999</v>
      </c>
      <c r="C60" s="39">
        <v>8.8789799999999999E-3</v>
      </c>
      <c r="D60" s="43">
        <v>17</v>
      </c>
      <c r="E60" s="39">
        <v>1.0043989799999999</v>
      </c>
      <c r="F60" s="39">
        <v>1.214174E-2</v>
      </c>
      <c r="G60" s="43">
        <v>7</v>
      </c>
      <c r="I60" s="54" t="s">
        <v>14</v>
      </c>
      <c r="J60" s="55"/>
      <c r="K60" s="57"/>
      <c r="AB60" s="44">
        <v>25.8498333</v>
      </c>
      <c r="AC60" s="39">
        <v>0.99354326999999998</v>
      </c>
      <c r="AD60" s="39">
        <v>5.7862199999999999E-3</v>
      </c>
      <c r="AE60" s="43">
        <v>11</v>
      </c>
      <c r="AF60" s="39">
        <v>1.08373129</v>
      </c>
      <c r="AG60" s="39">
        <v>3.9349830000000002E-2</v>
      </c>
      <c r="AH60" s="43">
        <v>7</v>
      </c>
      <c r="AJ60" s="54" t="s">
        <v>20</v>
      </c>
      <c r="AK60" s="55"/>
      <c r="AL60" s="57"/>
      <c r="AN60" s="54" t="s">
        <v>20</v>
      </c>
      <c r="AO60" s="55"/>
      <c r="AP60" s="57"/>
      <c r="AR60" s="61" t="s">
        <v>42</v>
      </c>
      <c r="AZ60" s="44">
        <v>25</v>
      </c>
      <c r="BA60" s="39">
        <v>1.0488208699999999</v>
      </c>
      <c r="BB60" s="39">
        <v>8.8789799999999999E-3</v>
      </c>
      <c r="BC60" s="43">
        <v>17</v>
      </c>
      <c r="BD60" s="39">
        <v>1.05253006</v>
      </c>
      <c r="BE60" s="39">
        <v>9.9313200000000004E-3</v>
      </c>
      <c r="BF60" s="43">
        <v>24</v>
      </c>
      <c r="BH60" s="54" t="s">
        <v>22</v>
      </c>
      <c r="BI60" s="55"/>
      <c r="BJ60" s="57"/>
      <c r="BN60" s="46">
        <v>14.8649</v>
      </c>
      <c r="BO60" s="39">
        <v>0.32559771354246902</v>
      </c>
      <c r="BP60" s="39">
        <v>0.623053271254838</v>
      </c>
      <c r="BQ60" s="39">
        <v>0.32559771354246902</v>
      </c>
      <c r="BR60" s="39">
        <v>0.65723039906765102</v>
      </c>
      <c r="BV60" s="46">
        <v>14.8649</v>
      </c>
      <c r="BW60" s="39">
        <v>0.38733947809213498</v>
      </c>
      <c r="BX60" s="39">
        <v>0.58091396422695196</v>
      </c>
      <c r="BY60" s="39">
        <v>0.50524170759470499</v>
      </c>
      <c r="BZ60" s="39">
        <v>0.80163437201667898</v>
      </c>
      <c r="CD60" s="46">
        <v>14.8649</v>
      </c>
      <c r="CE60" s="39">
        <v>0.69563396083459605</v>
      </c>
      <c r="CF60" s="39">
        <v>0.82258755962628505</v>
      </c>
      <c r="CG60" s="39">
        <v>0.86648324242102603</v>
      </c>
      <c r="CH60" s="39">
        <v>0.94600571347217599</v>
      </c>
    </row>
    <row r="61" spans="1:86">
      <c r="A61" s="42">
        <v>25.5</v>
      </c>
      <c r="B61" s="39">
        <v>1.04896594</v>
      </c>
      <c r="C61" s="39">
        <v>8.8641399999999995E-3</v>
      </c>
      <c r="D61" s="43">
        <v>17</v>
      </c>
      <c r="E61" s="39">
        <v>1.0051994900000001</v>
      </c>
      <c r="F61" s="39">
        <v>1.1640299999999999E-2</v>
      </c>
      <c r="G61" s="43">
        <v>7</v>
      </c>
      <c r="I61" s="62">
        <v>3.8600000000000003E-6</v>
      </c>
      <c r="J61" s="57" t="s">
        <v>53</v>
      </c>
      <c r="K61" s="57"/>
      <c r="AB61" s="44">
        <v>26.3498333</v>
      </c>
      <c r="AC61" s="39">
        <v>0.99360402000000003</v>
      </c>
      <c r="AD61" s="39">
        <v>5.5693299999999999E-3</v>
      </c>
      <c r="AE61" s="43">
        <v>11</v>
      </c>
      <c r="AF61" s="39">
        <v>1.06275389</v>
      </c>
      <c r="AG61" s="39">
        <v>4.4047740000000002E-2</v>
      </c>
      <c r="AH61" s="43">
        <v>7</v>
      </c>
      <c r="AJ61" s="62">
        <v>1.8274199999999999E-5</v>
      </c>
      <c r="AK61" s="57" t="s">
        <v>53</v>
      </c>
      <c r="AL61" s="57"/>
      <c r="AN61" s="56">
        <v>0.93095399999999995</v>
      </c>
      <c r="AO61" s="57" t="s">
        <v>37</v>
      </c>
      <c r="AP61" s="57"/>
      <c r="AR61" s="55" t="s">
        <v>43</v>
      </c>
      <c r="AS61" s="55"/>
      <c r="AZ61" s="44">
        <v>25.5</v>
      </c>
      <c r="BA61" s="39">
        <v>1.04896594</v>
      </c>
      <c r="BB61" s="39">
        <v>8.8641399999999995E-3</v>
      </c>
      <c r="BC61" s="43">
        <v>17</v>
      </c>
      <c r="BD61" s="39">
        <v>1.05369219</v>
      </c>
      <c r="BE61" s="39">
        <v>9.8367599999999999E-3</v>
      </c>
      <c r="BF61" s="43">
        <v>24</v>
      </c>
      <c r="BH61" s="56">
        <v>6.8699999999999997E-2</v>
      </c>
      <c r="BI61" s="57" t="s">
        <v>37</v>
      </c>
      <c r="BJ61" s="57"/>
      <c r="BN61" s="46">
        <v>15.1351</v>
      </c>
      <c r="BO61" s="39">
        <v>0.282615392514247</v>
      </c>
      <c r="BP61" s="39">
        <v>0.55576431854173902</v>
      </c>
      <c r="BQ61" s="39">
        <v>0.282615392514247</v>
      </c>
      <c r="BR61" s="39">
        <v>0.56684336171732497</v>
      </c>
      <c r="BV61" s="46">
        <v>15.1351</v>
      </c>
      <c r="BW61" s="39">
        <v>0.46393234053069499</v>
      </c>
      <c r="BX61" s="39">
        <v>0.69208640730322202</v>
      </c>
      <c r="BY61" s="39">
        <v>0.54025806554323497</v>
      </c>
      <c r="BZ61" s="39">
        <v>0.60212288875188902</v>
      </c>
      <c r="CD61" s="46">
        <v>15.1351</v>
      </c>
      <c r="CE61" s="39">
        <v>0.66059928313323202</v>
      </c>
      <c r="CF61" s="39">
        <v>0.82078090870118503</v>
      </c>
      <c r="CG61" s="39">
        <v>0.95433637893199996</v>
      </c>
      <c r="CH61" s="39">
        <v>0.89189295916914602</v>
      </c>
    </row>
    <row r="62" spans="1:86">
      <c r="A62" s="42">
        <v>26</v>
      </c>
      <c r="B62" s="39">
        <v>1.0470857600000001</v>
      </c>
      <c r="C62" s="39">
        <v>8.7745199999999992E-3</v>
      </c>
      <c r="D62" s="43">
        <v>17</v>
      </c>
      <c r="E62" s="39">
        <v>1.00444259</v>
      </c>
      <c r="F62" s="39">
        <v>1.2216879999999999E-2</v>
      </c>
      <c r="G62" s="43">
        <v>7</v>
      </c>
      <c r="I62" s="55"/>
      <c r="J62" s="55"/>
      <c r="K62" s="57"/>
      <c r="AB62" s="44">
        <v>26.8498333</v>
      </c>
      <c r="AC62" s="39">
        <v>0.99383847000000003</v>
      </c>
      <c r="AD62" s="39">
        <v>5.6635000000000001E-3</v>
      </c>
      <c r="AE62" s="43">
        <v>11</v>
      </c>
      <c r="AF62" s="39">
        <v>1.08699021</v>
      </c>
      <c r="AG62" s="39">
        <v>3.6829300000000002E-2</v>
      </c>
      <c r="AH62" s="43">
        <v>7</v>
      </c>
      <c r="AJ62" s="55"/>
      <c r="AK62" s="55"/>
      <c r="AL62" s="57"/>
      <c r="AN62" s="55"/>
      <c r="AO62" s="55"/>
      <c r="AP62" s="57"/>
      <c r="AR62" s="55" t="s">
        <v>44</v>
      </c>
      <c r="AS62" s="55"/>
      <c r="AZ62" s="44">
        <v>26</v>
      </c>
      <c r="BA62" s="39">
        <v>1.0470857600000001</v>
      </c>
      <c r="BB62" s="39">
        <v>8.7745199999999992E-3</v>
      </c>
      <c r="BC62" s="43">
        <v>17</v>
      </c>
      <c r="BD62" s="39">
        <v>1.05586793</v>
      </c>
      <c r="BE62" s="39">
        <v>1.0011559999999999E-2</v>
      </c>
      <c r="BF62" s="43">
        <v>24</v>
      </c>
      <c r="BH62" s="55"/>
      <c r="BI62" s="55"/>
      <c r="BJ62" s="57"/>
      <c r="BN62" s="46">
        <v>15.4054</v>
      </c>
      <c r="BO62" s="39">
        <v>0.44316373158083899</v>
      </c>
      <c r="BP62" s="39">
        <v>0.56288700029271299</v>
      </c>
      <c r="BQ62" s="39">
        <v>0.44316373158083899</v>
      </c>
      <c r="BR62" s="39">
        <v>0.54274516438278897</v>
      </c>
      <c r="BV62" s="46">
        <v>15.4054</v>
      </c>
      <c r="BW62" s="39">
        <v>0.61227609310499498</v>
      </c>
      <c r="BX62" s="39">
        <v>0.61038161456398299</v>
      </c>
      <c r="BY62" s="39">
        <v>0.57950918194337198</v>
      </c>
      <c r="BZ62" s="39">
        <v>0.768169154772403</v>
      </c>
      <c r="CD62" s="46">
        <v>15.4054</v>
      </c>
      <c r="CE62" s="39">
        <v>0.652621954773284</v>
      </c>
      <c r="CF62" s="39">
        <v>0.74598692134433897</v>
      </c>
      <c r="CG62" s="39">
        <v>0.65920027222794997</v>
      </c>
      <c r="CH62" s="39">
        <v>0.97326369367974397</v>
      </c>
    </row>
    <row r="63" spans="1:86">
      <c r="A63" s="42">
        <v>26.5</v>
      </c>
      <c r="B63" s="39">
        <v>1.04711836</v>
      </c>
      <c r="C63" s="39">
        <v>9.4480399999999996E-3</v>
      </c>
      <c r="D63" s="43">
        <v>17</v>
      </c>
      <c r="E63" s="39">
        <v>1.0012861799999999</v>
      </c>
      <c r="F63" s="39">
        <v>1.202841E-2</v>
      </c>
      <c r="G63" s="43">
        <v>7</v>
      </c>
      <c r="I63" s="55" t="s">
        <v>56</v>
      </c>
      <c r="J63" s="55"/>
      <c r="K63" s="57"/>
      <c r="AB63" s="44">
        <v>27.3498333</v>
      </c>
      <c r="AC63" s="39">
        <v>0.99309652999999998</v>
      </c>
      <c r="AD63" s="39">
        <v>5.6757800000000001E-3</v>
      </c>
      <c r="AE63" s="43">
        <v>11</v>
      </c>
      <c r="AF63" s="39">
        <v>1.0779421600000001</v>
      </c>
      <c r="AG63" s="39">
        <v>3.9183200000000001E-2</v>
      </c>
      <c r="AH63" s="43">
        <v>7</v>
      </c>
      <c r="AJ63" s="55" t="s">
        <v>57</v>
      </c>
      <c r="AK63" s="55"/>
      <c r="AL63" s="57"/>
      <c r="AN63" s="55" t="s">
        <v>56</v>
      </c>
      <c r="AO63" s="55"/>
      <c r="AP63" s="57"/>
      <c r="AR63" s="55" t="s">
        <v>46</v>
      </c>
      <c r="AS63" s="55"/>
      <c r="AZ63" s="44">
        <v>26.5</v>
      </c>
      <c r="BA63" s="39">
        <v>1.04711836</v>
      </c>
      <c r="BB63" s="39">
        <v>9.4480399999999996E-3</v>
      </c>
      <c r="BC63" s="43">
        <v>17</v>
      </c>
      <c r="BD63" s="39">
        <v>1.0528800199999999</v>
      </c>
      <c r="BE63" s="39">
        <v>1.0014810000000001E-2</v>
      </c>
      <c r="BF63" s="43">
        <v>24</v>
      </c>
      <c r="BH63" s="55" t="s">
        <v>38</v>
      </c>
      <c r="BI63" s="55"/>
      <c r="BJ63" s="57"/>
      <c r="BN63" s="46">
        <v>15.675700000000001</v>
      </c>
      <c r="BO63" s="39">
        <v>0.464736184559566</v>
      </c>
      <c r="BP63" s="39">
        <v>0.43684280313928397</v>
      </c>
      <c r="BQ63" s="39">
        <v>0.464736184559566</v>
      </c>
      <c r="BR63" s="39">
        <v>0.48902235004417399</v>
      </c>
      <c r="BV63" s="46">
        <v>15.675700000000001</v>
      </c>
      <c r="BW63" s="39">
        <v>0.54130321364173095</v>
      </c>
      <c r="BX63" s="39">
        <v>0.58571997240061602</v>
      </c>
      <c r="BY63" s="39">
        <v>0.46773384702333098</v>
      </c>
      <c r="BZ63" s="39">
        <v>0.53536023557015699</v>
      </c>
      <c r="CD63" s="46">
        <v>15.675700000000001</v>
      </c>
      <c r="CE63" s="39">
        <v>0.57326392936239701</v>
      </c>
      <c r="CF63" s="39">
        <v>0.76932708207162603</v>
      </c>
      <c r="CG63" s="39">
        <v>0.67331046347099399</v>
      </c>
      <c r="CH63" s="39">
        <v>0.74866645813567001</v>
      </c>
    </row>
    <row r="64" spans="1:86">
      <c r="A64" s="42">
        <v>27</v>
      </c>
      <c r="B64" s="39">
        <v>1.05071213</v>
      </c>
      <c r="C64" s="39">
        <v>9.8202399999999992E-3</v>
      </c>
      <c r="D64" s="43">
        <v>17</v>
      </c>
      <c r="E64" s="39">
        <v>0.97953184999999998</v>
      </c>
      <c r="F64" s="39">
        <v>1.210261E-2</v>
      </c>
      <c r="G64" s="43">
        <v>7</v>
      </c>
      <c r="AB64" s="44">
        <v>27.8498333</v>
      </c>
      <c r="AC64" s="39">
        <v>0.99234754999999997</v>
      </c>
      <c r="AD64" s="39">
        <v>5.6331799999999998E-3</v>
      </c>
      <c r="AE64" s="43">
        <v>11</v>
      </c>
      <c r="AF64" s="39"/>
      <c r="AG64" s="39"/>
      <c r="AH64" s="39"/>
      <c r="AR64" s="55" t="s">
        <v>47</v>
      </c>
      <c r="AS64" s="57"/>
      <c r="AZ64" s="44">
        <v>27</v>
      </c>
      <c r="BA64" s="39">
        <v>1.05071213</v>
      </c>
      <c r="BB64" s="39">
        <v>9.8202399999999992E-3</v>
      </c>
      <c r="BC64" s="43">
        <v>17</v>
      </c>
      <c r="BD64" s="39">
        <v>1.0536531</v>
      </c>
      <c r="BE64" s="39">
        <v>1.030969E-2</v>
      </c>
      <c r="BF64" s="43">
        <v>24</v>
      </c>
      <c r="BN64" s="46">
        <v>15.9459</v>
      </c>
      <c r="BO64" s="39">
        <v>0.45445910561174702</v>
      </c>
      <c r="BP64" s="39">
        <v>0.45107315572078699</v>
      </c>
      <c r="BQ64" s="39">
        <v>0.45445910561174702</v>
      </c>
      <c r="BR64" s="39">
        <v>0.54838436812722002</v>
      </c>
      <c r="BV64" s="46">
        <v>15.9459</v>
      </c>
      <c r="BW64" s="39">
        <v>0.57840059311872505</v>
      </c>
      <c r="BX64" s="39">
        <v>0.63854625550660804</v>
      </c>
      <c r="BY64" s="39">
        <v>0.49584882230730598</v>
      </c>
      <c r="BZ64" s="39">
        <v>0.69045909647815296</v>
      </c>
      <c r="CD64" s="46">
        <v>15.9459</v>
      </c>
      <c r="CE64" s="39">
        <v>0.61445098496328199</v>
      </c>
      <c r="CF64" s="39">
        <v>0.71461720094993797</v>
      </c>
      <c r="CG64" s="39">
        <v>0.74308050938037595</v>
      </c>
      <c r="CH64" s="39">
        <v>0.71694723091967305</v>
      </c>
    </row>
    <row r="65" spans="1:86">
      <c r="A65" s="42">
        <v>27.5</v>
      </c>
      <c r="B65" s="39"/>
      <c r="C65" s="39"/>
      <c r="D65" s="43"/>
      <c r="E65" s="39">
        <v>1.00964057</v>
      </c>
      <c r="F65" s="39">
        <v>1.245372E-2</v>
      </c>
      <c r="G65" s="43">
        <v>7</v>
      </c>
      <c r="I65" s="60" t="s">
        <v>58</v>
      </c>
      <c r="AB65" s="44">
        <v>28.3498333</v>
      </c>
      <c r="AC65" s="39">
        <v>0.99224632999999995</v>
      </c>
      <c r="AD65" s="39">
        <v>5.7070100000000002E-3</v>
      </c>
      <c r="AE65" s="43">
        <v>11</v>
      </c>
      <c r="AF65" s="39"/>
      <c r="AG65" s="39"/>
      <c r="AH65" s="39"/>
      <c r="AJ65" s="60" t="s">
        <v>59</v>
      </c>
      <c r="AN65" s="60"/>
      <c r="AR65" s="4" t="s">
        <v>48</v>
      </c>
      <c r="AZ65" s="44">
        <v>27.5</v>
      </c>
      <c r="BA65" s="39"/>
      <c r="BB65" s="39"/>
      <c r="BC65" s="43"/>
      <c r="BD65" s="39">
        <v>1.05637045</v>
      </c>
      <c r="BE65" s="39">
        <v>1.032873E-2</v>
      </c>
      <c r="BF65" s="43">
        <v>24</v>
      </c>
      <c r="BH65" s="60" t="s">
        <v>54</v>
      </c>
      <c r="BN65" s="46">
        <v>16.216200000000001</v>
      </c>
      <c r="BO65" s="39">
        <v>0.43329739350687102</v>
      </c>
      <c r="BP65" s="39">
        <v>0.50551526235336197</v>
      </c>
      <c r="BQ65" s="39">
        <v>0.43329739350687102</v>
      </c>
      <c r="BR65" s="39">
        <v>0.42910581025959099</v>
      </c>
      <c r="BV65" s="46">
        <v>16.216200000000001</v>
      </c>
      <c r="BW65" s="39">
        <v>0.60970865788582496</v>
      </c>
      <c r="BX65" s="39">
        <v>0.69677034127700199</v>
      </c>
      <c r="BY65" s="39">
        <v>0.62687957206651401</v>
      </c>
      <c r="BZ65" s="39">
        <v>0.90678772933363505</v>
      </c>
      <c r="CD65" s="46">
        <v>16.216200000000001</v>
      </c>
      <c r="CE65" s="39">
        <v>0.53455020981466395</v>
      </c>
      <c r="CF65" s="39">
        <v>0.64537926060003903</v>
      </c>
      <c r="CG65" s="39">
        <v>0.75051878910913705</v>
      </c>
      <c r="CH65" s="39">
        <v>0.70674445357777904</v>
      </c>
    </row>
    <row r="66" spans="1:86">
      <c r="A66" s="42">
        <v>28</v>
      </c>
      <c r="B66" s="39">
        <v>1.0564098</v>
      </c>
      <c r="C66" s="39">
        <v>1.010757E-2</v>
      </c>
      <c r="D66" s="43">
        <v>17</v>
      </c>
      <c r="E66" s="39">
        <v>0.99942931999999995</v>
      </c>
      <c r="F66" s="39">
        <v>1.2954800000000001E-2</v>
      </c>
      <c r="G66" s="43">
        <v>7</v>
      </c>
      <c r="I66" s="60" t="s">
        <v>60</v>
      </c>
      <c r="AB66" s="44">
        <v>28.8498333</v>
      </c>
      <c r="AC66" s="39">
        <v>0.99055132999999995</v>
      </c>
      <c r="AD66" s="39">
        <v>5.77073E-3</v>
      </c>
      <c r="AE66" s="43">
        <v>11</v>
      </c>
      <c r="AF66" s="39"/>
      <c r="AG66" s="39"/>
      <c r="AH66" s="39"/>
      <c r="AJ66" s="60" t="s">
        <v>61</v>
      </c>
      <c r="AN66" s="60"/>
      <c r="AZ66" s="44">
        <v>28</v>
      </c>
      <c r="BA66" s="39">
        <v>1.0564098</v>
      </c>
      <c r="BB66" s="39">
        <v>1.010757E-2</v>
      </c>
      <c r="BC66" s="43">
        <v>17</v>
      </c>
      <c r="BD66" s="39">
        <v>1.055652</v>
      </c>
      <c r="BE66" s="39">
        <v>9.8228299999999994E-3</v>
      </c>
      <c r="BF66" s="43">
        <v>24</v>
      </c>
      <c r="BH66" s="60" t="s">
        <v>55</v>
      </c>
      <c r="BN66" s="46">
        <v>16.486499999999999</v>
      </c>
      <c r="BO66" s="39">
        <v>0.67327274905444001</v>
      </c>
      <c r="BP66" s="39">
        <v>0.48853040587027102</v>
      </c>
      <c r="BQ66" s="39">
        <v>0.67327274905444001</v>
      </c>
      <c r="BR66" s="39">
        <v>0.31017500328953501</v>
      </c>
      <c r="BV66" s="46">
        <v>16.486499999999999</v>
      </c>
      <c r="BW66" s="39">
        <v>0.62485240679889797</v>
      </c>
      <c r="BX66" s="39">
        <v>0.72086938060612504</v>
      </c>
      <c r="BY66" s="39">
        <v>0.42049081805662802</v>
      </c>
      <c r="BZ66" s="39">
        <v>0.848061670685614</v>
      </c>
      <c r="CD66" s="46">
        <v>16.486499999999999</v>
      </c>
      <c r="CE66" s="39">
        <v>0.56573828534794302</v>
      </c>
      <c r="CF66" s="39">
        <v>0.69528841770041605</v>
      </c>
      <c r="CG66" s="39">
        <v>0.84603997039230205</v>
      </c>
      <c r="CH66" s="39">
        <v>0.54688466122892698</v>
      </c>
    </row>
    <row r="67" spans="1:86">
      <c r="A67" s="42">
        <v>28.5</v>
      </c>
      <c r="B67" s="39">
        <v>1.05751694</v>
      </c>
      <c r="C67" s="39">
        <v>1.030824E-2</v>
      </c>
      <c r="D67" s="43">
        <v>17</v>
      </c>
      <c r="E67" s="39">
        <v>1.0059580100000001</v>
      </c>
      <c r="F67" s="39">
        <v>1.305447E-2</v>
      </c>
      <c r="G67" s="43">
        <v>7</v>
      </c>
      <c r="AB67" s="64">
        <v>29.3498333</v>
      </c>
      <c r="AC67" s="49">
        <v>0.99547074999999996</v>
      </c>
      <c r="AD67" s="49">
        <v>5.8362300000000004E-3</v>
      </c>
      <c r="AE67" s="65">
        <v>11</v>
      </c>
      <c r="AF67" s="49"/>
      <c r="AG67" s="49"/>
      <c r="AH67" s="49"/>
      <c r="AZ67" s="44">
        <v>28.5</v>
      </c>
      <c r="BA67" s="39">
        <v>1.05751694</v>
      </c>
      <c r="BB67" s="39">
        <v>1.030824E-2</v>
      </c>
      <c r="BC67" s="43">
        <v>17</v>
      </c>
      <c r="BD67" s="39">
        <v>1.05689159</v>
      </c>
      <c r="BE67" s="39">
        <v>9.9865300000000004E-3</v>
      </c>
      <c r="BF67" s="43">
        <v>24</v>
      </c>
      <c r="BN67" s="46">
        <v>16.756799999999998</v>
      </c>
      <c r="BO67" s="39">
        <v>0.65901661789118804</v>
      </c>
      <c r="BP67" s="39">
        <v>0.44858634656712798</v>
      </c>
      <c r="BQ67" s="39">
        <v>0.65901661789118804</v>
      </c>
      <c r="BR67" s="39">
        <v>0.30396248049775398</v>
      </c>
      <c r="BV67" s="46">
        <v>16.756799999999998</v>
      </c>
      <c r="BW67" s="39">
        <v>0.70417745965785805</v>
      </c>
      <c r="BX67" s="39">
        <v>0.73862852290218095</v>
      </c>
      <c r="BY67" s="39">
        <v>0.35698536142708198</v>
      </c>
      <c r="BZ67" s="39">
        <v>0.70083422426507902</v>
      </c>
      <c r="CD67" s="46">
        <v>16.756799999999998</v>
      </c>
      <c r="CE67" s="39">
        <v>0.60995235458678199</v>
      </c>
      <c r="CF67" s="39">
        <v>0.74408160210129504</v>
      </c>
      <c r="CG67" s="39">
        <v>0.93388729006673399</v>
      </c>
      <c r="CH67" s="39">
        <v>0.56230833420798598</v>
      </c>
    </row>
    <row r="68" spans="1:86">
      <c r="A68" s="66">
        <v>29</v>
      </c>
      <c r="B68" s="49">
        <v>1.05876535</v>
      </c>
      <c r="C68" s="49">
        <v>1.0636899999999999E-2</v>
      </c>
      <c r="D68" s="65">
        <v>17</v>
      </c>
      <c r="E68" s="49"/>
      <c r="F68" s="49"/>
      <c r="G68" s="49"/>
      <c r="I68" s="60" t="s">
        <v>41</v>
      </c>
      <c r="AJ68" s="60" t="s">
        <v>41</v>
      </c>
      <c r="AN68" s="60"/>
      <c r="AZ68" s="44">
        <v>29</v>
      </c>
      <c r="BA68" s="39">
        <v>1.05876535</v>
      </c>
      <c r="BB68" s="39">
        <v>1.0636899999999999E-2</v>
      </c>
      <c r="BC68" s="43">
        <v>17</v>
      </c>
      <c r="BD68" s="39">
        <v>1.0575034299999999</v>
      </c>
      <c r="BE68" s="39">
        <v>1.034392E-2</v>
      </c>
      <c r="BF68" s="43">
        <v>24</v>
      </c>
      <c r="BH68" s="60" t="s">
        <v>41</v>
      </c>
      <c r="BN68" s="46">
        <v>17.027000000000001</v>
      </c>
      <c r="BO68" s="39">
        <v>0.608512604610566</v>
      </c>
      <c r="BP68" s="39">
        <v>0.45341736113022202</v>
      </c>
      <c r="BQ68" s="39">
        <v>0.608512604610566</v>
      </c>
      <c r="BR68" s="39">
        <v>0.35401981240248898</v>
      </c>
      <c r="BV68" s="46">
        <v>17.027000000000001</v>
      </c>
      <c r="BW68" s="39">
        <v>0.60964916295204696</v>
      </c>
      <c r="BX68" s="39">
        <v>0.70305716257098905</v>
      </c>
      <c r="BY68" s="39">
        <v>0.36055147380738201</v>
      </c>
      <c r="BZ68" s="39">
        <v>0.85222108633843996</v>
      </c>
      <c r="CD68" s="46">
        <v>17.027000000000001</v>
      </c>
      <c r="CE68" s="39">
        <v>0.57596675020398602</v>
      </c>
      <c r="CF68" s="39">
        <v>0.68285961199534595</v>
      </c>
      <c r="CG68" s="39">
        <v>0.84160026990121495</v>
      </c>
      <c r="CH68" s="39">
        <v>0.64620222449227704</v>
      </c>
    </row>
    <row r="69" spans="1:86">
      <c r="I69" s="61" t="s">
        <v>42</v>
      </c>
      <c r="AJ69" s="61" t="s">
        <v>42</v>
      </c>
      <c r="AN69" s="61"/>
      <c r="AZ69" s="64">
        <v>29.5</v>
      </c>
      <c r="BA69" s="49"/>
      <c r="BB69" s="49"/>
      <c r="BC69" s="65"/>
      <c r="BD69" s="49">
        <v>1.05841363</v>
      </c>
      <c r="BE69" s="49">
        <v>1.0524199999999999E-2</v>
      </c>
      <c r="BF69" s="65">
        <v>24</v>
      </c>
      <c r="BH69" s="61" t="s">
        <v>42</v>
      </c>
      <c r="BN69" s="46">
        <v>17.2973</v>
      </c>
      <c r="BO69" s="39">
        <v>0.73750235320292301</v>
      </c>
      <c r="BP69" s="39">
        <v>0.40486453895208802</v>
      </c>
      <c r="BQ69" s="39">
        <v>0.73750235320292301</v>
      </c>
      <c r="BR69" s="39">
        <v>0.526372676178124</v>
      </c>
      <c r="BV69" s="46">
        <v>17.2973</v>
      </c>
      <c r="BW69" s="39">
        <v>0.52447987698278298</v>
      </c>
      <c r="BX69" s="39">
        <v>0.69381136882331096</v>
      </c>
      <c r="BY69" s="39">
        <v>0.56384375970133804</v>
      </c>
      <c r="BZ69" s="39">
        <v>0.87098007694528801</v>
      </c>
      <c r="CD69" s="46">
        <v>17.2973</v>
      </c>
      <c r="CE69" s="39">
        <v>0.56615718615223198</v>
      </c>
      <c r="CF69" s="39">
        <v>0.63414808413345403</v>
      </c>
      <c r="CG69" s="39">
        <v>0.86123354744139202</v>
      </c>
      <c r="CH69" s="39">
        <v>0.57352120521216599</v>
      </c>
    </row>
    <row r="70" spans="1:86">
      <c r="I70" s="55" t="s">
        <v>43</v>
      </c>
      <c r="J70" s="55"/>
      <c r="AJ70" s="55" t="s">
        <v>43</v>
      </c>
      <c r="AK70" s="55"/>
      <c r="AN70" s="55"/>
      <c r="AO70" s="55"/>
      <c r="BH70" s="55" t="s">
        <v>43</v>
      </c>
      <c r="BI70" s="55"/>
      <c r="BN70" s="46">
        <v>17.567599999999999</v>
      </c>
      <c r="BO70" s="39">
        <v>0.55792302031455898</v>
      </c>
      <c r="BP70" s="39">
        <v>0.37925340685348602</v>
      </c>
      <c r="BQ70" s="39">
        <v>0.55792302031455898</v>
      </c>
      <c r="BR70" s="39">
        <v>0.47870260719186403</v>
      </c>
      <c r="BV70" s="46">
        <v>17.567599999999999</v>
      </c>
      <c r="BW70" s="39">
        <v>0.57601164270088701</v>
      </c>
      <c r="BX70" s="39">
        <v>0.70378430019638005</v>
      </c>
      <c r="BY70" s="39">
        <v>0.43688856694818801</v>
      </c>
      <c r="BZ70" s="39">
        <v>0.73339030093983604</v>
      </c>
      <c r="CD70" s="46">
        <v>17.567599999999999</v>
      </c>
      <c r="CE70" s="39">
        <v>0.49840089171232099</v>
      </c>
      <c r="CF70" s="39">
        <v>0.54340725518348898</v>
      </c>
      <c r="CG70" s="39">
        <v>0.69371738027132601</v>
      </c>
      <c r="CH70" s="39">
        <v>0.48844055879379</v>
      </c>
    </row>
    <row r="71" spans="1:86">
      <c r="I71" s="55" t="s">
        <v>44</v>
      </c>
      <c r="J71" s="55"/>
      <c r="AJ71" s="55" t="s">
        <v>44</v>
      </c>
      <c r="AK71" s="55"/>
      <c r="AN71" s="55"/>
      <c r="AO71" s="55"/>
      <c r="BH71" s="55" t="s">
        <v>44</v>
      </c>
      <c r="BI71" s="55"/>
      <c r="BN71" s="46">
        <v>17.837800000000001</v>
      </c>
      <c r="BO71" s="39">
        <v>0.44211976519313301</v>
      </c>
      <c r="BP71" s="39">
        <v>0.36851809691550602</v>
      </c>
      <c r="BQ71" s="39">
        <v>0.44211976519313301</v>
      </c>
      <c r="BR71" s="39">
        <v>0.36127558788698999</v>
      </c>
      <c r="BV71" s="46">
        <v>17.837800000000001</v>
      </c>
      <c r="BW71" s="39">
        <v>0.64001903837880902</v>
      </c>
      <c r="BX71" s="39">
        <v>0.69256143516798496</v>
      </c>
      <c r="BY71" s="39">
        <v>0.52439364149426504</v>
      </c>
      <c r="BZ71" s="39">
        <v>0.69300833183760902</v>
      </c>
      <c r="CD71" s="46">
        <v>17.837800000000001</v>
      </c>
      <c r="CE71" s="39">
        <v>0.47790389322764898</v>
      </c>
      <c r="CF71" s="39">
        <v>0.49632885810134902</v>
      </c>
      <c r="CG71" s="39">
        <v>0.40063461686679003</v>
      </c>
      <c r="CH71" s="39">
        <v>0.59306527054818403</v>
      </c>
    </row>
    <row r="72" spans="1:86">
      <c r="I72" s="55" t="s">
        <v>46</v>
      </c>
      <c r="J72" s="55"/>
      <c r="AJ72" s="55" t="s">
        <v>46</v>
      </c>
      <c r="AK72" s="55"/>
      <c r="AN72" s="55"/>
      <c r="AO72" s="55"/>
      <c r="BH72" s="55" t="s">
        <v>46</v>
      </c>
      <c r="BI72" s="55"/>
      <c r="BN72" s="46">
        <v>18.1081</v>
      </c>
      <c r="BO72" s="39">
        <v>0.48001916790744598</v>
      </c>
      <c r="BP72" s="39">
        <v>0.38034169858572098</v>
      </c>
      <c r="BQ72" s="39">
        <v>0.48001916790744598</v>
      </c>
      <c r="BR72" s="39">
        <v>0.30602078986447101</v>
      </c>
      <c r="BV72" s="46">
        <v>18.1081</v>
      </c>
      <c r="BW72" s="39">
        <v>0.73388373774633198</v>
      </c>
      <c r="BX72" s="39">
        <v>0.69678361021177204</v>
      </c>
      <c r="BY72" s="39">
        <v>0.54871962237417105</v>
      </c>
      <c r="BZ72" s="39">
        <v>0.718260068829355</v>
      </c>
      <c r="CD72" s="46">
        <v>18.1081</v>
      </c>
      <c r="CE72" s="39">
        <v>0.44421698333139098</v>
      </c>
      <c r="CF72" s="39">
        <v>0.48797947698986799</v>
      </c>
      <c r="CG72" s="39">
        <v>0.68693349465359999</v>
      </c>
      <c r="CH72" s="39">
        <v>0.52026162672882403</v>
      </c>
    </row>
    <row r="73" spans="1:86">
      <c r="I73" s="55" t="s">
        <v>47</v>
      </c>
      <c r="J73" s="57"/>
      <c r="AJ73" s="55" t="s">
        <v>47</v>
      </c>
      <c r="AK73" s="57"/>
      <c r="AN73" s="55"/>
      <c r="AO73" s="57"/>
      <c r="BH73" s="55" t="s">
        <v>47</v>
      </c>
      <c r="BI73" s="57"/>
      <c r="BN73" s="46">
        <v>18.378399999999999</v>
      </c>
      <c r="BO73" s="39">
        <v>0.34855641697044398</v>
      </c>
      <c r="BP73" s="39">
        <v>0.34531621754826602</v>
      </c>
      <c r="BQ73" s="39">
        <v>0.34855641697044398</v>
      </c>
      <c r="BR73" s="39">
        <v>0.460798135303295</v>
      </c>
      <c r="BV73" s="46">
        <v>18.378399999999999</v>
      </c>
      <c r="BW73" s="39">
        <v>0.67851683706625898</v>
      </c>
      <c r="BX73" s="39">
        <v>0.776747518709198</v>
      </c>
      <c r="BY73" s="39">
        <v>0.62700693322295398</v>
      </c>
      <c r="BZ73" s="39">
        <v>0.73460248836586195</v>
      </c>
      <c r="CD73" s="46">
        <v>18.378399999999999</v>
      </c>
      <c r="CE73" s="39">
        <v>0.49967580720363702</v>
      </c>
      <c r="CF73" s="39">
        <v>0.57151411637417704</v>
      </c>
      <c r="CG73" s="39">
        <v>0.80466044943787496</v>
      </c>
      <c r="CH73" s="39">
        <v>0.571948909213156</v>
      </c>
    </row>
    <row r="74" spans="1:86">
      <c r="I74" s="4" t="s">
        <v>48</v>
      </c>
      <c r="AJ74" s="4" t="s">
        <v>48</v>
      </c>
      <c r="BH74" s="4" t="s">
        <v>48</v>
      </c>
      <c r="BN74" s="46">
        <v>18.648599999999998</v>
      </c>
      <c r="BO74" s="39">
        <v>0.29409902277900402</v>
      </c>
      <c r="BP74" s="39">
        <v>0.36632149889044302</v>
      </c>
      <c r="BQ74" s="39">
        <v>0.29409902277900402</v>
      </c>
      <c r="BR74" s="39">
        <v>0.38100340231959201</v>
      </c>
      <c r="BV74" s="46">
        <v>18.648599999999998</v>
      </c>
      <c r="BW74" s="39">
        <v>0.79479739686782103</v>
      </c>
      <c r="BX74" s="39">
        <v>0.88366594129823295</v>
      </c>
      <c r="BY74" s="39">
        <v>0.88777890103242096</v>
      </c>
      <c r="BZ74" s="39">
        <v>0.63154834832960005</v>
      </c>
      <c r="CD74" s="46">
        <v>18.648599999999998</v>
      </c>
      <c r="CE74" s="39">
        <v>0.44681052570229601</v>
      </c>
      <c r="CF74" s="39">
        <v>0.42349462768020601</v>
      </c>
      <c r="CG74" s="39">
        <v>0.52571259883168797</v>
      </c>
      <c r="CH74" s="39">
        <v>0.52988037872277205</v>
      </c>
    </row>
    <row r="75" spans="1:86">
      <c r="BN75" s="46">
        <v>18.918900000000001</v>
      </c>
      <c r="BO75" s="39">
        <v>0.15525149321421799</v>
      </c>
      <c r="BP75" s="39">
        <v>0.32596714109514702</v>
      </c>
      <c r="BQ75" s="39">
        <v>0.15525149321421799</v>
      </c>
      <c r="BR75" s="39">
        <v>0.155801800785729</v>
      </c>
      <c r="BV75" s="46">
        <v>18.918900000000001</v>
      </c>
      <c r="BW75" s="39">
        <v>0.837505606253375</v>
      </c>
      <c r="BX75" s="39">
        <v>1</v>
      </c>
      <c r="BY75" s="39">
        <v>0.91256656610442</v>
      </c>
      <c r="BZ75" s="39">
        <v>0.74414261150953798</v>
      </c>
      <c r="CD75" s="46">
        <v>18.918900000000001</v>
      </c>
      <c r="CE75" s="39">
        <v>0.38760345028558102</v>
      </c>
      <c r="CF75" s="39">
        <v>0.48785699218138601</v>
      </c>
      <c r="CG75" s="39">
        <v>0.63079229676336701</v>
      </c>
      <c r="CH75" s="39">
        <v>0.61078971242467195</v>
      </c>
    </row>
    <row r="76" spans="1:86">
      <c r="BN76" s="46">
        <v>19.1892</v>
      </c>
      <c r="BO76" s="39">
        <v>0.24660710923995799</v>
      </c>
      <c r="BP76" s="39">
        <v>0.34886129659327197</v>
      </c>
      <c r="BQ76" s="39">
        <v>0.24660710923995799</v>
      </c>
      <c r="BR76" s="39">
        <v>0.46732081430102101</v>
      </c>
      <c r="BV76" s="46">
        <v>19.1892</v>
      </c>
      <c r="BW76" s="39">
        <v>0.77368127191015301</v>
      </c>
      <c r="BX76" s="39">
        <v>0.94401836420572105</v>
      </c>
      <c r="BY76" s="39">
        <v>0.68554530475136699</v>
      </c>
      <c r="BZ76" s="39">
        <v>0.67049051970584905</v>
      </c>
      <c r="CD76" s="46">
        <v>19.1892</v>
      </c>
      <c r="CE76" s="39">
        <v>0.42779607180323997</v>
      </c>
      <c r="CF76" s="39">
        <v>0.49019100825411499</v>
      </c>
      <c r="CG76" s="39">
        <v>0.65404946346953896</v>
      </c>
      <c r="CH76" s="39">
        <v>0.49378407897020299</v>
      </c>
    </row>
    <row r="77" spans="1:86">
      <c r="BN77" s="46">
        <v>19.459499999999998</v>
      </c>
      <c r="BO77" s="39">
        <v>0.18004141637144699</v>
      </c>
      <c r="BP77" s="39">
        <v>0.36992161797707801</v>
      </c>
      <c r="BQ77" s="39">
        <v>0.18004141637144699</v>
      </c>
      <c r="BR77" s="39">
        <v>0.35850297937931203</v>
      </c>
      <c r="BV77" s="46">
        <v>19.459499999999998</v>
      </c>
      <c r="BW77" s="39">
        <v>0.65357473021335799</v>
      </c>
      <c r="BX77" s="39">
        <v>0.83410116235868603</v>
      </c>
      <c r="BY77" s="39">
        <v>0.65186623894545004</v>
      </c>
      <c r="BZ77" s="39">
        <v>0.66095559908331603</v>
      </c>
      <c r="CD77" s="46">
        <v>19.459499999999998</v>
      </c>
      <c r="CE77" s="39">
        <v>0.42033963748688602</v>
      </c>
      <c r="CF77" s="39">
        <v>0.48569649625400602</v>
      </c>
      <c r="CG77" s="39">
        <v>0.68474054727706601</v>
      </c>
      <c r="CH77" s="39">
        <v>0.45017650659314701</v>
      </c>
    </row>
    <row r="78" spans="1:86">
      <c r="BN78" s="67">
        <v>19.729700000000001</v>
      </c>
      <c r="BO78" s="49">
        <v>4.2785507692834297E-2</v>
      </c>
      <c r="BP78" s="49">
        <v>0.34885379113304898</v>
      </c>
      <c r="BQ78" s="49">
        <v>4.2785507692834297E-2</v>
      </c>
      <c r="BR78" s="49">
        <v>0.29408447527209203</v>
      </c>
      <c r="BV78" s="46">
        <v>19.729700000000001</v>
      </c>
      <c r="BW78" s="39">
        <v>0.47566199555160998</v>
      </c>
      <c r="BX78" s="39">
        <v>0.69593439838649795</v>
      </c>
      <c r="BY78" s="39">
        <v>0.59687009958050397</v>
      </c>
      <c r="BZ78" s="39">
        <v>0.68683423987264203</v>
      </c>
      <c r="CD78" s="46">
        <v>19.729700000000001</v>
      </c>
      <c r="CE78" s="39">
        <v>0.33502957803939798</v>
      </c>
      <c r="CF78" s="39">
        <v>0.54426805119864996</v>
      </c>
      <c r="CG78" s="39">
        <v>0.62485621507171396</v>
      </c>
      <c r="CH78" s="39">
        <v>0.43412620143470698</v>
      </c>
    </row>
    <row r="79" spans="1:86">
      <c r="BV79" s="46">
        <v>20</v>
      </c>
      <c r="BW79" s="39">
        <v>0.40921073105543998</v>
      </c>
      <c r="BX79" s="39">
        <v>0.477262353378271</v>
      </c>
      <c r="BY79" s="39">
        <v>0.52586625486559402</v>
      </c>
      <c r="BZ79" s="39">
        <v>0.54377791477750104</v>
      </c>
      <c r="CD79" s="46">
        <v>20</v>
      </c>
      <c r="CE79" s="39">
        <v>0.443189765706959</v>
      </c>
      <c r="CF79" s="39">
        <v>0.52366678688323798</v>
      </c>
      <c r="CG79" s="39">
        <v>0.74504223750434495</v>
      </c>
      <c r="CH79" s="39">
        <v>0.51379993702502502</v>
      </c>
    </row>
    <row r="80" spans="1:86">
      <c r="BV80" s="46">
        <v>20.270299999999999</v>
      </c>
      <c r="BW80" s="39">
        <v>0.42978682507574201</v>
      </c>
      <c r="BX80" s="39">
        <v>0.429894910036622</v>
      </c>
      <c r="BY80" s="39">
        <v>0.52445732207248497</v>
      </c>
      <c r="BZ80" s="39">
        <v>0.56621508783156305</v>
      </c>
      <c r="CD80" s="46">
        <v>20.270299999999999</v>
      </c>
      <c r="CE80" s="39">
        <v>0.56269670124723203</v>
      </c>
      <c r="CF80" s="39">
        <v>0.49047680614057199</v>
      </c>
      <c r="CG80" s="39">
        <v>0.93823537538227497</v>
      </c>
      <c r="CH80" s="39">
        <v>0.60231095296933201</v>
      </c>
    </row>
    <row r="81" spans="74:86">
      <c r="BV81" s="46">
        <v>20.540500000000002</v>
      </c>
      <c r="BW81" s="39">
        <v>0.30543326041390201</v>
      </c>
      <c r="BX81" s="39">
        <v>0.28017090387983601</v>
      </c>
      <c r="BY81" s="39">
        <v>0.32448438631822801</v>
      </c>
      <c r="BZ81" s="39">
        <v>0.29164032890338698</v>
      </c>
      <c r="CD81" s="46">
        <v>20.540500000000002</v>
      </c>
      <c r="CE81" s="39">
        <v>0.49041627812099298</v>
      </c>
      <c r="CF81" s="39">
        <v>0.399477398150479</v>
      </c>
      <c r="CG81" s="39">
        <v>0.75559252478335903</v>
      </c>
      <c r="CH81" s="39">
        <v>0.47341593516279401</v>
      </c>
    </row>
    <row r="82" spans="74:86">
      <c r="BV82" s="46">
        <v>20.8108</v>
      </c>
      <c r="BW82" s="39">
        <v>0.26859216680548798</v>
      </c>
      <c r="BX82" s="39">
        <v>0.19022079507457099</v>
      </c>
      <c r="BY82" s="39">
        <v>0.31951730121709498</v>
      </c>
      <c r="BZ82" s="39">
        <v>0.31734078334360799</v>
      </c>
      <c r="CD82" s="46">
        <v>20.8108</v>
      </c>
      <c r="CE82" s="39">
        <v>0.39393431635388698</v>
      </c>
      <c r="CF82" s="39">
        <v>0.39401321474989298</v>
      </c>
      <c r="CG82" s="39">
        <v>0.68307402360763103</v>
      </c>
      <c r="CH82" s="39">
        <v>0.34347653039062198</v>
      </c>
    </row>
    <row r="83" spans="74:86">
      <c r="BV83" s="46">
        <v>21.081099999999999</v>
      </c>
      <c r="BW83" s="39">
        <v>0.242840013546539</v>
      </c>
      <c r="BX83" s="39">
        <v>0.129592378323868</v>
      </c>
      <c r="BY83" s="39">
        <v>0.25542279923901701</v>
      </c>
      <c r="BZ83" s="39">
        <v>0.31361317694554802</v>
      </c>
      <c r="CD83" s="46">
        <v>21.081099999999999</v>
      </c>
      <c r="CE83" s="39">
        <v>0.51422441426739696</v>
      </c>
      <c r="CF83" s="39">
        <v>0.35373272453846999</v>
      </c>
      <c r="CG83" s="39">
        <v>0.68695676199976996</v>
      </c>
      <c r="CH83" s="39">
        <v>0.45734900294818498</v>
      </c>
    </row>
    <row r="84" spans="74:86">
      <c r="BV84" s="46">
        <v>21.351400000000002</v>
      </c>
      <c r="BW84" s="39">
        <v>0.147625236835602</v>
      </c>
      <c r="BX84" s="39">
        <v>0.13689825380818399</v>
      </c>
      <c r="BY84" s="39">
        <v>0.21019366855851099</v>
      </c>
      <c r="BZ84" s="39">
        <v>0.31573060305023798</v>
      </c>
      <c r="CD84" s="46">
        <v>21.351400000000002</v>
      </c>
      <c r="CE84" s="39">
        <v>0.48904301200606098</v>
      </c>
      <c r="CF84" s="39">
        <v>0.329218751063236</v>
      </c>
      <c r="CG84" s="39">
        <v>0.69944405584744795</v>
      </c>
      <c r="CH84" s="39">
        <v>0.36368152120936897</v>
      </c>
    </row>
    <row r="85" spans="74:86">
      <c r="BV85" s="46">
        <v>21.621600000000001</v>
      </c>
      <c r="BW85" s="39">
        <v>0.17491510530603299</v>
      </c>
      <c r="BX85" s="39">
        <v>8.7898731489835902E-2</v>
      </c>
      <c r="BY85" s="39">
        <v>0.22410787489950401</v>
      </c>
      <c r="BZ85" s="39">
        <v>0.35072145961933099</v>
      </c>
      <c r="CD85" s="46">
        <v>21.621600000000001</v>
      </c>
      <c r="CE85" s="39">
        <v>0.53502739246998499</v>
      </c>
      <c r="CF85" s="39">
        <v>0.29052716100628101</v>
      </c>
      <c r="CG85" s="39">
        <v>0.57085270461086102</v>
      </c>
      <c r="CH85" s="39">
        <v>0.41389523084069502</v>
      </c>
    </row>
    <row r="86" spans="74:86">
      <c r="BV86" s="46">
        <v>21.8919</v>
      </c>
      <c r="BW86" s="39">
        <v>0.21534420107457</v>
      </c>
      <c r="BX86" s="39">
        <v>9.5562868212939796E-3</v>
      </c>
      <c r="BY86" s="39">
        <v>5.0490738455905099E-2</v>
      </c>
      <c r="BZ86" s="39">
        <v>0.17272370190594399</v>
      </c>
      <c r="CD86" s="46">
        <v>21.8919</v>
      </c>
      <c r="CE86" s="39">
        <v>0.513255478493997</v>
      </c>
      <c r="CF86" s="39">
        <v>0.25094415373204398</v>
      </c>
      <c r="CG86" s="39">
        <v>0.58659888113149095</v>
      </c>
      <c r="CH86" s="39">
        <v>0.33458313372206</v>
      </c>
    </row>
    <row r="87" spans="74:86">
      <c r="BV87" s="46">
        <v>22.162199999999999</v>
      </c>
      <c r="BW87" s="39">
        <v>7.2592972275360906E-2</v>
      </c>
      <c r="BX87" s="39">
        <v>0</v>
      </c>
      <c r="BY87" s="39">
        <v>5.3794168451049597E-2</v>
      </c>
      <c r="BZ87" s="39">
        <v>0.110517156614095</v>
      </c>
      <c r="CD87" s="46">
        <v>22.162199999999999</v>
      </c>
      <c r="CE87" s="39">
        <v>0.46646607996270001</v>
      </c>
      <c r="CF87" s="39">
        <v>0.24210483338663699</v>
      </c>
      <c r="CG87" s="39">
        <v>0.569635531564336</v>
      </c>
      <c r="CH87" s="39">
        <v>0.352046738654892</v>
      </c>
    </row>
    <row r="88" spans="74:86">
      <c r="BV88" s="67">
        <v>22.432400000000001</v>
      </c>
      <c r="BW88" s="49">
        <v>0</v>
      </c>
      <c r="BX88" s="49">
        <v>7.0550926171646905E-2</v>
      </c>
      <c r="BY88" s="49">
        <v>0.14328130099421299</v>
      </c>
      <c r="BZ88" s="49">
        <v>0</v>
      </c>
      <c r="CD88" s="46">
        <v>22.432400000000001</v>
      </c>
      <c r="CE88" s="39">
        <v>0.42429916074134499</v>
      </c>
      <c r="CF88" s="39">
        <v>0.26132133889505099</v>
      </c>
      <c r="CG88" s="39">
        <v>0.80528139673878996</v>
      </c>
      <c r="CH88" s="39">
        <v>0.28807102247042699</v>
      </c>
    </row>
    <row r="89" spans="74:86">
      <c r="CD89" s="46">
        <v>22.7027</v>
      </c>
      <c r="CE89" s="39">
        <v>0.36544541904650901</v>
      </c>
      <c r="CF89" s="39">
        <v>0.221309634791129</v>
      </c>
      <c r="CG89" s="39">
        <v>0.753869286957635</v>
      </c>
      <c r="CH89" s="39">
        <v>0.273606522794135</v>
      </c>
    </row>
    <row r="90" spans="74:86">
      <c r="CD90" s="46">
        <v>22.972999999999999</v>
      </c>
      <c r="CE90" s="39">
        <v>0.40070593892062001</v>
      </c>
      <c r="CF90" s="39">
        <v>0.19627510087984901</v>
      </c>
      <c r="CG90" s="39">
        <v>0.483755756850416</v>
      </c>
      <c r="CH90" s="39">
        <v>0.30011316790105202</v>
      </c>
    </row>
    <row r="91" spans="74:86">
      <c r="CD91" s="46">
        <v>23.243200000000002</v>
      </c>
      <c r="CE91" s="39">
        <v>0.40404986012355698</v>
      </c>
      <c r="CF91" s="39">
        <v>0.22743387521519901</v>
      </c>
      <c r="CG91" s="39">
        <v>0.468431300979119</v>
      </c>
      <c r="CH91" s="39">
        <v>0.20035602684022599</v>
      </c>
    </row>
    <row r="92" spans="74:86">
      <c r="CD92" s="46">
        <v>23.513500000000001</v>
      </c>
      <c r="CE92" s="39">
        <v>0.34461694253409503</v>
      </c>
      <c r="CF92" s="39">
        <v>0.211837476268568</v>
      </c>
      <c r="CG92" s="39">
        <v>0.35262244804474302</v>
      </c>
      <c r="CH92" s="39">
        <v>0.17798328357340401</v>
      </c>
    </row>
    <row r="93" spans="74:86">
      <c r="CD93" s="46">
        <v>23.783799999999999</v>
      </c>
      <c r="CE93" s="39">
        <v>0.30471937288728301</v>
      </c>
      <c r="CF93" s="39">
        <v>0.19991902393217101</v>
      </c>
      <c r="CG93" s="39">
        <v>0.58176072733724105</v>
      </c>
      <c r="CH93" s="39">
        <v>0.16008321841612699</v>
      </c>
    </row>
    <row r="94" spans="74:86">
      <c r="CD94" s="46">
        <v>24.054099999999998</v>
      </c>
      <c r="CE94" s="39">
        <v>0.24408803473598301</v>
      </c>
      <c r="CF94" s="39">
        <v>0.16420449519247099</v>
      </c>
      <c r="CG94" s="39">
        <v>0.35613581731643201</v>
      </c>
      <c r="CH94" s="39">
        <v>0.23989100964681001</v>
      </c>
    </row>
    <row r="95" spans="74:86">
      <c r="CD95" s="46">
        <v>24.324300000000001</v>
      </c>
      <c r="CE95" s="39">
        <v>0.15280772817344701</v>
      </c>
      <c r="CF95" s="39">
        <v>0.16793687949536301</v>
      </c>
      <c r="CG95" s="39">
        <v>0.28272297752228898</v>
      </c>
      <c r="CH95" s="39">
        <v>0.23234960048301601</v>
      </c>
    </row>
    <row r="96" spans="74:86">
      <c r="CD96" s="46">
        <v>24.5946</v>
      </c>
      <c r="CE96" s="39">
        <v>0.13504269145588099</v>
      </c>
      <c r="CF96" s="39">
        <v>0.152200983961295</v>
      </c>
      <c r="CG96" s="39">
        <v>0.224542978423899</v>
      </c>
      <c r="CH96" s="39">
        <v>0.191247517632473</v>
      </c>
    </row>
    <row r="97" spans="82:86">
      <c r="CD97" s="46">
        <v>24.864899999999999</v>
      </c>
      <c r="CE97" s="39">
        <v>0.13178255041380099</v>
      </c>
      <c r="CF97" s="39">
        <v>0.13964629109195201</v>
      </c>
      <c r="CG97" s="39">
        <v>0.118795798498966</v>
      </c>
      <c r="CH97" s="39">
        <v>0.20574215384807201</v>
      </c>
    </row>
    <row r="98" spans="82:86">
      <c r="CD98" s="46">
        <v>25.135100000000001</v>
      </c>
      <c r="CE98" s="39">
        <v>0.103056883086607</v>
      </c>
      <c r="CF98" s="39">
        <v>9.6286668889539198E-2</v>
      </c>
      <c r="CG98" s="39">
        <v>6.8542693398908602E-2</v>
      </c>
      <c r="CH98" s="39">
        <v>0.259548346802981</v>
      </c>
    </row>
    <row r="99" spans="82:86">
      <c r="CD99" s="46">
        <v>25.4054</v>
      </c>
      <c r="CE99" s="39">
        <v>6.1301579438162897E-2</v>
      </c>
      <c r="CF99" s="39">
        <v>5.7435168110399601E-2</v>
      </c>
      <c r="CG99" s="39">
        <v>0.139932728285386</v>
      </c>
      <c r="CH99" s="39">
        <v>0.156054274868101</v>
      </c>
    </row>
    <row r="100" spans="82:86">
      <c r="CD100" s="46">
        <v>25.675699999999999</v>
      </c>
      <c r="CE100" s="39">
        <v>0.107234963282434</v>
      </c>
      <c r="CF100" s="39">
        <v>2.1795491198105602E-2</v>
      </c>
      <c r="CG100" s="39">
        <v>0.16757288132635501</v>
      </c>
      <c r="CH100" s="39">
        <v>0.21902197577230101</v>
      </c>
    </row>
    <row r="101" spans="82:86">
      <c r="CD101" s="46">
        <v>25.945900000000002</v>
      </c>
      <c r="CE101" s="39">
        <v>0.121350099079147</v>
      </c>
      <c r="CF101" s="39">
        <v>0</v>
      </c>
      <c r="CG101" s="39">
        <v>0.18332632889266401</v>
      </c>
      <c r="CH101" s="39">
        <v>0.18883971206095501</v>
      </c>
    </row>
    <row r="102" spans="82:86">
      <c r="CD102" s="46">
        <v>26.216200000000001</v>
      </c>
      <c r="CE102" s="39">
        <v>6.9359045343280107E-2</v>
      </c>
      <c r="CF102" s="39">
        <v>7.6995311553719803E-2</v>
      </c>
      <c r="CG102" s="39">
        <v>0.26034560734317502</v>
      </c>
      <c r="CH102" s="39">
        <v>0</v>
      </c>
    </row>
    <row r="103" spans="82:86">
      <c r="CD103" s="46">
        <v>26.486499999999999</v>
      </c>
      <c r="CE103" s="39">
        <v>5.8205356102109702E-2</v>
      </c>
      <c r="CF103" s="39">
        <v>2.51195928060589E-2</v>
      </c>
      <c r="CG103" s="39">
        <v>2.2813632919804899E-2</v>
      </c>
      <c r="CH103" s="39">
        <v>8.6625923451111697E-2</v>
      </c>
    </row>
    <row r="104" spans="82:86">
      <c r="CD104" s="46">
        <v>26.756799999999998</v>
      </c>
      <c r="CE104" s="39">
        <v>0</v>
      </c>
      <c r="CF104" s="39">
        <v>6.8047115823001599E-4</v>
      </c>
      <c r="CG104" s="39">
        <v>2.1916385883119501E-2</v>
      </c>
      <c r="CH104" s="39">
        <v>0.213633770382433</v>
      </c>
    </row>
    <row r="105" spans="82:86">
      <c r="CD105" s="46">
        <v>27.027000000000001</v>
      </c>
      <c r="CE105" s="39">
        <v>2.2839200373003798E-2</v>
      </c>
      <c r="CF105" s="39">
        <v>3.2662615595037997E-2</v>
      </c>
      <c r="CG105" s="39">
        <v>0.15464496211058101</v>
      </c>
      <c r="CH105" s="39">
        <v>0.20305272751268599</v>
      </c>
    </row>
    <row r="106" spans="82:86">
      <c r="CD106" s="46">
        <v>27.2973</v>
      </c>
      <c r="CE106" s="39">
        <v>8.3747377316703495E-2</v>
      </c>
      <c r="CF106" s="39">
        <v>1.6470804384956201E-2</v>
      </c>
      <c r="CG106" s="39">
        <v>4.1436235110716202E-2</v>
      </c>
      <c r="CH106" s="39">
        <v>0.13677832081281399</v>
      </c>
    </row>
    <row r="107" spans="82:86">
      <c r="CD107" s="46">
        <v>27.567599999999999</v>
      </c>
      <c r="CE107" s="39">
        <v>8.54484788436881E-2</v>
      </c>
      <c r="CF107" s="39">
        <v>1.26499588314949E-2</v>
      </c>
      <c r="CG107" s="39">
        <v>0</v>
      </c>
      <c r="CH107" s="39">
        <v>0.118693279655654</v>
      </c>
    </row>
    <row r="108" spans="82:86">
      <c r="CD108" s="46">
        <v>27.837800000000001</v>
      </c>
      <c r="CE108" s="39">
        <v>7.1220421960601396E-2</v>
      </c>
      <c r="CF108" s="39">
        <v>2.1203481290445501E-2</v>
      </c>
      <c r="CG108" s="39">
        <v>2.9802562025655399E-2</v>
      </c>
      <c r="CH108" s="39">
        <v>9.6436925782017402E-2</v>
      </c>
    </row>
    <row r="109" spans="82:86">
      <c r="CD109" s="46">
        <v>28.1081</v>
      </c>
      <c r="CE109" s="39">
        <v>8.0206754866534599E-2</v>
      </c>
      <c r="CF109" s="39">
        <v>4.6884462802044601E-3</v>
      </c>
      <c r="CG109" s="39">
        <v>0.13360110170884101</v>
      </c>
      <c r="CH109" s="39">
        <v>0.14187763110174001</v>
      </c>
    </row>
    <row r="110" spans="82:86">
      <c r="CD110" s="46">
        <v>28.378399999999999</v>
      </c>
      <c r="CE110" s="39">
        <v>6.9716021680848506E-2</v>
      </c>
      <c r="CF110" s="39">
        <v>2.64431092088162E-2</v>
      </c>
      <c r="CG110" s="39">
        <v>8.8142524128965297E-2</v>
      </c>
      <c r="CH110" s="39">
        <v>0.17964079323528201</v>
      </c>
    </row>
    <row r="111" spans="82:86">
      <c r="CD111" s="67">
        <v>28.648599999999998</v>
      </c>
      <c r="CE111" s="49">
        <v>3.2539485954073903E-2</v>
      </c>
      <c r="CF111" s="49">
        <v>2.1975816055036498E-2</v>
      </c>
      <c r="CG111" s="49">
        <v>1.19943169506981E-2</v>
      </c>
      <c r="CH111" s="49">
        <v>1.8983941381313499E-2</v>
      </c>
    </row>
  </sheetData>
  <mergeCells count="34">
    <mergeCell ref="BO3:BP3"/>
    <mergeCell ref="BQ3:BR3"/>
    <mergeCell ref="BW3:BX3"/>
    <mergeCell ref="BY3:BZ3"/>
    <mergeCell ref="CE3:CF3"/>
    <mergeCell ref="CG3:CH3"/>
    <mergeCell ref="B3:D3"/>
    <mergeCell ref="E3:G3"/>
    <mergeCell ref="AC3:AE3"/>
    <mergeCell ref="AF3:AH3"/>
    <mergeCell ref="BA3:BC3"/>
    <mergeCell ref="BD3:BF3"/>
    <mergeCell ref="AR2:AT2"/>
    <mergeCell ref="AZ2:BF2"/>
    <mergeCell ref="BH2:BJ2"/>
    <mergeCell ref="BN2:BR2"/>
    <mergeCell ref="BV2:BZ2"/>
    <mergeCell ref="CD2:CH2"/>
    <mergeCell ref="BN1:BT1"/>
    <mergeCell ref="BV1:CB1"/>
    <mergeCell ref="CD1:CK1"/>
    <mergeCell ref="A2:G2"/>
    <mergeCell ref="I2:K2"/>
    <mergeCell ref="M2:O2"/>
    <mergeCell ref="T2:W2"/>
    <mergeCell ref="AB2:AH2"/>
    <mergeCell ref="AJ2:AL2"/>
    <mergeCell ref="AN2:AP2"/>
    <mergeCell ref="A1:K1"/>
    <mergeCell ref="M1:R1"/>
    <mergeCell ref="T1:Z1"/>
    <mergeCell ref="AB1:AP1"/>
    <mergeCell ref="AR1:AX1"/>
    <mergeCell ref="AZ1:B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Yonghoon</dc:creator>
  <cp:lastModifiedBy>Yonghoon</cp:lastModifiedBy>
  <dcterms:created xsi:type="dcterms:W3CDTF">2022-08-30T15:24:43Z</dcterms:created>
  <dcterms:modified xsi:type="dcterms:W3CDTF">2022-08-30T15:24:50Z</dcterms:modified>
</cp:coreProperties>
</file>