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hoonkwon/Desktop/"/>
    </mc:Choice>
  </mc:AlternateContent>
  <xr:revisionPtr revIDLastSave="0" documentId="8_{2057DF03-72C5-E54C-B42B-C0A53DF28988}" xr6:coauthVersionLast="47" xr6:coauthVersionMax="47" xr10:uidLastSave="{00000000-0000-0000-0000-000000000000}"/>
  <bookViews>
    <workbookView xWindow="5440" yWindow="2300" windowWidth="27900" windowHeight="16940" xr2:uid="{26A6DC4D-CA45-4647-9193-04E29E4ED0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N39" i="1" l="1"/>
  <c r="AN40" i="1" s="1"/>
  <c r="AM39" i="1"/>
  <c r="AM40" i="1" s="1"/>
  <c r="AN38" i="1"/>
  <c r="AM38" i="1"/>
  <c r="K31" i="1"/>
  <c r="K32" i="1" s="1"/>
  <c r="J31" i="1"/>
  <c r="J32" i="1" s="1"/>
  <c r="K30" i="1"/>
  <c r="J30" i="1"/>
  <c r="AA29" i="1"/>
  <c r="AA30" i="1" s="1"/>
  <c r="Z29" i="1"/>
  <c r="Z30" i="1" s="1"/>
  <c r="Y29" i="1"/>
  <c r="Y30" i="1" s="1"/>
  <c r="AA28" i="1"/>
  <c r="Z28" i="1"/>
  <c r="Y28" i="1"/>
  <c r="BN25" i="1"/>
  <c r="BP24" i="1"/>
  <c r="BP25" i="1" s="1"/>
  <c r="BO24" i="1"/>
  <c r="BO25" i="1" s="1"/>
  <c r="BN24" i="1"/>
  <c r="BP23" i="1"/>
  <c r="BO23" i="1"/>
  <c r="BN23" i="1"/>
  <c r="CC18" i="1"/>
  <c r="CC19" i="1" s="1"/>
  <c r="CB18" i="1"/>
  <c r="CB19" i="1" s="1"/>
  <c r="CC17" i="1"/>
  <c r="CB17" i="1"/>
  <c r="AZ14" i="1"/>
  <c r="AZ15" i="1" s="1"/>
  <c r="AY14" i="1"/>
  <c r="AY15" i="1" s="1"/>
  <c r="AZ13" i="1"/>
  <c r="AY13" i="1"/>
  <c r="CI12" i="1"/>
  <c r="CP11" i="1"/>
  <c r="CP12" i="1" s="1"/>
  <c r="CO11" i="1"/>
  <c r="CO12" i="1" s="1"/>
  <c r="CN11" i="1"/>
  <c r="CN12" i="1" s="1"/>
  <c r="CM11" i="1"/>
  <c r="CM12" i="1" s="1"/>
  <c r="CL11" i="1"/>
  <c r="CL12" i="1" s="1"/>
  <c r="CK11" i="1"/>
  <c r="CK12" i="1" s="1"/>
  <c r="CJ11" i="1"/>
  <c r="CJ12" i="1" s="1"/>
  <c r="CI11" i="1"/>
  <c r="CH11" i="1"/>
  <c r="CH12" i="1" s="1"/>
  <c r="CG11" i="1"/>
  <c r="CG12" i="1" s="1"/>
  <c r="CP10" i="1"/>
  <c r="CO10" i="1"/>
  <c r="CN10" i="1"/>
  <c r="CM10" i="1"/>
  <c r="CL10" i="1"/>
  <c r="CK10" i="1"/>
  <c r="CJ10" i="1"/>
  <c r="CI10" i="1"/>
  <c r="CH10" i="1"/>
  <c r="CG10" i="1"/>
</calcChain>
</file>

<file path=xl/sharedStrings.xml><?xml version="1.0" encoding="utf-8"?>
<sst xmlns="http://schemas.openxmlformats.org/spreadsheetml/2006/main" count="252" uniqueCount="51">
  <si>
    <t>Extended Data Fig. 6a - HEK293T, pmEKAR4, Epi Stimulation ± Dyngo4a Pretreatment</t>
    <phoneticPr fontId="2" type="noConversion"/>
  </si>
  <si>
    <t>Extended Data Fig. 6b - HEK293T, endoEKAR4, Epi Stimulation ± Dyngo4a or ICI-118,551 Pretreatment</t>
    <phoneticPr fontId="2" type="noConversion"/>
  </si>
  <si>
    <t>Extended Data Fig. 6c - HEK293T, nucEKAR4, Epi Stimulation ± Dyngo4a Pretreatment</t>
    <phoneticPr fontId="2" type="noConversion"/>
  </si>
  <si>
    <t>Extended Data Fig. 6d - H9c2, pmEKAR4, Epi Stimulation ± Dyngo4a Pretreatment</t>
    <phoneticPr fontId="2" type="noConversion"/>
  </si>
  <si>
    <t>Extended Data Fig. 6e - H9c2, endoEKAR4, Epi Stimulation ± Dyngo4a or ICI-118,551 Pretreatment</t>
    <phoneticPr fontId="2" type="noConversion"/>
  </si>
  <si>
    <t>Extended Data Fig. 6f - H9c2, nucEKAR4, Epi Stimulation ± Dyngo4a Pretreatment</t>
    <phoneticPr fontId="2" type="noConversion"/>
  </si>
  <si>
    <t>Extended Data Fig. 6g - HEK293T, Epi Stimulation ± Dyngo4a Pretreatment pERK/tERK Western Blot Quantification</t>
    <phoneticPr fontId="2" type="noConversion"/>
  </si>
  <si>
    <r>
      <t>pmEKAR4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</si>
  <si>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Maximum ΔR/R</t>
    </r>
    <r>
      <rPr>
        <b/>
        <vertAlign val="subscript"/>
        <sz val="12"/>
        <color theme="1"/>
        <rFont val="Calibri (Body)"/>
      </rPr>
      <t>0</t>
    </r>
  </si>
  <si>
    <r>
      <t>endoEKAR4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</si>
  <si>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nucEKAR4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</si>
  <si>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t>Normalized pERK/tERK</t>
  </si>
  <si>
    <t>−Dyngo</t>
  </si>
  <si>
    <t>+Dyngo</t>
  </si>
  <si>
    <t>Cell #</t>
  </si>
  <si>
    <t>−NT</t>
  </si>
  <si>
    <t>+ICI</t>
  </si>
  <si>
    <t>NT</t>
  </si>
  <si>
    <t>Time</t>
  </si>
  <si>
    <t>0 min</t>
  </si>
  <si>
    <t>2 min</t>
  </si>
  <si>
    <t>5 min</t>
  </si>
  <si>
    <t>15 min</t>
  </si>
  <si>
    <t>30 min</t>
  </si>
  <si>
    <t>Time (min)</t>
  </si>
  <si>
    <t>Mean</t>
  </si>
  <si>
    <t>SEM</t>
  </si>
  <si>
    <t>N</t>
  </si>
  <si>
    <t>Repeat #</t>
  </si>
  <si>
    <t>MEAN</t>
  </si>
  <si>
    <t>SD</t>
  </si>
  <si>
    <t>vs.</t>
  </si>
  <si>
    <t>ns</t>
  </si>
  <si>
    <t>**</t>
  </si>
  <si>
    <t>*</t>
  </si>
  <si>
    <t>Unpaired, two-tailed t-test w/ Welch's correction</t>
  </si>
  <si>
    <t>−Dyngo: 10 μM epinephrine only</t>
  </si>
  <si>
    <t>Unpaired, two-tailed t-test</t>
  </si>
  <si>
    <t>+Dyngo: 10 μM epinephrine,  5 μM Dyngo4a pretreatment</t>
  </si>
  <si>
    <t>SD: standard deviation</t>
  </si>
  <si>
    <t>SEM: standard error of the mean</t>
  </si>
  <si>
    <t>(*): p&lt;0.05</t>
  </si>
  <si>
    <t>(**): p&lt;0.01</t>
  </si>
  <si>
    <t>(***): p&lt;0.001</t>
  </si>
  <si>
    <t>(****): p&lt;0.0001</t>
  </si>
  <si>
    <t>****</t>
  </si>
  <si>
    <t>ns: not significant</t>
  </si>
  <si>
    <t>Ordinary one-way ANOVA w/ Holm-Šídák's multiple comparisons test</t>
  </si>
  <si>
    <t>Mann-Whitney U-test</t>
  </si>
  <si>
    <t>−NT: 10 μM epinephrine only</t>
  </si>
  <si>
    <t>+ICI: 10 μM epinephrine,  X μM ICI-118,551 pretreatment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</si>
</sst>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.0000"/>
  </numFmts>
  <fonts count="8">
    <font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b/>
      <vertAlign val="subscript"/>
      <sz val="12"/>
      <color theme="1"/>
      <name val="Calibri (Body)"/>
    </font>
    <font>
      <b/>
      <sz val="12"/>
      <name val="맑은 고딕"/>
      <family val="2"/>
      <scheme val="minor"/>
    </font>
    <font>
      <sz val="12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3" fillId="0" borderId="0" xfId="0" applyFont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/>
    </xf>
    <xf numFmtId="0" fontId="4" fillId="0" borderId="7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7" fillId="0" borderId="9" xfId="0" applyFont="1" applyBorder="1" applyAlignment="1"/>
    <xf numFmtId="0" fontId="7" fillId="0" borderId="8" xfId="0" applyFont="1" applyBorder="1" applyAlignment="1"/>
    <xf numFmtId="176" fontId="3" fillId="0" borderId="8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9" xfId="0" applyNumberFormat="1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11" fontId="7" fillId="0" borderId="8" xfId="0" applyNumberFormat="1" applyFont="1" applyBorder="1" applyAlignment="1"/>
    <xf numFmtId="0" fontId="4" fillId="0" borderId="0" xfId="0" applyFont="1" applyAlignment="1">
      <alignment horizontal="center"/>
    </xf>
    <xf numFmtId="177" fontId="3" fillId="4" borderId="2" xfId="0" applyNumberFormat="1" applyFont="1" applyFill="1" applyBorder="1" applyAlignment="1">
      <alignment horizontal="center"/>
    </xf>
    <xf numFmtId="177" fontId="3" fillId="4" borderId="3" xfId="0" applyNumberFormat="1" applyFont="1" applyFill="1" applyBorder="1" applyAlignment="1">
      <alignment horizontal="center"/>
    </xf>
    <xf numFmtId="0" fontId="7" fillId="0" borderId="0" xfId="0" applyFont="1" applyAlignment="1"/>
    <xf numFmtId="177" fontId="3" fillId="4" borderId="2" xfId="0" quotePrefix="1" applyNumberFormat="1" applyFont="1" applyFill="1" applyBorder="1" applyAlignment="1">
      <alignment horizontal="center"/>
    </xf>
    <xf numFmtId="177" fontId="3" fillId="4" borderId="3" xfId="0" quotePrefix="1" applyNumberFormat="1" applyFont="1" applyFill="1" applyBorder="1" applyAlignment="1">
      <alignment horizont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quotePrefix="1" applyFont="1" applyAlignment="1"/>
    <xf numFmtId="0" fontId="3" fillId="0" borderId="0" xfId="0" applyFont="1" applyAlignment="1"/>
    <xf numFmtId="0" fontId="3" fillId="0" borderId="6" xfId="0" quotePrefix="1" applyFont="1" applyBorder="1" applyAlignment="1"/>
    <xf numFmtId="0" fontId="3" fillId="0" borderId="6" xfId="0" applyFont="1" applyBorder="1" applyAlignment="1"/>
    <xf numFmtId="178" fontId="3" fillId="0" borderId="0" xfId="0" applyNumberFormat="1" applyFont="1" applyAlignment="1"/>
    <xf numFmtId="0" fontId="3" fillId="0" borderId="6" xfId="0" applyFont="1" applyBorder="1" applyAlignment="1">
      <alignment horizontal="center"/>
    </xf>
    <xf numFmtId="0" fontId="3" fillId="0" borderId="6" xfId="0" quotePrefix="1" applyFont="1" applyBorder="1" applyAlignment="1">
      <alignment horizontal="center" vertical="center"/>
    </xf>
    <xf numFmtId="178" fontId="3" fillId="0" borderId="6" xfId="0" quotePrefix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176" fontId="7" fillId="0" borderId="8" xfId="0" applyNumberFormat="1" applyFont="1" applyBorder="1" applyAlignment="1"/>
    <xf numFmtId="0" fontId="3" fillId="0" borderId="0" xfId="0" quotePrefix="1" applyFont="1" applyAlignment="1">
      <alignment horizontal="center"/>
    </xf>
    <xf numFmtId="0" fontId="7" fillId="0" borderId="10" xfId="0" applyFont="1" applyBorder="1" applyAlignment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>
      <alignment vertical="center"/>
    </xf>
    <xf numFmtId="11" fontId="3" fillId="0" borderId="0" xfId="0" applyNumberFormat="1" applyFont="1" applyAlignment="1"/>
    <xf numFmtId="176" fontId="3" fillId="0" borderId="10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1B8DC-010E-824C-B75D-6A8FD45CB600}">
  <dimension ref="A1:CP69"/>
  <sheetViews>
    <sheetView tabSelected="1" workbookViewId="0">
      <selection sqref="A1:XFD1048576"/>
    </sheetView>
  </sheetViews>
  <sheetFormatPr baseColWidth="10" defaultColWidth="10.85546875" defaultRowHeight="18"/>
  <cols>
    <col min="1" max="16384" width="10.85546875" style="4"/>
  </cols>
  <sheetData>
    <row r="1" spans="1:9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M1" s="1" t="s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5"/>
      <c r="Z1" s="6"/>
      <c r="AA1" s="7"/>
      <c r="AD1" s="1" t="s">
        <v>2</v>
      </c>
      <c r="AE1" s="2"/>
      <c r="AF1" s="2"/>
      <c r="AG1" s="2"/>
      <c r="AH1" s="2"/>
      <c r="AI1" s="2"/>
      <c r="AJ1" s="2"/>
      <c r="AK1" s="2"/>
      <c r="AL1" s="2"/>
      <c r="AM1" s="2"/>
      <c r="AN1" s="3"/>
      <c r="AP1" s="1" t="s">
        <v>3</v>
      </c>
      <c r="AQ1" s="2"/>
      <c r="AR1" s="2"/>
      <c r="AS1" s="2"/>
      <c r="AT1" s="2"/>
      <c r="AU1" s="2"/>
      <c r="AV1" s="2"/>
      <c r="AW1" s="2"/>
      <c r="AX1" s="2"/>
      <c r="AY1" s="2"/>
      <c r="AZ1" s="3"/>
      <c r="BB1" s="1" t="s">
        <v>4</v>
      </c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3"/>
      <c r="BP1" s="8"/>
      <c r="BS1" s="1" t="s">
        <v>5</v>
      </c>
      <c r="BT1" s="2"/>
      <c r="BU1" s="2"/>
      <c r="BV1" s="2"/>
      <c r="BW1" s="2"/>
      <c r="BX1" s="2"/>
      <c r="BY1" s="2"/>
      <c r="BZ1" s="2"/>
      <c r="CA1" s="2"/>
      <c r="CB1" s="2"/>
      <c r="CC1" s="3"/>
      <c r="CF1" s="9" t="s">
        <v>6</v>
      </c>
      <c r="CG1" s="9"/>
      <c r="CH1" s="9"/>
      <c r="CI1" s="9"/>
      <c r="CJ1" s="9"/>
      <c r="CK1" s="9"/>
      <c r="CL1" s="9"/>
      <c r="CM1" s="9"/>
      <c r="CN1" s="9"/>
      <c r="CO1" s="9"/>
      <c r="CP1" s="9"/>
    </row>
    <row r="2" spans="1:94">
      <c r="A2" s="10" t="s">
        <v>7</v>
      </c>
      <c r="B2" s="11"/>
      <c r="C2" s="11"/>
      <c r="D2" s="11"/>
      <c r="E2" s="11"/>
      <c r="F2" s="11"/>
      <c r="G2" s="12"/>
      <c r="H2" s="13"/>
      <c r="I2" s="14" t="s">
        <v>8</v>
      </c>
      <c r="J2" s="15"/>
      <c r="K2" s="16"/>
      <c r="M2" s="10" t="s">
        <v>9</v>
      </c>
      <c r="N2" s="11"/>
      <c r="O2" s="11"/>
      <c r="P2" s="11"/>
      <c r="Q2" s="11"/>
      <c r="R2" s="11"/>
      <c r="S2" s="11"/>
      <c r="T2" s="11"/>
      <c r="U2" s="11"/>
      <c r="V2" s="12"/>
      <c r="W2" s="13"/>
      <c r="X2" s="17" t="s">
        <v>8</v>
      </c>
      <c r="Y2" s="17"/>
      <c r="Z2" s="17"/>
      <c r="AA2" s="17"/>
      <c r="AD2" s="10" t="s">
        <v>10</v>
      </c>
      <c r="AE2" s="11"/>
      <c r="AF2" s="11"/>
      <c r="AG2" s="11"/>
      <c r="AH2" s="11"/>
      <c r="AI2" s="11"/>
      <c r="AJ2" s="12"/>
      <c r="AK2" s="13"/>
      <c r="AL2" s="14" t="s">
        <v>8</v>
      </c>
      <c r="AM2" s="15"/>
      <c r="AN2" s="16"/>
      <c r="AP2" s="10" t="s">
        <v>7</v>
      </c>
      <c r="AQ2" s="11"/>
      <c r="AR2" s="11"/>
      <c r="AS2" s="11"/>
      <c r="AT2" s="11"/>
      <c r="AU2" s="11"/>
      <c r="AV2" s="12"/>
      <c r="AW2" s="13"/>
      <c r="AX2" s="14" t="s">
        <v>8</v>
      </c>
      <c r="AY2" s="15"/>
      <c r="AZ2" s="16"/>
      <c r="BB2" s="10" t="s">
        <v>9</v>
      </c>
      <c r="BC2" s="11"/>
      <c r="BD2" s="11"/>
      <c r="BE2" s="11"/>
      <c r="BF2" s="11"/>
      <c r="BG2" s="11"/>
      <c r="BH2" s="11"/>
      <c r="BI2" s="11"/>
      <c r="BJ2" s="11"/>
      <c r="BK2" s="12"/>
      <c r="BL2" s="13"/>
      <c r="BM2" s="14" t="s">
        <v>8</v>
      </c>
      <c r="BN2" s="15"/>
      <c r="BO2" s="15"/>
      <c r="BP2" s="16"/>
      <c r="BS2" s="10" t="s">
        <v>10</v>
      </c>
      <c r="BT2" s="11"/>
      <c r="BU2" s="11"/>
      <c r="BV2" s="11"/>
      <c r="BW2" s="11"/>
      <c r="BX2" s="11"/>
      <c r="BY2" s="12"/>
      <c r="BZ2" s="13"/>
      <c r="CA2" s="14" t="s">
        <v>8</v>
      </c>
      <c r="CB2" s="15"/>
      <c r="CC2" s="16"/>
      <c r="CF2" s="18" t="s">
        <v>11</v>
      </c>
      <c r="CG2" s="18"/>
      <c r="CH2" s="18"/>
      <c r="CI2" s="18"/>
      <c r="CJ2" s="18"/>
      <c r="CK2" s="18"/>
      <c r="CL2" s="18"/>
      <c r="CM2" s="18"/>
      <c r="CN2" s="18"/>
      <c r="CO2" s="18"/>
      <c r="CP2" s="18"/>
    </row>
    <row r="3" spans="1:94">
      <c r="A3" s="19"/>
      <c r="B3" s="20" t="s">
        <v>12</v>
      </c>
      <c r="C3" s="21"/>
      <c r="D3" s="22"/>
      <c r="E3" s="20" t="s">
        <v>13</v>
      </c>
      <c r="F3" s="21"/>
      <c r="G3" s="22"/>
      <c r="H3" s="13"/>
      <c r="I3" s="23" t="s">
        <v>14</v>
      </c>
      <c r="J3" s="24" t="s">
        <v>12</v>
      </c>
      <c r="K3" s="24" t="s">
        <v>13</v>
      </c>
      <c r="M3" s="19"/>
      <c r="N3" s="20" t="s">
        <v>15</v>
      </c>
      <c r="O3" s="21"/>
      <c r="P3" s="22"/>
      <c r="Q3" s="20" t="s">
        <v>13</v>
      </c>
      <c r="R3" s="21"/>
      <c r="S3" s="22"/>
      <c r="T3" s="20" t="s">
        <v>16</v>
      </c>
      <c r="U3" s="21"/>
      <c r="V3" s="22"/>
      <c r="W3" s="13"/>
      <c r="X3" s="23" t="s">
        <v>14</v>
      </c>
      <c r="Y3" s="24" t="s">
        <v>15</v>
      </c>
      <c r="Z3" s="24" t="s">
        <v>13</v>
      </c>
      <c r="AA3" s="24" t="s">
        <v>16</v>
      </c>
      <c r="AD3" s="19"/>
      <c r="AE3" s="20" t="s">
        <v>12</v>
      </c>
      <c r="AF3" s="21"/>
      <c r="AG3" s="22"/>
      <c r="AH3" s="20" t="s">
        <v>13</v>
      </c>
      <c r="AI3" s="21"/>
      <c r="AJ3" s="22"/>
      <c r="AK3" s="13"/>
      <c r="AL3" s="23" t="s">
        <v>14</v>
      </c>
      <c r="AM3" s="24" t="s">
        <v>12</v>
      </c>
      <c r="AN3" s="24" t="s">
        <v>13</v>
      </c>
      <c r="AP3" s="19"/>
      <c r="AQ3" s="20" t="s">
        <v>12</v>
      </c>
      <c r="AR3" s="21"/>
      <c r="AS3" s="22"/>
      <c r="AT3" s="20" t="s">
        <v>13</v>
      </c>
      <c r="AU3" s="21"/>
      <c r="AV3" s="22"/>
      <c r="AW3" s="13"/>
      <c r="AX3" s="23" t="s">
        <v>14</v>
      </c>
      <c r="AY3" s="24" t="s">
        <v>12</v>
      </c>
      <c r="AZ3" s="24" t="s">
        <v>13</v>
      </c>
      <c r="BB3" s="19"/>
      <c r="BC3" s="20" t="s">
        <v>17</v>
      </c>
      <c r="BD3" s="21"/>
      <c r="BE3" s="22"/>
      <c r="BF3" s="20" t="s">
        <v>13</v>
      </c>
      <c r="BG3" s="21"/>
      <c r="BH3" s="22"/>
      <c r="BI3" s="25" t="s">
        <v>16</v>
      </c>
      <c r="BJ3" s="25"/>
      <c r="BK3" s="25"/>
      <c r="BL3" s="13"/>
      <c r="BM3" s="23" t="s">
        <v>14</v>
      </c>
      <c r="BN3" s="24" t="s">
        <v>17</v>
      </c>
      <c r="BO3" s="24" t="s">
        <v>13</v>
      </c>
      <c r="BP3" s="24" t="s">
        <v>16</v>
      </c>
      <c r="BS3" s="19"/>
      <c r="BT3" s="20" t="s">
        <v>12</v>
      </c>
      <c r="BU3" s="21"/>
      <c r="BV3" s="22"/>
      <c r="BW3" s="20" t="s">
        <v>13</v>
      </c>
      <c r="BX3" s="21"/>
      <c r="BY3" s="22"/>
      <c r="BZ3" s="13"/>
      <c r="CA3" s="23" t="s">
        <v>14</v>
      </c>
      <c r="CB3" s="24" t="s">
        <v>12</v>
      </c>
      <c r="CC3" s="24" t="s">
        <v>13</v>
      </c>
      <c r="CF3" s="26" t="s">
        <v>18</v>
      </c>
      <c r="CG3" s="25" t="s">
        <v>19</v>
      </c>
      <c r="CH3" s="25"/>
      <c r="CI3" s="18" t="s">
        <v>20</v>
      </c>
      <c r="CJ3" s="18"/>
      <c r="CK3" s="18" t="s">
        <v>21</v>
      </c>
      <c r="CL3" s="18"/>
      <c r="CM3" s="18" t="s">
        <v>22</v>
      </c>
      <c r="CN3" s="18"/>
      <c r="CO3" s="18" t="s">
        <v>23</v>
      </c>
      <c r="CP3" s="18"/>
    </row>
    <row r="4" spans="1:94">
      <c r="A4" s="26" t="s">
        <v>24</v>
      </c>
      <c r="B4" s="26" t="s">
        <v>25</v>
      </c>
      <c r="C4" s="26" t="s">
        <v>26</v>
      </c>
      <c r="D4" s="26" t="s">
        <v>27</v>
      </c>
      <c r="E4" s="26" t="s">
        <v>25</v>
      </c>
      <c r="F4" s="26" t="s">
        <v>26</v>
      </c>
      <c r="G4" s="26" t="s">
        <v>27</v>
      </c>
      <c r="I4" s="27">
        <v>1</v>
      </c>
      <c r="J4" s="28">
        <v>3.7410970000000002E-2</v>
      </c>
      <c r="K4" s="28">
        <v>-1.7784700000000001E-2</v>
      </c>
      <c r="M4" s="26" t="s">
        <v>24</v>
      </c>
      <c r="N4" s="26" t="s">
        <v>25</v>
      </c>
      <c r="O4" s="26" t="s">
        <v>26</v>
      </c>
      <c r="P4" s="26" t="s">
        <v>27</v>
      </c>
      <c r="Q4" s="26" t="s">
        <v>25</v>
      </c>
      <c r="R4" s="26" t="s">
        <v>26</v>
      </c>
      <c r="S4" s="26" t="s">
        <v>27</v>
      </c>
      <c r="T4" s="26" t="s">
        <v>25</v>
      </c>
      <c r="U4" s="26" t="s">
        <v>26</v>
      </c>
      <c r="V4" s="26" t="s">
        <v>27</v>
      </c>
      <c r="X4" s="27">
        <v>1</v>
      </c>
      <c r="Y4" s="28">
        <v>9.5034820000000006E-2</v>
      </c>
      <c r="Z4" s="28">
        <v>3.2703580000000003E-2</v>
      </c>
      <c r="AA4" s="28">
        <v>2.913543E-2</v>
      </c>
      <c r="AD4" s="26" t="s">
        <v>24</v>
      </c>
      <c r="AE4" s="26" t="s">
        <v>25</v>
      </c>
      <c r="AF4" s="26" t="s">
        <v>26</v>
      </c>
      <c r="AG4" s="26" t="s">
        <v>27</v>
      </c>
      <c r="AH4" s="26" t="s">
        <v>25</v>
      </c>
      <c r="AI4" s="26" t="s">
        <v>26</v>
      </c>
      <c r="AJ4" s="26" t="s">
        <v>27</v>
      </c>
      <c r="AL4" s="29">
        <v>1</v>
      </c>
      <c r="AM4" s="30">
        <v>9.2379939999999994E-2</v>
      </c>
      <c r="AN4" s="30">
        <v>2.9475609999999999E-2</v>
      </c>
      <c r="AP4" s="26" t="s">
        <v>24</v>
      </c>
      <c r="AQ4" s="26" t="s">
        <v>25</v>
      </c>
      <c r="AR4" s="26" t="s">
        <v>26</v>
      </c>
      <c r="AS4" s="26" t="s">
        <v>27</v>
      </c>
      <c r="AT4" s="26" t="s">
        <v>25</v>
      </c>
      <c r="AU4" s="26" t="s">
        <v>26</v>
      </c>
      <c r="AV4" s="26" t="s">
        <v>27</v>
      </c>
      <c r="AX4" s="29">
        <v>1</v>
      </c>
      <c r="AY4" s="31">
        <v>-8.6089999999999995E-4</v>
      </c>
      <c r="AZ4" s="31">
        <v>6.2100100000000002E-3</v>
      </c>
      <c r="BB4" s="26" t="s">
        <v>24</v>
      </c>
      <c r="BC4" s="26" t="s">
        <v>25</v>
      </c>
      <c r="BD4" s="26" t="s">
        <v>26</v>
      </c>
      <c r="BE4" s="26" t="s">
        <v>27</v>
      </c>
      <c r="BF4" s="26" t="s">
        <v>25</v>
      </c>
      <c r="BG4" s="26" t="s">
        <v>26</v>
      </c>
      <c r="BH4" s="26" t="s">
        <v>27</v>
      </c>
      <c r="BI4" s="26" t="s">
        <v>25</v>
      </c>
      <c r="BJ4" s="26" t="s">
        <v>26</v>
      </c>
      <c r="BK4" s="26" t="s">
        <v>27</v>
      </c>
      <c r="BM4" s="27">
        <v>1</v>
      </c>
      <c r="BN4" s="32">
        <v>0.11271216000000001</v>
      </c>
      <c r="BO4" s="32">
        <v>8.2658999999999996E-3</v>
      </c>
      <c r="BP4" s="31">
        <v>1.4471690000000001E-2</v>
      </c>
      <c r="BS4" s="26" t="s">
        <v>24</v>
      </c>
      <c r="BT4" s="26" t="s">
        <v>25</v>
      </c>
      <c r="BU4" s="26" t="s">
        <v>26</v>
      </c>
      <c r="BV4" s="26" t="s">
        <v>27</v>
      </c>
      <c r="BW4" s="26" t="s">
        <v>25</v>
      </c>
      <c r="BX4" s="26" t="s">
        <v>26</v>
      </c>
      <c r="BY4" s="26" t="s">
        <v>27</v>
      </c>
      <c r="CA4" s="29">
        <v>1</v>
      </c>
      <c r="CB4" s="31">
        <v>0.22959504</v>
      </c>
      <c r="CC4" s="31">
        <v>9.6408499999999994E-3</v>
      </c>
      <c r="CF4" s="26" t="s">
        <v>28</v>
      </c>
      <c r="CG4" s="24" t="s">
        <v>12</v>
      </c>
      <c r="CH4" s="24" t="s">
        <v>13</v>
      </c>
      <c r="CI4" s="24" t="s">
        <v>12</v>
      </c>
      <c r="CJ4" s="24" t="s">
        <v>13</v>
      </c>
      <c r="CK4" s="24" t="s">
        <v>12</v>
      </c>
      <c r="CL4" s="24" t="s">
        <v>13</v>
      </c>
      <c r="CM4" s="24" t="s">
        <v>12</v>
      </c>
      <c r="CN4" s="24" t="s">
        <v>13</v>
      </c>
      <c r="CO4" s="24" t="s">
        <v>12</v>
      </c>
      <c r="CP4" s="24" t="s">
        <v>13</v>
      </c>
    </row>
    <row r="5" spans="1:94">
      <c r="A5" s="33">
        <v>-2</v>
      </c>
      <c r="B5" s="28">
        <v>0.98500019999999999</v>
      </c>
      <c r="C5" s="28">
        <v>3.27444E-3</v>
      </c>
      <c r="D5" s="34">
        <v>7</v>
      </c>
      <c r="E5" s="28">
        <v>0.99557326000000002</v>
      </c>
      <c r="F5" s="28">
        <v>2.48468E-3</v>
      </c>
      <c r="G5" s="34">
        <v>13</v>
      </c>
      <c r="I5" s="27">
        <v>2</v>
      </c>
      <c r="J5" s="28">
        <v>2.0040470000000001E-2</v>
      </c>
      <c r="K5" s="28">
        <v>1.710851E-2</v>
      </c>
      <c r="M5" s="30"/>
      <c r="N5" s="30"/>
      <c r="O5" s="30"/>
      <c r="P5" s="30"/>
      <c r="Q5" s="30"/>
      <c r="R5" s="30"/>
      <c r="S5" s="30"/>
      <c r="T5" s="30">
        <v>0.98838247000000001</v>
      </c>
      <c r="U5" s="30">
        <v>4.2712100000000001E-3</v>
      </c>
      <c r="V5" s="30">
        <v>7</v>
      </c>
      <c r="X5" s="27">
        <v>2</v>
      </c>
      <c r="Y5" s="28">
        <v>8.7856660000000003E-2</v>
      </c>
      <c r="Z5" s="28">
        <v>8.8887500000000008E-3</v>
      </c>
      <c r="AA5" s="28">
        <v>4.2629859999999999E-2</v>
      </c>
      <c r="AD5" s="33">
        <v>-2</v>
      </c>
      <c r="AE5" s="28">
        <v>0.99165875000000003</v>
      </c>
      <c r="AF5" s="28">
        <v>1.60714E-3</v>
      </c>
      <c r="AG5" s="34">
        <v>26</v>
      </c>
      <c r="AH5" s="28">
        <v>1.00155784</v>
      </c>
      <c r="AI5" s="28">
        <v>7.6787299999999999E-3</v>
      </c>
      <c r="AJ5" s="34">
        <v>18</v>
      </c>
      <c r="AL5" s="27">
        <v>2</v>
      </c>
      <c r="AM5" s="28">
        <v>9.6721249999999995E-2</v>
      </c>
      <c r="AN5" s="28">
        <v>6.913851E-2</v>
      </c>
      <c r="AP5" s="33">
        <v>-2</v>
      </c>
      <c r="AQ5" s="28">
        <v>0.99900425999999998</v>
      </c>
      <c r="AR5" s="28">
        <v>2.2805600000000001E-3</v>
      </c>
      <c r="AS5" s="34">
        <v>5</v>
      </c>
      <c r="AT5" s="28">
        <v>0.98964103999999997</v>
      </c>
      <c r="AU5" s="28">
        <v>1.4833699999999999E-3</v>
      </c>
      <c r="AV5" s="34">
        <v>5</v>
      </c>
      <c r="AX5" s="27">
        <v>2</v>
      </c>
      <c r="AY5" s="32">
        <v>3.9842019999999999E-2</v>
      </c>
      <c r="AZ5" s="32">
        <v>1.4741519999999999E-2</v>
      </c>
      <c r="BB5" s="33">
        <v>-2</v>
      </c>
      <c r="BC5" s="28">
        <v>0.98447859000000004</v>
      </c>
      <c r="BD5" s="28">
        <v>1.035582E-2</v>
      </c>
      <c r="BE5" s="34">
        <v>6</v>
      </c>
      <c r="BF5" s="28">
        <v>0.98077873999999998</v>
      </c>
      <c r="BG5" s="28">
        <v>4.9001299999999999E-3</v>
      </c>
      <c r="BH5" s="34">
        <v>3</v>
      </c>
      <c r="BI5" s="34">
        <v>1.0129927299999999</v>
      </c>
      <c r="BJ5" s="34">
        <v>3.85316E-3</v>
      </c>
      <c r="BK5" s="35">
        <v>7</v>
      </c>
      <c r="BM5" s="27">
        <v>2</v>
      </c>
      <c r="BN5" s="32">
        <v>0.12536781</v>
      </c>
      <c r="BO5" s="32">
        <v>-1.4925600000000001E-2</v>
      </c>
      <c r="BP5" s="32">
        <v>5.3385639999999998E-2</v>
      </c>
      <c r="BS5" s="36">
        <v>-2</v>
      </c>
      <c r="BT5" s="30">
        <v>0.99705155000000001</v>
      </c>
      <c r="BU5" s="30">
        <v>8.1111699999999991E-3</v>
      </c>
      <c r="BV5" s="35">
        <v>5</v>
      </c>
      <c r="BW5" s="30">
        <v>1.00444589</v>
      </c>
      <c r="BX5" s="30">
        <v>3.4019200000000001E-3</v>
      </c>
      <c r="BY5" s="35">
        <v>4</v>
      </c>
      <c r="CA5" s="27">
        <v>2</v>
      </c>
      <c r="CB5" s="32">
        <v>0.16422057000000001</v>
      </c>
      <c r="CC5" s="32">
        <v>2.3129429999999999E-2</v>
      </c>
      <c r="CF5" s="29">
        <v>1</v>
      </c>
      <c r="CG5" s="30">
        <v>1.03957795</v>
      </c>
      <c r="CH5" s="30">
        <v>0.47324411999999999</v>
      </c>
      <c r="CI5" s="30">
        <v>2.0574365999999999</v>
      </c>
      <c r="CJ5" s="30">
        <v>0.39926120999999998</v>
      </c>
      <c r="CK5" s="30">
        <v>2.9338736600000002</v>
      </c>
      <c r="CL5" s="30">
        <v>0.64814713999999995</v>
      </c>
      <c r="CM5" s="30">
        <v>0.92056232999999998</v>
      </c>
      <c r="CN5" s="30">
        <v>0.52888053000000002</v>
      </c>
      <c r="CO5" s="30">
        <v>0.75511006000000003</v>
      </c>
      <c r="CP5" s="30">
        <v>0.99820730999999996</v>
      </c>
    </row>
    <row r="6" spans="1:94">
      <c r="A6" s="33">
        <v>-1.5</v>
      </c>
      <c r="B6" s="28">
        <v>0.98512480999999996</v>
      </c>
      <c r="C6" s="28">
        <v>3.65672E-3</v>
      </c>
      <c r="D6" s="34">
        <v>7</v>
      </c>
      <c r="E6" s="28">
        <v>0.99430529999999995</v>
      </c>
      <c r="F6" s="28">
        <v>2.2443699999999999E-3</v>
      </c>
      <c r="G6" s="34">
        <v>13</v>
      </c>
      <c r="I6" s="27">
        <v>3</v>
      </c>
      <c r="J6" s="28">
        <v>0</v>
      </c>
      <c r="K6" s="28">
        <v>1.338222E-2</v>
      </c>
      <c r="M6" s="33">
        <v>-2</v>
      </c>
      <c r="N6" s="28">
        <v>0.99425607999999999</v>
      </c>
      <c r="O6" s="28">
        <v>1.9625100000000002E-3</v>
      </c>
      <c r="P6" s="34">
        <v>12</v>
      </c>
      <c r="Q6" s="28">
        <v>0.99047240000000003</v>
      </c>
      <c r="R6" s="28">
        <v>5.2188099999999999E-3</v>
      </c>
      <c r="S6" s="34">
        <v>8</v>
      </c>
      <c r="T6" s="34">
        <v>0.98623802999999999</v>
      </c>
      <c r="U6" s="34">
        <v>4.0036400000000002E-3</v>
      </c>
      <c r="V6" s="28">
        <v>7</v>
      </c>
      <c r="X6" s="27">
        <v>3</v>
      </c>
      <c r="Y6" s="28">
        <v>3.950087E-2</v>
      </c>
      <c r="Z6" s="28">
        <v>-6.4441999999999998E-3</v>
      </c>
      <c r="AA6" s="28">
        <v>1.151168E-2</v>
      </c>
      <c r="AD6" s="33">
        <v>-1.5</v>
      </c>
      <c r="AE6" s="28">
        <v>0.99457008000000002</v>
      </c>
      <c r="AF6" s="28">
        <v>1.55416E-3</v>
      </c>
      <c r="AG6" s="34">
        <v>26</v>
      </c>
      <c r="AH6" s="28">
        <v>0.99997221999999997</v>
      </c>
      <c r="AI6" s="28">
        <v>7.5196200000000003E-3</v>
      </c>
      <c r="AJ6" s="34">
        <v>18</v>
      </c>
      <c r="AL6" s="27">
        <v>3</v>
      </c>
      <c r="AM6" s="28">
        <v>0.12691943999999999</v>
      </c>
      <c r="AN6" s="28">
        <v>-1.7640000000000001E-4</v>
      </c>
      <c r="AP6" s="33">
        <v>-1.5</v>
      </c>
      <c r="AQ6" s="28">
        <v>1.0001349399999999</v>
      </c>
      <c r="AR6" s="28">
        <v>2.15804E-3</v>
      </c>
      <c r="AS6" s="34">
        <v>5</v>
      </c>
      <c r="AT6" s="28">
        <v>0.99554575999999995</v>
      </c>
      <c r="AU6" s="28">
        <v>1.3697099999999999E-3</v>
      </c>
      <c r="AV6" s="34">
        <v>5</v>
      </c>
      <c r="AX6" s="27">
        <v>3</v>
      </c>
      <c r="AY6" s="32">
        <v>-1.0614000000000001E-3</v>
      </c>
      <c r="AZ6" s="32">
        <v>-8.4484E-3</v>
      </c>
      <c r="BB6" s="33">
        <v>-1.5</v>
      </c>
      <c r="BC6" s="28">
        <v>0.99410706999999998</v>
      </c>
      <c r="BD6" s="28">
        <v>6.4947099999999999E-3</v>
      </c>
      <c r="BE6" s="34">
        <v>6</v>
      </c>
      <c r="BF6" s="28">
        <v>1.00453394</v>
      </c>
      <c r="BG6" s="28">
        <v>6.2876399999999997E-3</v>
      </c>
      <c r="BH6" s="34">
        <v>3</v>
      </c>
      <c r="BI6" s="34">
        <v>1.0044019900000001</v>
      </c>
      <c r="BJ6" s="34">
        <v>2.9841199999999998E-3</v>
      </c>
      <c r="BK6" s="34">
        <v>7</v>
      </c>
      <c r="BM6" s="27">
        <v>3</v>
      </c>
      <c r="BN6" s="32">
        <v>0.11793879</v>
      </c>
      <c r="BO6" s="32">
        <v>1.241831E-2</v>
      </c>
      <c r="BP6" s="32">
        <v>6.8111999999999999E-3</v>
      </c>
      <c r="BS6" s="33">
        <v>-1.5</v>
      </c>
      <c r="BT6" s="28">
        <v>0.99819453999999996</v>
      </c>
      <c r="BU6" s="28">
        <v>6.5056899999999997E-3</v>
      </c>
      <c r="BV6" s="34">
        <v>5</v>
      </c>
      <c r="BW6" s="28">
        <v>1.0057172700000001</v>
      </c>
      <c r="BX6" s="28">
        <v>4.7127699999999998E-3</v>
      </c>
      <c r="BY6" s="34">
        <v>4</v>
      </c>
      <c r="CA6" s="27">
        <v>3</v>
      </c>
      <c r="CB6" s="32">
        <v>0.31511904000000002</v>
      </c>
      <c r="CC6" s="32">
        <v>7.8143699999999993E-3</v>
      </c>
      <c r="CF6" s="27">
        <v>2</v>
      </c>
      <c r="CG6" s="28">
        <v>1.0566878900000001</v>
      </c>
      <c r="CH6" s="28">
        <v>0.17340253</v>
      </c>
      <c r="CI6" s="28">
        <v>2.7043170600000002</v>
      </c>
      <c r="CJ6" s="28">
        <v>0.52252927000000005</v>
      </c>
      <c r="CK6" s="28">
        <v>1.2262614000000001</v>
      </c>
      <c r="CL6" s="28">
        <v>0.91874537999999994</v>
      </c>
      <c r="CM6" s="28">
        <v>0.50758223999999996</v>
      </c>
      <c r="CN6" s="28">
        <v>5.6839359999999998E-2</v>
      </c>
      <c r="CO6" s="28">
        <v>1.08284987</v>
      </c>
      <c r="CP6" s="28">
        <v>0.40412668000000002</v>
      </c>
    </row>
    <row r="7" spans="1:94">
      <c r="A7" s="33">
        <v>-1</v>
      </c>
      <c r="B7" s="28">
        <v>0.99259743</v>
      </c>
      <c r="C7" s="28">
        <v>2.9695500000000001E-3</v>
      </c>
      <c r="D7" s="34">
        <v>7</v>
      </c>
      <c r="E7" s="28">
        <v>0.99147839999999998</v>
      </c>
      <c r="F7" s="28">
        <v>1.6608300000000001E-3</v>
      </c>
      <c r="G7" s="34">
        <v>13</v>
      </c>
      <c r="I7" s="27">
        <v>4</v>
      </c>
      <c r="J7" s="28">
        <v>9.3728800000000001E-3</v>
      </c>
      <c r="K7" s="28">
        <v>4.2674339999999998E-2</v>
      </c>
      <c r="M7" s="33">
        <v>-1.5</v>
      </c>
      <c r="N7" s="28">
        <v>0.99372223000000004</v>
      </c>
      <c r="O7" s="28">
        <v>1.27308E-3</v>
      </c>
      <c r="P7" s="34">
        <v>12</v>
      </c>
      <c r="Q7" s="28">
        <v>0.99805286000000004</v>
      </c>
      <c r="R7" s="28">
        <v>3.6008400000000001E-3</v>
      </c>
      <c r="S7" s="34">
        <v>8</v>
      </c>
      <c r="T7" s="34">
        <v>0.98582517999999997</v>
      </c>
      <c r="U7" s="34">
        <v>2.8217199999999998E-3</v>
      </c>
      <c r="V7" s="28">
        <v>7</v>
      </c>
      <c r="X7" s="27">
        <v>4</v>
      </c>
      <c r="Y7" s="28">
        <v>4.2905529999999997E-2</v>
      </c>
      <c r="Z7" s="28">
        <v>5.7831100000000002E-3</v>
      </c>
      <c r="AA7" s="28">
        <v>1.9895409999999999E-2</v>
      </c>
      <c r="AD7" s="33">
        <v>-1</v>
      </c>
      <c r="AE7" s="28">
        <v>0.99941400000000002</v>
      </c>
      <c r="AF7" s="28">
        <v>4.7467000000000001E-4</v>
      </c>
      <c r="AG7" s="34">
        <v>26</v>
      </c>
      <c r="AH7" s="28">
        <v>1.00176004</v>
      </c>
      <c r="AI7" s="28">
        <v>7.2252699999999998E-3</v>
      </c>
      <c r="AJ7" s="34">
        <v>18</v>
      </c>
      <c r="AL7" s="27">
        <v>4</v>
      </c>
      <c r="AM7" s="28">
        <v>0.23664697000000001</v>
      </c>
      <c r="AN7" s="28">
        <v>1.431573E-2</v>
      </c>
      <c r="AP7" s="33">
        <v>-1</v>
      </c>
      <c r="AQ7" s="28">
        <v>1.0011409600000001</v>
      </c>
      <c r="AR7" s="28">
        <v>2.0404300000000002E-3</v>
      </c>
      <c r="AS7" s="34">
        <v>5</v>
      </c>
      <c r="AT7" s="28">
        <v>0.99281037999999999</v>
      </c>
      <c r="AU7" s="28">
        <v>8.7423000000000004E-4</v>
      </c>
      <c r="AV7" s="34">
        <v>5</v>
      </c>
      <c r="AX7" s="27">
        <v>4</v>
      </c>
      <c r="AY7" s="32">
        <v>-3.8020000000000003E-4</v>
      </c>
      <c r="AZ7" s="32">
        <v>1.6184130000000001E-2</v>
      </c>
      <c r="BB7" s="33">
        <v>-1</v>
      </c>
      <c r="BC7" s="28">
        <v>0.99420271000000005</v>
      </c>
      <c r="BD7" s="28">
        <v>4.3000499999999997E-3</v>
      </c>
      <c r="BE7" s="34">
        <v>6</v>
      </c>
      <c r="BF7" s="28">
        <v>0.99613655000000001</v>
      </c>
      <c r="BG7" s="28">
        <v>3.67141E-3</v>
      </c>
      <c r="BH7" s="34">
        <v>3</v>
      </c>
      <c r="BI7" s="34">
        <v>0.99795341000000004</v>
      </c>
      <c r="BJ7" s="34">
        <v>2.4503300000000001E-3</v>
      </c>
      <c r="BK7" s="34">
        <v>7</v>
      </c>
      <c r="BM7" s="27">
        <v>4</v>
      </c>
      <c r="BN7" s="32">
        <v>0.17526715000000001</v>
      </c>
      <c r="BO7" s="32">
        <v>-9.1569999999999998E-4</v>
      </c>
      <c r="BP7" s="32">
        <v>3.9629190000000002E-2</v>
      </c>
      <c r="BS7" s="33">
        <v>-1</v>
      </c>
      <c r="BT7" s="28">
        <v>0.99971169999999998</v>
      </c>
      <c r="BU7" s="28">
        <v>3.7448799999999999E-3</v>
      </c>
      <c r="BV7" s="34">
        <v>5</v>
      </c>
      <c r="BW7" s="28">
        <v>1.0031114699999999</v>
      </c>
      <c r="BX7" s="28">
        <v>6.31783E-3</v>
      </c>
      <c r="BY7" s="34">
        <v>4</v>
      </c>
      <c r="CA7" s="27">
        <v>4</v>
      </c>
      <c r="CB7" s="32">
        <v>6.190843E-2</v>
      </c>
      <c r="CC7" s="32">
        <v>9.1587000000000005E-4</v>
      </c>
      <c r="CF7" s="27">
        <v>3</v>
      </c>
      <c r="CG7" s="28">
        <v>1.0850566500000001</v>
      </c>
      <c r="CH7" s="28">
        <v>0.13661151999999999</v>
      </c>
      <c r="CI7" s="28">
        <v>1.99262944</v>
      </c>
      <c r="CJ7" s="28">
        <v>0.41585833999999999</v>
      </c>
      <c r="CK7" s="28">
        <v>1.8715949300000001</v>
      </c>
      <c r="CL7" s="28">
        <v>0.65084982000000002</v>
      </c>
      <c r="CM7" s="28">
        <v>0.21869931000000001</v>
      </c>
      <c r="CN7" s="28">
        <v>0.14459370999999999</v>
      </c>
      <c r="CO7" s="28">
        <v>0.16691886</v>
      </c>
      <c r="CP7" s="28">
        <v>9.1361109999999995E-2</v>
      </c>
    </row>
    <row r="8" spans="1:94">
      <c r="A8" s="33">
        <v>-0.5</v>
      </c>
      <c r="B8" s="28">
        <v>0.99278153000000002</v>
      </c>
      <c r="C8" s="28">
        <v>2.9777599999999999E-3</v>
      </c>
      <c r="D8" s="34">
        <v>7</v>
      </c>
      <c r="E8" s="28">
        <v>0.99413494999999996</v>
      </c>
      <c r="F8" s="28">
        <v>9.9807999999999993E-4</v>
      </c>
      <c r="G8" s="34">
        <v>13</v>
      </c>
      <c r="I8" s="27">
        <v>5</v>
      </c>
      <c r="J8" s="28">
        <v>1.7247749999999999E-2</v>
      </c>
      <c r="K8" s="28">
        <v>1.8831440000000001E-2</v>
      </c>
      <c r="M8" s="33">
        <v>-1</v>
      </c>
      <c r="N8" s="28">
        <v>0.99498666000000002</v>
      </c>
      <c r="O8" s="28">
        <v>1.1027700000000001E-3</v>
      </c>
      <c r="P8" s="34">
        <v>12</v>
      </c>
      <c r="Q8" s="28">
        <v>1.0027210799999999</v>
      </c>
      <c r="R8" s="28">
        <v>1.3514899999999999E-3</v>
      </c>
      <c r="S8" s="34">
        <v>8</v>
      </c>
      <c r="T8" s="34">
        <v>0.99263820000000003</v>
      </c>
      <c r="U8" s="34">
        <v>2.17263E-3</v>
      </c>
      <c r="V8" s="28">
        <v>7</v>
      </c>
      <c r="X8" s="27">
        <v>5</v>
      </c>
      <c r="Y8" s="28">
        <v>8.6357740000000002E-2</v>
      </c>
      <c r="Z8" s="28">
        <v>-8.1068000000000008E-3</v>
      </c>
      <c r="AA8" s="28">
        <v>7.7783599999999998E-3</v>
      </c>
      <c r="AD8" s="33">
        <v>-0.5</v>
      </c>
      <c r="AE8" s="28">
        <v>0.99737770999999997</v>
      </c>
      <c r="AF8" s="28">
        <v>5.6908999999999996E-4</v>
      </c>
      <c r="AG8" s="34">
        <v>26</v>
      </c>
      <c r="AH8" s="28">
        <v>1.00169822</v>
      </c>
      <c r="AI8" s="28">
        <v>6.6473499999999998E-3</v>
      </c>
      <c r="AJ8" s="34">
        <v>18</v>
      </c>
      <c r="AL8" s="27">
        <v>5</v>
      </c>
      <c r="AM8" s="28">
        <v>8.6836250000000004E-2</v>
      </c>
      <c r="AN8" s="28">
        <v>1.034054E-2</v>
      </c>
      <c r="AP8" s="33">
        <v>-0.5</v>
      </c>
      <c r="AQ8" s="28">
        <v>0.99965411000000004</v>
      </c>
      <c r="AR8" s="28">
        <v>1.1765199999999999E-3</v>
      </c>
      <c r="AS8" s="34">
        <v>5</v>
      </c>
      <c r="AT8" s="28">
        <v>0.99430713999999998</v>
      </c>
      <c r="AU8" s="28">
        <v>4.9843000000000001E-4</v>
      </c>
      <c r="AV8" s="34">
        <v>5</v>
      </c>
      <c r="AX8" s="27">
        <v>5</v>
      </c>
      <c r="AY8" s="32">
        <v>-4.0696999999999999E-3</v>
      </c>
      <c r="AZ8" s="32">
        <v>-9.4649999999999997E-5</v>
      </c>
      <c r="BB8" s="33">
        <v>-0.5</v>
      </c>
      <c r="BC8" s="28">
        <v>0.99469405</v>
      </c>
      <c r="BD8" s="28">
        <v>5.3415399999999997E-3</v>
      </c>
      <c r="BE8" s="34">
        <v>6</v>
      </c>
      <c r="BF8" s="28">
        <v>0.99359227000000006</v>
      </c>
      <c r="BG8" s="28">
        <v>2.22675E-3</v>
      </c>
      <c r="BH8" s="34">
        <v>3</v>
      </c>
      <c r="BI8" s="34">
        <v>0.99962956999999997</v>
      </c>
      <c r="BJ8" s="34">
        <v>1.6849499999999999E-3</v>
      </c>
      <c r="BK8" s="34">
        <v>7</v>
      </c>
      <c r="BM8" s="27">
        <v>5</v>
      </c>
      <c r="BN8" s="32">
        <v>0.10396814</v>
      </c>
      <c r="BO8" s="32">
        <v>6.0578000000000003E-3</v>
      </c>
      <c r="BP8" s="32">
        <v>0.21848564000000001</v>
      </c>
      <c r="BS8" s="33">
        <v>-0.5</v>
      </c>
      <c r="BT8" s="28">
        <v>1.00371191</v>
      </c>
      <c r="BU8" s="28">
        <v>2.4729000000000001E-3</v>
      </c>
      <c r="BV8" s="34">
        <v>5</v>
      </c>
      <c r="BW8" s="28">
        <v>1.0009154099999999</v>
      </c>
      <c r="BX8" s="28">
        <v>7.3548299999999997E-3</v>
      </c>
      <c r="BY8" s="34">
        <v>4</v>
      </c>
      <c r="CA8" s="27">
        <v>5</v>
      </c>
      <c r="CB8" s="32">
        <v>6.8777080000000004E-2</v>
      </c>
      <c r="CC8" s="32">
        <v>2.0302750000000001E-2</v>
      </c>
      <c r="CF8" s="37">
        <v>4</v>
      </c>
      <c r="CG8" s="38">
        <v>0.99811768999999995</v>
      </c>
      <c r="CH8" s="38">
        <v>1.5467440299999999</v>
      </c>
      <c r="CI8" s="38">
        <v>2.6875136400000001</v>
      </c>
      <c r="CJ8" s="38">
        <v>1.42653911</v>
      </c>
      <c r="CK8" s="38">
        <v>2.1753662299999998</v>
      </c>
      <c r="CL8" s="38">
        <v>1.03428681</v>
      </c>
      <c r="CM8" s="38">
        <v>2.0082444700000002</v>
      </c>
      <c r="CN8" s="38">
        <v>1.11945622</v>
      </c>
      <c r="CO8" s="38">
        <v>2.1291692499999999</v>
      </c>
      <c r="CP8" s="38">
        <v>1.06824527</v>
      </c>
    </row>
    <row r="9" spans="1:94">
      <c r="A9" s="33">
        <v>0</v>
      </c>
      <c r="B9" s="28">
        <v>0.9930831</v>
      </c>
      <c r="C9" s="28">
        <v>2.7433900000000001E-3</v>
      </c>
      <c r="D9" s="34">
        <v>7</v>
      </c>
      <c r="E9" s="28">
        <v>1</v>
      </c>
      <c r="F9" s="28">
        <v>0</v>
      </c>
      <c r="G9" s="34">
        <v>13</v>
      </c>
      <c r="I9" s="27">
        <v>6</v>
      </c>
      <c r="J9" s="28">
        <v>6.7532000000000003E-5</v>
      </c>
      <c r="K9" s="28">
        <v>1.5331279999999999E-2</v>
      </c>
      <c r="M9" s="33">
        <v>-0.5</v>
      </c>
      <c r="N9" s="28">
        <v>0.99523344000000002</v>
      </c>
      <c r="O9" s="28">
        <v>5.7883000000000001E-4</v>
      </c>
      <c r="P9" s="34">
        <v>12</v>
      </c>
      <c r="Q9" s="28">
        <v>0.99518238000000003</v>
      </c>
      <c r="R9" s="28">
        <v>1.1681300000000001E-3</v>
      </c>
      <c r="S9" s="34">
        <v>8</v>
      </c>
      <c r="T9" s="34">
        <v>0.99123026000000003</v>
      </c>
      <c r="U9" s="34">
        <v>1.68491E-3</v>
      </c>
      <c r="V9" s="28">
        <v>7</v>
      </c>
      <c r="X9" s="27">
        <v>6</v>
      </c>
      <c r="Y9" s="28">
        <v>8.3663829999999995E-2</v>
      </c>
      <c r="Z9" s="28">
        <v>5.1693999999999997E-5</v>
      </c>
      <c r="AA9" s="28">
        <v>1.9744299999999999E-2</v>
      </c>
      <c r="AD9" s="33">
        <v>0</v>
      </c>
      <c r="AE9" s="28">
        <v>1</v>
      </c>
      <c r="AF9" s="28">
        <v>0</v>
      </c>
      <c r="AG9" s="34">
        <v>26</v>
      </c>
      <c r="AH9" s="28">
        <v>1</v>
      </c>
      <c r="AI9" s="28">
        <v>0</v>
      </c>
      <c r="AJ9" s="34">
        <v>18</v>
      </c>
      <c r="AL9" s="27">
        <v>6</v>
      </c>
      <c r="AM9" s="28">
        <v>7.6975000000000003E-3</v>
      </c>
      <c r="AN9" s="28">
        <v>4.3646839999999999E-2</v>
      </c>
      <c r="AP9" s="33">
        <v>0</v>
      </c>
      <c r="AQ9" s="28">
        <v>1</v>
      </c>
      <c r="AR9" s="28">
        <v>0</v>
      </c>
      <c r="AS9" s="34">
        <v>5</v>
      </c>
      <c r="AT9" s="28">
        <v>1</v>
      </c>
      <c r="AU9" s="28">
        <v>0</v>
      </c>
      <c r="AV9" s="34">
        <v>5</v>
      </c>
      <c r="AX9" s="27">
        <v>6</v>
      </c>
      <c r="AY9" s="32">
        <v>2.7319019999999999E-2</v>
      </c>
      <c r="AZ9" s="32">
        <v>-2.7212E-3</v>
      </c>
      <c r="BB9" s="33">
        <v>0</v>
      </c>
      <c r="BC9" s="28">
        <v>1</v>
      </c>
      <c r="BD9" s="28">
        <v>0</v>
      </c>
      <c r="BE9" s="34">
        <v>6</v>
      </c>
      <c r="BF9" s="28">
        <v>1</v>
      </c>
      <c r="BG9" s="28">
        <v>0</v>
      </c>
      <c r="BH9" s="34">
        <v>3</v>
      </c>
      <c r="BI9" s="34">
        <v>1</v>
      </c>
      <c r="BJ9" s="34">
        <v>0</v>
      </c>
      <c r="BK9" s="34">
        <v>7</v>
      </c>
      <c r="BM9" s="27">
        <v>6</v>
      </c>
      <c r="BN9" s="32">
        <v>9.3550090000000002E-2</v>
      </c>
      <c r="BO9" s="32">
        <v>1.9678959999999999E-2</v>
      </c>
      <c r="BP9" s="32">
        <v>1.3713110000000001E-2</v>
      </c>
      <c r="BS9" s="33">
        <v>0</v>
      </c>
      <c r="BT9" s="28">
        <v>1</v>
      </c>
      <c r="BU9" s="28">
        <v>0</v>
      </c>
      <c r="BV9" s="34">
        <v>5</v>
      </c>
      <c r="BW9" s="28">
        <v>1</v>
      </c>
      <c r="BX9" s="28">
        <v>0</v>
      </c>
      <c r="BY9" s="34">
        <v>4</v>
      </c>
      <c r="CA9" s="27">
        <v>6</v>
      </c>
      <c r="CB9" s="32">
        <v>0.27281329999999998</v>
      </c>
      <c r="CC9" s="32">
        <v>6.0676040000000001E-2</v>
      </c>
    </row>
    <row r="10" spans="1:94">
      <c r="A10" s="33">
        <v>0.71116667</v>
      </c>
      <c r="B10" s="28">
        <v>1</v>
      </c>
      <c r="C10" s="28">
        <v>0</v>
      </c>
      <c r="D10" s="34">
        <v>7</v>
      </c>
      <c r="E10" s="28">
        <v>0.97894373000000001</v>
      </c>
      <c r="F10" s="28">
        <v>6.9688299999999996E-3</v>
      </c>
      <c r="G10" s="34">
        <v>13</v>
      </c>
      <c r="I10" s="27">
        <v>7</v>
      </c>
      <c r="J10" s="28">
        <v>3.935818E-2</v>
      </c>
      <c r="K10" s="28">
        <v>2.6418899999999999E-2</v>
      </c>
      <c r="M10" s="33">
        <v>0</v>
      </c>
      <c r="N10" s="28">
        <v>1</v>
      </c>
      <c r="O10" s="28">
        <v>0</v>
      </c>
      <c r="P10" s="34">
        <v>12</v>
      </c>
      <c r="Q10" s="28">
        <v>1</v>
      </c>
      <c r="R10" s="28">
        <v>0</v>
      </c>
      <c r="S10" s="34">
        <v>8</v>
      </c>
      <c r="T10" s="34">
        <v>1</v>
      </c>
      <c r="U10" s="34">
        <v>0</v>
      </c>
      <c r="V10" s="28">
        <v>7</v>
      </c>
      <c r="X10" s="27">
        <v>7</v>
      </c>
      <c r="Y10" s="28">
        <v>5.4334609999999998E-2</v>
      </c>
      <c r="Z10" s="28">
        <v>5.1271169999999998E-2</v>
      </c>
      <c r="AA10" s="28">
        <v>3.0590949999999999E-2</v>
      </c>
      <c r="AD10" s="33">
        <v>0.71116667</v>
      </c>
      <c r="AE10" s="28">
        <v>0.99561025000000003</v>
      </c>
      <c r="AF10" s="28">
        <v>9.3720999999999995E-4</v>
      </c>
      <c r="AG10" s="34">
        <v>26</v>
      </c>
      <c r="AH10" s="28">
        <v>1.0044639799999999</v>
      </c>
      <c r="AI10" s="28">
        <v>6.0092899999999996E-3</v>
      </c>
      <c r="AJ10" s="34">
        <v>18</v>
      </c>
      <c r="AL10" s="27">
        <v>7</v>
      </c>
      <c r="AM10" s="28">
        <v>0.31074973</v>
      </c>
      <c r="AN10" s="28">
        <v>-1.5019999999999999E-4</v>
      </c>
      <c r="AP10" s="33">
        <v>0.55449999999999999</v>
      </c>
      <c r="AQ10" s="28">
        <v>0.98142079000000004</v>
      </c>
      <c r="AR10" s="28">
        <v>2.6150600000000002E-3</v>
      </c>
      <c r="AS10" s="34">
        <v>5</v>
      </c>
      <c r="AT10" s="28">
        <v>0.99501980000000001</v>
      </c>
      <c r="AU10" s="28">
        <v>3.0111E-4</v>
      </c>
      <c r="AV10" s="34">
        <v>5</v>
      </c>
      <c r="AX10" s="27">
        <v>7</v>
      </c>
      <c r="AY10" s="39">
        <v>-8.8449999999999996E-7</v>
      </c>
      <c r="AZ10" s="32">
        <v>4.3114999999999999E-4</v>
      </c>
      <c r="BB10" s="33">
        <v>0.55449999999999999</v>
      </c>
      <c r="BC10" s="28">
        <v>0.99606428999999996</v>
      </c>
      <c r="BD10" s="28">
        <v>3.04865E-3</v>
      </c>
      <c r="BE10" s="34">
        <v>6</v>
      </c>
      <c r="BF10" s="28">
        <v>0.99364295999999996</v>
      </c>
      <c r="BG10" s="28">
        <v>8.4159200000000003E-3</v>
      </c>
      <c r="BH10" s="34">
        <v>3</v>
      </c>
      <c r="BI10" s="34">
        <v>0.98484442000000005</v>
      </c>
      <c r="BJ10" s="34">
        <v>8.1762599999999994E-3</v>
      </c>
      <c r="BK10" s="34">
        <v>7</v>
      </c>
      <c r="BM10" s="27">
        <v>7</v>
      </c>
      <c r="BN10" s="32">
        <v>0.28499781000000002</v>
      </c>
      <c r="BO10" s="32">
        <v>8.9434900000000001E-3</v>
      </c>
      <c r="BP10" s="32">
        <v>-8.5039999999999994E-3</v>
      </c>
      <c r="BS10" s="33">
        <v>0.55449999999999999</v>
      </c>
      <c r="BT10" s="28">
        <v>0.99501773000000004</v>
      </c>
      <c r="BU10" s="28">
        <v>5.0770700000000004E-3</v>
      </c>
      <c r="BV10" s="34">
        <v>5</v>
      </c>
      <c r="BW10" s="28">
        <v>1.00491657</v>
      </c>
      <c r="BX10" s="28">
        <v>5.7280400000000002E-3</v>
      </c>
      <c r="BY10" s="34">
        <v>4</v>
      </c>
      <c r="CA10" s="27">
        <v>7</v>
      </c>
      <c r="CB10" s="32">
        <v>5.7759449999999997E-2</v>
      </c>
      <c r="CC10" s="32">
        <v>2.0908699999999999E-2</v>
      </c>
      <c r="CF10" s="40" t="s">
        <v>29</v>
      </c>
      <c r="CG10" s="41">
        <f t="shared" ref="CG10:CP10" si="0">AVERAGE(CG5:CG8)</f>
        <v>1.0448600450000001</v>
      </c>
      <c r="CH10" s="42">
        <f t="shared" si="0"/>
        <v>0.58250055000000001</v>
      </c>
      <c r="CI10" s="41">
        <f t="shared" si="0"/>
        <v>2.3604741850000002</v>
      </c>
      <c r="CJ10" s="42">
        <f t="shared" si="0"/>
        <v>0.69104698250000007</v>
      </c>
      <c r="CK10" s="41">
        <f t="shared" si="0"/>
        <v>2.0517740550000001</v>
      </c>
      <c r="CL10" s="42">
        <f t="shared" si="0"/>
        <v>0.81300728750000006</v>
      </c>
      <c r="CM10" s="41">
        <f t="shared" si="0"/>
        <v>0.91377208750000005</v>
      </c>
      <c r="CN10" s="42">
        <f t="shared" si="0"/>
        <v>0.46244245500000003</v>
      </c>
      <c r="CO10" s="41">
        <f t="shared" si="0"/>
        <v>1.0335120099999999</v>
      </c>
      <c r="CP10" s="42">
        <f t="shared" si="0"/>
        <v>0.64048509250000007</v>
      </c>
    </row>
    <row r="11" spans="1:94">
      <c r="A11" s="33">
        <v>1.19366667</v>
      </c>
      <c r="B11" s="28">
        <v>0.99539230999999995</v>
      </c>
      <c r="C11" s="28">
        <v>4.0956400000000002E-3</v>
      </c>
      <c r="D11" s="34">
        <v>7</v>
      </c>
      <c r="E11" s="28"/>
      <c r="F11" s="28"/>
      <c r="G11" s="34">
        <v>13</v>
      </c>
      <c r="I11" s="27">
        <v>8</v>
      </c>
      <c r="J11" s="28">
        <v>3.2115060000000001E-2</v>
      </c>
      <c r="K11" s="28">
        <v>3.7750199999999998E-2</v>
      </c>
      <c r="M11" s="33">
        <v>0.71116667</v>
      </c>
      <c r="N11" s="28">
        <v>1.0024676100000001</v>
      </c>
      <c r="O11" s="28">
        <v>3.48096E-3</v>
      </c>
      <c r="P11" s="34">
        <v>12</v>
      </c>
      <c r="Q11" s="28"/>
      <c r="R11" s="28"/>
      <c r="S11" s="34"/>
      <c r="T11" s="34">
        <v>1.0092229699999999</v>
      </c>
      <c r="U11" s="34">
        <v>3.5747499999999998E-3</v>
      </c>
      <c r="V11" s="28">
        <v>7</v>
      </c>
      <c r="X11" s="27">
        <v>8</v>
      </c>
      <c r="Y11" s="28">
        <v>6.9507620000000006E-2</v>
      </c>
      <c r="Z11" s="28">
        <v>-1.9016E-3</v>
      </c>
      <c r="AA11" s="28">
        <v>3.047534E-2</v>
      </c>
      <c r="AD11" s="33">
        <v>1.19366667</v>
      </c>
      <c r="AE11" s="28">
        <v>0.99819756999999998</v>
      </c>
      <c r="AF11" s="28">
        <v>1.01157E-3</v>
      </c>
      <c r="AG11" s="34">
        <v>26</v>
      </c>
      <c r="AH11" s="28">
        <v>1.0001501500000001</v>
      </c>
      <c r="AI11" s="28">
        <v>1.1652800000000001E-3</v>
      </c>
      <c r="AJ11" s="34">
        <v>18</v>
      </c>
      <c r="AL11" s="27">
        <v>8</v>
      </c>
      <c r="AM11" s="28">
        <v>5.7239890000000002E-2</v>
      </c>
      <c r="AN11" s="28">
        <v>4.5677599999999997E-3</v>
      </c>
      <c r="AP11" s="33">
        <v>1.0396666699999999</v>
      </c>
      <c r="AQ11" s="28">
        <v>0.99132268999999995</v>
      </c>
      <c r="AR11" s="28">
        <v>2.9715700000000002E-3</v>
      </c>
      <c r="AS11" s="34">
        <v>5</v>
      </c>
      <c r="AT11" s="28">
        <v>0.99749957</v>
      </c>
      <c r="AU11" s="28">
        <v>5.488E-4</v>
      </c>
      <c r="AV11" s="34">
        <v>5</v>
      </c>
      <c r="AX11" s="37">
        <v>8</v>
      </c>
      <c r="AY11" s="38">
        <v>-1.7556E-3</v>
      </c>
      <c r="AZ11" s="38">
        <v>-5.3359999999999996E-3</v>
      </c>
      <c r="BB11" s="33">
        <v>1.0396666699999999</v>
      </c>
      <c r="BC11" s="28">
        <v>1.0025074</v>
      </c>
      <c r="BD11" s="28">
        <v>2.5417299999999999E-3</v>
      </c>
      <c r="BE11" s="34">
        <v>6</v>
      </c>
      <c r="BF11" s="28">
        <v>0.98515269000000005</v>
      </c>
      <c r="BG11" s="28">
        <v>8.1810800000000003E-3</v>
      </c>
      <c r="BH11" s="34">
        <v>3</v>
      </c>
      <c r="BI11" s="34">
        <v>0.98763153999999997</v>
      </c>
      <c r="BJ11" s="34">
        <v>7.6729700000000003E-3</v>
      </c>
      <c r="BK11" s="34">
        <v>7</v>
      </c>
      <c r="BM11" s="27">
        <v>8</v>
      </c>
      <c r="BN11" s="32">
        <v>2.376897E-2</v>
      </c>
      <c r="BO11" s="32">
        <v>8.5880799999999997E-3</v>
      </c>
      <c r="BP11" s="32">
        <v>3.2324579999999999E-2</v>
      </c>
      <c r="BS11" s="33">
        <v>1.0396666699999999</v>
      </c>
      <c r="BT11" s="28">
        <v>1.00075457</v>
      </c>
      <c r="BU11" s="28">
        <v>4.6382999999999997E-3</v>
      </c>
      <c r="BV11" s="34">
        <v>5</v>
      </c>
      <c r="BW11" s="28">
        <v>1.00624699</v>
      </c>
      <c r="BX11" s="28">
        <v>6.3832699999999999E-3</v>
      </c>
      <c r="BY11" s="34">
        <v>4</v>
      </c>
      <c r="CA11" s="27">
        <v>8</v>
      </c>
      <c r="CB11" s="32">
        <v>4.6916449999999998E-2</v>
      </c>
      <c r="CC11" s="32">
        <v>1.068584E-2</v>
      </c>
      <c r="CF11" s="40" t="s">
        <v>30</v>
      </c>
      <c r="CG11" s="41">
        <f t="shared" ref="CG11:CP11" si="1">STDEV(CG5:CG8)</f>
        <v>3.6370378283272928E-2</v>
      </c>
      <c r="CH11" s="42">
        <f t="shared" si="1"/>
        <v>0.66027284089259042</v>
      </c>
      <c r="CI11" s="41">
        <f t="shared" si="1"/>
        <v>0.38829724960898626</v>
      </c>
      <c r="CJ11" s="42">
        <f t="shared" si="1"/>
        <v>0.493360792603521</v>
      </c>
      <c r="CK11" s="41">
        <f t="shared" si="1"/>
        <v>0.70882776457879093</v>
      </c>
      <c r="CL11" s="42">
        <f t="shared" si="1"/>
        <v>0.19460993789552583</v>
      </c>
      <c r="CM11" s="41">
        <f t="shared" si="1"/>
        <v>0.78443870839432572</v>
      </c>
      <c r="CN11" s="42">
        <f t="shared" si="1"/>
        <v>0.4836054867971189</v>
      </c>
      <c r="CO11" s="41">
        <f t="shared" si="1"/>
        <v>0.8228791619236534</v>
      </c>
      <c r="CP11" s="42">
        <f t="shared" si="1"/>
        <v>0.47199802318234652</v>
      </c>
    </row>
    <row r="12" spans="1:94">
      <c r="A12" s="33">
        <v>1.69366667</v>
      </c>
      <c r="B12" s="28">
        <v>0.98747236999999999</v>
      </c>
      <c r="C12" s="28">
        <v>4.3662700000000002E-3</v>
      </c>
      <c r="D12" s="34">
        <v>7</v>
      </c>
      <c r="E12" s="28">
        <v>0.99092446000000001</v>
      </c>
      <c r="F12" s="28">
        <v>5.0767499999999997E-3</v>
      </c>
      <c r="G12" s="34">
        <v>13</v>
      </c>
      <c r="I12" s="27">
        <v>9</v>
      </c>
      <c r="J12" s="28">
        <v>-3.4570200000000002E-2</v>
      </c>
      <c r="K12" s="28">
        <v>2.9989160000000001E-2</v>
      </c>
      <c r="M12" s="33">
        <v>1.19366667</v>
      </c>
      <c r="N12" s="28">
        <v>1.00516918</v>
      </c>
      <c r="O12" s="28">
        <v>3.65504E-3</v>
      </c>
      <c r="P12" s="34">
        <v>12</v>
      </c>
      <c r="Q12" s="28">
        <v>0.98333968999999999</v>
      </c>
      <c r="R12" s="28">
        <v>4.7620300000000004E-3</v>
      </c>
      <c r="S12" s="34">
        <v>8</v>
      </c>
      <c r="T12" s="34">
        <v>1.0041878</v>
      </c>
      <c r="U12" s="34">
        <v>2.4552799999999998E-3</v>
      </c>
      <c r="V12" s="28">
        <v>7</v>
      </c>
      <c r="X12" s="27">
        <v>9</v>
      </c>
      <c r="Y12" s="28">
        <v>0.11987635000000001</v>
      </c>
      <c r="Z12" s="28">
        <v>9.0698139999999997E-2</v>
      </c>
      <c r="AA12" s="28">
        <v>3.3530860000000003E-2</v>
      </c>
      <c r="AD12" s="33">
        <v>1.69366667</v>
      </c>
      <c r="AE12" s="28">
        <v>0.99781598999999999</v>
      </c>
      <c r="AF12" s="28">
        <v>1.38795E-3</v>
      </c>
      <c r="AG12" s="34">
        <v>26</v>
      </c>
      <c r="AH12" s="28">
        <v>0.99963000999999996</v>
      </c>
      <c r="AI12" s="28">
        <v>2.03733E-3</v>
      </c>
      <c r="AJ12" s="34">
        <v>18</v>
      </c>
      <c r="AL12" s="27">
        <v>9</v>
      </c>
      <c r="AM12" s="28">
        <v>8.7568549999999995E-2</v>
      </c>
      <c r="AN12" s="28">
        <v>4.737661E-2</v>
      </c>
      <c r="AP12" s="33">
        <v>1.5396666699999999</v>
      </c>
      <c r="AQ12" s="28">
        <v>0.98584954999999996</v>
      </c>
      <c r="AR12" s="28">
        <v>2.9876E-3</v>
      </c>
      <c r="AS12" s="34">
        <v>5</v>
      </c>
      <c r="AT12" s="28"/>
      <c r="AU12" s="28"/>
      <c r="AV12" s="34"/>
      <c r="AY12" s="43"/>
      <c r="AZ12" s="43"/>
      <c r="BB12" s="33">
        <v>1.5396666699999999</v>
      </c>
      <c r="BC12" s="28">
        <v>1.0067604400000001</v>
      </c>
      <c r="BD12" s="28">
        <v>3.4315299999999999E-3</v>
      </c>
      <c r="BE12" s="34">
        <v>6</v>
      </c>
      <c r="BF12" s="28">
        <v>0.99335830000000003</v>
      </c>
      <c r="BG12" s="28">
        <v>8.9349100000000008E-3</v>
      </c>
      <c r="BH12" s="34">
        <v>3</v>
      </c>
      <c r="BI12" s="34">
        <v>0.99617328999999999</v>
      </c>
      <c r="BJ12" s="34">
        <v>8.8521499999999996E-3</v>
      </c>
      <c r="BK12" s="34">
        <v>7</v>
      </c>
      <c r="BM12" s="27">
        <v>9</v>
      </c>
      <c r="BN12" s="32">
        <v>6.9746370000000002E-2</v>
      </c>
      <c r="BO12" s="32">
        <v>4.3954600000000003E-3</v>
      </c>
      <c r="BP12" s="32">
        <v>5.9306159999999997E-2</v>
      </c>
      <c r="BS12" s="33">
        <v>1.5396666699999999</v>
      </c>
      <c r="BT12" s="28">
        <v>1.00809116</v>
      </c>
      <c r="BU12" s="28">
        <v>4.26115E-3</v>
      </c>
      <c r="BV12" s="34">
        <v>5</v>
      </c>
      <c r="BW12" s="28">
        <v>1.0063046899999999</v>
      </c>
      <c r="BX12" s="28">
        <v>5.9799400000000004E-3</v>
      </c>
      <c r="BY12" s="34">
        <v>4</v>
      </c>
      <c r="CA12" s="27">
        <v>9</v>
      </c>
      <c r="CB12" s="32">
        <v>7.5193990000000002E-2</v>
      </c>
      <c r="CC12" s="32">
        <v>3.0920509999999998E-2</v>
      </c>
      <c r="CF12" s="40" t="s">
        <v>26</v>
      </c>
      <c r="CG12" s="44">
        <f t="shared" ref="CG12:CP12" si="2">CG11/(SQRT(COUNT(CG5:CG8)))</f>
        <v>1.8185189141636464E-2</v>
      </c>
      <c r="CH12" s="45">
        <f t="shared" si="2"/>
        <v>0.33013642044629521</v>
      </c>
      <c r="CI12" s="44">
        <f t="shared" si="2"/>
        <v>0.19414862480449313</v>
      </c>
      <c r="CJ12" s="45">
        <f t="shared" si="2"/>
        <v>0.2466803963017605</v>
      </c>
      <c r="CK12" s="44">
        <f t="shared" si="2"/>
        <v>0.35441388228939547</v>
      </c>
      <c r="CL12" s="45">
        <f t="shared" si="2"/>
        <v>9.7304968947762915E-2</v>
      </c>
      <c r="CM12" s="44">
        <f t="shared" si="2"/>
        <v>0.39221935419716286</v>
      </c>
      <c r="CN12" s="45">
        <f t="shared" si="2"/>
        <v>0.24180274339855945</v>
      </c>
      <c r="CO12" s="44">
        <f t="shared" si="2"/>
        <v>0.4114395809618267</v>
      </c>
      <c r="CP12" s="45">
        <f t="shared" si="2"/>
        <v>0.23599901159117326</v>
      </c>
    </row>
    <row r="13" spans="1:94">
      <c r="A13" s="33">
        <v>2.1936666699999998</v>
      </c>
      <c r="B13" s="28">
        <v>0.98357441000000001</v>
      </c>
      <c r="C13" s="28">
        <v>6.0182999999999999E-3</v>
      </c>
      <c r="D13" s="34">
        <v>7</v>
      </c>
      <c r="E13" s="28">
        <v>0.99194185999999995</v>
      </c>
      <c r="F13" s="28">
        <v>4.33461E-3</v>
      </c>
      <c r="G13" s="34">
        <v>13</v>
      </c>
      <c r="I13" s="27">
        <v>10</v>
      </c>
      <c r="J13" s="28">
        <v>5.0984149999999999E-2</v>
      </c>
      <c r="K13" s="28">
        <v>9.2033900000000005E-3</v>
      </c>
      <c r="M13" s="33">
        <v>1.69366667</v>
      </c>
      <c r="N13" s="28">
        <v>1.0090728499999999</v>
      </c>
      <c r="O13" s="28">
        <v>3.9232900000000003E-3</v>
      </c>
      <c r="P13" s="34">
        <v>12</v>
      </c>
      <c r="Q13" s="28">
        <v>0.98920582000000001</v>
      </c>
      <c r="R13" s="28">
        <v>2.2713099999999999E-3</v>
      </c>
      <c r="S13" s="34">
        <v>8</v>
      </c>
      <c r="T13" s="34">
        <v>1.0007672999999999</v>
      </c>
      <c r="U13" s="34">
        <v>3.3908699999999998E-3</v>
      </c>
      <c r="V13" s="28">
        <v>7</v>
      </c>
      <c r="X13" s="27">
        <v>10</v>
      </c>
      <c r="Y13" s="28">
        <v>8.5140740000000006E-2</v>
      </c>
      <c r="Z13" s="28">
        <v>4.6892379999999997E-2</v>
      </c>
      <c r="AA13" s="28">
        <v>4.3556610000000003E-2</v>
      </c>
      <c r="AD13" s="33">
        <v>2.1936666699999998</v>
      </c>
      <c r="AE13" s="28">
        <v>0.99643333000000001</v>
      </c>
      <c r="AF13" s="28">
        <v>1.68435E-3</v>
      </c>
      <c r="AG13" s="34">
        <v>26</v>
      </c>
      <c r="AH13" s="28">
        <v>0.99959787</v>
      </c>
      <c r="AI13" s="28">
        <v>2.8391699999999998E-3</v>
      </c>
      <c r="AJ13" s="34">
        <v>18</v>
      </c>
      <c r="AL13" s="27">
        <v>10</v>
      </c>
      <c r="AM13" s="28">
        <v>6.776211E-2</v>
      </c>
      <c r="AN13" s="28">
        <v>2.0599119999999999E-2</v>
      </c>
      <c r="AP13" s="33">
        <v>2.0396666699999999</v>
      </c>
      <c r="AQ13" s="28">
        <v>0.98233276999999997</v>
      </c>
      <c r="AR13" s="28">
        <v>3.11649E-3</v>
      </c>
      <c r="AS13" s="34">
        <v>5</v>
      </c>
      <c r="AT13" s="28"/>
      <c r="AU13" s="28"/>
      <c r="AV13" s="34"/>
      <c r="AX13" s="40" t="s">
        <v>29</v>
      </c>
      <c r="AY13" s="41">
        <f>AVERAGE(AY4:AY11)</f>
        <v>7.3790444375000002E-3</v>
      </c>
      <c r="AZ13" s="41">
        <f>AVERAGE(AZ4:AZ11)</f>
        <v>2.6208199999999998E-3</v>
      </c>
      <c r="BB13" s="33">
        <v>2.0396666699999999</v>
      </c>
      <c r="BC13" s="28">
        <v>1.0074182599999999</v>
      </c>
      <c r="BD13" s="28">
        <v>4.0740100000000003E-3</v>
      </c>
      <c r="BE13" s="34">
        <v>6</v>
      </c>
      <c r="BF13" s="28">
        <v>0.99039239999999995</v>
      </c>
      <c r="BG13" s="28">
        <v>1.156069E-2</v>
      </c>
      <c r="BH13" s="34">
        <v>3</v>
      </c>
      <c r="BI13" s="34">
        <v>0.99131612999999996</v>
      </c>
      <c r="BJ13" s="34">
        <v>8.8352599999999993E-3</v>
      </c>
      <c r="BK13" s="34">
        <v>7</v>
      </c>
      <c r="BM13" s="27">
        <v>10</v>
      </c>
      <c r="BN13" s="32">
        <v>8.5484850000000001E-2</v>
      </c>
      <c r="BO13" s="32">
        <v>-3.5318299999999997E-2</v>
      </c>
      <c r="BP13" s="32">
        <v>4.4205340000000003E-2</v>
      </c>
      <c r="BS13" s="33">
        <v>2.0396666699999999</v>
      </c>
      <c r="BT13" s="28">
        <v>1.0151095299999999</v>
      </c>
      <c r="BU13" s="28">
        <v>6.40239E-3</v>
      </c>
      <c r="BV13" s="34">
        <v>5</v>
      </c>
      <c r="BW13" s="28">
        <v>1.0016965499999999</v>
      </c>
      <c r="BX13" s="28">
        <v>8.0151300000000005E-3</v>
      </c>
      <c r="BY13" s="34">
        <v>4</v>
      </c>
      <c r="CA13" s="27">
        <v>10</v>
      </c>
      <c r="CB13" s="32">
        <v>0.26906055000000001</v>
      </c>
      <c r="CC13" s="32">
        <v>4.8046930000000002E-2</v>
      </c>
      <c r="CH13" s="46"/>
      <c r="CJ13" s="46"/>
      <c r="CL13" s="47"/>
      <c r="CM13" s="48"/>
      <c r="CN13" s="47"/>
      <c r="CO13" s="48"/>
      <c r="CP13" s="47"/>
    </row>
    <row r="14" spans="1:94">
      <c r="A14" s="33">
        <v>2.6936666699999998</v>
      </c>
      <c r="B14" s="28">
        <v>0.97268750000000004</v>
      </c>
      <c r="C14" s="28">
        <v>8.5743399999999997E-3</v>
      </c>
      <c r="D14" s="34">
        <v>7</v>
      </c>
      <c r="E14" s="28">
        <v>0.98835757000000002</v>
      </c>
      <c r="F14" s="28">
        <v>5.5015699999999999E-3</v>
      </c>
      <c r="G14" s="34">
        <v>13</v>
      </c>
      <c r="I14" s="27">
        <v>11</v>
      </c>
      <c r="J14" s="28">
        <v>3.9807219999999997E-2</v>
      </c>
      <c r="K14" s="28">
        <v>7.4355100000000002E-3</v>
      </c>
      <c r="M14" s="33">
        <v>2.1936666699999998</v>
      </c>
      <c r="N14" s="28">
        <v>1.0104535800000001</v>
      </c>
      <c r="O14" s="28">
        <v>3.9279700000000002E-3</v>
      </c>
      <c r="P14" s="34">
        <v>12</v>
      </c>
      <c r="Q14" s="28">
        <v>0.99781074999999997</v>
      </c>
      <c r="R14" s="28">
        <v>2.2096799999999999E-3</v>
      </c>
      <c r="S14" s="34">
        <v>8</v>
      </c>
      <c r="T14" s="34">
        <v>1.0021320600000001</v>
      </c>
      <c r="U14" s="34">
        <v>2.8341600000000001E-3</v>
      </c>
      <c r="V14" s="28">
        <v>7</v>
      </c>
      <c r="X14" s="27">
        <v>11</v>
      </c>
      <c r="Y14" s="28">
        <v>7.4126600000000001E-2</v>
      </c>
      <c r="Z14" s="28">
        <v>7.6964589999999999E-2</v>
      </c>
      <c r="AA14" s="28">
        <v>9.50405E-3</v>
      </c>
      <c r="AD14" s="33">
        <v>2.6936666699999998</v>
      </c>
      <c r="AE14" s="28">
        <v>1.00232984</v>
      </c>
      <c r="AF14" s="28">
        <v>1.7893500000000001E-3</v>
      </c>
      <c r="AG14" s="34">
        <v>26</v>
      </c>
      <c r="AH14" s="28">
        <v>1.00024018</v>
      </c>
      <c r="AI14" s="28">
        <v>3.5006299999999998E-3</v>
      </c>
      <c r="AJ14" s="34">
        <v>18</v>
      </c>
      <c r="AL14" s="27">
        <v>11</v>
      </c>
      <c r="AM14" s="28">
        <v>8.3640530000000005E-2</v>
      </c>
      <c r="AN14" s="28">
        <v>3.26276E-3</v>
      </c>
      <c r="AP14" s="33">
        <v>2.5396666699999999</v>
      </c>
      <c r="AQ14" s="28">
        <v>0.98457870999999997</v>
      </c>
      <c r="AR14" s="28">
        <v>2.2309000000000001E-3</v>
      </c>
      <c r="AS14" s="34">
        <v>5</v>
      </c>
      <c r="AT14" s="28"/>
      <c r="AU14" s="28"/>
      <c r="AV14" s="34"/>
      <c r="AX14" s="40" t="s">
        <v>30</v>
      </c>
      <c r="AY14" s="41">
        <f>STDEV(AY4:AY11)</f>
        <v>1.6560580985315453E-2</v>
      </c>
      <c r="AZ14" s="41">
        <f>STDEV(AZ4:AZ11)</f>
        <v>9.026162427182757E-3</v>
      </c>
      <c r="BB14" s="33">
        <v>2.5396666699999999</v>
      </c>
      <c r="BC14" s="28">
        <v>1.01368277</v>
      </c>
      <c r="BD14" s="28">
        <v>3.05208E-3</v>
      </c>
      <c r="BE14" s="34">
        <v>6</v>
      </c>
      <c r="BF14" s="28">
        <v>0.97791728</v>
      </c>
      <c r="BG14" s="28">
        <v>1.4601660000000001E-2</v>
      </c>
      <c r="BH14" s="34">
        <v>3</v>
      </c>
      <c r="BI14" s="34">
        <v>0.98221656000000002</v>
      </c>
      <c r="BJ14" s="34">
        <v>9.7905000000000006E-3</v>
      </c>
      <c r="BK14" s="34">
        <v>7</v>
      </c>
      <c r="BM14" s="27">
        <v>11</v>
      </c>
      <c r="BN14" s="32">
        <v>6.5654299999999999E-2</v>
      </c>
      <c r="BO14" s="28">
        <v>-6.9562200000000005E-2</v>
      </c>
      <c r="BP14" s="28">
        <v>9.5537399999999998E-3</v>
      </c>
      <c r="BS14" s="33">
        <v>2.5396666699999999</v>
      </c>
      <c r="BT14" s="28">
        <v>1.01315175</v>
      </c>
      <c r="BU14" s="28">
        <v>7.9626200000000001E-3</v>
      </c>
      <c r="BV14" s="34">
        <v>5</v>
      </c>
      <c r="BW14" s="28">
        <v>1.00135858</v>
      </c>
      <c r="BX14" s="28">
        <v>8.1257599999999992E-3</v>
      </c>
      <c r="BY14" s="34">
        <v>4</v>
      </c>
      <c r="CA14" s="27">
        <v>11</v>
      </c>
      <c r="CB14" s="28">
        <v>0.11975608</v>
      </c>
      <c r="CC14" s="28">
        <v>9.1874000000000001E-3</v>
      </c>
      <c r="CH14" s="46"/>
      <c r="CJ14" s="46"/>
      <c r="CL14" s="46"/>
      <c r="CN14" s="46"/>
      <c r="CP14" s="46"/>
    </row>
    <row r="15" spans="1:94">
      <c r="A15" s="33">
        <v>3.1936666699999998</v>
      </c>
      <c r="B15" s="28">
        <v>0.98838349999999997</v>
      </c>
      <c r="C15" s="28">
        <v>7.5943099999999999E-3</v>
      </c>
      <c r="D15" s="34">
        <v>7</v>
      </c>
      <c r="E15" s="28">
        <v>0.99260258999999995</v>
      </c>
      <c r="F15" s="28">
        <v>4.3303100000000004E-3</v>
      </c>
      <c r="G15" s="34">
        <v>13</v>
      </c>
      <c r="I15" s="27">
        <v>12</v>
      </c>
      <c r="J15" s="28">
        <v>5.2797320000000002E-2</v>
      </c>
      <c r="K15" s="28">
        <v>-4.2167999999999997E-3</v>
      </c>
      <c r="M15" s="33">
        <v>2.6936666699999998</v>
      </c>
      <c r="N15" s="28">
        <v>1.0111979499999999</v>
      </c>
      <c r="O15" s="28">
        <v>4.8560699999999997E-3</v>
      </c>
      <c r="P15" s="34">
        <v>12</v>
      </c>
      <c r="Q15" s="28">
        <v>0.98926170000000002</v>
      </c>
      <c r="R15" s="28">
        <v>1.18855E-3</v>
      </c>
      <c r="S15" s="34">
        <v>8</v>
      </c>
      <c r="T15" s="34">
        <v>1.0034407700000001</v>
      </c>
      <c r="U15" s="34">
        <v>3.4383600000000001E-3</v>
      </c>
      <c r="V15" s="28">
        <v>7</v>
      </c>
      <c r="X15" s="27">
        <v>12</v>
      </c>
      <c r="Y15" s="28">
        <v>4.5900160000000002E-2</v>
      </c>
      <c r="Z15" s="28">
        <v>-1.84367E-2</v>
      </c>
      <c r="AA15" s="28">
        <v>4.8732100000000002E-3</v>
      </c>
      <c r="AD15" s="33">
        <v>3.1936666699999998</v>
      </c>
      <c r="AE15" s="28">
        <v>1.00355438</v>
      </c>
      <c r="AF15" s="28">
        <v>2.2915600000000002E-3</v>
      </c>
      <c r="AG15" s="34">
        <v>26</v>
      </c>
      <c r="AH15" s="28">
        <v>1.00301448</v>
      </c>
      <c r="AI15" s="28">
        <v>3.8660600000000002E-3</v>
      </c>
      <c r="AJ15" s="34">
        <v>18</v>
      </c>
      <c r="AL15" s="27">
        <v>12</v>
      </c>
      <c r="AM15" s="28">
        <v>0.15922876</v>
      </c>
      <c r="AN15" s="28">
        <v>1.45462E-3</v>
      </c>
      <c r="AP15" s="33">
        <v>3.0396666699999999</v>
      </c>
      <c r="AQ15" s="28">
        <v>0.99020620000000004</v>
      </c>
      <c r="AR15" s="28">
        <v>1.65004E-3</v>
      </c>
      <c r="AS15" s="34">
        <v>5</v>
      </c>
      <c r="AT15" s="28">
        <v>0.98974141000000004</v>
      </c>
      <c r="AU15" s="28">
        <v>1.4393000000000001E-4</v>
      </c>
      <c r="AV15" s="34">
        <v>5</v>
      </c>
      <c r="AX15" s="40" t="s">
        <v>26</v>
      </c>
      <c r="AY15" s="44">
        <f>AY14/(SQRT(COUNT(AY4:AY11)))</f>
        <v>5.8550495575527758E-3</v>
      </c>
      <c r="AZ15" s="44">
        <f>AZ14/(SQRT(COUNT(AZ4:AZ11)))</f>
        <v>3.1912303301760768E-3</v>
      </c>
      <c r="BB15" s="33">
        <v>3.0396666699999999</v>
      </c>
      <c r="BC15" s="28">
        <v>1.01149968</v>
      </c>
      <c r="BD15" s="28">
        <v>3.7443699999999999E-3</v>
      </c>
      <c r="BE15" s="34">
        <v>6</v>
      </c>
      <c r="BF15" s="28">
        <v>0.98487230000000003</v>
      </c>
      <c r="BG15" s="28">
        <v>1.3195429999999999E-2</v>
      </c>
      <c r="BH15" s="34">
        <v>3</v>
      </c>
      <c r="BI15" s="34">
        <v>0.98883920000000003</v>
      </c>
      <c r="BJ15" s="34">
        <v>9.3793899999999996E-3</v>
      </c>
      <c r="BK15" s="34">
        <v>7</v>
      </c>
      <c r="BM15" s="27">
        <v>12</v>
      </c>
      <c r="BN15" s="32">
        <v>0.32822406999999998</v>
      </c>
      <c r="BO15" s="32"/>
      <c r="BP15" s="32">
        <v>7.7403970000000002E-2</v>
      </c>
      <c r="BS15" s="33">
        <v>3.0396666699999999</v>
      </c>
      <c r="BT15" s="28">
        <v>1.01703984</v>
      </c>
      <c r="BU15" s="28">
        <v>9.6799699999999995E-3</v>
      </c>
      <c r="BV15" s="34">
        <v>5</v>
      </c>
      <c r="BW15" s="28">
        <v>1.0019009400000001</v>
      </c>
      <c r="BX15" s="28">
        <v>9.9095399999999997E-3</v>
      </c>
      <c r="BY15" s="34">
        <v>4</v>
      </c>
      <c r="CA15" s="37">
        <v>12</v>
      </c>
      <c r="CB15" s="38">
        <v>6.7877279999999998E-2</v>
      </c>
      <c r="CC15" s="38">
        <v>3.3508530000000002E-2</v>
      </c>
      <c r="CF15" s="49" t="s">
        <v>13</v>
      </c>
      <c r="CG15" s="50"/>
      <c r="CH15" s="46"/>
      <c r="CJ15" s="46"/>
      <c r="CL15" s="51"/>
      <c r="CM15" s="50"/>
      <c r="CN15" s="52"/>
      <c r="CO15" s="50"/>
      <c r="CP15" s="46"/>
    </row>
    <row r="16" spans="1:94">
      <c r="A16" s="33">
        <v>3.6936666699999998</v>
      </c>
      <c r="B16" s="28">
        <v>0.98826837999999995</v>
      </c>
      <c r="C16" s="28">
        <v>8.36224E-3</v>
      </c>
      <c r="D16" s="34">
        <v>7</v>
      </c>
      <c r="E16" s="28">
        <v>0.99539935000000002</v>
      </c>
      <c r="F16" s="28">
        <v>4.0170900000000001E-3</v>
      </c>
      <c r="G16" s="34">
        <v>13</v>
      </c>
      <c r="I16" s="27">
        <v>13</v>
      </c>
      <c r="J16" s="28">
        <v>4.8539720000000001E-2</v>
      </c>
      <c r="K16" s="28">
        <v>3.3515730000000001E-2</v>
      </c>
      <c r="M16" s="33">
        <v>3.1936666699999998</v>
      </c>
      <c r="N16" s="28">
        <v>1.01814399</v>
      </c>
      <c r="O16" s="28">
        <v>6.10079E-3</v>
      </c>
      <c r="P16" s="34">
        <v>12</v>
      </c>
      <c r="Q16" s="28">
        <v>0.98881626</v>
      </c>
      <c r="R16" s="28">
        <v>1.57825E-3</v>
      </c>
      <c r="S16" s="34">
        <v>8</v>
      </c>
      <c r="T16" s="34">
        <v>1.0055388199999999</v>
      </c>
      <c r="U16" s="34">
        <v>3.0765300000000001E-3</v>
      </c>
      <c r="V16" s="28">
        <v>7</v>
      </c>
      <c r="X16" s="27">
        <v>13</v>
      </c>
      <c r="Y16" s="28">
        <v>7.9498990000000005E-2</v>
      </c>
      <c r="Z16" s="28">
        <v>1.5116800000000001E-3</v>
      </c>
      <c r="AA16" s="28">
        <v>2.4174660000000001E-2</v>
      </c>
      <c r="AD16" s="33">
        <v>3.6936666699999998</v>
      </c>
      <c r="AE16" s="28">
        <v>1.0044933199999999</v>
      </c>
      <c r="AF16" s="28">
        <v>2.5807099999999999E-3</v>
      </c>
      <c r="AG16" s="34">
        <v>26</v>
      </c>
      <c r="AH16" s="28">
        <v>1.00564082</v>
      </c>
      <c r="AI16" s="28">
        <v>4.1530899999999999E-3</v>
      </c>
      <c r="AJ16" s="34">
        <v>18</v>
      </c>
      <c r="AL16" s="27">
        <v>13</v>
      </c>
      <c r="AM16" s="28">
        <v>9.4266299999999997E-2</v>
      </c>
      <c r="AN16" s="28">
        <v>-6.1847999999999998E-3</v>
      </c>
      <c r="AP16" s="33">
        <v>3.5396666699999999</v>
      </c>
      <c r="AQ16" s="28">
        <v>0.98628872000000001</v>
      </c>
      <c r="AR16" s="28">
        <v>3.0037100000000001E-3</v>
      </c>
      <c r="AS16" s="34">
        <v>5</v>
      </c>
      <c r="AT16" s="28">
        <v>0.99143510999999995</v>
      </c>
      <c r="AU16" s="28">
        <v>2.8102999999999998E-4</v>
      </c>
      <c r="AV16" s="34">
        <v>5</v>
      </c>
      <c r="AZ16" s="43"/>
      <c r="BB16" s="33">
        <v>3.5396666699999999</v>
      </c>
      <c r="BC16" s="28">
        <v>1.01758521</v>
      </c>
      <c r="BD16" s="28">
        <v>4.5012400000000001E-3</v>
      </c>
      <c r="BE16" s="34">
        <v>6</v>
      </c>
      <c r="BF16" s="28">
        <v>0.97773204000000002</v>
      </c>
      <c r="BG16" s="28">
        <v>1.35473E-2</v>
      </c>
      <c r="BH16" s="34">
        <v>3</v>
      </c>
      <c r="BI16" s="34">
        <v>0.97694119999999995</v>
      </c>
      <c r="BJ16" s="34">
        <v>9.6785800000000009E-3</v>
      </c>
      <c r="BK16" s="34">
        <v>7</v>
      </c>
      <c r="BM16" s="27">
        <v>13</v>
      </c>
      <c r="BN16" s="32">
        <v>5.4971560000000003E-2</v>
      </c>
      <c r="BO16" s="32"/>
      <c r="BP16" s="32">
        <v>0.17140652000000001</v>
      </c>
      <c r="BS16" s="33">
        <v>3.5396666699999999</v>
      </c>
      <c r="BT16" s="28">
        <v>1.0210925900000001</v>
      </c>
      <c r="BU16" s="28">
        <v>1.0360930000000001E-2</v>
      </c>
      <c r="BV16" s="34">
        <v>5</v>
      </c>
      <c r="BW16" s="28">
        <v>0.99929157999999996</v>
      </c>
      <c r="BX16" s="28">
        <v>1.022495E-2</v>
      </c>
      <c r="BY16" s="34">
        <v>4</v>
      </c>
      <c r="CB16" s="43"/>
      <c r="CF16" s="50" t="s">
        <v>31</v>
      </c>
      <c r="CG16" s="50"/>
      <c r="CH16" s="46"/>
      <c r="CJ16" s="46"/>
      <c r="CL16" s="52"/>
      <c r="CM16" s="50"/>
      <c r="CN16" s="52"/>
      <c r="CO16" s="50"/>
      <c r="CP16" s="46"/>
    </row>
    <row r="17" spans="1:94">
      <c r="A17" s="33">
        <v>4.1936666699999998</v>
      </c>
      <c r="B17" s="28">
        <v>0.99579247999999998</v>
      </c>
      <c r="C17" s="28">
        <v>7.5191399999999997E-3</v>
      </c>
      <c r="D17" s="34">
        <v>7</v>
      </c>
      <c r="E17" s="28">
        <v>0.99409373999999995</v>
      </c>
      <c r="F17" s="28">
        <v>4.7769500000000003E-3</v>
      </c>
      <c r="G17" s="34">
        <v>13</v>
      </c>
      <c r="I17" s="27">
        <v>14</v>
      </c>
      <c r="J17" s="28">
        <v>2.2565869999999998E-2</v>
      </c>
      <c r="K17" s="28">
        <v>1.0797559999999999E-2</v>
      </c>
      <c r="M17" s="33">
        <v>3.6936666699999998</v>
      </c>
      <c r="N17" s="28">
        <v>1.02074781</v>
      </c>
      <c r="O17" s="28">
        <v>6.6170200000000004E-3</v>
      </c>
      <c r="P17" s="34">
        <v>12</v>
      </c>
      <c r="Q17" s="28">
        <v>0.98580301999999997</v>
      </c>
      <c r="R17" s="28">
        <v>2.7531399999999998E-3</v>
      </c>
      <c r="S17" s="34">
        <v>8</v>
      </c>
      <c r="T17" s="34">
        <v>1.0077222699999999</v>
      </c>
      <c r="U17" s="34">
        <v>3.7228399999999998E-3</v>
      </c>
      <c r="V17" s="28">
        <v>7</v>
      </c>
      <c r="X17" s="27">
        <v>14</v>
      </c>
      <c r="Y17" s="28">
        <v>0.13511240999999999</v>
      </c>
      <c r="Z17" s="28">
        <v>2.677939E-2</v>
      </c>
      <c r="AA17" s="28">
        <v>6.2419170000000003E-2</v>
      </c>
      <c r="AD17" s="33">
        <v>4.1936666699999998</v>
      </c>
      <c r="AE17" s="28">
        <v>1.0088398300000001</v>
      </c>
      <c r="AF17" s="28">
        <v>3.0664799999999999E-3</v>
      </c>
      <c r="AG17" s="34">
        <v>26</v>
      </c>
      <c r="AH17" s="28">
        <v>1.0057064600000001</v>
      </c>
      <c r="AI17" s="28">
        <v>4.4539699999999998E-3</v>
      </c>
      <c r="AJ17" s="34">
        <v>18</v>
      </c>
      <c r="AL17" s="27">
        <v>14</v>
      </c>
      <c r="AM17" s="28">
        <v>9.5072909999999997E-2</v>
      </c>
      <c r="AN17" s="28">
        <v>6.2106370000000001E-2</v>
      </c>
      <c r="AP17" s="33">
        <v>4.0396666699999999</v>
      </c>
      <c r="AQ17" s="28">
        <v>0.98664101999999998</v>
      </c>
      <c r="AR17" s="28">
        <v>4.7218099999999999E-3</v>
      </c>
      <c r="AS17" s="34">
        <v>5</v>
      </c>
      <c r="AT17" s="28">
        <v>0.99046981999999995</v>
      </c>
      <c r="AU17" s="28">
        <v>5.9736000000000001E-4</v>
      </c>
      <c r="AV17" s="34">
        <v>5</v>
      </c>
      <c r="AX17" s="49" t="s">
        <v>13</v>
      </c>
      <c r="AY17" s="50"/>
      <c r="AZ17" s="43"/>
      <c r="BB17" s="33">
        <v>4.0396666699999999</v>
      </c>
      <c r="BC17" s="28">
        <v>1.0193696400000001</v>
      </c>
      <c r="BD17" s="28">
        <v>7.7597400000000002E-3</v>
      </c>
      <c r="BE17" s="34">
        <v>6</v>
      </c>
      <c r="BF17" s="28">
        <v>0.99582042000000004</v>
      </c>
      <c r="BG17" s="28">
        <v>1.450455E-2</v>
      </c>
      <c r="BH17" s="34">
        <v>3</v>
      </c>
      <c r="BI17" s="34">
        <v>0.98571217</v>
      </c>
      <c r="BJ17" s="34">
        <v>1.0560460000000001E-2</v>
      </c>
      <c r="BK17" s="34">
        <v>7</v>
      </c>
      <c r="BM17" s="27">
        <v>14</v>
      </c>
      <c r="BN17" s="32">
        <v>9.1893569999999994E-2</v>
      </c>
      <c r="BO17" s="32"/>
      <c r="BP17" s="32">
        <v>2.29018E-2</v>
      </c>
      <c r="BS17" s="33">
        <v>4.0396666699999999</v>
      </c>
      <c r="BT17" s="28">
        <v>1.0204613499999999</v>
      </c>
      <c r="BU17" s="28">
        <v>1.28326E-2</v>
      </c>
      <c r="BV17" s="34">
        <v>5</v>
      </c>
      <c r="BW17" s="28">
        <v>0.99829712999999998</v>
      </c>
      <c r="BX17" s="28">
        <v>9.8897700000000009E-3</v>
      </c>
      <c r="BY17" s="34">
        <v>4</v>
      </c>
      <c r="CA17" s="40" t="s">
        <v>29</v>
      </c>
      <c r="CB17" s="41">
        <f>AVERAGE(CB4:CB15)</f>
        <v>0.14574977166666669</v>
      </c>
      <c r="CC17" s="41">
        <f>AVERAGE(CC4:CC15)</f>
        <v>2.2978101666666667E-2</v>
      </c>
      <c r="CF17" s="49" t="s">
        <v>12</v>
      </c>
      <c r="CG17" s="53">
        <v>0.25590000000000002</v>
      </c>
      <c r="CH17" s="54" t="s">
        <v>32</v>
      </c>
      <c r="CI17" s="4">
        <v>2.0999999999999999E-3</v>
      </c>
      <c r="CJ17" s="55" t="s">
        <v>33</v>
      </c>
      <c r="CK17" s="4">
        <v>3.5099999999999999E-2</v>
      </c>
      <c r="CL17" s="56" t="s">
        <v>34</v>
      </c>
      <c r="CM17" s="57">
        <v>0.93240000000000001</v>
      </c>
      <c r="CN17" s="54" t="s">
        <v>32</v>
      </c>
      <c r="CO17" s="57">
        <v>0.44669999999999999</v>
      </c>
      <c r="CP17" s="58" t="s">
        <v>32</v>
      </c>
    </row>
    <row r="18" spans="1:94">
      <c r="A18" s="33">
        <v>4.6936666699999998</v>
      </c>
      <c r="B18" s="28">
        <v>0.98356412000000004</v>
      </c>
      <c r="C18" s="28">
        <v>9.4861000000000008E-3</v>
      </c>
      <c r="D18" s="34">
        <v>7</v>
      </c>
      <c r="E18" s="28">
        <v>0.99160685999999998</v>
      </c>
      <c r="F18" s="28">
        <v>4.9271000000000002E-3</v>
      </c>
      <c r="G18" s="34">
        <v>13</v>
      </c>
      <c r="I18" s="27">
        <v>15</v>
      </c>
      <c r="J18" s="28">
        <v>3.1694569999999998E-2</v>
      </c>
      <c r="K18" s="28">
        <v>-2.3771E-3</v>
      </c>
      <c r="M18" s="33">
        <v>4.1936666699999998</v>
      </c>
      <c r="N18" s="28">
        <v>1.0266367599999999</v>
      </c>
      <c r="O18" s="28">
        <v>7.8360600000000006E-3</v>
      </c>
      <c r="P18" s="34">
        <v>12</v>
      </c>
      <c r="Q18" s="28">
        <v>0.98661041999999999</v>
      </c>
      <c r="R18" s="28">
        <v>2.0042599999999999E-3</v>
      </c>
      <c r="S18" s="34">
        <v>8</v>
      </c>
      <c r="T18" s="34">
        <v>1.00738982</v>
      </c>
      <c r="U18" s="34">
        <v>3.6969500000000001E-3</v>
      </c>
      <c r="V18" s="28">
        <v>7</v>
      </c>
      <c r="X18" s="27">
        <v>15</v>
      </c>
      <c r="Y18" s="28">
        <v>7.763159E-2</v>
      </c>
      <c r="Z18" s="28">
        <v>1.2695990000000001E-2</v>
      </c>
      <c r="AA18" s="28">
        <v>2.259183E-2</v>
      </c>
      <c r="AD18" s="33">
        <v>4.6936666699999998</v>
      </c>
      <c r="AE18" s="28">
        <v>1.0163286899999999</v>
      </c>
      <c r="AF18" s="28">
        <v>4.0329700000000003E-3</v>
      </c>
      <c r="AG18" s="34">
        <v>26</v>
      </c>
      <c r="AH18" s="28">
        <v>1.0091338599999999</v>
      </c>
      <c r="AI18" s="28">
        <v>4.7219899999999997E-3</v>
      </c>
      <c r="AJ18" s="34">
        <v>18</v>
      </c>
      <c r="AL18" s="27">
        <v>15</v>
      </c>
      <c r="AM18" s="28">
        <v>6.2585799999999997E-3</v>
      </c>
      <c r="AN18" s="28">
        <v>8.6566480000000001E-2</v>
      </c>
      <c r="AP18" s="33">
        <v>4.5396666699999999</v>
      </c>
      <c r="AQ18" s="28">
        <v>0.98642545999999998</v>
      </c>
      <c r="AR18" s="28">
        <v>2.97365E-3</v>
      </c>
      <c r="AS18" s="34">
        <v>5</v>
      </c>
      <c r="AT18" s="28">
        <v>0.99171396999999994</v>
      </c>
      <c r="AU18" s="28">
        <v>8.6874000000000001E-4</v>
      </c>
      <c r="AV18" s="34">
        <v>5</v>
      </c>
      <c r="AX18" s="50" t="s">
        <v>31</v>
      </c>
      <c r="AY18" s="50"/>
      <c r="AZ18" s="43"/>
      <c r="BB18" s="33">
        <v>4.5396666699999999</v>
      </c>
      <c r="BC18" s="28">
        <v>1.02647683</v>
      </c>
      <c r="BD18" s="28">
        <v>9.2041599999999994E-3</v>
      </c>
      <c r="BE18" s="34">
        <v>6</v>
      </c>
      <c r="BF18" s="28">
        <v>1.0005961800000001</v>
      </c>
      <c r="BG18" s="28">
        <v>1.3276359999999999E-2</v>
      </c>
      <c r="BH18" s="34">
        <v>3</v>
      </c>
      <c r="BI18" s="34">
        <v>1.00306904</v>
      </c>
      <c r="BJ18" s="34">
        <v>9.7948400000000008E-3</v>
      </c>
      <c r="BK18" s="34">
        <v>7</v>
      </c>
      <c r="BM18" s="27">
        <v>15</v>
      </c>
      <c r="BN18" s="32">
        <v>0.27153189</v>
      </c>
      <c r="BO18" s="32"/>
      <c r="BP18" s="32">
        <v>2.2076660000000001E-2</v>
      </c>
      <c r="BQ18" s="43"/>
      <c r="BR18" s="43"/>
      <c r="BS18" s="59">
        <v>4.5396666699999999</v>
      </c>
      <c r="BT18" s="28">
        <v>1.0244407900000001</v>
      </c>
      <c r="BU18" s="28">
        <v>1.412153E-2</v>
      </c>
      <c r="BV18" s="34">
        <v>5</v>
      </c>
      <c r="BW18" s="28">
        <v>1.00318138</v>
      </c>
      <c r="BX18" s="28">
        <v>4.4817099999999999E-3</v>
      </c>
      <c r="BY18" s="34">
        <v>4</v>
      </c>
      <c r="CA18" s="40" t="s">
        <v>30</v>
      </c>
      <c r="CB18" s="41">
        <f>STDEV(CB4:CB15)</f>
        <v>9.9813571703995907E-2</v>
      </c>
      <c r="CC18" s="41">
        <f>STDEV(CC4:CC15)</f>
        <v>1.7763244905249938E-2</v>
      </c>
    </row>
    <row r="19" spans="1:94">
      <c r="A19" s="33">
        <v>5.1936666699999998</v>
      </c>
      <c r="B19" s="28">
        <v>0.98617628999999996</v>
      </c>
      <c r="C19" s="28">
        <v>1.1121789999999999E-2</v>
      </c>
      <c r="D19" s="34">
        <v>7</v>
      </c>
      <c r="E19" s="28">
        <v>0.98169768000000002</v>
      </c>
      <c r="F19" s="28">
        <v>6.8327099999999997E-3</v>
      </c>
      <c r="G19" s="34">
        <v>13</v>
      </c>
      <c r="I19" s="27">
        <v>16</v>
      </c>
      <c r="J19" s="28">
        <v>-3.2170600000000001E-2</v>
      </c>
      <c r="K19" s="28">
        <v>2.6152109999999999E-2</v>
      </c>
      <c r="M19" s="33">
        <v>4.6936666699999998</v>
      </c>
      <c r="N19" s="28">
        <v>1.02948784</v>
      </c>
      <c r="O19" s="28">
        <v>8.4404200000000006E-3</v>
      </c>
      <c r="P19" s="34">
        <v>12</v>
      </c>
      <c r="Q19" s="28">
        <v>0.98300423999999997</v>
      </c>
      <c r="R19" s="28">
        <v>2.1535299999999999E-3</v>
      </c>
      <c r="S19" s="34">
        <v>8</v>
      </c>
      <c r="T19" s="34">
        <v>1.0044699399999999</v>
      </c>
      <c r="U19" s="34">
        <v>4.2721599999999997E-3</v>
      </c>
      <c r="V19" s="28">
        <v>7</v>
      </c>
      <c r="X19" s="27">
        <v>16</v>
      </c>
      <c r="Y19" s="28">
        <v>9.6350030000000003E-2</v>
      </c>
      <c r="Z19" s="28">
        <v>-1.2298399999999999E-2</v>
      </c>
      <c r="AA19" s="28"/>
      <c r="AD19" s="33">
        <v>5.1936666699999998</v>
      </c>
      <c r="AE19" s="28">
        <v>1.0191809000000001</v>
      </c>
      <c r="AF19" s="28">
        <v>4.2669400000000003E-3</v>
      </c>
      <c r="AG19" s="34">
        <v>26</v>
      </c>
      <c r="AH19" s="28">
        <v>1.01321149</v>
      </c>
      <c r="AI19" s="28">
        <v>4.9871100000000003E-3</v>
      </c>
      <c r="AJ19" s="34">
        <v>18</v>
      </c>
      <c r="AL19" s="27">
        <v>16</v>
      </c>
      <c r="AM19" s="28">
        <v>3.2734760000000002E-2</v>
      </c>
      <c r="AN19" s="28">
        <v>4.2454529999999997E-2</v>
      </c>
      <c r="AP19" s="33">
        <v>5.0396666699999999</v>
      </c>
      <c r="AQ19" s="28">
        <v>0.98266215000000001</v>
      </c>
      <c r="AR19" s="28">
        <v>3.4427500000000001E-3</v>
      </c>
      <c r="AS19" s="34">
        <v>5</v>
      </c>
      <c r="AT19" s="28">
        <v>0.99185904000000003</v>
      </c>
      <c r="AU19" s="28">
        <v>1.0943700000000001E-3</v>
      </c>
      <c r="AV19" s="34">
        <v>5</v>
      </c>
      <c r="AX19" s="49" t="s">
        <v>12</v>
      </c>
      <c r="AY19" s="50"/>
      <c r="AZ19" s="43"/>
      <c r="BB19" s="33">
        <v>5.0396666699999999</v>
      </c>
      <c r="BC19" s="28">
        <v>1.0346129100000001</v>
      </c>
      <c r="BD19" s="28">
        <v>1.2441229999999999E-2</v>
      </c>
      <c r="BE19" s="34">
        <v>6</v>
      </c>
      <c r="BF19" s="28">
        <v>0.9995676</v>
      </c>
      <c r="BG19" s="28">
        <v>1.4823060000000001E-2</v>
      </c>
      <c r="BH19" s="34">
        <v>3</v>
      </c>
      <c r="BI19" s="34">
        <v>0.99809207</v>
      </c>
      <c r="BJ19" s="34">
        <v>1.0139179999999999E-2</v>
      </c>
      <c r="BK19" s="34">
        <v>7</v>
      </c>
      <c r="BM19" s="27">
        <v>16</v>
      </c>
      <c r="BN19" s="28">
        <v>0.11158036</v>
      </c>
      <c r="BO19" s="32"/>
      <c r="BP19" s="32"/>
      <c r="BQ19" s="43"/>
      <c r="BR19" s="43"/>
      <c r="BS19" s="59">
        <v>5.0396666699999999</v>
      </c>
      <c r="BT19" s="28">
        <v>1.0299946200000001</v>
      </c>
      <c r="BU19" s="28">
        <v>1.555317E-2</v>
      </c>
      <c r="BV19" s="34">
        <v>5</v>
      </c>
      <c r="BW19" s="28">
        <v>0.99855358999999999</v>
      </c>
      <c r="BX19" s="28">
        <v>5.1688999999999997E-3</v>
      </c>
      <c r="BY19" s="34">
        <v>4</v>
      </c>
      <c r="CA19" s="40" t="s">
        <v>26</v>
      </c>
      <c r="CB19" s="44">
        <f>CB18/(SQRT(COUNT(CB4:CB15)))</f>
        <v>2.8813696246040028E-2</v>
      </c>
      <c r="CC19" s="44">
        <f>CC18/(SQRT(COUNT(CC4:CC15)))</f>
        <v>5.1278071138636501E-3</v>
      </c>
      <c r="CF19" s="50" t="s">
        <v>35</v>
      </c>
    </row>
    <row r="20" spans="1:94">
      <c r="A20" s="33">
        <v>5.6936666699999998</v>
      </c>
      <c r="B20" s="28">
        <v>0.98748627</v>
      </c>
      <c r="C20" s="28">
        <v>1.301682E-2</v>
      </c>
      <c r="D20" s="34">
        <v>7</v>
      </c>
      <c r="E20" s="28">
        <v>0.98006157000000005</v>
      </c>
      <c r="F20" s="28">
        <v>6.7497199999999999E-3</v>
      </c>
      <c r="G20" s="34">
        <v>13</v>
      </c>
      <c r="I20" s="27">
        <v>17</v>
      </c>
      <c r="J20" s="28">
        <v>4.7976159999999997E-2</v>
      </c>
      <c r="K20" s="28">
        <v>-3.1960000000000002E-4</v>
      </c>
      <c r="M20" s="33">
        <v>5.1936666699999998</v>
      </c>
      <c r="N20" s="28">
        <v>1.03171736</v>
      </c>
      <c r="O20" s="28">
        <v>8.8260700000000001E-3</v>
      </c>
      <c r="P20" s="34">
        <v>12</v>
      </c>
      <c r="Q20" s="28">
        <v>0.98366615999999996</v>
      </c>
      <c r="R20" s="28">
        <v>2.5033E-3</v>
      </c>
      <c r="S20" s="34">
        <v>8</v>
      </c>
      <c r="T20" s="34">
        <v>1.00775579</v>
      </c>
      <c r="U20" s="34">
        <v>3.9955499999999996E-3</v>
      </c>
      <c r="V20" s="28">
        <v>7</v>
      </c>
      <c r="X20" s="27">
        <v>17</v>
      </c>
      <c r="Y20" s="28">
        <v>6.1411880000000002E-2</v>
      </c>
      <c r="Z20" s="28">
        <v>2.8656729999999998E-2</v>
      </c>
      <c r="AA20" s="28"/>
      <c r="AD20" s="33">
        <v>5.6936666699999998</v>
      </c>
      <c r="AE20" s="28">
        <v>1.0223148200000001</v>
      </c>
      <c r="AF20" s="28">
        <v>5.2092099999999997E-3</v>
      </c>
      <c r="AG20" s="34">
        <v>26</v>
      </c>
      <c r="AH20" s="28">
        <v>1.01423708</v>
      </c>
      <c r="AI20" s="28">
        <v>4.9986299999999996E-3</v>
      </c>
      <c r="AJ20" s="34">
        <v>18</v>
      </c>
      <c r="AL20" s="27">
        <v>17</v>
      </c>
      <c r="AM20" s="28">
        <v>4.2459040000000003E-2</v>
      </c>
      <c r="AN20" s="28">
        <v>6.8280569999999999E-2</v>
      </c>
      <c r="AP20" s="33">
        <v>5.5396666699999999</v>
      </c>
      <c r="AQ20" s="28">
        <v>0.98163148</v>
      </c>
      <c r="AR20" s="28">
        <v>2.88091E-3</v>
      </c>
      <c r="AS20" s="34">
        <v>5</v>
      </c>
      <c r="AT20" s="28">
        <v>0.99153906000000003</v>
      </c>
      <c r="AU20" s="28">
        <v>1.7908900000000001E-3</v>
      </c>
      <c r="AV20" s="34">
        <v>5</v>
      </c>
      <c r="AX20" s="53">
        <v>0.48720000000000002</v>
      </c>
      <c r="AY20" s="60" t="s">
        <v>32</v>
      </c>
      <c r="AZ20" s="43"/>
      <c r="BB20" s="33">
        <v>5.5396666699999999</v>
      </c>
      <c r="BC20" s="28">
        <v>1.0403826300000001</v>
      </c>
      <c r="BD20" s="28">
        <v>1.428461E-2</v>
      </c>
      <c r="BE20" s="34">
        <v>6</v>
      </c>
      <c r="BF20" s="28">
        <v>0.98851264000000005</v>
      </c>
      <c r="BG20" s="28">
        <v>1.6480149999999999E-2</v>
      </c>
      <c r="BH20" s="34">
        <v>3</v>
      </c>
      <c r="BI20" s="34">
        <v>1.0025333400000001</v>
      </c>
      <c r="BJ20" s="34">
        <v>9.6579100000000005E-3</v>
      </c>
      <c r="BK20" s="34">
        <v>7</v>
      </c>
      <c r="BM20" s="27">
        <v>17</v>
      </c>
      <c r="BN20" s="28">
        <v>0.26687180999999999</v>
      </c>
      <c r="BO20" s="32"/>
      <c r="BP20" s="32"/>
      <c r="BQ20" s="43"/>
      <c r="BR20" s="43"/>
      <c r="BS20" s="59">
        <v>5.5396666699999999</v>
      </c>
      <c r="BT20" s="28">
        <v>1.03404633</v>
      </c>
      <c r="BU20" s="28">
        <v>1.8752870000000001E-2</v>
      </c>
      <c r="BV20" s="34">
        <v>5</v>
      </c>
      <c r="BW20" s="28">
        <v>1.0010992299999999</v>
      </c>
      <c r="BX20" s="28">
        <v>4.5156199999999997E-3</v>
      </c>
      <c r="BY20" s="34">
        <v>4</v>
      </c>
      <c r="CG20" s="50"/>
      <c r="CL20" s="49"/>
      <c r="CM20" s="50"/>
      <c r="CN20" s="50"/>
      <c r="CO20" s="50"/>
    </row>
    <row r="21" spans="1:94">
      <c r="A21" s="33">
        <v>6.1936666699999998</v>
      </c>
      <c r="B21" s="28">
        <v>0.98842655000000001</v>
      </c>
      <c r="C21" s="28">
        <v>1.288894E-2</v>
      </c>
      <c r="D21" s="34">
        <v>7</v>
      </c>
      <c r="E21" s="28">
        <v>0.9812438</v>
      </c>
      <c r="F21" s="28">
        <v>7.1391600000000003E-3</v>
      </c>
      <c r="G21" s="34">
        <v>13</v>
      </c>
      <c r="I21" s="27">
        <v>18</v>
      </c>
      <c r="J21" s="28">
        <v>5.6037469999999999E-2</v>
      </c>
      <c r="K21" s="28">
        <v>2.6725990000000002E-2</v>
      </c>
      <c r="M21" s="33">
        <v>5.6936666699999998</v>
      </c>
      <c r="N21" s="28">
        <v>1.0346554100000001</v>
      </c>
      <c r="O21" s="28">
        <v>8.4953000000000008E-3</v>
      </c>
      <c r="P21" s="34">
        <v>12</v>
      </c>
      <c r="Q21" s="28">
        <v>0.97454109</v>
      </c>
      <c r="R21" s="28">
        <v>3.10852E-3</v>
      </c>
      <c r="S21" s="34">
        <v>8</v>
      </c>
      <c r="T21" s="34">
        <v>1.00662513</v>
      </c>
      <c r="U21" s="34">
        <v>4.3177299999999997E-3</v>
      </c>
      <c r="V21" s="28">
        <v>7</v>
      </c>
      <c r="X21" s="27">
        <v>18</v>
      </c>
      <c r="Y21" s="28">
        <v>4.2453039999999997E-2</v>
      </c>
      <c r="Z21" s="28"/>
      <c r="AA21" s="28"/>
      <c r="AD21" s="33">
        <v>6.1936666699999998</v>
      </c>
      <c r="AE21" s="28">
        <v>1.0270699299999999</v>
      </c>
      <c r="AF21" s="28">
        <v>5.9843700000000001E-3</v>
      </c>
      <c r="AG21" s="34">
        <v>26</v>
      </c>
      <c r="AH21" s="28">
        <v>1.01659437</v>
      </c>
      <c r="AI21" s="28">
        <v>4.8235600000000002E-3</v>
      </c>
      <c r="AJ21" s="34">
        <v>18</v>
      </c>
      <c r="AL21" s="27">
        <v>18</v>
      </c>
      <c r="AM21" s="28">
        <v>5.9057989999999998E-2</v>
      </c>
      <c r="AN21" s="28">
        <v>7.5445129999999999E-2</v>
      </c>
      <c r="AP21" s="33">
        <v>6.0396666699999999</v>
      </c>
      <c r="AQ21" s="28">
        <v>0.98261852000000005</v>
      </c>
      <c r="AR21" s="28">
        <v>3.1441799999999999E-3</v>
      </c>
      <c r="AS21" s="34">
        <v>5</v>
      </c>
      <c r="AT21" s="28">
        <v>0.99583189999999999</v>
      </c>
      <c r="AU21" s="28">
        <v>2.5339899999999999E-3</v>
      </c>
      <c r="AV21" s="34">
        <v>5</v>
      </c>
      <c r="AX21" s="50"/>
      <c r="AY21" s="50"/>
      <c r="AZ21" s="43"/>
      <c r="BB21" s="33">
        <v>6.0396666699999999</v>
      </c>
      <c r="BC21" s="28">
        <v>1.0507120599999999</v>
      </c>
      <c r="BD21" s="28">
        <v>1.8119969999999999E-2</v>
      </c>
      <c r="BE21" s="34">
        <v>6</v>
      </c>
      <c r="BF21" s="28">
        <v>0.98626303000000004</v>
      </c>
      <c r="BG21" s="28">
        <v>1.8557000000000001E-2</v>
      </c>
      <c r="BH21" s="34">
        <v>3</v>
      </c>
      <c r="BI21" s="34">
        <v>0.99295308000000004</v>
      </c>
      <c r="BJ21" s="34">
        <v>1.042361E-2</v>
      </c>
      <c r="BK21" s="34">
        <v>7</v>
      </c>
      <c r="BM21" s="37">
        <v>18</v>
      </c>
      <c r="BN21" s="38">
        <v>8.8454759999999993E-2</v>
      </c>
      <c r="BO21" s="61"/>
      <c r="BP21" s="61"/>
      <c r="BQ21" s="43"/>
      <c r="BR21" s="43"/>
      <c r="BS21" s="59">
        <v>6.0396666699999999</v>
      </c>
      <c r="BT21" s="28">
        <v>1.05122278</v>
      </c>
      <c r="BU21" s="28">
        <v>2.1759959999999998E-2</v>
      </c>
      <c r="BV21" s="34">
        <v>5</v>
      </c>
      <c r="BW21" s="28">
        <v>0.99606616999999997</v>
      </c>
      <c r="BX21" s="28">
        <v>4.9954999999999999E-3</v>
      </c>
      <c r="BY21" s="34">
        <v>4</v>
      </c>
      <c r="CA21" s="49" t="s">
        <v>13</v>
      </c>
      <c r="CB21" s="50"/>
      <c r="CF21" s="62" t="s">
        <v>36</v>
      </c>
      <c r="CG21" s="50"/>
      <c r="CL21" s="50"/>
      <c r="CM21" s="50"/>
      <c r="CN21" s="50"/>
      <c r="CO21" s="50"/>
    </row>
    <row r="22" spans="1:94">
      <c r="A22" s="33">
        <v>6.6936666699999998</v>
      </c>
      <c r="B22" s="28">
        <v>0.99120050000000004</v>
      </c>
      <c r="C22" s="28">
        <v>1.310354E-2</v>
      </c>
      <c r="D22" s="34">
        <v>7</v>
      </c>
      <c r="E22" s="28">
        <v>1.0012176800000001</v>
      </c>
      <c r="F22" s="28">
        <v>6.5069699999999999E-3</v>
      </c>
      <c r="G22" s="34">
        <v>13</v>
      </c>
      <c r="I22" s="27">
        <v>19</v>
      </c>
      <c r="J22" s="28">
        <v>-3.3444E-3</v>
      </c>
      <c r="K22" s="28"/>
      <c r="M22" s="33">
        <v>6.1936666699999998</v>
      </c>
      <c r="N22" s="28">
        <v>1.0347848399999999</v>
      </c>
      <c r="O22" s="28">
        <v>7.9988300000000002E-3</v>
      </c>
      <c r="P22" s="34">
        <v>12</v>
      </c>
      <c r="Q22" s="28">
        <v>0.97725359000000001</v>
      </c>
      <c r="R22" s="28">
        <v>3.2508099999999998E-3</v>
      </c>
      <c r="S22" s="34">
        <v>8</v>
      </c>
      <c r="T22" s="34">
        <v>1.0115204799999999</v>
      </c>
      <c r="U22" s="34">
        <v>4.2206500000000003E-3</v>
      </c>
      <c r="V22" s="28">
        <v>7</v>
      </c>
      <c r="X22" s="27">
        <v>19</v>
      </c>
      <c r="Y22" s="28">
        <v>4.6509540000000002E-2</v>
      </c>
      <c r="Z22" s="28"/>
      <c r="AA22" s="28"/>
      <c r="AD22" s="33">
        <v>6.6936666699999998</v>
      </c>
      <c r="AE22" s="28">
        <v>1.03474826</v>
      </c>
      <c r="AF22" s="28">
        <v>7.2660199999999998E-3</v>
      </c>
      <c r="AG22" s="34">
        <v>26</v>
      </c>
      <c r="AH22" s="28">
        <v>1.0149001799999999</v>
      </c>
      <c r="AI22" s="28">
        <v>4.9996399999999996E-3</v>
      </c>
      <c r="AJ22" s="34">
        <v>18</v>
      </c>
      <c r="AL22" s="27">
        <v>19</v>
      </c>
      <c r="AM22" s="28">
        <v>6.7653959999999999E-2</v>
      </c>
      <c r="AN22" s="28">
        <v>5.2141149999999997E-2</v>
      </c>
      <c r="AP22" s="33">
        <v>6.5396666699999999</v>
      </c>
      <c r="AQ22" s="28">
        <v>0.97883812999999997</v>
      </c>
      <c r="AR22" s="28">
        <v>4.1082200000000001E-3</v>
      </c>
      <c r="AS22" s="34">
        <v>5</v>
      </c>
      <c r="AT22" s="28">
        <v>0.99485044</v>
      </c>
      <c r="AU22" s="28">
        <v>2.31745E-3</v>
      </c>
      <c r="AV22" s="34">
        <v>5</v>
      </c>
      <c r="AX22" s="50" t="s">
        <v>37</v>
      </c>
      <c r="AY22" s="50"/>
      <c r="AZ22" s="43"/>
      <c r="BB22" s="33">
        <v>6.5396666699999999</v>
      </c>
      <c r="BC22" s="28">
        <v>1.05334335</v>
      </c>
      <c r="BD22" s="28">
        <v>2.245869E-2</v>
      </c>
      <c r="BE22" s="34">
        <v>6</v>
      </c>
      <c r="BF22" s="28">
        <v>0.98788516000000004</v>
      </c>
      <c r="BG22" s="28">
        <v>1.8410449999999998E-2</v>
      </c>
      <c r="BH22" s="34">
        <v>3</v>
      </c>
      <c r="BI22" s="34">
        <v>1.0049920699999999</v>
      </c>
      <c r="BJ22" s="34">
        <v>9.6880500000000001E-3</v>
      </c>
      <c r="BK22" s="34">
        <v>7</v>
      </c>
      <c r="BO22" s="43"/>
      <c r="BP22" s="43"/>
      <c r="BQ22" s="43"/>
      <c r="BR22" s="43"/>
      <c r="BS22" s="59">
        <v>6.5396666699999999</v>
      </c>
      <c r="BT22" s="28">
        <v>1.04595018</v>
      </c>
      <c r="BU22" s="28">
        <v>2.5856799999999999E-2</v>
      </c>
      <c r="BV22" s="34">
        <v>5</v>
      </c>
      <c r="BW22" s="28">
        <v>0.99886680999999999</v>
      </c>
      <c r="BX22" s="28">
        <v>5.1704999999999997E-3</v>
      </c>
      <c r="BY22" s="34">
        <v>4</v>
      </c>
      <c r="CA22" s="50" t="s">
        <v>31</v>
      </c>
      <c r="CB22" s="50"/>
      <c r="CF22" s="62" t="s">
        <v>38</v>
      </c>
      <c r="CG22" s="50"/>
      <c r="CL22" s="49"/>
      <c r="CM22" s="50"/>
      <c r="CN22" s="50"/>
      <c r="CO22" s="50"/>
    </row>
    <row r="23" spans="1:94">
      <c r="A23" s="33">
        <v>7.1936666699999998</v>
      </c>
      <c r="B23" s="28">
        <v>0.98409011000000002</v>
      </c>
      <c r="C23" s="28">
        <v>1.315263E-2</v>
      </c>
      <c r="D23" s="34">
        <v>7</v>
      </c>
      <c r="E23" s="28">
        <v>0.99333470000000001</v>
      </c>
      <c r="F23" s="28">
        <v>8.0823900000000001E-3</v>
      </c>
      <c r="G23" s="34">
        <v>13</v>
      </c>
      <c r="I23" s="27">
        <v>20</v>
      </c>
      <c r="J23" s="28">
        <v>5.6410210000000002E-2</v>
      </c>
      <c r="K23" s="28"/>
      <c r="M23" s="33">
        <v>6.6936666699999998</v>
      </c>
      <c r="N23" s="28">
        <v>1.0353213000000001</v>
      </c>
      <c r="O23" s="28">
        <v>7.7293600000000002E-3</v>
      </c>
      <c r="P23" s="34">
        <v>12</v>
      </c>
      <c r="Q23" s="28">
        <v>0.97707787999999995</v>
      </c>
      <c r="R23" s="28">
        <v>3.8989900000000002E-3</v>
      </c>
      <c r="S23" s="34">
        <v>8</v>
      </c>
      <c r="T23" s="28"/>
      <c r="U23" s="28"/>
      <c r="V23" s="28"/>
      <c r="X23" s="27">
        <v>20</v>
      </c>
      <c r="Y23" s="28">
        <v>7.1283689999999997E-2</v>
      </c>
      <c r="Z23" s="28"/>
      <c r="AA23" s="28"/>
      <c r="AD23" s="33">
        <v>7.1936666699999998</v>
      </c>
      <c r="AE23" s="28">
        <v>1.0379573099999999</v>
      </c>
      <c r="AF23" s="28">
        <v>7.8302200000000006E-3</v>
      </c>
      <c r="AG23" s="34">
        <v>26</v>
      </c>
      <c r="AH23" s="28">
        <v>1.0189811499999999</v>
      </c>
      <c r="AI23" s="28">
        <v>4.9974499999999996E-3</v>
      </c>
      <c r="AJ23" s="34">
        <v>18</v>
      </c>
      <c r="AL23" s="27">
        <v>20</v>
      </c>
      <c r="AM23" s="28">
        <v>7.8917940000000006E-2</v>
      </c>
      <c r="AN23" s="28">
        <v>-2.9618999999999999E-3</v>
      </c>
      <c r="AP23" s="33">
        <v>7.0396666699999999</v>
      </c>
      <c r="AQ23" s="28">
        <v>0.97735963000000003</v>
      </c>
      <c r="AR23" s="28">
        <v>3.1391700000000002E-3</v>
      </c>
      <c r="AS23" s="34">
        <v>5</v>
      </c>
      <c r="AT23" s="28">
        <v>0.99570086999999996</v>
      </c>
      <c r="AU23" s="28">
        <v>2.4739300000000001E-3</v>
      </c>
      <c r="AV23" s="34">
        <v>5</v>
      </c>
      <c r="AZ23" s="43"/>
      <c r="BB23" s="33">
        <v>7.0396666699999999</v>
      </c>
      <c r="BC23" s="28">
        <v>1.06270278</v>
      </c>
      <c r="BD23" s="28">
        <v>2.3671439999999998E-2</v>
      </c>
      <c r="BE23" s="34">
        <v>6</v>
      </c>
      <c r="BF23" s="28">
        <v>0.98210752999999995</v>
      </c>
      <c r="BG23" s="28">
        <v>1.642567E-2</v>
      </c>
      <c r="BH23" s="34">
        <v>3</v>
      </c>
      <c r="BI23" s="34">
        <v>0.99507917999999995</v>
      </c>
      <c r="BJ23" s="34">
        <v>1.008589E-2</v>
      </c>
      <c r="BK23" s="34">
        <v>7</v>
      </c>
      <c r="BM23" s="40" t="s">
        <v>29</v>
      </c>
      <c r="BN23" s="41">
        <f>AVERAGE(BN4:BN21)</f>
        <v>0.13733246999999998</v>
      </c>
      <c r="BO23" s="41">
        <f>AVERAGE(BO4:BO21)</f>
        <v>-4.7612545454545465E-3</v>
      </c>
      <c r="BP23" s="41">
        <f>AVERAGE(BP4:BP21)</f>
        <v>5.1811415999999985E-2</v>
      </c>
      <c r="BQ23" s="43"/>
      <c r="BR23" s="43"/>
      <c r="BS23" s="59">
        <v>7.0396666699999999</v>
      </c>
      <c r="BT23" s="28">
        <v>1.05606584</v>
      </c>
      <c r="BU23" s="28">
        <v>2.8931499999999999E-2</v>
      </c>
      <c r="BV23" s="34">
        <v>5</v>
      </c>
      <c r="BW23" s="28">
        <v>0.99563740000000001</v>
      </c>
      <c r="BX23" s="28">
        <v>5.2882099999999998E-3</v>
      </c>
      <c r="BY23" s="34">
        <v>4</v>
      </c>
      <c r="CA23" s="49" t="s">
        <v>12</v>
      </c>
      <c r="CB23" s="50"/>
      <c r="CG23" s="57"/>
      <c r="CL23" s="53"/>
      <c r="CM23" s="57"/>
      <c r="CN23" s="57"/>
      <c r="CO23" s="57"/>
    </row>
    <row r="24" spans="1:94">
      <c r="A24" s="33">
        <v>7.6936666699999998</v>
      </c>
      <c r="B24" s="28">
        <v>0.98939222000000004</v>
      </c>
      <c r="C24" s="28">
        <v>1.453726E-2</v>
      </c>
      <c r="D24" s="34">
        <v>7</v>
      </c>
      <c r="E24" s="28">
        <v>0.98007420999999995</v>
      </c>
      <c r="F24" s="28">
        <v>9.0633499999999995E-3</v>
      </c>
      <c r="G24" s="34">
        <v>13</v>
      </c>
      <c r="I24" s="27">
        <v>21</v>
      </c>
      <c r="J24" s="28">
        <v>7.5957999999999998E-3</v>
      </c>
      <c r="K24" s="28"/>
      <c r="M24" s="33">
        <v>7.1936666699999998</v>
      </c>
      <c r="N24" s="28">
        <v>1.03566292</v>
      </c>
      <c r="O24" s="28">
        <v>6.9378E-3</v>
      </c>
      <c r="P24" s="34">
        <v>12</v>
      </c>
      <c r="Q24" s="28">
        <v>0.97972077000000002</v>
      </c>
      <c r="R24" s="28">
        <v>4.4407300000000004E-3</v>
      </c>
      <c r="S24" s="34">
        <v>8</v>
      </c>
      <c r="T24" s="34">
        <v>1.0050794599999999</v>
      </c>
      <c r="U24" s="34">
        <v>5.8056100000000001E-3</v>
      </c>
      <c r="V24" s="28">
        <v>7</v>
      </c>
      <c r="X24" s="27">
        <v>21</v>
      </c>
      <c r="Y24" s="28">
        <v>0.10847779</v>
      </c>
      <c r="Z24" s="28"/>
      <c r="AA24" s="28"/>
      <c r="AD24" s="33">
        <v>7.6936666699999998</v>
      </c>
      <c r="AE24" s="28">
        <v>1.0361079</v>
      </c>
      <c r="AF24" s="28">
        <v>8.9357399999999993E-3</v>
      </c>
      <c r="AG24" s="34">
        <v>26</v>
      </c>
      <c r="AH24" s="28">
        <v>1.0169269400000001</v>
      </c>
      <c r="AI24" s="28">
        <v>5.1446399999999998E-3</v>
      </c>
      <c r="AJ24" s="34">
        <v>18</v>
      </c>
      <c r="AL24" s="27">
        <v>21</v>
      </c>
      <c r="AM24" s="28">
        <v>0.20122124999999999</v>
      </c>
      <c r="AN24" s="28">
        <v>-2.5545399999999999E-2</v>
      </c>
      <c r="AP24" s="33">
        <v>7.5396666699999999</v>
      </c>
      <c r="AQ24" s="28">
        <v>0.98150028</v>
      </c>
      <c r="AR24" s="28">
        <v>4.8078000000000001E-3</v>
      </c>
      <c r="AS24" s="34">
        <v>5</v>
      </c>
      <c r="AT24" s="28">
        <v>0.99641648999999999</v>
      </c>
      <c r="AU24" s="28">
        <v>3.0228099999999999E-3</v>
      </c>
      <c r="AV24" s="34">
        <v>5</v>
      </c>
      <c r="BB24" s="33">
        <v>7.5396666699999999</v>
      </c>
      <c r="BC24" s="28">
        <v>1.0677060599999999</v>
      </c>
      <c r="BD24" s="28">
        <v>2.433461E-2</v>
      </c>
      <c r="BE24" s="34">
        <v>6</v>
      </c>
      <c r="BF24" s="28">
        <v>0.98696649000000003</v>
      </c>
      <c r="BG24" s="28">
        <v>1.70148E-2</v>
      </c>
      <c r="BH24" s="34">
        <v>3</v>
      </c>
      <c r="BI24" s="34">
        <v>0.99807248000000004</v>
      </c>
      <c r="BJ24" s="34">
        <v>9.9346599999999997E-3</v>
      </c>
      <c r="BK24" s="34">
        <v>7</v>
      </c>
      <c r="BM24" s="40" t="s">
        <v>30</v>
      </c>
      <c r="BN24" s="41">
        <f>STDEV(BN4:BN21)</f>
        <v>8.9383451355555088E-2</v>
      </c>
      <c r="BO24" s="41">
        <f>STDEV(BO4:BO21)</f>
        <v>2.6229922161403896E-2</v>
      </c>
      <c r="BP24" s="41">
        <f>STDEV(BP4:BP21)</f>
        <v>6.2904262593052471E-2</v>
      </c>
      <c r="BQ24" s="43"/>
      <c r="BR24" s="43"/>
      <c r="BS24" s="59">
        <v>7.5396666699999999</v>
      </c>
      <c r="BT24" s="28">
        <v>1.06763341</v>
      </c>
      <c r="BU24" s="28">
        <v>3.235503E-2</v>
      </c>
      <c r="BV24" s="34">
        <v>5</v>
      </c>
      <c r="BW24" s="28">
        <v>0.99862788000000002</v>
      </c>
      <c r="BX24" s="28">
        <v>6.0926499999999998E-3</v>
      </c>
      <c r="BY24" s="34">
        <v>4</v>
      </c>
      <c r="CA24" s="53">
        <v>1.3129999999999999E-3</v>
      </c>
      <c r="CB24" s="60" t="s">
        <v>33</v>
      </c>
      <c r="CF24" s="62" t="s">
        <v>39</v>
      </c>
    </row>
    <row r="25" spans="1:94">
      <c r="A25" s="33">
        <v>8.1936666700000007</v>
      </c>
      <c r="B25" s="28">
        <v>0.99743071999999999</v>
      </c>
      <c r="C25" s="28">
        <v>1.6744240000000001E-2</v>
      </c>
      <c r="D25" s="34">
        <v>7</v>
      </c>
      <c r="E25" s="28">
        <v>0.97331279999999998</v>
      </c>
      <c r="F25" s="28">
        <v>9.9500300000000003E-3</v>
      </c>
      <c r="G25" s="34">
        <v>13</v>
      </c>
      <c r="I25" s="27">
        <v>22</v>
      </c>
      <c r="J25" s="28">
        <v>8.6293099999999994E-3</v>
      </c>
      <c r="K25" s="28"/>
      <c r="M25" s="33">
        <v>7.6936666699999998</v>
      </c>
      <c r="N25" s="28">
        <v>1.0376823799999999</v>
      </c>
      <c r="O25" s="28">
        <v>6.3778400000000001E-3</v>
      </c>
      <c r="P25" s="34">
        <v>12</v>
      </c>
      <c r="Q25" s="28">
        <v>0.97417666999999997</v>
      </c>
      <c r="R25" s="28">
        <v>4.6004799999999997E-3</v>
      </c>
      <c r="S25" s="34">
        <v>8</v>
      </c>
      <c r="T25" s="34">
        <v>1.0076735699999999</v>
      </c>
      <c r="U25" s="34">
        <v>6.6781200000000001E-3</v>
      </c>
      <c r="V25" s="28">
        <v>7</v>
      </c>
      <c r="X25" s="27">
        <v>22</v>
      </c>
      <c r="Y25" s="28">
        <v>0.15264730000000001</v>
      </c>
      <c r="Z25" s="28"/>
      <c r="AA25" s="28"/>
      <c r="AD25" s="33">
        <v>8.1936666700000007</v>
      </c>
      <c r="AE25" s="28">
        <v>1.0424589799999999</v>
      </c>
      <c r="AF25" s="28">
        <v>9.7366799999999993E-3</v>
      </c>
      <c r="AG25" s="34">
        <v>26</v>
      </c>
      <c r="AH25" s="28">
        <v>1.01846356</v>
      </c>
      <c r="AI25" s="28">
        <v>5.2361400000000002E-3</v>
      </c>
      <c r="AJ25" s="34">
        <v>18</v>
      </c>
      <c r="AL25" s="27">
        <v>22</v>
      </c>
      <c r="AM25" s="28">
        <v>7.5683159999999999E-2</v>
      </c>
      <c r="AN25" s="28">
        <v>-1.7741300000000002E-2</v>
      </c>
      <c r="AP25" s="33">
        <v>8.0396666700000008</v>
      </c>
      <c r="AQ25" s="28">
        <v>0.98318757000000001</v>
      </c>
      <c r="AR25" s="28">
        <v>3.7676799999999998E-3</v>
      </c>
      <c r="AS25" s="34">
        <v>5</v>
      </c>
      <c r="AT25" s="28">
        <v>0.99781162999999995</v>
      </c>
      <c r="AU25" s="28">
        <v>2.9429999999999999E-3</v>
      </c>
      <c r="AV25" s="34">
        <v>5</v>
      </c>
      <c r="BB25" s="33">
        <v>8.0396666700000008</v>
      </c>
      <c r="BC25" s="28">
        <v>1.0745959700000001</v>
      </c>
      <c r="BD25" s="28">
        <v>2.9700580000000001E-2</v>
      </c>
      <c r="BE25" s="34">
        <v>6</v>
      </c>
      <c r="BF25" s="28">
        <v>0.98831473999999997</v>
      </c>
      <c r="BG25" s="28">
        <v>1.2985139999999999E-2</v>
      </c>
      <c r="BH25" s="34">
        <v>3</v>
      </c>
      <c r="BI25" s="34">
        <v>0.99976896000000004</v>
      </c>
      <c r="BJ25" s="34">
        <v>1.155048E-2</v>
      </c>
      <c r="BK25" s="34">
        <v>7</v>
      </c>
      <c r="BM25" s="40" t="s">
        <v>26</v>
      </c>
      <c r="BN25" s="44">
        <f>BN24/(SQRT(COUNT(BN4:BN21)))</f>
        <v>2.1067881526456972E-2</v>
      </c>
      <c r="BO25" s="44">
        <f>BO24/(SQRT(COUNT(BO4:BO21)))</f>
        <v>7.9086190990549695E-3</v>
      </c>
      <c r="BP25" s="44">
        <f>BP24/(SQRT(COUNT(BP4:BP21)))</f>
        <v>1.6241810761890026E-2</v>
      </c>
      <c r="BS25" s="33">
        <v>8.0396666700000008</v>
      </c>
      <c r="BT25" s="28">
        <v>1.0717903</v>
      </c>
      <c r="BU25" s="28">
        <v>3.4882749999999997E-2</v>
      </c>
      <c r="BV25" s="34">
        <v>5</v>
      </c>
      <c r="BW25" s="28">
        <v>1.0012657700000001</v>
      </c>
      <c r="BX25" s="28">
        <v>5.5286199999999997E-3</v>
      </c>
      <c r="BY25" s="34">
        <v>4</v>
      </c>
      <c r="CA25" s="50"/>
      <c r="CB25" s="50"/>
      <c r="CF25" s="63" t="s">
        <v>40</v>
      </c>
      <c r="CL25" s="49"/>
    </row>
    <row r="26" spans="1:94">
      <c r="A26" s="33">
        <v>8.6936666700000007</v>
      </c>
      <c r="B26" s="28">
        <v>0.99720774000000001</v>
      </c>
      <c r="C26" s="28">
        <v>1.6716950000000001E-2</v>
      </c>
      <c r="D26" s="34">
        <v>7</v>
      </c>
      <c r="E26" s="28">
        <v>0.97785884999999995</v>
      </c>
      <c r="F26" s="28">
        <v>1.022439E-2</v>
      </c>
      <c r="G26" s="34">
        <v>13</v>
      </c>
      <c r="I26" s="27">
        <v>23</v>
      </c>
      <c r="J26" s="28">
        <v>3.2669179999999999E-2</v>
      </c>
      <c r="K26" s="28"/>
      <c r="M26" s="33">
        <v>8.1936666700000007</v>
      </c>
      <c r="N26" s="28">
        <v>1.0359655800000001</v>
      </c>
      <c r="O26" s="28">
        <v>5.6375100000000001E-3</v>
      </c>
      <c r="P26" s="34">
        <v>12</v>
      </c>
      <c r="Q26" s="28">
        <v>0.97558140000000004</v>
      </c>
      <c r="R26" s="28">
        <v>4.9931300000000001E-3</v>
      </c>
      <c r="S26" s="34">
        <v>8</v>
      </c>
      <c r="T26" s="34">
        <v>1.0081766999999999</v>
      </c>
      <c r="U26" s="34">
        <v>6.6765100000000001E-3</v>
      </c>
      <c r="V26" s="28">
        <v>7</v>
      </c>
      <c r="X26" s="37">
        <v>23</v>
      </c>
      <c r="Y26" s="38">
        <v>4.2890049999999999E-2</v>
      </c>
      <c r="Z26" s="38"/>
      <c r="AA26" s="38"/>
      <c r="AD26" s="33">
        <v>8.6936666700000007</v>
      </c>
      <c r="AE26" s="28">
        <v>1.04487423</v>
      </c>
      <c r="AF26" s="28">
        <v>1.0640129999999999E-2</v>
      </c>
      <c r="AG26" s="34">
        <v>26</v>
      </c>
      <c r="AH26" s="28">
        <v>1.0203385</v>
      </c>
      <c r="AI26" s="28">
        <v>5.1923300000000002E-3</v>
      </c>
      <c r="AJ26" s="34">
        <v>18</v>
      </c>
      <c r="AL26" s="27">
        <v>23</v>
      </c>
      <c r="AM26" s="28">
        <v>0.23122375000000001</v>
      </c>
      <c r="AN26" s="28">
        <v>-6.0637E-3</v>
      </c>
      <c r="AP26" s="33">
        <v>8.5396666700000008</v>
      </c>
      <c r="AQ26" s="28">
        <v>0.98184895000000005</v>
      </c>
      <c r="AR26" s="28">
        <v>4.4840000000000001E-3</v>
      </c>
      <c r="AS26" s="34">
        <v>5</v>
      </c>
      <c r="AT26" s="28">
        <v>0.99806331999999998</v>
      </c>
      <c r="AU26" s="28">
        <v>3.4183099999999999E-3</v>
      </c>
      <c r="AV26" s="34">
        <v>5</v>
      </c>
      <c r="BB26" s="33">
        <v>8.5396666700000008</v>
      </c>
      <c r="BC26" s="28">
        <v>1.0729042900000001</v>
      </c>
      <c r="BD26" s="28">
        <v>3.0374390000000001E-2</v>
      </c>
      <c r="BE26" s="34">
        <v>6</v>
      </c>
      <c r="BF26" s="28">
        <v>0.97568175999999995</v>
      </c>
      <c r="BG26" s="28">
        <v>1.0219010000000001E-2</v>
      </c>
      <c r="BH26" s="34">
        <v>3</v>
      </c>
      <c r="BI26" s="34">
        <v>1.0033706899999999</v>
      </c>
      <c r="BJ26" s="34">
        <v>1.419749E-2</v>
      </c>
      <c r="BK26" s="34">
        <v>7</v>
      </c>
      <c r="BS26" s="33">
        <v>8.5396666700000008</v>
      </c>
      <c r="BT26" s="28">
        <v>1.07978068</v>
      </c>
      <c r="BU26" s="28">
        <v>3.8494170000000001E-2</v>
      </c>
      <c r="BV26" s="34">
        <v>5</v>
      </c>
      <c r="BW26" s="28">
        <v>0.99355183000000002</v>
      </c>
      <c r="BX26" s="28">
        <v>4.6827400000000003E-3</v>
      </c>
      <c r="BY26" s="34">
        <v>4</v>
      </c>
      <c r="CA26" s="50" t="s">
        <v>35</v>
      </c>
      <c r="CB26" s="50"/>
      <c r="CF26" s="50" t="s">
        <v>41</v>
      </c>
    </row>
    <row r="27" spans="1:94">
      <c r="A27" s="33">
        <v>9.1936666700000007</v>
      </c>
      <c r="B27" s="28">
        <v>1.00306045</v>
      </c>
      <c r="C27" s="28">
        <v>1.711766E-2</v>
      </c>
      <c r="D27" s="34">
        <v>7</v>
      </c>
      <c r="E27" s="28">
        <v>0.98847300999999999</v>
      </c>
      <c r="F27" s="28">
        <v>8.0639300000000004E-3</v>
      </c>
      <c r="G27" s="34">
        <v>13</v>
      </c>
      <c r="I27" s="27">
        <v>24</v>
      </c>
      <c r="J27" s="28">
        <v>-2.8818699999999999E-2</v>
      </c>
      <c r="K27" s="28"/>
      <c r="M27" s="33">
        <v>8.6936666700000007</v>
      </c>
      <c r="N27" s="28">
        <v>1.03773508</v>
      </c>
      <c r="O27" s="28">
        <v>5.25809E-3</v>
      </c>
      <c r="P27" s="34">
        <v>12</v>
      </c>
      <c r="Q27" s="28">
        <v>0.97813762000000004</v>
      </c>
      <c r="R27" s="28">
        <v>5.3760600000000002E-3</v>
      </c>
      <c r="S27" s="34">
        <v>8</v>
      </c>
      <c r="T27" s="34"/>
      <c r="U27" s="34"/>
      <c r="V27" s="28"/>
      <c r="AD27" s="33">
        <v>9.1936666700000007</v>
      </c>
      <c r="AE27" s="28">
        <v>1.0488832400000001</v>
      </c>
      <c r="AF27" s="28">
        <v>1.117838E-2</v>
      </c>
      <c r="AG27" s="34">
        <v>26</v>
      </c>
      <c r="AH27" s="28">
        <v>1.0176006900000001</v>
      </c>
      <c r="AI27" s="28">
        <v>5.54625E-3</v>
      </c>
      <c r="AJ27" s="34">
        <v>18</v>
      </c>
      <c r="AL27" s="27">
        <v>24</v>
      </c>
      <c r="AM27" s="28">
        <v>0.21714982999999999</v>
      </c>
      <c r="AN27" s="28"/>
      <c r="AP27" s="33">
        <v>9.0396666700000008</v>
      </c>
      <c r="AQ27" s="28">
        <v>0.98169090000000003</v>
      </c>
      <c r="AR27" s="28">
        <v>4.9454299999999998E-3</v>
      </c>
      <c r="AS27" s="34">
        <v>5</v>
      </c>
      <c r="AT27" s="28">
        <v>0.99806035999999998</v>
      </c>
      <c r="AU27" s="28">
        <v>3.9359900000000003E-3</v>
      </c>
      <c r="AV27" s="34">
        <v>5</v>
      </c>
      <c r="BB27" s="33">
        <v>9.0396666700000008</v>
      </c>
      <c r="BC27" s="28">
        <v>1.09146107</v>
      </c>
      <c r="BD27" s="28">
        <v>3.688777E-2</v>
      </c>
      <c r="BE27" s="34">
        <v>6</v>
      </c>
      <c r="BF27" s="28">
        <v>0.98866388999999999</v>
      </c>
      <c r="BG27" s="28">
        <v>9.7078400000000006E-3</v>
      </c>
      <c r="BH27" s="34">
        <v>3</v>
      </c>
      <c r="BI27" s="34">
        <v>1.0025200599999999</v>
      </c>
      <c r="BJ27" s="34">
        <v>1.494796E-2</v>
      </c>
      <c r="BK27" s="34">
        <v>7</v>
      </c>
      <c r="BM27" s="49" t="s">
        <v>13</v>
      </c>
      <c r="BN27" s="50"/>
      <c r="BS27" s="33">
        <v>9.0396666700000008</v>
      </c>
      <c r="BT27" s="28">
        <v>1.08460074</v>
      </c>
      <c r="BU27" s="28">
        <v>4.0470970000000002E-2</v>
      </c>
      <c r="BV27" s="34">
        <v>5</v>
      </c>
      <c r="BW27" s="28">
        <v>0.99106945999999996</v>
      </c>
      <c r="BX27" s="28">
        <v>5.4332399999999998E-3</v>
      </c>
      <c r="BY27" s="34">
        <v>4</v>
      </c>
      <c r="CF27" s="50" t="s">
        <v>42</v>
      </c>
      <c r="CL27" s="49"/>
    </row>
    <row r="28" spans="1:94">
      <c r="A28" s="33">
        <v>9.6936666700000007</v>
      </c>
      <c r="B28" s="28">
        <v>0.99754303</v>
      </c>
      <c r="C28" s="28">
        <v>1.7063809999999999E-2</v>
      </c>
      <c r="D28" s="34">
        <v>7</v>
      </c>
      <c r="E28" s="28">
        <v>0.98812997000000002</v>
      </c>
      <c r="F28" s="28">
        <v>8.4608099999999992E-3</v>
      </c>
      <c r="G28" s="34">
        <v>13</v>
      </c>
      <c r="I28" s="37">
        <v>25</v>
      </c>
      <c r="J28" s="38">
        <v>5.8411810000000002E-2</v>
      </c>
      <c r="K28" s="38"/>
      <c r="M28" s="33">
        <v>9.1936666700000007</v>
      </c>
      <c r="N28" s="28">
        <v>1.0425823400000001</v>
      </c>
      <c r="O28" s="28">
        <v>4.1697499999999998E-3</v>
      </c>
      <c r="P28" s="34">
        <v>12</v>
      </c>
      <c r="Q28" s="28">
        <v>0.97776635000000001</v>
      </c>
      <c r="R28" s="28">
        <v>4.40311E-3</v>
      </c>
      <c r="S28" s="34">
        <v>8</v>
      </c>
      <c r="T28" s="34"/>
      <c r="U28" s="34"/>
      <c r="V28" s="28"/>
      <c r="X28" s="40" t="s">
        <v>29</v>
      </c>
      <c r="Y28" s="41">
        <f>AVERAGE(Y2:Y26)</f>
        <v>7.819442782608696E-2</v>
      </c>
      <c r="Z28" s="41">
        <f>AVERAGE(Z2:Z26)</f>
        <v>1.9747617882352946E-2</v>
      </c>
      <c r="AA28" s="41">
        <f>AVERAGE(AA2:AA26)</f>
        <v>2.6160781333333334E-2</v>
      </c>
      <c r="AD28" s="33">
        <v>9.6936666700000007</v>
      </c>
      <c r="AE28" s="28">
        <v>1.05163322</v>
      </c>
      <c r="AF28" s="28">
        <v>1.188295E-2</v>
      </c>
      <c r="AG28" s="34">
        <v>26</v>
      </c>
      <c r="AH28" s="28">
        <v>1.01605703</v>
      </c>
      <c r="AI28" s="28">
        <v>5.8577899999999999E-3</v>
      </c>
      <c r="AJ28" s="34">
        <v>18</v>
      </c>
      <c r="AL28" s="27">
        <v>25</v>
      </c>
      <c r="AM28" s="28">
        <v>8.105851E-2</v>
      </c>
      <c r="AN28" s="28"/>
      <c r="AP28" s="33">
        <v>9.5396666700000008</v>
      </c>
      <c r="AQ28" s="28">
        <v>0.98974823999999995</v>
      </c>
      <c r="AR28" s="28">
        <v>4.4978500000000003E-3</v>
      </c>
      <c r="AS28" s="34">
        <v>5</v>
      </c>
      <c r="AT28" s="28">
        <v>1.00052239</v>
      </c>
      <c r="AU28" s="28">
        <v>4.6131899999999997E-3</v>
      </c>
      <c r="AV28" s="34">
        <v>5</v>
      </c>
      <c r="AX28" s="62" t="s">
        <v>36</v>
      </c>
      <c r="BB28" s="33">
        <v>9.5396666700000008</v>
      </c>
      <c r="BC28" s="28">
        <v>1.0840628800000001</v>
      </c>
      <c r="BD28" s="28">
        <v>3.7985970000000001E-2</v>
      </c>
      <c r="BE28" s="34">
        <v>6</v>
      </c>
      <c r="BF28" s="28">
        <v>0.97113872000000001</v>
      </c>
      <c r="BG28" s="28">
        <v>1.047002E-2</v>
      </c>
      <c r="BH28" s="34">
        <v>3</v>
      </c>
      <c r="BI28" s="34">
        <v>1.00818633</v>
      </c>
      <c r="BJ28" s="34">
        <v>1.532938E-2</v>
      </c>
      <c r="BK28" s="34">
        <v>7</v>
      </c>
      <c r="BM28" s="50" t="s">
        <v>31</v>
      </c>
      <c r="BN28" s="50"/>
      <c r="BS28" s="33">
        <v>9.5396666700000008</v>
      </c>
      <c r="BT28" s="28">
        <v>1.0867520100000001</v>
      </c>
      <c r="BU28" s="28">
        <v>4.270239E-2</v>
      </c>
      <c r="BV28" s="34">
        <v>5</v>
      </c>
      <c r="BW28" s="28">
        <v>0.99914069999999999</v>
      </c>
      <c r="BX28" s="28">
        <v>4.9845899999999997E-3</v>
      </c>
      <c r="BY28" s="34">
        <v>4</v>
      </c>
      <c r="CF28" s="50" t="s">
        <v>43</v>
      </c>
      <c r="CG28" s="64"/>
      <c r="CL28" s="65"/>
      <c r="CM28" s="57"/>
      <c r="CN28" s="57"/>
      <c r="CO28" s="57"/>
    </row>
    <row r="29" spans="1:94">
      <c r="A29" s="33">
        <v>10.1936667</v>
      </c>
      <c r="B29" s="28">
        <v>0.99811022999999999</v>
      </c>
      <c r="C29" s="28">
        <v>1.7753080000000001E-2</v>
      </c>
      <c r="D29" s="34">
        <v>7</v>
      </c>
      <c r="E29" s="28">
        <v>0.98427505999999998</v>
      </c>
      <c r="F29" s="28">
        <v>7.14885E-3</v>
      </c>
      <c r="G29" s="34">
        <v>13</v>
      </c>
      <c r="M29" s="33">
        <v>9.6936666700000007</v>
      </c>
      <c r="N29" s="28">
        <v>1.03745014</v>
      </c>
      <c r="O29" s="28">
        <v>4.3844299999999999E-3</v>
      </c>
      <c r="P29" s="34">
        <v>12</v>
      </c>
      <c r="Q29" s="28">
        <v>0.97862813999999998</v>
      </c>
      <c r="R29" s="28">
        <v>4.5415100000000003E-3</v>
      </c>
      <c r="S29" s="34">
        <v>8</v>
      </c>
      <c r="T29" s="28"/>
      <c r="U29" s="28"/>
      <c r="V29" s="28"/>
      <c r="X29" s="40" t="s">
        <v>30</v>
      </c>
      <c r="Y29" s="41">
        <f>STDEV(Y2:Y26)</f>
        <v>3.059609701169725E-2</v>
      </c>
      <c r="Z29" s="41">
        <f>STDEV(Z2:Z26)</f>
        <v>3.145799851833482E-2</v>
      </c>
      <c r="AA29" s="41">
        <f>STDEV(AA2:AA26)</f>
        <v>1.5515314414030631E-2</v>
      </c>
      <c r="AD29" s="33">
        <v>10.1936667</v>
      </c>
      <c r="AE29" s="28">
        <v>1.05423435</v>
      </c>
      <c r="AF29" s="28">
        <v>1.250327E-2</v>
      </c>
      <c r="AG29" s="34">
        <v>26</v>
      </c>
      <c r="AH29" s="28">
        <v>1.0170209699999999</v>
      </c>
      <c r="AI29" s="28">
        <v>6.0464500000000001E-3</v>
      </c>
      <c r="AJ29" s="34">
        <v>18</v>
      </c>
      <c r="AL29" s="27">
        <v>26</v>
      </c>
      <c r="AM29" s="28">
        <v>0.11978270000000001</v>
      </c>
      <c r="AN29" s="28"/>
      <c r="AP29" s="33">
        <v>10.0396667</v>
      </c>
      <c r="AQ29" s="28">
        <v>0.98649847999999996</v>
      </c>
      <c r="AR29" s="28">
        <v>6.0201200000000003E-3</v>
      </c>
      <c r="AS29" s="34">
        <v>5</v>
      </c>
      <c r="AT29" s="28">
        <v>0.99817597999999996</v>
      </c>
      <c r="AU29" s="28">
        <v>4.2191700000000004E-3</v>
      </c>
      <c r="AV29" s="34">
        <v>5</v>
      </c>
      <c r="AX29" s="62" t="s">
        <v>38</v>
      </c>
      <c r="BB29" s="33">
        <v>10.0396667</v>
      </c>
      <c r="BC29" s="28">
        <v>1.0943081299999999</v>
      </c>
      <c r="BD29" s="28">
        <v>3.9570269999999998E-2</v>
      </c>
      <c r="BE29" s="34">
        <v>6</v>
      </c>
      <c r="BF29" s="28">
        <v>0.98869912999999998</v>
      </c>
      <c r="BG29" s="28">
        <v>7.5363000000000001E-3</v>
      </c>
      <c r="BH29" s="34">
        <v>3</v>
      </c>
      <c r="BI29" s="34">
        <v>1.0183591599999999</v>
      </c>
      <c r="BJ29" s="34">
        <v>1.7844949999999998E-2</v>
      </c>
      <c r="BK29" s="34">
        <v>7</v>
      </c>
      <c r="BM29" s="49" t="s">
        <v>15</v>
      </c>
      <c r="BN29" s="50"/>
      <c r="BS29" s="33">
        <v>10.0396667</v>
      </c>
      <c r="BT29" s="28">
        <v>1.09553498</v>
      </c>
      <c r="BU29" s="28">
        <v>4.42233E-2</v>
      </c>
      <c r="BV29" s="34">
        <v>5</v>
      </c>
      <c r="BW29" s="28">
        <v>0.98621188000000004</v>
      </c>
      <c r="BX29" s="28">
        <v>5.9112699999999997E-3</v>
      </c>
      <c r="BY29" s="34">
        <v>4</v>
      </c>
      <c r="CF29" s="50" t="s">
        <v>44</v>
      </c>
    </row>
    <row r="30" spans="1:94">
      <c r="A30" s="33">
        <v>10.6936667</v>
      </c>
      <c r="B30" s="28">
        <v>0.99675464999999996</v>
      </c>
      <c r="C30" s="28">
        <v>1.8182440000000001E-2</v>
      </c>
      <c r="D30" s="34">
        <v>7</v>
      </c>
      <c r="E30" s="28">
        <v>0.99652178000000002</v>
      </c>
      <c r="F30" s="28">
        <v>7.0634699999999996E-3</v>
      </c>
      <c r="G30" s="34">
        <v>13</v>
      </c>
      <c r="I30" s="40" t="s">
        <v>29</v>
      </c>
      <c r="J30" s="41">
        <f>AVERAGE(J4:J28)</f>
        <v>2.2833109279999993E-2</v>
      </c>
      <c r="K30" s="41">
        <f>AVERAGE(K4:K28)</f>
        <v>1.6145452222222224E-2</v>
      </c>
      <c r="M30" s="33">
        <v>10.1936667</v>
      </c>
      <c r="N30" s="28">
        <v>1.0367771400000001</v>
      </c>
      <c r="O30" s="28">
        <v>4.3411300000000003E-3</v>
      </c>
      <c r="P30" s="34">
        <v>12</v>
      </c>
      <c r="Q30" s="28">
        <v>0.97276339999999994</v>
      </c>
      <c r="R30" s="28">
        <v>4.5513100000000003E-3</v>
      </c>
      <c r="S30" s="34">
        <v>8</v>
      </c>
      <c r="T30" s="34">
        <v>1.0057501900000001</v>
      </c>
      <c r="U30" s="34">
        <v>7.6488499999999996E-3</v>
      </c>
      <c r="V30" s="28">
        <v>7</v>
      </c>
      <c r="X30" s="40" t="s">
        <v>26</v>
      </c>
      <c r="Y30" s="44">
        <f>Y29/(SQRT(COUNT(Y2:Y26)))</f>
        <v>6.379727240827469E-3</v>
      </c>
      <c r="Z30" s="44">
        <f>Z29/(SQRT(COUNT(Z2:Z26)))</f>
        <v>7.6296853330363726E-3</v>
      </c>
      <c r="AA30" s="44">
        <f>AA29/(SQRT(COUNT(AA2:AA26)))</f>
        <v>4.0060369557808348E-3</v>
      </c>
      <c r="AD30" s="33">
        <v>10.6936667</v>
      </c>
      <c r="AE30" s="28">
        <v>1.0582151799999999</v>
      </c>
      <c r="AF30" s="28">
        <v>1.35053E-2</v>
      </c>
      <c r="AG30" s="34">
        <v>26</v>
      </c>
      <c r="AH30" s="28">
        <v>1.01933115</v>
      </c>
      <c r="AI30" s="28">
        <v>6.2262799999999998E-3</v>
      </c>
      <c r="AJ30" s="34">
        <v>18</v>
      </c>
      <c r="AL30" s="27">
        <v>27</v>
      </c>
      <c r="AM30" s="28">
        <v>0.22099679</v>
      </c>
      <c r="AN30" s="28"/>
      <c r="AP30" s="33">
        <v>10.5396667</v>
      </c>
      <c r="AQ30" s="28">
        <v>0.98146259999999996</v>
      </c>
      <c r="AR30" s="28">
        <v>6.3700299999999996E-3</v>
      </c>
      <c r="AS30" s="34">
        <v>5</v>
      </c>
      <c r="AT30" s="28">
        <v>0.99737030999999998</v>
      </c>
      <c r="AU30" s="28">
        <v>4.8249599999999997E-3</v>
      </c>
      <c r="AV30" s="34">
        <v>5</v>
      </c>
      <c r="BB30" s="33">
        <v>10.5396667</v>
      </c>
      <c r="BC30" s="28">
        <v>1.0933576700000001</v>
      </c>
      <c r="BD30" s="28">
        <v>3.9857219999999999E-2</v>
      </c>
      <c r="BE30" s="34">
        <v>6</v>
      </c>
      <c r="BF30" s="28">
        <v>0.97579837999999997</v>
      </c>
      <c r="BG30" s="28">
        <v>9.0333600000000007E-3</v>
      </c>
      <c r="BH30" s="34">
        <v>3</v>
      </c>
      <c r="BI30" s="34">
        <v>1.0120629699999999</v>
      </c>
      <c r="BJ30" s="34">
        <v>1.6699579999999999E-2</v>
      </c>
      <c r="BK30" s="34">
        <v>7</v>
      </c>
      <c r="BM30" s="66">
        <v>7.4338370000000003E-6</v>
      </c>
      <c r="BN30" s="60" t="s">
        <v>45</v>
      </c>
      <c r="BS30" s="33">
        <v>10.5396667</v>
      </c>
      <c r="BT30" s="28">
        <v>1.09466047</v>
      </c>
      <c r="BU30" s="28">
        <v>4.4834230000000003E-2</v>
      </c>
      <c r="BV30" s="34">
        <v>5</v>
      </c>
      <c r="BW30" s="28">
        <v>0.98735185999999997</v>
      </c>
      <c r="BX30" s="28">
        <v>5.7826199999999996E-3</v>
      </c>
      <c r="BY30" s="34">
        <v>4</v>
      </c>
      <c r="CF30" s="4" t="s">
        <v>46</v>
      </c>
    </row>
    <row r="31" spans="1:94">
      <c r="A31" s="33">
        <v>11.1936667</v>
      </c>
      <c r="B31" s="28">
        <v>0.99340861000000003</v>
      </c>
      <c r="C31" s="28">
        <v>2.0350449999999999E-2</v>
      </c>
      <c r="D31" s="34">
        <v>7</v>
      </c>
      <c r="E31" s="28">
        <v>0.99623715000000002</v>
      </c>
      <c r="F31" s="28">
        <v>6.5773699999999999E-3</v>
      </c>
      <c r="G31" s="34">
        <v>13</v>
      </c>
      <c r="I31" s="40" t="s">
        <v>30</v>
      </c>
      <c r="J31" s="41">
        <f>STDEV(J4:J28)</f>
        <v>2.8048903250880327E-2</v>
      </c>
      <c r="K31" s="41">
        <f>STDEV(K4:K28)</f>
        <v>1.5960800437029375E-2</v>
      </c>
      <c r="M31" s="33">
        <v>10.6936667</v>
      </c>
      <c r="N31" s="28">
        <v>1.0360700899999999</v>
      </c>
      <c r="O31" s="28">
        <v>4.3526800000000003E-3</v>
      </c>
      <c r="P31" s="34">
        <v>12</v>
      </c>
      <c r="Q31" s="28">
        <v>0.97837280000000004</v>
      </c>
      <c r="R31" s="28">
        <v>5.0490400000000003E-3</v>
      </c>
      <c r="S31" s="34">
        <v>8</v>
      </c>
      <c r="T31" s="28"/>
      <c r="U31" s="28"/>
      <c r="V31" s="28"/>
      <c r="AD31" s="33">
        <v>11.1936667</v>
      </c>
      <c r="AE31" s="28">
        <v>1.06602993</v>
      </c>
      <c r="AF31" s="28">
        <v>1.396294E-2</v>
      </c>
      <c r="AG31" s="34">
        <v>26</v>
      </c>
      <c r="AH31" s="28">
        <v>1.02083692</v>
      </c>
      <c r="AI31" s="28">
        <v>6.6068699999999999E-3</v>
      </c>
      <c r="AJ31" s="34">
        <v>18</v>
      </c>
      <c r="AL31" s="27">
        <v>28</v>
      </c>
      <c r="AM31" s="28">
        <v>0.19499127999999999</v>
      </c>
      <c r="AN31" s="28"/>
      <c r="AP31" s="33">
        <v>11.0396667</v>
      </c>
      <c r="AQ31" s="28">
        <v>0.98926897999999996</v>
      </c>
      <c r="AR31" s="28">
        <v>6.2953499999999999E-3</v>
      </c>
      <c r="AS31" s="34">
        <v>5</v>
      </c>
      <c r="AT31" s="28">
        <v>0.99961279999999997</v>
      </c>
      <c r="AU31" s="28">
        <v>5.7937600000000002E-3</v>
      </c>
      <c r="AV31" s="34">
        <v>5</v>
      </c>
      <c r="AX31" s="62" t="s">
        <v>39</v>
      </c>
      <c r="BB31" s="33">
        <v>11.0396667</v>
      </c>
      <c r="BC31" s="28">
        <v>1.09851192</v>
      </c>
      <c r="BD31" s="28">
        <v>4.0293669999999997E-2</v>
      </c>
      <c r="BE31" s="34">
        <v>6</v>
      </c>
      <c r="BF31" s="28">
        <v>0.98153416999999998</v>
      </c>
      <c r="BG31" s="28">
        <v>5.7292599999999999E-3</v>
      </c>
      <c r="BH31" s="34">
        <v>3</v>
      </c>
      <c r="BI31" s="34">
        <v>1.00482173</v>
      </c>
      <c r="BJ31" s="34">
        <v>1.695354E-2</v>
      </c>
      <c r="BK31" s="34">
        <v>7</v>
      </c>
      <c r="BM31" s="50"/>
      <c r="BN31" s="50"/>
      <c r="BS31" s="33">
        <v>11.0396667</v>
      </c>
      <c r="BT31" s="28">
        <v>1.10889397</v>
      </c>
      <c r="BU31" s="28">
        <v>4.6472720000000002E-2</v>
      </c>
      <c r="BV31" s="34">
        <v>5</v>
      </c>
      <c r="BW31" s="28">
        <v>0.98322432999999998</v>
      </c>
      <c r="BX31" s="28">
        <v>5.5479700000000002E-3</v>
      </c>
      <c r="BY31" s="34">
        <v>4</v>
      </c>
    </row>
    <row r="32" spans="1:94">
      <c r="A32" s="33">
        <v>11.6936667</v>
      </c>
      <c r="B32" s="28">
        <v>1.0007337599999999</v>
      </c>
      <c r="C32" s="28">
        <v>2.1345739999999998E-2</v>
      </c>
      <c r="D32" s="34">
        <v>7</v>
      </c>
      <c r="E32" s="28">
        <v>0.99401996999999997</v>
      </c>
      <c r="F32" s="28">
        <v>7.8530300000000004E-3</v>
      </c>
      <c r="G32" s="34">
        <v>13</v>
      </c>
      <c r="I32" s="40" t="s">
        <v>26</v>
      </c>
      <c r="J32" s="44">
        <f>J31/(SQRT(COUNT(J4:J28)))</f>
        <v>5.6097806501760657E-3</v>
      </c>
      <c r="K32" s="44">
        <f>K31/(SQRT(COUNT(K4:K28)))</f>
        <v>3.7619967407295611E-3</v>
      </c>
      <c r="M32" s="33">
        <v>11.1936667</v>
      </c>
      <c r="N32" s="28">
        <v>1.0354675099999999</v>
      </c>
      <c r="O32" s="28">
        <v>4.2256400000000001E-3</v>
      </c>
      <c r="P32" s="34">
        <v>12</v>
      </c>
      <c r="Q32" s="28">
        <v>0.98007447999999997</v>
      </c>
      <c r="R32" s="28">
        <v>5.1308400000000002E-3</v>
      </c>
      <c r="S32" s="34">
        <v>8</v>
      </c>
      <c r="T32" s="34"/>
      <c r="U32" s="34"/>
      <c r="V32" s="28"/>
      <c r="X32" s="49" t="s">
        <v>13</v>
      </c>
      <c r="Y32" s="50"/>
      <c r="AD32" s="33">
        <v>11.6936667</v>
      </c>
      <c r="AE32" s="28">
        <v>1.06675068</v>
      </c>
      <c r="AF32" s="28">
        <v>1.4219819999999999E-2</v>
      </c>
      <c r="AG32" s="34">
        <v>26</v>
      </c>
      <c r="AH32" s="28">
        <v>1.0176130400000001</v>
      </c>
      <c r="AI32" s="28">
        <v>6.8992899999999998E-3</v>
      </c>
      <c r="AJ32" s="34">
        <v>18</v>
      </c>
      <c r="AL32" s="27">
        <v>29</v>
      </c>
      <c r="AM32" s="28">
        <v>3.114256E-2</v>
      </c>
      <c r="AN32" s="28"/>
      <c r="AP32" s="33">
        <v>11.5396667</v>
      </c>
      <c r="AQ32" s="28">
        <v>0.98635459000000003</v>
      </c>
      <c r="AR32" s="28">
        <v>6.1223500000000004E-3</v>
      </c>
      <c r="AS32" s="34">
        <v>5</v>
      </c>
      <c r="AT32" s="28">
        <v>0.99739515999999995</v>
      </c>
      <c r="AU32" s="28">
        <v>5.5337299999999997E-3</v>
      </c>
      <c r="AV32" s="34">
        <v>5</v>
      </c>
      <c r="AX32" s="63" t="s">
        <v>40</v>
      </c>
      <c r="BB32" s="33">
        <v>11.5396667</v>
      </c>
      <c r="BC32" s="28">
        <v>1.10678838</v>
      </c>
      <c r="BD32" s="28">
        <v>4.4022440000000003E-2</v>
      </c>
      <c r="BE32" s="34">
        <v>6</v>
      </c>
      <c r="BF32" s="28">
        <v>0.99416435000000003</v>
      </c>
      <c r="BG32" s="28">
        <v>6.0247800000000004E-3</v>
      </c>
      <c r="BH32" s="34">
        <v>3</v>
      </c>
      <c r="BI32" s="34">
        <v>1.0083002000000001</v>
      </c>
      <c r="BJ32" s="34">
        <v>1.8501879999999998E-2</v>
      </c>
      <c r="BK32" s="34">
        <v>7</v>
      </c>
      <c r="BM32" s="49" t="s">
        <v>16</v>
      </c>
      <c r="BN32" s="50"/>
      <c r="BS32" s="33">
        <v>11.5396667</v>
      </c>
      <c r="BT32" s="28">
        <v>1.1045107700000001</v>
      </c>
      <c r="BU32" s="28">
        <v>4.5983669999999997E-2</v>
      </c>
      <c r="BV32" s="34">
        <v>5</v>
      </c>
      <c r="BW32" s="28">
        <v>0.98812902000000002</v>
      </c>
      <c r="BX32" s="28">
        <v>5.2108700000000003E-3</v>
      </c>
      <c r="BY32" s="34">
        <v>4</v>
      </c>
      <c r="CA32" s="62" t="s">
        <v>36</v>
      </c>
    </row>
    <row r="33" spans="1:94">
      <c r="A33" s="33">
        <v>12.1936667</v>
      </c>
      <c r="B33" s="28">
        <v>0.99189026000000002</v>
      </c>
      <c r="C33" s="28">
        <v>2.4178080000000001E-2</v>
      </c>
      <c r="D33" s="34">
        <v>7</v>
      </c>
      <c r="E33" s="28">
        <v>0.9942588</v>
      </c>
      <c r="F33" s="28">
        <v>7.0481600000000004E-3</v>
      </c>
      <c r="G33" s="34">
        <v>13</v>
      </c>
      <c r="M33" s="33">
        <v>11.6936667</v>
      </c>
      <c r="N33" s="28">
        <v>1.0335001100000001</v>
      </c>
      <c r="O33" s="28">
        <v>4.1052700000000003E-3</v>
      </c>
      <c r="P33" s="34">
        <v>12</v>
      </c>
      <c r="Q33" s="28">
        <v>0.98516694000000005</v>
      </c>
      <c r="R33" s="28">
        <v>5.30585E-3</v>
      </c>
      <c r="S33" s="34">
        <v>8</v>
      </c>
      <c r="T33" s="34"/>
      <c r="U33" s="34"/>
      <c r="V33" s="28"/>
      <c r="X33" s="50" t="s">
        <v>31</v>
      </c>
      <c r="Y33" s="50"/>
      <c r="AD33" s="33">
        <v>12.1936667</v>
      </c>
      <c r="AE33" s="28">
        <v>1.0662666000000001</v>
      </c>
      <c r="AF33" s="28">
        <v>1.4775180000000001E-2</v>
      </c>
      <c r="AG33" s="34">
        <v>26</v>
      </c>
      <c r="AH33" s="28">
        <v>1.0214662299999999</v>
      </c>
      <c r="AI33" s="28">
        <v>7.2771900000000002E-3</v>
      </c>
      <c r="AJ33" s="34">
        <v>18</v>
      </c>
      <c r="AL33" s="27">
        <v>30</v>
      </c>
      <c r="AM33" s="28">
        <v>6.6483899999999997E-3</v>
      </c>
      <c r="AN33" s="28"/>
      <c r="AP33" s="33">
        <v>12.0396667</v>
      </c>
      <c r="AQ33" s="28">
        <v>0.98473767000000001</v>
      </c>
      <c r="AR33" s="28">
        <v>5.93064E-3</v>
      </c>
      <c r="AS33" s="34">
        <v>5</v>
      </c>
      <c r="AT33" s="28">
        <v>0.99946645999999995</v>
      </c>
      <c r="AU33" s="28">
        <v>6.02514E-3</v>
      </c>
      <c r="AV33" s="34">
        <v>5</v>
      </c>
      <c r="AX33" s="50" t="s">
        <v>41</v>
      </c>
      <c r="AY33" s="50"/>
      <c r="BB33" s="33">
        <v>12.0396667</v>
      </c>
      <c r="BC33" s="28">
        <v>1.1012782699999999</v>
      </c>
      <c r="BD33" s="28">
        <v>4.1726020000000003E-2</v>
      </c>
      <c r="BE33" s="34">
        <v>6</v>
      </c>
      <c r="BF33" s="28">
        <v>0.99154054000000003</v>
      </c>
      <c r="BG33" s="28">
        <v>5.3351500000000003E-3</v>
      </c>
      <c r="BH33" s="34">
        <v>3</v>
      </c>
      <c r="BI33" s="34">
        <v>1.0149018700000001</v>
      </c>
      <c r="BJ33" s="34">
        <v>2.0479299999999999E-2</v>
      </c>
      <c r="BK33" s="34">
        <v>7</v>
      </c>
      <c r="BM33" s="50" t="s">
        <v>31</v>
      </c>
      <c r="BS33" s="33">
        <v>12.0396667</v>
      </c>
      <c r="BT33" s="28">
        <v>1.1090095499999999</v>
      </c>
      <c r="BU33" s="28">
        <v>4.6276350000000001E-2</v>
      </c>
      <c r="BV33" s="34">
        <v>5</v>
      </c>
      <c r="BW33" s="28">
        <v>0.99095025999999997</v>
      </c>
      <c r="BX33" s="28">
        <v>4.4764499999999999E-3</v>
      </c>
      <c r="BY33" s="34">
        <v>4</v>
      </c>
      <c r="CA33" s="62" t="s">
        <v>38</v>
      </c>
    </row>
    <row r="34" spans="1:94">
      <c r="A34" s="33">
        <v>12.6936667</v>
      </c>
      <c r="B34" s="28">
        <v>0.99374187000000003</v>
      </c>
      <c r="C34" s="28">
        <v>2.3853180000000002E-2</v>
      </c>
      <c r="D34" s="34">
        <v>7</v>
      </c>
      <c r="E34" s="28">
        <v>0.98668515999999995</v>
      </c>
      <c r="F34" s="28">
        <v>7.8885499999999994E-3</v>
      </c>
      <c r="G34" s="34">
        <v>13</v>
      </c>
      <c r="I34" s="49" t="s">
        <v>13</v>
      </c>
      <c r="J34" s="50"/>
      <c r="M34" s="33">
        <v>12.1936667</v>
      </c>
      <c r="N34" s="28">
        <v>1.0353346800000001</v>
      </c>
      <c r="O34" s="28">
        <v>4.4874700000000003E-3</v>
      </c>
      <c r="P34" s="34">
        <v>12</v>
      </c>
      <c r="Q34" s="28">
        <v>0.97802548</v>
      </c>
      <c r="R34" s="28">
        <v>5.3733000000000001E-3</v>
      </c>
      <c r="S34" s="34">
        <v>8</v>
      </c>
      <c r="T34" s="34">
        <v>1.0004636600000001</v>
      </c>
      <c r="U34" s="34">
        <v>8.8452800000000005E-3</v>
      </c>
      <c r="V34" s="28">
        <v>7</v>
      </c>
      <c r="X34" s="49" t="s">
        <v>15</v>
      </c>
      <c r="Y34" s="50"/>
      <c r="AD34" s="33">
        <v>12.6936667</v>
      </c>
      <c r="AE34" s="28">
        <v>1.0683827400000001</v>
      </c>
      <c r="AF34" s="28">
        <v>1.5061430000000001E-2</v>
      </c>
      <c r="AG34" s="34">
        <v>26</v>
      </c>
      <c r="AH34" s="28">
        <v>1.0184144900000001</v>
      </c>
      <c r="AI34" s="28">
        <v>7.5247100000000004E-3</v>
      </c>
      <c r="AJ34" s="34">
        <v>18</v>
      </c>
      <c r="AL34" s="27">
        <v>31</v>
      </c>
      <c r="AM34" s="28">
        <v>3.0696060000000001E-2</v>
      </c>
      <c r="AN34" s="28"/>
      <c r="AP34" s="33">
        <v>12.5396667</v>
      </c>
      <c r="AQ34" s="28">
        <v>0.98434966999999995</v>
      </c>
      <c r="AR34" s="28">
        <v>6.3053099999999997E-3</v>
      </c>
      <c r="AS34" s="34">
        <v>5</v>
      </c>
      <c r="AT34" s="28">
        <v>0.99787044999999996</v>
      </c>
      <c r="AU34" s="28">
        <v>6.4767999999999996E-3</v>
      </c>
      <c r="AV34" s="34">
        <v>5</v>
      </c>
      <c r="AX34" s="50" t="s">
        <v>42</v>
      </c>
      <c r="AY34" s="50"/>
      <c r="BB34" s="33">
        <v>12.5396667</v>
      </c>
      <c r="BC34" s="28">
        <v>1.1059977999999999</v>
      </c>
      <c r="BD34" s="28">
        <v>4.2679630000000003E-2</v>
      </c>
      <c r="BE34" s="34">
        <v>6</v>
      </c>
      <c r="BF34" s="28">
        <v>0.98877778000000005</v>
      </c>
      <c r="BG34" s="28">
        <v>3.50936E-3</v>
      </c>
      <c r="BH34" s="34">
        <v>3</v>
      </c>
      <c r="BI34" s="34">
        <v>1.0164536200000001</v>
      </c>
      <c r="BJ34" s="34">
        <v>2.053698E-2</v>
      </c>
      <c r="BK34" s="34">
        <v>7</v>
      </c>
      <c r="BM34" s="49" t="s">
        <v>15</v>
      </c>
      <c r="BS34" s="33">
        <v>12.5396667</v>
      </c>
      <c r="BT34" s="28">
        <v>1.1298736</v>
      </c>
      <c r="BU34" s="28">
        <v>4.779974E-2</v>
      </c>
      <c r="BV34" s="34">
        <v>5</v>
      </c>
      <c r="BW34" s="28">
        <v>0.99058102999999997</v>
      </c>
      <c r="BX34" s="28">
        <v>5.4205199999999999E-3</v>
      </c>
      <c r="BY34" s="34">
        <v>4</v>
      </c>
    </row>
    <row r="35" spans="1:94">
      <c r="A35" s="33">
        <v>13.1936667</v>
      </c>
      <c r="B35" s="28">
        <v>1.0018187300000001</v>
      </c>
      <c r="C35" s="28">
        <v>2.1457770000000001E-2</v>
      </c>
      <c r="D35" s="34">
        <v>7</v>
      </c>
      <c r="E35" s="28">
        <v>0.98762499000000004</v>
      </c>
      <c r="F35" s="28">
        <v>8.4065700000000004E-3</v>
      </c>
      <c r="G35" s="34">
        <v>13</v>
      </c>
      <c r="I35" s="50" t="s">
        <v>31</v>
      </c>
      <c r="J35" s="50"/>
      <c r="M35" s="33">
        <v>12.6936667</v>
      </c>
      <c r="N35" s="28">
        <v>1.03250704</v>
      </c>
      <c r="O35" s="28">
        <v>4.7382600000000002E-3</v>
      </c>
      <c r="P35" s="34">
        <v>12</v>
      </c>
      <c r="Q35" s="28">
        <v>0.98136259000000003</v>
      </c>
      <c r="R35" s="28">
        <v>5.2790900000000002E-3</v>
      </c>
      <c r="S35" s="34">
        <v>8</v>
      </c>
      <c r="T35" s="34">
        <v>1.00454756</v>
      </c>
      <c r="U35" s="34">
        <v>9.2998999999999998E-3</v>
      </c>
      <c r="V35" s="28">
        <v>7</v>
      </c>
      <c r="X35" s="66">
        <v>4.216228233211E-8</v>
      </c>
      <c r="Y35" s="60" t="s">
        <v>45</v>
      </c>
      <c r="AD35" s="33">
        <v>13.1936667</v>
      </c>
      <c r="AE35" s="28">
        <v>1.07151307</v>
      </c>
      <c r="AF35" s="28">
        <v>1.543663E-2</v>
      </c>
      <c r="AG35" s="34">
        <v>26</v>
      </c>
      <c r="AH35" s="28">
        <v>1.0195920700000001</v>
      </c>
      <c r="AI35" s="28">
        <v>7.9656799999999993E-3</v>
      </c>
      <c r="AJ35" s="34">
        <v>18</v>
      </c>
      <c r="AL35" s="27">
        <v>32</v>
      </c>
      <c r="AM35" s="28">
        <v>7.006561E-2</v>
      </c>
      <c r="AN35" s="28"/>
      <c r="AP35" s="33">
        <v>13.0396667</v>
      </c>
      <c r="AQ35" s="28">
        <v>0.98596870000000003</v>
      </c>
      <c r="AR35" s="28">
        <v>6.4718199999999997E-3</v>
      </c>
      <c r="AS35" s="34">
        <v>5</v>
      </c>
      <c r="AT35" s="28">
        <v>0.99748351999999996</v>
      </c>
      <c r="AU35" s="28">
        <v>6.6515100000000002E-3</v>
      </c>
      <c r="AV35" s="34">
        <v>5</v>
      </c>
      <c r="AX35" s="50" t="s">
        <v>43</v>
      </c>
      <c r="AY35" s="50"/>
      <c r="BB35" s="33">
        <v>13.0396667</v>
      </c>
      <c r="BC35" s="28">
        <v>1.10520972</v>
      </c>
      <c r="BD35" s="28">
        <v>4.3280739999999998E-2</v>
      </c>
      <c r="BE35" s="34">
        <v>6</v>
      </c>
      <c r="BF35" s="28">
        <v>0.98296631999999995</v>
      </c>
      <c r="BG35" s="28">
        <v>2.0455500000000001E-3</v>
      </c>
      <c r="BH35" s="34">
        <v>3</v>
      </c>
      <c r="BI35" s="34">
        <v>1.00831922</v>
      </c>
      <c r="BJ35" s="34">
        <v>2.113816E-2</v>
      </c>
      <c r="BK35" s="34">
        <v>7</v>
      </c>
      <c r="BM35" s="53">
        <v>1.0747648289999999E-3</v>
      </c>
      <c r="BN35" s="60" t="s">
        <v>33</v>
      </c>
      <c r="BS35" s="33">
        <v>13.0396667</v>
      </c>
      <c r="BT35" s="28">
        <v>1.1197129699999999</v>
      </c>
      <c r="BU35" s="28">
        <v>4.6642780000000002E-2</v>
      </c>
      <c r="BV35" s="34">
        <v>5</v>
      </c>
      <c r="BW35" s="28">
        <v>0.98905960999999998</v>
      </c>
      <c r="BX35" s="28">
        <v>5.2224799999999998E-3</v>
      </c>
      <c r="BY35" s="34">
        <v>4</v>
      </c>
      <c r="CA35" s="62" t="s">
        <v>39</v>
      </c>
    </row>
    <row r="36" spans="1:94">
      <c r="A36" s="33">
        <v>13.6936667</v>
      </c>
      <c r="B36" s="28">
        <v>1.01192152</v>
      </c>
      <c r="C36" s="28">
        <v>2.193724E-2</v>
      </c>
      <c r="D36" s="34">
        <v>7</v>
      </c>
      <c r="E36" s="28">
        <v>0.99018746000000002</v>
      </c>
      <c r="F36" s="28">
        <v>7.6314599999999996E-3</v>
      </c>
      <c r="G36" s="34">
        <v>13</v>
      </c>
      <c r="I36" s="49" t="s">
        <v>12</v>
      </c>
      <c r="J36" s="50"/>
      <c r="M36" s="33">
        <v>13.1936667</v>
      </c>
      <c r="N36" s="28">
        <v>1.0324431599999999</v>
      </c>
      <c r="O36" s="28">
        <v>4.7822100000000003E-3</v>
      </c>
      <c r="P36" s="34">
        <v>12</v>
      </c>
      <c r="Q36" s="28">
        <v>0.98192208999999997</v>
      </c>
      <c r="R36" s="28">
        <v>5.5787199999999997E-3</v>
      </c>
      <c r="S36" s="34">
        <v>8</v>
      </c>
      <c r="T36" s="34">
        <v>1.0019147900000001</v>
      </c>
      <c r="U36" s="34">
        <v>8.8155300000000002E-3</v>
      </c>
      <c r="V36" s="28">
        <v>7</v>
      </c>
      <c r="X36" s="50"/>
      <c r="Y36" s="50"/>
      <c r="AD36" s="33">
        <v>13.6936667</v>
      </c>
      <c r="AE36" s="28">
        <v>1.07138244</v>
      </c>
      <c r="AF36" s="28">
        <v>1.5732260000000001E-2</v>
      </c>
      <c r="AG36" s="34">
        <v>26</v>
      </c>
      <c r="AH36" s="28">
        <v>1.0232452400000001</v>
      </c>
      <c r="AI36" s="28">
        <v>8.3402800000000003E-3</v>
      </c>
      <c r="AJ36" s="34">
        <v>18</v>
      </c>
      <c r="AL36" s="37">
        <v>33</v>
      </c>
      <c r="AM36" s="38">
        <v>2.06171E-3</v>
      </c>
      <c r="AN36" s="38"/>
      <c r="AP36" s="33">
        <v>13.5396667</v>
      </c>
      <c r="AQ36" s="28">
        <v>0.98494373000000002</v>
      </c>
      <c r="AR36" s="28">
        <v>7.22524E-3</v>
      </c>
      <c r="AS36" s="34">
        <v>5</v>
      </c>
      <c r="AT36" s="28">
        <v>0.99833417999999996</v>
      </c>
      <c r="AU36" s="28">
        <v>6.8638700000000002E-3</v>
      </c>
      <c r="AV36" s="34">
        <v>5</v>
      </c>
      <c r="AX36" s="50" t="s">
        <v>44</v>
      </c>
      <c r="AY36" s="57"/>
      <c r="BB36" s="33">
        <v>13.5396667</v>
      </c>
      <c r="BC36" s="28">
        <v>1.11513664</v>
      </c>
      <c r="BD36" s="28">
        <v>4.4107170000000001E-2</v>
      </c>
      <c r="BE36" s="34">
        <v>6</v>
      </c>
      <c r="BF36" s="28">
        <v>0.98657605999999998</v>
      </c>
      <c r="BG36" s="28">
        <v>2.0336400000000002E-3</v>
      </c>
      <c r="BH36" s="34">
        <v>3</v>
      </c>
      <c r="BI36" s="34">
        <v>1.0013227200000001</v>
      </c>
      <c r="BJ36" s="34">
        <v>2.235055E-2</v>
      </c>
      <c r="BK36" s="34">
        <v>7</v>
      </c>
      <c r="BM36" s="66"/>
      <c r="BS36" s="33">
        <v>13.5396667</v>
      </c>
      <c r="BT36" s="28">
        <v>1.11663705</v>
      </c>
      <c r="BU36" s="28">
        <v>4.6288969999999999E-2</v>
      </c>
      <c r="BV36" s="34">
        <v>5</v>
      </c>
      <c r="BW36" s="28">
        <v>0.98839266000000003</v>
      </c>
      <c r="BX36" s="28">
        <v>4.6031900000000001E-3</v>
      </c>
      <c r="BY36" s="34">
        <v>4</v>
      </c>
      <c r="CA36" s="63" t="s">
        <v>40</v>
      </c>
    </row>
    <row r="37" spans="1:94">
      <c r="A37" s="33">
        <v>14.1936667</v>
      </c>
      <c r="B37" s="28">
        <v>1.0059050899999999</v>
      </c>
      <c r="C37" s="28">
        <v>2.1225239999999999E-2</v>
      </c>
      <c r="D37" s="34">
        <v>7</v>
      </c>
      <c r="E37" s="28">
        <v>0.98861615000000003</v>
      </c>
      <c r="F37" s="28">
        <v>7.8321999999999992E-3</v>
      </c>
      <c r="G37" s="34">
        <v>13</v>
      </c>
      <c r="I37" s="53">
        <v>0.18990899999999999</v>
      </c>
      <c r="J37" s="57" t="s">
        <v>32</v>
      </c>
      <c r="M37" s="33">
        <v>13.6936667</v>
      </c>
      <c r="N37" s="28">
        <v>1.0322670700000001</v>
      </c>
      <c r="O37" s="28">
        <v>4.8300299999999999E-3</v>
      </c>
      <c r="P37" s="34">
        <v>12</v>
      </c>
      <c r="Q37" s="28">
        <v>0.98607862000000002</v>
      </c>
      <c r="R37" s="28">
        <v>6.1112600000000003E-3</v>
      </c>
      <c r="S37" s="34">
        <v>8</v>
      </c>
      <c r="T37" s="34">
        <v>1.00562935</v>
      </c>
      <c r="U37" s="34">
        <v>9.5485099999999996E-3</v>
      </c>
      <c r="V37" s="28">
        <v>7</v>
      </c>
      <c r="X37" s="49" t="s">
        <v>16</v>
      </c>
      <c r="Y37" s="50"/>
      <c r="AD37" s="33">
        <v>14.1936667</v>
      </c>
      <c r="AE37" s="28">
        <v>1.0756336099999999</v>
      </c>
      <c r="AF37" s="28">
        <v>1.606204E-2</v>
      </c>
      <c r="AG37" s="34">
        <v>26</v>
      </c>
      <c r="AH37" s="28">
        <v>1.0226085700000001</v>
      </c>
      <c r="AI37" s="28">
        <v>8.52844E-3</v>
      </c>
      <c r="AJ37" s="34">
        <v>18</v>
      </c>
      <c r="AN37" s="43"/>
      <c r="AP37" s="33">
        <v>14.0396667</v>
      </c>
      <c r="AQ37" s="28">
        <v>0.98024350000000005</v>
      </c>
      <c r="AR37" s="28">
        <v>7.8798099999999992E-3</v>
      </c>
      <c r="AS37" s="34">
        <v>5</v>
      </c>
      <c r="AT37" s="28">
        <v>0.99617933000000003</v>
      </c>
      <c r="AU37" s="28">
        <v>7.3397200000000001E-3</v>
      </c>
      <c r="AV37" s="34">
        <v>5</v>
      </c>
      <c r="AX37" s="4" t="s">
        <v>46</v>
      </c>
      <c r="BB37" s="33">
        <v>14.0396667</v>
      </c>
      <c r="BC37" s="28">
        <v>1.1178176399999999</v>
      </c>
      <c r="BD37" s="28">
        <v>4.3837279999999999E-2</v>
      </c>
      <c r="BE37" s="34">
        <v>6</v>
      </c>
      <c r="BF37" s="28">
        <v>0.99105891000000002</v>
      </c>
      <c r="BG37" s="28">
        <v>7.3056E-5</v>
      </c>
      <c r="BH37" s="34">
        <v>3</v>
      </c>
      <c r="BI37" s="34">
        <v>1.00417706</v>
      </c>
      <c r="BJ37" s="34">
        <v>2.29894E-2</v>
      </c>
      <c r="BK37" s="34">
        <v>7</v>
      </c>
      <c r="BM37" s="50" t="s">
        <v>47</v>
      </c>
      <c r="BS37" s="33">
        <v>14.0396667</v>
      </c>
      <c r="BT37" s="28">
        <v>1.1207519800000001</v>
      </c>
      <c r="BU37" s="28">
        <v>4.555182E-2</v>
      </c>
      <c r="BV37" s="34">
        <v>5</v>
      </c>
      <c r="BW37" s="28">
        <v>0.98821738000000003</v>
      </c>
      <c r="BX37" s="28">
        <v>4.6623999999999997E-3</v>
      </c>
      <c r="BY37" s="34">
        <v>4</v>
      </c>
      <c r="CA37" s="50" t="s">
        <v>41</v>
      </c>
      <c r="CB37" s="50"/>
      <c r="CG37" s="50"/>
    </row>
    <row r="38" spans="1:94">
      <c r="A38" s="33">
        <v>14.6936667</v>
      </c>
      <c r="B38" s="28">
        <v>1.0075514800000001</v>
      </c>
      <c r="C38" s="28">
        <v>2.1195220000000001E-2</v>
      </c>
      <c r="D38" s="34">
        <v>7</v>
      </c>
      <c r="E38" s="28">
        <v>0.98953926999999997</v>
      </c>
      <c r="F38" s="28">
        <v>7.5950999999999996E-3</v>
      </c>
      <c r="G38" s="34">
        <v>13</v>
      </c>
      <c r="I38" s="50"/>
      <c r="J38" s="50"/>
      <c r="M38" s="33">
        <v>14.1936667</v>
      </c>
      <c r="N38" s="28">
        <v>1.03628396</v>
      </c>
      <c r="O38" s="28">
        <v>4.8878100000000002E-3</v>
      </c>
      <c r="P38" s="34">
        <v>12</v>
      </c>
      <c r="Q38" s="28">
        <v>0.98140528999999999</v>
      </c>
      <c r="R38" s="28">
        <v>6.0751800000000003E-3</v>
      </c>
      <c r="S38" s="34">
        <v>8</v>
      </c>
      <c r="T38" s="34">
        <v>1.00812838</v>
      </c>
      <c r="U38" s="34">
        <v>8.9546499999999998E-3</v>
      </c>
      <c r="V38" s="28">
        <v>7</v>
      </c>
      <c r="X38" s="50" t="s">
        <v>31</v>
      </c>
      <c r="Y38" s="50"/>
      <c r="AD38" s="33">
        <v>14.6936667</v>
      </c>
      <c r="AE38" s="28">
        <v>1.07495724</v>
      </c>
      <c r="AF38" s="28">
        <v>1.619725E-2</v>
      </c>
      <c r="AG38" s="34">
        <v>26</v>
      </c>
      <c r="AH38" s="28">
        <v>1.02114971</v>
      </c>
      <c r="AI38" s="28">
        <v>8.7712999999999992E-3</v>
      </c>
      <c r="AJ38" s="34">
        <v>18</v>
      </c>
      <c r="AL38" s="40" t="s">
        <v>29</v>
      </c>
      <c r="AM38" s="41">
        <f>AVERAGE(AM4:AM36)</f>
        <v>0.102198</v>
      </c>
      <c r="AN38" s="41">
        <f>AVERAGE(AN4:AN36)</f>
        <v>2.4884723043478264E-2</v>
      </c>
      <c r="AP38" s="67">
        <v>14.5396667</v>
      </c>
      <c r="AQ38" s="38">
        <v>0.98628448999999996</v>
      </c>
      <c r="AR38" s="38">
        <v>7.2760100000000003E-3</v>
      </c>
      <c r="AS38" s="68">
        <v>5</v>
      </c>
      <c r="AT38" s="38">
        <v>0.99680681000000004</v>
      </c>
      <c r="AU38" s="38">
        <v>7.6576400000000003E-3</v>
      </c>
      <c r="AV38" s="68">
        <v>5</v>
      </c>
      <c r="BB38" s="33">
        <v>14.5396667</v>
      </c>
      <c r="BC38" s="28">
        <v>1.1150489800000001</v>
      </c>
      <c r="BD38" s="28">
        <v>4.4167749999999999E-2</v>
      </c>
      <c r="BE38" s="34">
        <v>6</v>
      </c>
      <c r="BF38" s="28">
        <v>0.98983765999999995</v>
      </c>
      <c r="BG38" s="28">
        <v>8.5143000000000003E-4</v>
      </c>
      <c r="BH38" s="34">
        <v>3</v>
      </c>
      <c r="BI38" s="34">
        <v>1.0030322599999999</v>
      </c>
      <c r="BJ38" s="34">
        <v>2.4048279999999998E-2</v>
      </c>
      <c r="BK38" s="34">
        <v>7</v>
      </c>
      <c r="BS38" s="33">
        <v>14.5396667</v>
      </c>
      <c r="BT38" s="28">
        <v>1.11856088</v>
      </c>
      <c r="BU38" s="28">
        <v>4.5124400000000002E-2</v>
      </c>
      <c r="BV38" s="34">
        <v>5</v>
      </c>
      <c r="BW38" s="28">
        <v>0.98552907000000001</v>
      </c>
      <c r="BX38" s="28">
        <v>5.6214300000000002E-3</v>
      </c>
      <c r="BY38" s="34">
        <v>4</v>
      </c>
      <c r="CA38" s="50" t="s">
        <v>42</v>
      </c>
      <c r="CB38" s="50"/>
      <c r="CG38" s="50"/>
      <c r="CL38" s="69"/>
      <c r="CM38" s="69"/>
      <c r="CN38" s="69"/>
      <c r="CO38" s="69"/>
      <c r="CP38" s="69"/>
    </row>
    <row r="39" spans="1:94">
      <c r="A39" s="33">
        <v>15.1936667</v>
      </c>
      <c r="B39" s="28">
        <v>0.99328687999999998</v>
      </c>
      <c r="C39" s="28">
        <v>2.3252410000000001E-2</v>
      </c>
      <c r="D39" s="34">
        <v>7</v>
      </c>
      <c r="E39" s="28">
        <v>0.99557300000000004</v>
      </c>
      <c r="F39" s="28">
        <v>7.2885800000000002E-3</v>
      </c>
      <c r="G39" s="34">
        <v>13</v>
      </c>
      <c r="I39" s="50" t="s">
        <v>48</v>
      </c>
      <c r="J39" s="50"/>
      <c r="M39" s="33">
        <v>14.6936667</v>
      </c>
      <c r="N39" s="28">
        <v>1.0301889799999999</v>
      </c>
      <c r="O39" s="28">
        <v>5.2888900000000001E-3</v>
      </c>
      <c r="P39" s="34">
        <v>12</v>
      </c>
      <c r="Q39" s="28">
        <v>0.98667658999999996</v>
      </c>
      <c r="R39" s="28">
        <v>6.6214500000000001E-3</v>
      </c>
      <c r="S39" s="34">
        <v>8</v>
      </c>
      <c r="T39" s="34">
        <v>0.99890816000000004</v>
      </c>
      <c r="U39" s="34">
        <v>1.008204E-2</v>
      </c>
      <c r="V39" s="28">
        <v>7</v>
      </c>
      <c r="X39" s="49" t="s">
        <v>15</v>
      </c>
      <c r="Y39" s="50"/>
      <c r="AD39" s="33">
        <v>15.1936667</v>
      </c>
      <c r="AE39" s="28">
        <v>1.0757018300000001</v>
      </c>
      <c r="AF39" s="28">
        <v>1.6359470000000001E-2</v>
      </c>
      <c r="AG39" s="34">
        <v>26</v>
      </c>
      <c r="AH39" s="28">
        <v>1.0216200499999999</v>
      </c>
      <c r="AI39" s="28">
        <v>8.92307E-3</v>
      </c>
      <c r="AJ39" s="34">
        <v>18</v>
      </c>
      <c r="AL39" s="40" t="s">
        <v>30</v>
      </c>
      <c r="AM39" s="41">
        <f>STDEV(AM4:AM36)</f>
        <v>7.78623356735519E-2</v>
      </c>
      <c r="AN39" s="41">
        <f>STDEV(AN4:AN36)</f>
        <v>3.2754617659073997E-2</v>
      </c>
      <c r="BB39" s="33">
        <v>15.0396667</v>
      </c>
      <c r="BC39" s="28">
        <v>1.11357825</v>
      </c>
      <c r="BD39" s="28">
        <v>4.5035810000000003E-2</v>
      </c>
      <c r="BE39" s="34">
        <v>6</v>
      </c>
      <c r="BF39" s="28">
        <v>0.99173701999999997</v>
      </c>
      <c r="BG39" s="28">
        <v>1.2510399999999999E-3</v>
      </c>
      <c r="BH39" s="34">
        <v>3</v>
      </c>
      <c r="BI39" s="34">
        <v>0.99531322</v>
      </c>
      <c r="BJ39" s="34">
        <v>2.3273209999999999E-2</v>
      </c>
      <c r="BK39" s="34">
        <v>7</v>
      </c>
      <c r="BS39" s="33">
        <v>15.0396667</v>
      </c>
      <c r="BT39" s="28">
        <v>1.1245335299999999</v>
      </c>
      <c r="BU39" s="28">
        <v>4.4708339999999999E-2</v>
      </c>
      <c r="BV39" s="34">
        <v>5</v>
      </c>
      <c r="BW39" s="28">
        <v>0.98728294000000005</v>
      </c>
      <c r="BX39" s="28">
        <v>5.4506800000000003E-3</v>
      </c>
      <c r="BY39" s="34">
        <v>4</v>
      </c>
      <c r="CA39" s="50" t="s">
        <v>43</v>
      </c>
      <c r="CB39" s="50"/>
      <c r="CG39" s="50"/>
      <c r="CL39" s="43"/>
      <c r="CM39" s="43"/>
      <c r="CN39" s="43"/>
      <c r="CO39" s="43"/>
      <c r="CP39" s="43"/>
    </row>
    <row r="40" spans="1:94">
      <c r="A40" s="33">
        <v>15.6936667</v>
      </c>
      <c r="B40" s="28">
        <v>0.99472886000000005</v>
      </c>
      <c r="C40" s="28">
        <v>2.2810170000000001E-2</v>
      </c>
      <c r="D40" s="34">
        <v>6</v>
      </c>
      <c r="E40" s="28">
        <v>0.98759163999999999</v>
      </c>
      <c r="F40" s="28">
        <v>6.9108499999999996E-3</v>
      </c>
      <c r="G40" s="34">
        <v>13</v>
      </c>
      <c r="M40" s="33">
        <v>15.1936667</v>
      </c>
      <c r="N40" s="28">
        <v>1.02951898</v>
      </c>
      <c r="O40" s="28">
        <v>5.5852899999999997E-3</v>
      </c>
      <c r="P40" s="34">
        <v>12</v>
      </c>
      <c r="Q40" s="28">
        <v>0.98437178999999997</v>
      </c>
      <c r="R40" s="28">
        <v>6.7125600000000002E-3</v>
      </c>
      <c r="S40" s="34">
        <v>8</v>
      </c>
      <c r="T40" s="34">
        <v>1.0028241099999999</v>
      </c>
      <c r="U40" s="34">
        <v>9.6763100000000005E-3</v>
      </c>
      <c r="V40" s="28">
        <v>7</v>
      </c>
      <c r="X40" s="66">
        <v>6.4236413000440001E-7</v>
      </c>
      <c r="Y40" s="60" t="s">
        <v>45</v>
      </c>
      <c r="AD40" s="33">
        <v>15.6936667</v>
      </c>
      <c r="AE40" s="28">
        <v>1.07808294</v>
      </c>
      <c r="AF40" s="28">
        <v>1.663427E-2</v>
      </c>
      <c r="AG40" s="34">
        <v>26</v>
      </c>
      <c r="AH40" s="28">
        <v>1.0208564</v>
      </c>
      <c r="AI40" s="28">
        <v>9.1567000000000003E-3</v>
      </c>
      <c r="AJ40" s="34">
        <v>18</v>
      </c>
      <c r="AL40" s="40" t="s">
        <v>26</v>
      </c>
      <c r="AM40" s="44">
        <f>AM39/(SQRT(COUNT(AM4:AM36)))</f>
        <v>1.3554092881287626E-2</v>
      </c>
      <c r="AN40" s="44">
        <f>AN39/(SQRT(COUNT(AN4:AN36)))</f>
        <v>6.8298099088453289E-3</v>
      </c>
      <c r="BB40" s="33">
        <v>15.5396667</v>
      </c>
      <c r="BC40" s="28">
        <v>1.11849453</v>
      </c>
      <c r="BD40" s="28">
        <v>4.6332470000000001E-2</v>
      </c>
      <c r="BE40" s="34">
        <v>6</v>
      </c>
      <c r="BF40" s="28">
        <v>0.98503657</v>
      </c>
      <c r="BG40" s="28">
        <v>5.21281E-3</v>
      </c>
      <c r="BH40" s="34">
        <v>3</v>
      </c>
      <c r="BI40" s="34">
        <v>0.99861370999999999</v>
      </c>
      <c r="BJ40" s="34">
        <v>2.634222E-2</v>
      </c>
      <c r="BK40" s="34">
        <v>7</v>
      </c>
      <c r="BS40" s="33">
        <v>15.5396667</v>
      </c>
      <c r="BT40" s="28">
        <v>1.1207626100000001</v>
      </c>
      <c r="BU40" s="28">
        <v>4.418217E-2</v>
      </c>
      <c r="BV40" s="34">
        <v>5</v>
      </c>
      <c r="BW40" s="28">
        <v>0.98735687000000005</v>
      </c>
      <c r="BX40" s="28">
        <v>5.3555599999999997E-3</v>
      </c>
      <c r="BY40" s="34">
        <v>4</v>
      </c>
      <c r="CA40" s="50" t="s">
        <v>44</v>
      </c>
      <c r="CB40" s="57"/>
      <c r="CG40" s="57"/>
      <c r="CL40" s="43"/>
      <c r="CM40" s="43"/>
      <c r="CN40" s="43"/>
      <c r="CO40" s="43"/>
      <c r="CP40" s="43"/>
    </row>
    <row r="41" spans="1:94">
      <c r="A41" s="33">
        <v>16.193666700000001</v>
      </c>
      <c r="B41" s="28">
        <v>0.99570433000000003</v>
      </c>
      <c r="C41" s="28">
        <v>2.205E-2</v>
      </c>
      <c r="D41" s="34">
        <v>7</v>
      </c>
      <c r="E41" s="28">
        <v>0.98788474999999998</v>
      </c>
      <c r="F41" s="28">
        <v>7.1100299999999998E-3</v>
      </c>
      <c r="G41" s="34">
        <v>13</v>
      </c>
      <c r="M41" s="33">
        <v>15.6936667</v>
      </c>
      <c r="N41" s="28">
        <v>1.0267623800000001</v>
      </c>
      <c r="O41" s="28">
        <v>6.0444499999999998E-3</v>
      </c>
      <c r="P41" s="34">
        <v>12</v>
      </c>
      <c r="Q41" s="28">
        <v>0.98930689000000005</v>
      </c>
      <c r="R41" s="28">
        <v>6.71128E-3</v>
      </c>
      <c r="S41" s="34">
        <v>8</v>
      </c>
      <c r="T41" s="34">
        <v>1.0049583099999999</v>
      </c>
      <c r="U41" s="34">
        <v>1.0182689999999999E-2</v>
      </c>
      <c r="V41" s="28">
        <v>7</v>
      </c>
      <c r="X41" s="66"/>
      <c r="Y41" s="50"/>
      <c r="AD41" s="33">
        <v>16.193666700000001</v>
      </c>
      <c r="AE41" s="28">
        <v>1.07844381</v>
      </c>
      <c r="AF41" s="28">
        <v>1.6687420000000001E-2</v>
      </c>
      <c r="AG41" s="34">
        <v>26</v>
      </c>
      <c r="AH41" s="28">
        <v>1.0216171000000001</v>
      </c>
      <c r="AI41" s="28">
        <v>9.1535799999999997E-3</v>
      </c>
      <c r="AJ41" s="34">
        <v>18</v>
      </c>
      <c r="BB41" s="33">
        <v>16.039666700000001</v>
      </c>
      <c r="BC41" s="28">
        <v>1.13477647</v>
      </c>
      <c r="BD41" s="28">
        <v>5.3577020000000003E-2</v>
      </c>
      <c r="BE41" s="34">
        <v>6</v>
      </c>
      <c r="BF41" s="28">
        <v>1.0040254500000001</v>
      </c>
      <c r="BG41" s="28">
        <v>2.743E-4</v>
      </c>
      <c r="BH41" s="34">
        <v>3</v>
      </c>
      <c r="BI41" s="34">
        <v>0.99247260000000004</v>
      </c>
      <c r="BJ41" s="34">
        <v>2.5444120000000001E-2</v>
      </c>
      <c r="BK41" s="34">
        <v>7</v>
      </c>
      <c r="BS41" s="33">
        <v>16.039666700000001</v>
      </c>
      <c r="BT41" s="28">
        <v>1.1253930700000001</v>
      </c>
      <c r="BU41" s="28">
        <v>4.5026820000000002E-2</v>
      </c>
      <c r="BV41" s="34">
        <v>5</v>
      </c>
      <c r="BW41" s="28">
        <v>0.98534754999999996</v>
      </c>
      <c r="BX41" s="28">
        <v>5.7169500000000002E-3</v>
      </c>
      <c r="BY41" s="34">
        <v>4</v>
      </c>
      <c r="CA41" s="4" t="s">
        <v>46</v>
      </c>
      <c r="CL41" s="43"/>
      <c r="CM41" s="43"/>
      <c r="CN41" s="43"/>
      <c r="CO41" s="43"/>
      <c r="CP41" s="43"/>
    </row>
    <row r="42" spans="1:94">
      <c r="A42" s="33">
        <v>16.693666700000001</v>
      </c>
      <c r="B42" s="28">
        <v>0.99434827000000003</v>
      </c>
      <c r="C42" s="28">
        <v>2.4372810000000002E-2</v>
      </c>
      <c r="D42" s="34">
        <v>7</v>
      </c>
      <c r="E42" s="28">
        <v>0.98754763000000001</v>
      </c>
      <c r="F42" s="28">
        <v>6.8195299999999999E-3</v>
      </c>
      <c r="G42" s="34">
        <v>13</v>
      </c>
      <c r="M42" s="33">
        <v>16.193666700000001</v>
      </c>
      <c r="N42" s="28">
        <v>1.02512007</v>
      </c>
      <c r="O42" s="28">
        <v>6.5016900000000001E-3</v>
      </c>
      <c r="P42" s="34">
        <v>12</v>
      </c>
      <c r="Q42" s="28">
        <v>0.98798472999999998</v>
      </c>
      <c r="R42" s="28">
        <v>6.8829599999999996E-3</v>
      </c>
      <c r="S42" s="34">
        <v>8</v>
      </c>
      <c r="T42" s="34">
        <v>1.0005240900000001</v>
      </c>
      <c r="U42" s="34">
        <v>1.1077709999999999E-2</v>
      </c>
      <c r="V42" s="28">
        <v>7</v>
      </c>
      <c r="X42" s="50" t="s">
        <v>47</v>
      </c>
      <c r="AD42" s="33">
        <v>16.693666700000001</v>
      </c>
      <c r="AE42" s="28">
        <v>1.07812391</v>
      </c>
      <c r="AF42" s="28">
        <v>1.6854770000000002E-2</v>
      </c>
      <c r="AG42" s="34">
        <v>26</v>
      </c>
      <c r="AH42" s="28">
        <v>1.0199884100000001</v>
      </c>
      <c r="AI42" s="28">
        <v>9.2709400000000001E-3</v>
      </c>
      <c r="AJ42" s="34">
        <v>18</v>
      </c>
      <c r="AL42" s="49" t="s">
        <v>13</v>
      </c>
      <c r="AM42" s="50"/>
      <c r="BB42" s="33">
        <v>16.539666700000001</v>
      </c>
      <c r="BC42" s="28">
        <v>1.11869354</v>
      </c>
      <c r="BD42" s="28">
        <v>4.5236749999999999E-2</v>
      </c>
      <c r="BE42" s="34">
        <v>6</v>
      </c>
      <c r="BF42" s="28">
        <v>0.98532096999999996</v>
      </c>
      <c r="BG42" s="28">
        <v>2.8860100000000001E-3</v>
      </c>
      <c r="BH42" s="34">
        <v>3</v>
      </c>
      <c r="BI42" s="34">
        <v>0.99741594</v>
      </c>
      <c r="BJ42" s="34">
        <v>2.6855790000000001E-2</v>
      </c>
      <c r="BK42" s="34">
        <v>7</v>
      </c>
      <c r="BS42" s="33">
        <v>16.539666700000001</v>
      </c>
      <c r="BT42" s="28">
        <v>1.1240729</v>
      </c>
      <c r="BU42" s="28">
        <v>4.4489340000000002E-2</v>
      </c>
      <c r="BV42" s="34">
        <v>5</v>
      </c>
      <c r="BW42" s="28">
        <v>0.98241995999999998</v>
      </c>
      <c r="BX42" s="28">
        <v>5.7744299999999997E-3</v>
      </c>
      <c r="BY42" s="34">
        <v>4</v>
      </c>
      <c r="CL42" s="43"/>
      <c r="CM42" s="43"/>
      <c r="CN42" s="43"/>
      <c r="CO42" s="43"/>
      <c r="CP42" s="43"/>
    </row>
    <row r="43" spans="1:94">
      <c r="A43" s="33">
        <v>17.193666700000001</v>
      </c>
      <c r="B43" s="28">
        <v>1.00292282</v>
      </c>
      <c r="C43" s="28">
        <v>2.1941180000000001E-2</v>
      </c>
      <c r="D43" s="34">
        <v>7</v>
      </c>
      <c r="E43" s="28">
        <v>0.98658676000000001</v>
      </c>
      <c r="F43" s="28">
        <v>6.4377499999999999E-3</v>
      </c>
      <c r="G43" s="34">
        <v>13</v>
      </c>
      <c r="M43" s="33">
        <v>16.693666700000001</v>
      </c>
      <c r="N43" s="28">
        <v>1.02435996</v>
      </c>
      <c r="O43" s="28">
        <v>7.0939000000000002E-3</v>
      </c>
      <c r="P43" s="34">
        <v>12</v>
      </c>
      <c r="Q43" s="28">
        <v>0.98500370999999998</v>
      </c>
      <c r="R43" s="28">
        <v>6.7359999999999998E-3</v>
      </c>
      <c r="S43" s="34">
        <v>8</v>
      </c>
      <c r="T43" s="34">
        <v>1.0002289900000001</v>
      </c>
      <c r="U43" s="34">
        <v>1.0668220000000001E-2</v>
      </c>
      <c r="V43" s="28">
        <v>7</v>
      </c>
      <c r="AD43" s="33">
        <v>17.193666700000001</v>
      </c>
      <c r="AE43" s="28">
        <v>1.0802189600000001</v>
      </c>
      <c r="AF43" s="28">
        <v>1.697359E-2</v>
      </c>
      <c r="AG43" s="34">
        <v>26</v>
      </c>
      <c r="AH43" s="28">
        <v>1.0201199700000001</v>
      </c>
      <c r="AI43" s="28">
        <v>8.9507100000000006E-3</v>
      </c>
      <c r="AJ43" s="34">
        <v>18</v>
      </c>
      <c r="AL43" s="50" t="s">
        <v>31</v>
      </c>
      <c r="AM43" s="50"/>
      <c r="BB43" s="33">
        <v>17.039666700000001</v>
      </c>
      <c r="BC43" s="28">
        <v>1.1291022799999999</v>
      </c>
      <c r="BD43" s="28">
        <v>4.8512949999999999E-2</v>
      </c>
      <c r="BE43" s="34">
        <v>6</v>
      </c>
      <c r="BF43" s="28">
        <v>0.98818901000000003</v>
      </c>
      <c r="BG43" s="28">
        <v>1.90552E-3</v>
      </c>
      <c r="BH43" s="34">
        <v>3</v>
      </c>
      <c r="BI43" s="34">
        <v>1.0162756500000001</v>
      </c>
      <c r="BJ43" s="34">
        <v>3.08779E-2</v>
      </c>
      <c r="BK43" s="34">
        <v>7</v>
      </c>
      <c r="BM43" s="62" t="s">
        <v>49</v>
      </c>
      <c r="BN43" s="50"/>
      <c r="BS43" s="33">
        <v>17.039666700000001</v>
      </c>
      <c r="BT43" s="28">
        <v>1.1298486000000001</v>
      </c>
      <c r="BU43" s="28">
        <v>4.3324399999999999E-2</v>
      </c>
      <c r="BV43" s="34">
        <v>5</v>
      </c>
      <c r="BW43" s="28">
        <v>0.98306070000000001</v>
      </c>
      <c r="BX43" s="28">
        <v>5.5454500000000004E-3</v>
      </c>
      <c r="BY43" s="34">
        <v>4</v>
      </c>
    </row>
    <row r="44" spans="1:94">
      <c r="A44" s="33">
        <v>17.693666700000001</v>
      </c>
      <c r="B44" s="28">
        <v>0.99127567000000005</v>
      </c>
      <c r="C44" s="28">
        <v>2.3410779999999999E-2</v>
      </c>
      <c r="D44" s="34">
        <v>7</v>
      </c>
      <c r="E44" s="28">
        <v>0.98531248999999999</v>
      </c>
      <c r="F44" s="28">
        <v>7.1806700000000001E-3</v>
      </c>
      <c r="G44" s="34">
        <v>13</v>
      </c>
      <c r="M44" s="33">
        <v>17.193666700000001</v>
      </c>
      <c r="N44" s="28">
        <v>1.0278228899999999</v>
      </c>
      <c r="O44" s="28">
        <v>7.3619000000000002E-3</v>
      </c>
      <c r="P44" s="34">
        <v>12</v>
      </c>
      <c r="Q44" s="28">
        <v>0.98884956000000002</v>
      </c>
      <c r="R44" s="28">
        <v>6.7351800000000003E-3</v>
      </c>
      <c r="S44" s="34">
        <v>8</v>
      </c>
      <c r="T44" s="34">
        <v>0.99742386999999999</v>
      </c>
      <c r="U44" s="34">
        <v>1.1127710000000001E-2</v>
      </c>
      <c r="V44" s="28">
        <v>7</v>
      </c>
      <c r="AD44" s="33">
        <v>17.693666700000001</v>
      </c>
      <c r="AE44" s="28">
        <v>1.0808416700000001</v>
      </c>
      <c r="AF44" s="28">
        <v>1.7049120000000001E-2</v>
      </c>
      <c r="AG44" s="34">
        <v>26</v>
      </c>
      <c r="AH44" s="28">
        <v>1.01847113</v>
      </c>
      <c r="AI44" s="28">
        <v>8.9659200000000005E-3</v>
      </c>
      <c r="AJ44" s="34">
        <v>18</v>
      </c>
      <c r="AL44" s="49" t="s">
        <v>12</v>
      </c>
      <c r="AM44" s="50"/>
      <c r="BB44" s="33">
        <v>17.539666700000001</v>
      </c>
      <c r="BC44" s="28">
        <v>1.1295064800000001</v>
      </c>
      <c r="BD44" s="28">
        <v>4.66028E-2</v>
      </c>
      <c r="BE44" s="34">
        <v>6</v>
      </c>
      <c r="BF44" s="28">
        <v>0.98265594999999994</v>
      </c>
      <c r="BG44" s="28">
        <v>4.1162799999999999E-3</v>
      </c>
      <c r="BH44" s="34">
        <v>3</v>
      </c>
      <c r="BI44" s="34">
        <v>1.0065094800000001</v>
      </c>
      <c r="BJ44" s="34">
        <v>3.0072669999999999E-2</v>
      </c>
      <c r="BK44" s="34">
        <v>7</v>
      </c>
      <c r="BM44" s="62" t="s">
        <v>38</v>
      </c>
      <c r="BN44" s="50"/>
      <c r="BS44" s="33">
        <v>17.539666700000001</v>
      </c>
      <c r="BT44" s="28">
        <v>1.14444448</v>
      </c>
      <c r="BU44" s="28">
        <v>4.3933369999999999E-2</v>
      </c>
      <c r="BV44" s="34">
        <v>5</v>
      </c>
      <c r="BW44" s="28">
        <v>0.98220096000000001</v>
      </c>
      <c r="BX44" s="28">
        <v>4.0890299999999996E-3</v>
      </c>
      <c r="BY44" s="34">
        <v>4</v>
      </c>
    </row>
    <row r="45" spans="1:94">
      <c r="A45" s="33">
        <v>18.193666700000001</v>
      </c>
      <c r="B45" s="28">
        <v>0.98863283000000002</v>
      </c>
      <c r="C45" s="28">
        <v>2.4283590000000001E-2</v>
      </c>
      <c r="D45" s="34">
        <v>7</v>
      </c>
      <c r="E45" s="28">
        <v>0.98472961000000003</v>
      </c>
      <c r="F45" s="28">
        <v>7.6424400000000003E-3</v>
      </c>
      <c r="G45" s="34">
        <v>13</v>
      </c>
      <c r="I45" s="62" t="s">
        <v>36</v>
      </c>
      <c r="M45" s="33">
        <v>17.693666700000001</v>
      </c>
      <c r="N45" s="28">
        <v>1.01715179</v>
      </c>
      <c r="O45" s="28">
        <v>7.6599399999999996E-3</v>
      </c>
      <c r="P45" s="34">
        <v>12</v>
      </c>
      <c r="Q45" s="28">
        <v>0.98763626999999998</v>
      </c>
      <c r="R45" s="28">
        <v>6.9521599999999998E-3</v>
      </c>
      <c r="S45" s="34">
        <v>8</v>
      </c>
      <c r="T45" s="34">
        <v>0.99593931000000002</v>
      </c>
      <c r="U45" s="34">
        <v>1.1751599999999999E-2</v>
      </c>
      <c r="V45" s="28">
        <v>7</v>
      </c>
      <c r="AD45" s="33">
        <v>18.193666700000001</v>
      </c>
      <c r="AE45" s="28">
        <v>1.0843070800000001</v>
      </c>
      <c r="AF45" s="28">
        <v>1.703056E-2</v>
      </c>
      <c r="AG45" s="34">
        <v>26</v>
      </c>
      <c r="AH45" s="28">
        <v>1.01744674</v>
      </c>
      <c r="AI45" s="28">
        <v>9.0311999999999996E-3</v>
      </c>
      <c r="AJ45" s="34">
        <v>18</v>
      </c>
      <c r="AL45" s="66">
        <v>3.8999999999999999E-5</v>
      </c>
      <c r="AM45" s="60" t="s">
        <v>45</v>
      </c>
      <c r="BB45" s="33">
        <v>18.039666700000001</v>
      </c>
      <c r="BC45" s="28">
        <v>1.1237611300000001</v>
      </c>
      <c r="BD45" s="28">
        <v>4.1784599999999998E-2</v>
      </c>
      <c r="BE45" s="34">
        <v>6</v>
      </c>
      <c r="BF45" s="28">
        <v>0.98243617999999999</v>
      </c>
      <c r="BG45" s="28">
        <v>2.8828E-3</v>
      </c>
      <c r="BH45" s="34">
        <v>3</v>
      </c>
      <c r="BI45" s="34">
        <v>0.99849171999999997</v>
      </c>
      <c r="BJ45" s="34">
        <v>2.9399479999999999E-2</v>
      </c>
      <c r="BK45" s="34">
        <v>7</v>
      </c>
      <c r="BM45" s="62" t="s">
        <v>50</v>
      </c>
      <c r="BN45" s="50"/>
      <c r="BS45" s="33">
        <v>18.039666700000001</v>
      </c>
      <c r="BT45" s="28">
        <v>1.1355155800000001</v>
      </c>
      <c r="BU45" s="28">
        <v>4.1879369999999999E-2</v>
      </c>
      <c r="BV45" s="34">
        <v>5</v>
      </c>
      <c r="BW45" s="28">
        <v>0.98703001999999995</v>
      </c>
      <c r="BX45" s="28">
        <v>6.3775000000000004E-3</v>
      </c>
      <c r="BY45" s="34">
        <v>4</v>
      </c>
    </row>
    <row r="46" spans="1:94">
      <c r="A46" s="33">
        <v>18.693666700000001</v>
      </c>
      <c r="B46" s="28">
        <v>0.98854536000000004</v>
      </c>
      <c r="C46" s="28">
        <v>2.3350889999999999E-2</v>
      </c>
      <c r="D46" s="34">
        <v>7</v>
      </c>
      <c r="E46" s="28">
        <v>0.98656160999999998</v>
      </c>
      <c r="F46" s="28">
        <v>7.6478700000000002E-3</v>
      </c>
      <c r="G46" s="34">
        <v>13</v>
      </c>
      <c r="I46" s="62" t="s">
        <v>38</v>
      </c>
      <c r="M46" s="33">
        <v>18.193666700000001</v>
      </c>
      <c r="N46" s="28"/>
      <c r="O46" s="28"/>
      <c r="P46" s="34"/>
      <c r="Q46" s="28">
        <v>0.98574596000000003</v>
      </c>
      <c r="R46" s="28">
        <v>7.0869499999999998E-3</v>
      </c>
      <c r="S46" s="34">
        <v>8</v>
      </c>
      <c r="T46" s="34">
        <v>0.99881845000000002</v>
      </c>
      <c r="U46" s="34">
        <v>1.162815E-2</v>
      </c>
      <c r="V46" s="28">
        <v>7</v>
      </c>
      <c r="AD46" s="33">
        <v>18.693666700000001</v>
      </c>
      <c r="AE46" s="28">
        <v>1.0805368099999999</v>
      </c>
      <c r="AF46" s="28">
        <v>1.702905E-2</v>
      </c>
      <c r="AG46" s="34">
        <v>26</v>
      </c>
      <c r="AH46" s="28">
        <v>1.0161285600000001</v>
      </c>
      <c r="AI46" s="28">
        <v>8.6862599999999995E-3</v>
      </c>
      <c r="AJ46" s="34">
        <v>18</v>
      </c>
      <c r="AL46" s="50"/>
      <c r="AM46" s="50"/>
      <c r="BB46" s="33">
        <v>18.539666700000001</v>
      </c>
      <c r="BC46" s="28">
        <v>1.1316365799999999</v>
      </c>
      <c r="BD46" s="28">
        <v>4.4594290000000002E-2</v>
      </c>
      <c r="BE46" s="34">
        <v>6</v>
      </c>
      <c r="BF46" s="28">
        <v>1.00042232</v>
      </c>
      <c r="BG46" s="28">
        <v>1.7134299999999999E-3</v>
      </c>
      <c r="BH46" s="34">
        <v>3</v>
      </c>
      <c r="BI46" s="34">
        <v>0.99549664999999998</v>
      </c>
      <c r="BJ46" s="34">
        <v>3.0848380000000002E-2</v>
      </c>
      <c r="BK46" s="34">
        <v>7</v>
      </c>
      <c r="BN46" s="57"/>
      <c r="BS46" s="33">
        <v>18.539666700000001</v>
      </c>
      <c r="BT46" s="28">
        <v>1.14451627</v>
      </c>
      <c r="BU46" s="28">
        <v>4.254587E-2</v>
      </c>
      <c r="BV46" s="34">
        <v>5</v>
      </c>
      <c r="BW46" s="28">
        <v>0.98499939000000003</v>
      </c>
      <c r="BX46" s="28">
        <v>5.8077399999999996E-3</v>
      </c>
      <c r="BY46" s="34">
        <v>4</v>
      </c>
    </row>
    <row r="47" spans="1:94">
      <c r="A47" s="33">
        <v>19.193666700000001</v>
      </c>
      <c r="B47" s="28">
        <v>0.98740532000000003</v>
      </c>
      <c r="C47" s="28">
        <v>2.2906079999999999E-2</v>
      </c>
      <c r="D47" s="34">
        <v>7</v>
      </c>
      <c r="E47" s="28">
        <v>0.98554065999999996</v>
      </c>
      <c r="F47" s="28">
        <v>7.6210399999999999E-3</v>
      </c>
      <c r="G47" s="34">
        <v>13</v>
      </c>
      <c r="M47" s="33">
        <v>18.693666700000001</v>
      </c>
      <c r="N47" s="28">
        <v>1.0292504</v>
      </c>
      <c r="O47" s="28">
        <v>8.6004099999999993E-3</v>
      </c>
      <c r="P47" s="34">
        <v>12</v>
      </c>
      <c r="Q47" s="28">
        <v>0.98733915000000005</v>
      </c>
      <c r="R47" s="28">
        <v>7.0355000000000001E-3</v>
      </c>
      <c r="S47" s="34">
        <v>8</v>
      </c>
      <c r="T47" s="34">
        <v>0.99729199999999996</v>
      </c>
      <c r="U47" s="34">
        <v>1.1913099999999999E-2</v>
      </c>
      <c r="V47" s="28">
        <v>7</v>
      </c>
      <c r="AD47" s="33">
        <v>19.193666700000001</v>
      </c>
      <c r="AE47" s="28">
        <v>1.0833155000000001</v>
      </c>
      <c r="AF47" s="28">
        <v>1.724473E-2</v>
      </c>
      <c r="AG47" s="34">
        <v>26</v>
      </c>
      <c r="AH47" s="28">
        <v>1.0175189600000001</v>
      </c>
      <c r="AI47" s="28">
        <v>8.68792E-3</v>
      </c>
      <c r="AJ47" s="34">
        <v>18</v>
      </c>
      <c r="AL47" s="50" t="s">
        <v>37</v>
      </c>
      <c r="AM47" s="50"/>
      <c r="BB47" s="33">
        <v>19.039666700000001</v>
      </c>
      <c r="BC47" s="28">
        <v>1.12854437</v>
      </c>
      <c r="BD47" s="28">
        <v>4.4071470000000001E-2</v>
      </c>
      <c r="BE47" s="34">
        <v>6</v>
      </c>
      <c r="BF47" s="28">
        <v>0.99514444000000002</v>
      </c>
      <c r="BG47" s="28">
        <v>9.7619999999999998E-4</v>
      </c>
      <c r="BH47" s="34">
        <v>3</v>
      </c>
      <c r="BI47" s="34">
        <v>0.99451584000000004</v>
      </c>
      <c r="BJ47" s="34">
        <v>3.1797859999999997E-2</v>
      </c>
      <c r="BK47" s="34">
        <v>7</v>
      </c>
      <c r="BM47" s="62" t="s">
        <v>39</v>
      </c>
      <c r="BS47" s="33">
        <v>19.039666700000001</v>
      </c>
      <c r="BT47" s="28">
        <v>1.1336110500000001</v>
      </c>
      <c r="BU47" s="28">
        <v>4.1629630000000001E-2</v>
      </c>
      <c r="BV47" s="34">
        <v>5</v>
      </c>
      <c r="BW47" s="28">
        <v>0.98018799000000001</v>
      </c>
      <c r="BX47" s="28">
        <v>5.6705899999999997E-3</v>
      </c>
      <c r="BY47" s="34">
        <v>4</v>
      </c>
    </row>
    <row r="48" spans="1:94">
      <c r="A48" s="33">
        <v>19.693666700000001</v>
      </c>
      <c r="B48" s="28">
        <v>0.99079806999999998</v>
      </c>
      <c r="C48" s="28">
        <v>2.2643119999999999E-2</v>
      </c>
      <c r="D48" s="34">
        <v>7</v>
      </c>
      <c r="E48" s="28">
        <v>0.98439356</v>
      </c>
      <c r="F48" s="28">
        <v>7.8168899999999999E-3</v>
      </c>
      <c r="G48" s="34">
        <v>13</v>
      </c>
      <c r="I48" s="62" t="s">
        <v>39</v>
      </c>
      <c r="M48" s="33">
        <v>19.193666700000001</v>
      </c>
      <c r="N48" s="28">
        <v>1.02840785</v>
      </c>
      <c r="O48" s="28">
        <v>8.9516400000000003E-3</v>
      </c>
      <c r="P48" s="34">
        <v>12</v>
      </c>
      <c r="Q48" s="28">
        <v>0.99183536999999999</v>
      </c>
      <c r="R48" s="28">
        <v>7.1331399999999996E-3</v>
      </c>
      <c r="S48" s="34">
        <v>8</v>
      </c>
      <c r="T48" s="34">
        <v>0.99753676999999996</v>
      </c>
      <c r="U48" s="34">
        <v>1.1509409999999999E-2</v>
      </c>
      <c r="V48" s="28">
        <v>7</v>
      </c>
      <c r="X48" s="62" t="s">
        <v>49</v>
      </c>
      <c r="AD48" s="33">
        <v>19.693666700000001</v>
      </c>
      <c r="AE48" s="28">
        <v>1.0845065700000001</v>
      </c>
      <c r="AF48" s="28">
        <v>1.7074160000000001E-2</v>
      </c>
      <c r="AG48" s="34">
        <v>26</v>
      </c>
      <c r="AH48" s="28">
        <v>1.0165993200000001</v>
      </c>
      <c r="AI48" s="28">
        <v>8.6973799999999993E-3</v>
      </c>
      <c r="AJ48" s="34">
        <v>18</v>
      </c>
      <c r="BB48" s="33">
        <v>19.539666700000001</v>
      </c>
      <c r="BC48" s="28">
        <v>1.13034591</v>
      </c>
      <c r="BD48" s="28">
        <v>4.3276719999999998E-2</v>
      </c>
      <c r="BE48" s="34">
        <v>6</v>
      </c>
      <c r="BF48" s="28">
        <v>0.99434626000000004</v>
      </c>
      <c r="BG48" s="28">
        <v>5.9163E-4</v>
      </c>
      <c r="BH48" s="34">
        <v>3</v>
      </c>
      <c r="BI48" s="34">
        <v>0.99554737999999998</v>
      </c>
      <c r="BJ48" s="34">
        <v>3.3273669999999998E-2</v>
      </c>
      <c r="BK48" s="34">
        <v>7</v>
      </c>
      <c r="BM48" s="63" t="s">
        <v>40</v>
      </c>
      <c r="BS48" s="33">
        <v>19.539666700000001</v>
      </c>
      <c r="BT48" s="28">
        <v>1.14132575</v>
      </c>
      <c r="BU48" s="28">
        <v>4.1283479999999997E-2</v>
      </c>
      <c r="BV48" s="34">
        <v>5</v>
      </c>
      <c r="BW48" s="28">
        <v>0.98452445</v>
      </c>
      <c r="BX48" s="28">
        <v>5.1753900000000002E-3</v>
      </c>
      <c r="BY48" s="34">
        <v>4</v>
      </c>
    </row>
    <row r="49" spans="1:77">
      <c r="A49" s="33">
        <v>20.193666700000001</v>
      </c>
      <c r="B49" s="28">
        <v>0.99304696999999997</v>
      </c>
      <c r="C49" s="28">
        <v>2.2099150000000001E-2</v>
      </c>
      <c r="D49" s="34">
        <v>7</v>
      </c>
      <c r="E49" s="28">
        <v>0.98763637999999998</v>
      </c>
      <c r="F49" s="28">
        <v>7.6596399999999997E-3</v>
      </c>
      <c r="G49" s="34">
        <v>13</v>
      </c>
      <c r="I49" s="63" t="s">
        <v>40</v>
      </c>
      <c r="M49" s="33">
        <v>19.693666700000001</v>
      </c>
      <c r="N49" s="28">
        <v>1.0302385000000001</v>
      </c>
      <c r="O49" s="28">
        <v>9.4738300000000008E-3</v>
      </c>
      <c r="P49" s="34">
        <v>12</v>
      </c>
      <c r="Q49" s="28">
        <v>0.99216928000000004</v>
      </c>
      <c r="R49" s="28">
        <v>7.1223299999999996E-3</v>
      </c>
      <c r="S49" s="34">
        <v>8</v>
      </c>
      <c r="T49" s="34">
        <v>0.99682448000000001</v>
      </c>
      <c r="U49" s="34">
        <v>1.1881940000000001E-2</v>
      </c>
      <c r="V49" s="28">
        <v>7</v>
      </c>
      <c r="X49" s="62" t="s">
        <v>38</v>
      </c>
      <c r="AD49" s="33">
        <v>20.193666700000001</v>
      </c>
      <c r="AE49" s="28">
        <v>1.0849700600000001</v>
      </c>
      <c r="AF49" s="28">
        <v>1.708496E-2</v>
      </c>
      <c r="AG49" s="34">
        <v>26</v>
      </c>
      <c r="AH49" s="28">
        <v>1.0146259200000001</v>
      </c>
      <c r="AI49" s="28">
        <v>8.5791700000000005E-3</v>
      </c>
      <c r="AJ49" s="34">
        <v>18</v>
      </c>
      <c r="BB49" s="33">
        <v>20.039666700000001</v>
      </c>
      <c r="BC49" s="28">
        <v>1.1412807300000001</v>
      </c>
      <c r="BD49" s="28">
        <v>4.6217809999999998E-2</v>
      </c>
      <c r="BE49" s="34">
        <v>6</v>
      </c>
      <c r="BF49" s="28">
        <v>1.0039883000000001</v>
      </c>
      <c r="BG49" s="28">
        <v>2.2667299999999998E-3</v>
      </c>
      <c r="BH49" s="34">
        <v>3</v>
      </c>
      <c r="BI49" s="34">
        <v>0.98437105999999996</v>
      </c>
      <c r="BJ49" s="34">
        <v>3.243132E-2</v>
      </c>
      <c r="BK49" s="34">
        <v>7</v>
      </c>
      <c r="BM49" s="50" t="s">
        <v>41</v>
      </c>
      <c r="BS49" s="33">
        <v>20.039666700000001</v>
      </c>
      <c r="BT49" s="28">
        <v>1.14299598</v>
      </c>
      <c r="BU49" s="28">
        <v>4.1520519999999998E-2</v>
      </c>
      <c r="BV49" s="34">
        <v>5</v>
      </c>
      <c r="BW49" s="28">
        <v>0.98502747000000002</v>
      </c>
      <c r="BX49" s="28">
        <v>5.0712700000000001E-3</v>
      </c>
      <c r="BY49" s="34">
        <v>4</v>
      </c>
    </row>
    <row r="50" spans="1:77">
      <c r="A50" s="33">
        <v>20.693666700000001</v>
      </c>
      <c r="B50" s="28">
        <v>0.99023976000000002</v>
      </c>
      <c r="C50" s="28">
        <v>2.3642119999999999E-2</v>
      </c>
      <c r="D50" s="34">
        <v>7</v>
      </c>
      <c r="E50" s="28">
        <v>0.98372859999999995</v>
      </c>
      <c r="F50" s="28">
        <v>8.0949000000000004E-3</v>
      </c>
      <c r="G50" s="34">
        <v>13</v>
      </c>
      <c r="I50" s="50" t="s">
        <v>41</v>
      </c>
      <c r="J50" s="50"/>
      <c r="M50" s="33">
        <v>20.193666700000001</v>
      </c>
      <c r="N50" s="28">
        <v>1.0313585999999999</v>
      </c>
      <c r="O50" s="28">
        <v>9.7809500000000001E-3</v>
      </c>
      <c r="P50" s="34">
        <v>12</v>
      </c>
      <c r="Q50" s="28">
        <v>0.97747075999999999</v>
      </c>
      <c r="R50" s="28">
        <v>7.5705800000000004E-3</v>
      </c>
      <c r="S50" s="34">
        <v>8</v>
      </c>
      <c r="T50" s="34">
        <v>0.99757582</v>
      </c>
      <c r="U50" s="34">
        <v>1.158004E-2</v>
      </c>
      <c r="V50" s="28">
        <v>7</v>
      </c>
      <c r="X50" s="62" t="s">
        <v>50</v>
      </c>
      <c r="AD50" s="33">
        <v>20.693666700000001</v>
      </c>
      <c r="AE50" s="28">
        <v>1.0844034199999999</v>
      </c>
      <c r="AF50" s="28">
        <v>1.7084660000000002E-2</v>
      </c>
      <c r="AG50" s="34">
        <v>26</v>
      </c>
      <c r="AH50" s="28">
        <v>1.01481676</v>
      </c>
      <c r="AI50" s="28">
        <v>8.7146800000000007E-3</v>
      </c>
      <c r="AJ50" s="34">
        <v>18</v>
      </c>
      <c r="BB50" s="33">
        <v>20.539666700000001</v>
      </c>
      <c r="BC50" s="28">
        <v>1.1359644499999999</v>
      </c>
      <c r="BD50" s="28">
        <v>4.474069E-2</v>
      </c>
      <c r="BE50" s="34">
        <v>6</v>
      </c>
      <c r="BF50" s="28">
        <v>0.98991251999999996</v>
      </c>
      <c r="BG50" s="28">
        <v>1.4061200000000001E-3</v>
      </c>
      <c r="BH50" s="34">
        <v>3</v>
      </c>
      <c r="BI50" s="34">
        <v>0.99333948999999999</v>
      </c>
      <c r="BJ50" s="34">
        <v>3.5112020000000001E-2</v>
      </c>
      <c r="BK50" s="34">
        <v>7</v>
      </c>
      <c r="BM50" s="50" t="s">
        <v>42</v>
      </c>
      <c r="BS50" s="33">
        <v>20.539666700000001</v>
      </c>
      <c r="BT50" s="28">
        <v>1.1421174300000001</v>
      </c>
      <c r="BU50" s="28">
        <v>4.089872E-2</v>
      </c>
      <c r="BV50" s="34">
        <v>5</v>
      </c>
      <c r="BW50" s="28">
        <v>0.98544019999999999</v>
      </c>
      <c r="BX50" s="28">
        <v>6.0514999999999996E-3</v>
      </c>
      <c r="BY50" s="34">
        <v>4</v>
      </c>
    </row>
    <row r="51" spans="1:77">
      <c r="A51" s="33">
        <v>21.193666700000001</v>
      </c>
      <c r="B51" s="28">
        <v>0.98838862999999999</v>
      </c>
      <c r="C51" s="28">
        <v>2.3748470000000001E-2</v>
      </c>
      <c r="D51" s="34">
        <v>7</v>
      </c>
      <c r="E51" s="28">
        <v>0.98392990999999996</v>
      </c>
      <c r="F51" s="28">
        <v>8.7488800000000005E-3</v>
      </c>
      <c r="G51" s="34">
        <v>13</v>
      </c>
      <c r="I51" s="50" t="s">
        <v>42</v>
      </c>
      <c r="J51" s="50"/>
      <c r="M51" s="33">
        <v>20.693666700000001</v>
      </c>
      <c r="N51" s="28">
        <v>1.03042049</v>
      </c>
      <c r="O51" s="28">
        <v>1.0228330000000001E-2</v>
      </c>
      <c r="P51" s="34">
        <v>12</v>
      </c>
      <c r="Q51" s="28">
        <v>0.99622772000000004</v>
      </c>
      <c r="R51" s="28">
        <v>7.9878499999999995E-3</v>
      </c>
      <c r="S51" s="34">
        <v>8</v>
      </c>
      <c r="T51" s="34">
        <v>0.99904172999999996</v>
      </c>
      <c r="U51" s="34">
        <v>1.180108E-2</v>
      </c>
      <c r="V51" s="28">
        <v>7</v>
      </c>
      <c r="AD51" s="33">
        <v>21.193666700000001</v>
      </c>
      <c r="AE51" s="28">
        <v>1.08560685</v>
      </c>
      <c r="AF51" s="28">
        <v>1.6901639999999999E-2</v>
      </c>
      <c r="AG51" s="34">
        <v>26</v>
      </c>
      <c r="AH51" s="28">
        <v>1.0183215400000001</v>
      </c>
      <c r="AI51" s="28">
        <v>8.7621999999999995E-3</v>
      </c>
      <c r="AJ51" s="34">
        <v>18</v>
      </c>
      <c r="BB51" s="33">
        <v>21.039666700000001</v>
      </c>
      <c r="BC51" s="28">
        <v>1.1355156500000001</v>
      </c>
      <c r="BD51" s="28">
        <v>4.404309E-2</v>
      </c>
      <c r="BE51" s="34">
        <v>6</v>
      </c>
      <c r="BF51" s="28">
        <v>0.98756681000000002</v>
      </c>
      <c r="BG51" s="28">
        <v>1.9064100000000001E-3</v>
      </c>
      <c r="BH51" s="34">
        <v>3</v>
      </c>
      <c r="BI51" s="34">
        <v>0.98487069000000005</v>
      </c>
      <c r="BJ51" s="34">
        <v>3.4049540000000003E-2</v>
      </c>
      <c r="BK51" s="34">
        <v>7</v>
      </c>
      <c r="BM51" s="50" t="s">
        <v>43</v>
      </c>
      <c r="BS51" s="33">
        <v>21.039666700000001</v>
      </c>
      <c r="BT51" s="28">
        <v>1.14268858</v>
      </c>
      <c r="BU51" s="28">
        <v>4.0679600000000003E-2</v>
      </c>
      <c r="BV51" s="34">
        <v>5</v>
      </c>
      <c r="BW51" s="28">
        <v>0.97745296000000004</v>
      </c>
      <c r="BX51" s="28">
        <v>6.5622900000000001E-3</v>
      </c>
      <c r="BY51" s="34">
        <v>4</v>
      </c>
    </row>
    <row r="52" spans="1:77">
      <c r="A52" s="33">
        <v>21.693666700000001</v>
      </c>
      <c r="B52" s="28">
        <v>0.97996536999999995</v>
      </c>
      <c r="C52" s="28">
        <v>2.5008209999999999E-2</v>
      </c>
      <c r="D52" s="34">
        <v>7</v>
      </c>
      <c r="E52" s="28">
        <v>1.00032086</v>
      </c>
      <c r="F52" s="28">
        <v>7.0661700000000001E-3</v>
      </c>
      <c r="G52" s="34">
        <v>13</v>
      </c>
      <c r="I52" s="50" t="s">
        <v>43</v>
      </c>
      <c r="J52" s="50"/>
      <c r="M52" s="33">
        <v>21.193666700000001</v>
      </c>
      <c r="N52" s="28">
        <v>1.03480963</v>
      </c>
      <c r="O52" s="28">
        <v>1.0315609999999999E-2</v>
      </c>
      <c r="P52" s="34">
        <v>12</v>
      </c>
      <c r="Q52" s="28">
        <v>0.99596366000000003</v>
      </c>
      <c r="R52" s="28">
        <v>7.46636E-3</v>
      </c>
      <c r="S52" s="34">
        <v>8</v>
      </c>
      <c r="T52" s="34">
        <v>1.0010015000000001</v>
      </c>
      <c r="U52" s="34">
        <v>1.176726E-2</v>
      </c>
      <c r="V52" s="28">
        <v>7</v>
      </c>
      <c r="X52" s="62" t="s">
        <v>39</v>
      </c>
      <c r="Y52" s="50"/>
      <c r="AD52" s="33">
        <v>21.693666700000001</v>
      </c>
      <c r="AE52" s="28">
        <v>1.08677512</v>
      </c>
      <c r="AF52" s="28">
        <v>1.6980809999999999E-2</v>
      </c>
      <c r="AG52" s="34">
        <v>26</v>
      </c>
      <c r="AH52" s="28">
        <v>1.01624863</v>
      </c>
      <c r="AI52" s="28">
        <v>9.0447300000000008E-3</v>
      </c>
      <c r="AJ52" s="34">
        <v>18</v>
      </c>
      <c r="BB52" s="33">
        <v>21.539666700000001</v>
      </c>
      <c r="BC52" s="28">
        <v>1.13218839</v>
      </c>
      <c r="BD52" s="28">
        <v>4.196648E-2</v>
      </c>
      <c r="BE52" s="34">
        <v>6</v>
      </c>
      <c r="BF52" s="28">
        <v>0.99019305000000002</v>
      </c>
      <c r="BG52" s="28">
        <v>4.8721000000000002E-4</v>
      </c>
      <c r="BH52" s="34">
        <v>3</v>
      </c>
      <c r="BI52" s="34">
        <v>0.99227858000000002</v>
      </c>
      <c r="BJ52" s="34">
        <v>3.4848259999999999E-2</v>
      </c>
      <c r="BK52" s="34">
        <v>7</v>
      </c>
      <c r="BM52" s="50" t="s">
        <v>44</v>
      </c>
      <c r="BS52" s="33">
        <v>21.539666700000001</v>
      </c>
      <c r="BT52" s="28">
        <v>1.1418990600000001</v>
      </c>
      <c r="BU52" s="28">
        <v>4.0730429999999998E-2</v>
      </c>
      <c r="BV52" s="34">
        <v>5</v>
      </c>
      <c r="BW52" s="28">
        <v>0.98057928000000005</v>
      </c>
      <c r="BX52" s="28">
        <v>5.6419199999999999E-3</v>
      </c>
      <c r="BY52" s="34">
        <v>4</v>
      </c>
    </row>
    <row r="53" spans="1:77">
      <c r="A53" s="33">
        <v>22.193666700000001</v>
      </c>
      <c r="B53" s="28">
        <v>0.98697712999999998</v>
      </c>
      <c r="C53" s="28">
        <v>2.4761390000000001E-2</v>
      </c>
      <c r="D53" s="34">
        <v>7</v>
      </c>
      <c r="E53" s="28">
        <v>1.001509</v>
      </c>
      <c r="F53" s="28">
        <v>6.5443899999999998E-3</v>
      </c>
      <c r="G53" s="34">
        <v>13</v>
      </c>
      <c r="I53" s="50" t="s">
        <v>44</v>
      </c>
      <c r="J53" s="57"/>
      <c r="M53" s="33">
        <v>21.693666700000001</v>
      </c>
      <c r="N53" s="28">
        <v>1.0297089500000001</v>
      </c>
      <c r="O53" s="28">
        <v>1.053221E-2</v>
      </c>
      <c r="P53" s="34">
        <v>12</v>
      </c>
      <c r="Q53" s="28">
        <v>0.99492510000000001</v>
      </c>
      <c r="R53" s="28">
        <v>7.8156500000000004E-3</v>
      </c>
      <c r="S53" s="34">
        <v>8</v>
      </c>
      <c r="T53" s="34">
        <v>1.0002689600000001</v>
      </c>
      <c r="U53" s="34">
        <v>1.153764E-2</v>
      </c>
      <c r="V53" s="28">
        <v>7</v>
      </c>
      <c r="X53" s="63" t="s">
        <v>40</v>
      </c>
      <c r="Y53" s="50"/>
      <c r="AD53" s="33">
        <v>22.193666700000001</v>
      </c>
      <c r="AE53" s="28">
        <v>1.0863477800000001</v>
      </c>
      <c r="AF53" s="28">
        <v>1.6769880000000001E-2</v>
      </c>
      <c r="AG53" s="34">
        <v>26</v>
      </c>
      <c r="AH53" s="28">
        <v>1.01774918</v>
      </c>
      <c r="AI53" s="28">
        <v>8.9552299999999998E-3</v>
      </c>
      <c r="AJ53" s="34">
        <v>18</v>
      </c>
      <c r="AL53" s="62" t="s">
        <v>36</v>
      </c>
      <c r="BB53" s="33">
        <v>22.039666700000001</v>
      </c>
      <c r="BC53" s="28">
        <v>1.1352204100000001</v>
      </c>
      <c r="BD53" s="28">
        <v>4.2983430000000003E-2</v>
      </c>
      <c r="BE53" s="34">
        <v>6</v>
      </c>
      <c r="BF53" s="28">
        <v>0.99053482000000004</v>
      </c>
      <c r="BG53" s="28">
        <v>1.06347E-3</v>
      </c>
      <c r="BH53" s="34">
        <v>3</v>
      </c>
      <c r="BI53" s="34">
        <v>0.99596655999999995</v>
      </c>
      <c r="BJ53" s="34">
        <v>3.7384590000000002E-2</v>
      </c>
      <c r="BK53" s="34">
        <v>7</v>
      </c>
      <c r="BM53" s="4" t="s">
        <v>46</v>
      </c>
      <c r="BS53" s="33">
        <v>22.039666700000001</v>
      </c>
      <c r="BT53" s="28">
        <v>1.1408320599999999</v>
      </c>
      <c r="BU53" s="28">
        <v>3.9989410000000003E-2</v>
      </c>
      <c r="BV53" s="34">
        <v>5</v>
      </c>
      <c r="BW53" s="28">
        <v>0.98220697000000001</v>
      </c>
      <c r="BX53" s="28">
        <v>6.2240100000000003E-3</v>
      </c>
      <c r="BY53" s="34">
        <v>4</v>
      </c>
    </row>
    <row r="54" spans="1:77">
      <c r="A54" s="33">
        <v>22.693666700000001</v>
      </c>
      <c r="B54" s="28">
        <v>0.98705215000000002</v>
      </c>
      <c r="C54" s="28">
        <v>2.4791239999999999E-2</v>
      </c>
      <c r="D54" s="34">
        <v>7</v>
      </c>
      <c r="E54" s="28">
        <v>0.98338113000000005</v>
      </c>
      <c r="F54" s="28">
        <v>6.98367E-3</v>
      </c>
      <c r="G54" s="34">
        <v>13</v>
      </c>
      <c r="I54" s="4" t="s">
        <v>46</v>
      </c>
      <c r="M54" s="33">
        <v>22.193666700000001</v>
      </c>
      <c r="N54" s="28">
        <v>1.03161408</v>
      </c>
      <c r="O54" s="28">
        <v>1.061205E-2</v>
      </c>
      <c r="P54" s="34">
        <v>12</v>
      </c>
      <c r="Q54" s="28">
        <v>0.99376640000000005</v>
      </c>
      <c r="R54" s="28">
        <v>7.6580199999999998E-3</v>
      </c>
      <c r="S54" s="34">
        <v>8</v>
      </c>
      <c r="T54" s="34">
        <v>0.99953535999999998</v>
      </c>
      <c r="U54" s="34">
        <v>1.148043E-2</v>
      </c>
      <c r="V54" s="28">
        <v>7</v>
      </c>
      <c r="X54" s="50" t="s">
        <v>41</v>
      </c>
      <c r="Y54" s="50"/>
      <c r="AD54" s="33">
        <v>22.693666700000001</v>
      </c>
      <c r="AE54" s="28">
        <v>1.08523254</v>
      </c>
      <c r="AF54" s="28">
        <v>1.6822009999999998E-2</v>
      </c>
      <c r="AG54" s="34">
        <v>26</v>
      </c>
      <c r="AH54" s="28">
        <v>1.0156365000000001</v>
      </c>
      <c r="AI54" s="28">
        <v>8.9904000000000008E-3</v>
      </c>
      <c r="AJ54" s="34">
        <v>18</v>
      </c>
      <c r="AL54" s="62" t="s">
        <v>38</v>
      </c>
      <c r="BB54" s="33">
        <v>22.539666700000001</v>
      </c>
      <c r="BC54" s="28">
        <v>1.12229874</v>
      </c>
      <c r="BD54" s="28">
        <v>3.8130440000000002E-2</v>
      </c>
      <c r="BE54" s="34">
        <v>6</v>
      </c>
      <c r="BF54" s="28">
        <v>0.98976929999999996</v>
      </c>
      <c r="BG54" s="28">
        <v>9.0819999999999996E-4</v>
      </c>
      <c r="BH54" s="34">
        <v>3</v>
      </c>
      <c r="BI54" s="34">
        <v>0.97660413999999995</v>
      </c>
      <c r="BJ54" s="34">
        <v>3.519887E-2</v>
      </c>
      <c r="BK54" s="34">
        <v>7</v>
      </c>
      <c r="BS54" s="33">
        <v>22.539666700000001</v>
      </c>
      <c r="BT54" s="28">
        <v>1.1421325099999999</v>
      </c>
      <c r="BU54" s="28">
        <v>3.9416010000000001E-2</v>
      </c>
      <c r="BV54" s="34">
        <v>5</v>
      </c>
      <c r="BW54" s="28">
        <v>0.98266896999999997</v>
      </c>
      <c r="BX54" s="28">
        <v>5.32424E-3</v>
      </c>
      <c r="BY54" s="34">
        <v>4</v>
      </c>
    </row>
    <row r="55" spans="1:77">
      <c r="A55" s="33">
        <v>23.193666700000001</v>
      </c>
      <c r="B55" s="28">
        <v>0.98667985999999996</v>
      </c>
      <c r="C55" s="28">
        <v>2.4183240000000002E-2</v>
      </c>
      <c r="D55" s="34">
        <v>7</v>
      </c>
      <c r="E55" s="28">
        <v>0.99624809999999997</v>
      </c>
      <c r="F55" s="28">
        <v>6.7838899999999999E-3</v>
      </c>
      <c r="G55" s="34">
        <v>13</v>
      </c>
      <c r="M55" s="33">
        <v>22.693666700000001</v>
      </c>
      <c r="N55" s="28">
        <v>1.0284720000000001</v>
      </c>
      <c r="O55" s="28">
        <v>1.0603019999999999E-2</v>
      </c>
      <c r="P55" s="34">
        <v>12</v>
      </c>
      <c r="Q55" s="28">
        <v>0.99135324000000002</v>
      </c>
      <c r="R55" s="28">
        <v>7.9535400000000003E-3</v>
      </c>
      <c r="S55" s="34">
        <v>8</v>
      </c>
      <c r="T55" s="34">
        <v>1.0009969000000001</v>
      </c>
      <c r="U55" s="34">
        <v>1.195099E-2</v>
      </c>
      <c r="V55" s="28">
        <v>7</v>
      </c>
      <c r="X55" s="50" t="s">
        <v>42</v>
      </c>
      <c r="Y55" s="57"/>
      <c r="AD55" s="33">
        <v>23.193666700000001</v>
      </c>
      <c r="AE55" s="28"/>
      <c r="AF55" s="28"/>
      <c r="AG55" s="34"/>
      <c r="AH55" s="28">
        <v>1.0181207800000001</v>
      </c>
      <c r="AI55" s="28">
        <v>9.0913699999999997E-3</v>
      </c>
      <c r="AJ55" s="34">
        <v>18</v>
      </c>
      <c r="BB55" s="33">
        <v>23.039666700000001</v>
      </c>
      <c r="BC55" s="28">
        <v>1.1205734599999999</v>
      </c>
      <c r="BD55" s="28">
        <v>4.023935E-2</v>
      </c>
      <c r="BE55" s="34">
        <v>6</v>
      </c>
      <c r="BF55" s="28">
        <v>0.9930793</v>
      </c>
      <c r="BG55" s="28">
        <v>2.5126200000000001E-3</v>
      </c>
      <c r="BH55" s="34">
        <v>3</v>
      </c>
      <c r="BI55" s="34">
        <v>0.98530572000000005</v>
      </c>
      <c r="BJ55" s="34">
        <v>3.6851490000000001E-2</v>
      </c>
      <c r="BK55" s="34">
        <v>7</v>
      </c>
      <c r="BS55" s="33">
        <v>23.039666700000001</v>
      </c>
      <c r="BT55" s="28">
        <v>1.14165297</v>
      </c>
      <c r="BU55" s="28">
        <v>4.013361E-2</v>
      </c>
      <c r="BV55" s="34">
        <v>5</v>
      </c>
      <c r="BW55" s="28">
        <v>0.98762488000000004</v>
      </c>
      <c r="BX55" s="28">
        <v>3.83761E-3</v>
      </c>
      <c r="BY55" s="34">
        <v>4</v>
      </c>
    </row>
    <row r="56" spans="1:77">
      <c r="A56" s="33">
        <v>23.693666700000001</v>
      </c>
      <c r="B56" s="28">
        <v>0.97706437000000002</v>
      </c>
      <c r="C56" s="28">
        <v>2.5784769999999999E-2</v>
      </c>
      <c r="D56" s="34">
        <v>7</v>
      </c>
      <c r="E56" s="28">
        <v>0.98762928999999999</v>
      </c>
      <c r="F56" s="28">
        <v>8.0431600000000006E-3</v>
      </c>
      <c r="G56" s="34">
        <v>13</v>
      </c>
      <c r="M56" s="33">
        <v>23.193666700000001</v>
      </c>
      <c r="N56" s="28">
        <v>1.0300834400000001</v>
      </c>
      <c r="O56" s="28">
        <v>1.0560669999999999E-2</v>
      </c>
      <c r="P56" s="34">
        <v>12</v>
      </c>
      <c r="Q56" s="28">
        <v>0.99740395000000004</v>
      </c>
      <c r="R56" s="28">
        <v>7.8708800000000002E-3</v>
      </c>
      <c r="S56" s="34">
        <v>8</v>
      </c>
      <c r="T56" s="34">
        <v>0.99832270000000001</v>
      </c>
      <c r="U56" s="34">
        <v>1.234743E-2</v>
      </c>
      <c r="V56" s="28">
        <v>7</v>
      </c>
      <c r="X56" s="50" t="s">
        <v>43</v>
      </c>
      <c r="AD56" s="33">
        <v>23.693666700000001</v>
      </c>
      <c r="AE56" s="28">
        <v>1.08310273</v>
      </c>
      <c r="AF56" s="28">
        <v>1.6874090000000001E-2</v>
      </c>
      <c r="AG56" s="34">
        <v>26</v>
      </c>
      <c r="AH56" s="28">
        <v>1.0195634099999999</v>
      </c>
      <c r="AI56" s="28">
        <v>8.9396700000000003E-3</v>
      </c>
      <c r="AJ56" s="34">
        <v>18</v>
      </c>
      <c r="AL56" s="62" t="s">
        <v>39</v>
      </c>
      <c r="BB56" s="33">
        <v>23.539666700000001</v>
      </c>
      <c r="BC56" s="28">
        <v>1.13880691</v>
      </c>
      <c r="BD56" s="28">
        <v>4.6355979999999998E-2</v>
      </c>
      <c r="BE56" s="34">
        <v>6</v>
      </c>
      <c r="BF56" s="28">
        <v>0.99391211000000002</v>
      </c>
      <c r="BG56" s="28">
        <v>3.6882799999999999E-3</v>
      </c>
      <c r="BH56" s="34">
        <v>3</v>
      </c>
      <c r="BI56" s="34">
        <v>0.98387104999999997</v>
      </c>
      <c r="BJ56" s="34">
        <v>3.6946689999999997E-2</v>
      </c>
      <c r="BK56" s="34">
        <v>7</v>
      </c>
      <c r="BS56" s="33">
        <v>23.539666700000001</v>
      </c>
      <c r="BT56" s="28">
        <v>1.1446858200000001</v>
      </c>
      <c r="BU56" s="28">
        <v>3.9650690000000002E-2</v>
      </c>
      <c r="BV56" s="34">
        <v>5</v>
      </c>
      <c r="BW56" s="28">
        <v>0.98902519</v>
      </c>
      <c r="BX56" s="28">
        <v>4.6132100000000004E-3</v>
      </c>
      <c r="BY56" s="34">
        <v>4</v>
      </c>
    </row>
    <row r="57" spans="1:77">
      <c r="A57" s="33">
        <v>24.193666700000001</v>
      </c>
      <c r="B57" s="28">
        <v>0.96946010999999999</v>
      </c>
      <c r="C57" s="28">
        <v>2.3676969999999999E-2</v>
      </c>
      <c r="D57" s="34">
        <v>7</v>
      </c>
      <c r="E57" s="28">
        <v>0.98767143000000002</v>
      </c>
      <c r="F57" s="28">
        <v>8.4101899999999997E-3</v>
      </c>
      <c r="G57" s="34">
        <v>13</v>
      </c>
      <c r="M57" s="33">
        <v>23.693666700000001</v>
      </c>
      <c r="N57" s="28">
        <v>1.0260203000000001</v>
      </c>
      <c r="O57" s="28">
        <v>1.0689250000000001E-2</v>
      </c>
      <c r="P57" s="34">
        <v>12</v>
      </c>
      <c r="Q57" s="28">
        <v>0.99701441000000002</v>
      </c>
      <c r="R57" s="28">
        <v>8.1369000000000007E-3</v>
      </c>
      <c r="S57" s="34">
        <v>8</v>
      </c>
      <c r="T57" s="34">
        <v>0.99533702999999996</v>
      </c>
      <c r="U57" s="34">
        <v>1.1999040000000001E-2</v>
      </c>
      <c r="V57" s="28">
        <v>7</v>
      </c>
      <c r="X57" s="50" t="s">
        <v>44</v>
      </c>
      <c r="AD57" s="33">
        <v>24.193666700000001</v>
      </c>
      <c r="AE57" s="28">
        <v>1.0861528899999999</v>
      </c>
      <c r="AF57" s="28">
        <v>1.6760000000000001E-2</v>
      </c>
      <c r="AG57" s="34">
        <v>26</v>
      </c>
      <c r="AH57" s="28">
        <v>1.0207848900000001</v>
      </c>
      <c r="AI57" s="28">
        <v>9.0592599999999995E-3</v>
      </c>
      <c r="AJ57" s="34">
        <v>18</v>
      </c>
      <c r="AL57" s="63" t="s">
        <v>40</v>
      </c>
      <c r="BB57" s="33">
        <v>24.039666700000001</v>
      </c>
      <c r="BC57" s="28">
        <v>1.12706649</v>
      </c>
      <c r="BD57" s="28">
        <v>4.2916580000000003E-2</v>
      </c>
      <c r="BE57" s="34">
        <v>6</v>
      </c>
      <c r="BF57" s="28">
        <v>0.97759282999999997</v>
      </c>
      <c r="BG57" s="28">
        <v>2.0333199999999999E-3</v>
      </c>
      <c r="BH57" s="34">
        <v>3</v>
      </c>
      <c r="BI57" s="34">
        <v>0.97884435000000003</v>
      </c>
      <c r="BJ57" s="34">
        <v>3.6480350000000002E-2</v>
      </c>
      <c r="BK57" s="34">
        <v>7</v>
      </c>
      <c r="BS57" s="33">
        <v>24.039666700000001</v>
      </c>
      <c r="BT57" s="28">
        <v>1.13438233</v>
      </c>
      <c r="BU57" s="28">
        <v>3.8655040000000002E-2</v>
      </c>
      <c r="BV57" s="34">
        <v>5</v>
      </c>
      <c r="BW57" s="28">
        <v>0.98245559999999998</v>
      </c>
      <c r="BX57" s="28">
        <v>6.2035500000000004E-3</v>
      </c>
      <c r="BY57" s="34">
        <v>4</v>
      </c>
    </row>
    <row r="58" spans="1:77">
      <c r="A58" s="67">
        <v>24.693666700000001</v>
      </c>
      <c r="B58" s="38">
        <v>0.97109522999999998</v>
      </c>
      <c r="C58" s="38">
        <v>2.2341099999999999E-2</v>
      </c>
      <c r="D58" s="68">
        <v>7</v>
      </c>
      <c r="E58" s="38">
        <v>1.0017691799999999</v>
      </c>
      <c r="F58" s="38">
        <v>6.7290800000000001E-3</v>
      </c>
      <c r="G58" s="68">
        <v>13</v>
      </c>
      <c r="M58" s="33">
        <v>24.193666700000001</v>
      </c>
      <c r="N58" s="28">
        <v>1.0262892800000001</v>
      </c>
      <c r="O58" s="28">
        <v>1.0787420000000001E-2</v>
      </c>
      <c r="P58" s="34">
        <v>12</v>
      </c>
      <c r="Q58" s="28">
        <v>0.99773423999999999</v>
      </c>
      <c r="R58" s="28">
        <v>8.1910400000000001E-3</v>
      </c>
      <c r="S58" s="34">
        <v>8</v>
      </c>
      <c r="T58" s="34">
        <v>0.99589446000000004</v>
      </c>
      <c r="U58" s="34">
        <v>1.201355E-2</v>
      </c>
      <c r="V58" s="28">
        <v>7</v>
      </c>
      <c r="X58" s="4" t="s">
        <v>46</v>
      </c>
      <c r="AD58" s="33">
        <v>24.693666700000001</v>
      </c>
      <c r="AE58" s="28">
        <v>1.0831354399999999</v>
      </c>
      <c r="AF58" s="28">
        <v>1.6599240000000001E-2</v>
      </c>
      <c r="AG58" s="34">
        <v>26</v>
      </c>
      <c r="AH58" s="28">
        <v>1.01922249</v>
      </c>
      <c r="AI58" s="28">
        <v>9.0213700000000008E-3</v>
      </c>
      <c r="AJ58" s="34">
        <v>18</v>
      </c>
      <c r="AL58" s="50" t="s">
        <v>41</v>
      </c>
      <c r="AM58" s="50"/>
      <c r="BB58" s="33">
        <v>25.143666700000001</v>
      </c>
      <c r="BC58" s="28">
        <v>1.1260547400000001</v>
      </c>
      <c r="BD58" s="28">
        <v>4.4187450000000003E-2</v>
      </c>
      <c r="BE58" s="34">
        <v>6</v>
      </c>
      <c r="BF58" s="28">
        <v>0.98701207999999996</v>
      </c>
      <c r="BG58" s="28">
        <v>3.47234E-3</v>
      </c>
      <c r="BH58" s="34">
        <v>3</v>
      </c>
      <c r="BI58" s="34">
        <v>0.97656089999999995</v>
      </c>
      <c r="BJ58" s="34">
        <v>3.6287140000000002E-2</v>
      </c>
      <c r="BK58" s="34">
        <v>7</v>
      </c>
      <c r="BS58" s="33">
        <v>25.143666700000001</v>
      </c>
      <c r="BT58" s="28">
        <v>1.14686657</v>
      </c>
      <c r="BU58" s="28">
        <v>4.0322869999999997E-2</v>
      </c>
      <c r="BV58" s="34">
        <v>5</v>
      </c>
      <c r="BW58" s="28">
        <v>0.97979251999999994</v>
      </c>
      <c r="BX58" s="28">
        <v>6.18623E-3</v>
      </c>
      <c r="BY58" s="34">
        <v>4</v>
      </c>
    </row>
    <row r="59" spans="1:77">
      <c r="M59" s="33">
        <v>24.693666700000001</v>
      </c>
      <c r="N59" s="28">
        <v>1.02759326</v>
      </c>
      <c r="O59" s="28">
        <v>1.070984E-2</v>
      </c>
      <c r="P59" s="34">
        <v>12</v>
      </c>
      <c r="Q59" s="28">
        <v>0.99704700000000002</v>
      </c>
      <c r="R59" s="28">
        <v>8.3725399999999995E-3</v>
      </c>
      <c r="S59" s="34">
        <v>8</v>
      </c>
      <c r="T59" s="34">
        <v>0.99133114</v>
      </c>
      <c r="U59" s="34">
        <v>1.211866E-2</v>
      </c>
      <c r="V59" s="28">
        <v>7</v>
      </c>
      <c r="AD59" s="33">
        <v>25.193666700000001</v>
      </c>
      <c r="AE59" s="28">
        <v>1.08394777</v>
      </c>
      <c r="AF59" s="28">
        <v>1.6546559999999998E-2</v>
      </c>
      <c r="AG59" s="34">
        <v>26</v>
      </c>
      <c r="AH59" s="28">
        <v>1.0197021799999999</v>
      </c>
      <c r="AI59" s="28">
        <v>9.3254900000000005E-3</v>
      </c>
      <c r="AJ59" s="34">
        <v>18</v>
      </c>
      <c r="AL59" s="50" t="s">
        <v>42</v>
      </c>
      <c r="AM59" s="50"/>
      <c r="BB59" s="33">
        <v>25.643666700000001</v>
      </c>
      <c r="BC59" s="28"/>
      <c r="BD59" s="28"/>
      <c r="BE59" s="34"/>
      <c r="BF59" s="28">
        <v>0.96866671000000004</v>
      </c>
      <c r="BG59" s="28">
        <v>4.6600900000000004E-3</v>
      </c>
      <c r="BH59" s="34">
        <v>3</v>
      </c>
      <c r="BI59" s="34">
        <v>0.98713722000000004</v>
      </c>
      <c r="BJ59" s="34">
        <v>3.8069409999999998E-2</v>
      </c>
      <c r="BK59" s="34">
        <v>7</v>
      </c>
      <c r="BS59" s="33">
        <v>25.643666700000001</v>
      </c>
      <c r="BT59" s="28">
        <v>1.1394076399999999</v>
      </c>
      <c r="BU59" s="28">
        <v>3.8691719999999999E-2</v>
      </c>
      <c r="BV59" s="34">
        <v>5</v>
      </c>
      <c r="BW59" s="28"/>
      <c r="BX59" s="28"/>
      <c r="BY59" s="28"/>
    </row>
    <row r="60" spans="1:77">
      <c r="M60" s="33">
        <v>25.193666700000001</v>
      </c>
      <c r="N60" s="28">
        <v>1.0262382299999999</v>
      </c>
      <c r="O60" s="28">
        <v>1.0839720000000001E-2</v>
      </c>
      <c r="P60" s="34">
        <v>12</v>
      </c>
      <c r="Q60" s="28">
        <v>1.0001522899999999</v>
      </c>
      <c r="R60" s="28">
        <v>8.6876000000000002E-3</v>
      </c>
      <c r="S60" s="34">
        <v>8</v>
      </c>
      <c r="T60" s="34">
        <v>1.0014840700000001</v>
      </c>
      <c r="U60" s="34">
        <v>1.0785589999999999E-2</v>
      </c>
      <c r="V60" s="28">
        <v>7</v>
      </c>
      <c r="AD60" s="33">
        <v>25.693666700000001</v>
      </c>
      <c r="AE60" s="28">
        <v>1.0853953000000001</v>
      </c>
      <c r="AF60" s="28">
        <v>1.6575969999999999E-2</v>
      </c>
      <c r="AG60" s="34">
        <v>26</v>
      </c>
      <c r="AH60" s="28">
        <v>1.0194600700000001</v>
      </c>
      <c r="AI60" s="28">
        <v>9.3364199999999998E-3</v>
      </c>
      <c r="AJ60" s="34">
        <v>18</v>
      </c>
      <c r="AL60" s="50" t="s">
        <v>43</v>
      </c>
      <c r="AM60" s="50"/>
      <c r="BB60" s="33">
        <v>26.143666700000001</v>
      </c>
      <c r="BC60" s="28"/>
      <c r="BD60" s="28"/>
      <c r="BE60" s="34"/>
      <c r="BF60" s="28">
        <v>0.97882712000000005</v>
      </c>
      <c r="BG60" s="28">
        <v>6.0680999999999999E-3</v>
      </c>
      <c r="BH60" s="34">
        <v>3</v>
      </c>
      <c r="BI60" s="34">
        <v>0.98156642999999999</v>
      </c>
      <c r="BJ60" s="34">
        <v>3.7318850000000001E-2</v>
      </c>
      <c r="BK60" s="34">
        <v>7</v>
      </c>
      <c r="BS60" s="33">
        <v>26.143666700000001</v>
      </c>
      <c r="BT60" s="28">
        <v>1.13675492</v>
      </c>
      <c r="BU60" s="28">
        <v>3.8913839999999998E-2</v>
      </c>
      <c r="BV60" s="34">
        <v>5</v>
      </c>
      <c r="BW60" s="28"/>
      <c r="BX60" s="28"/>
      <c r="BY60" s="28"/>
    </row>
    <row r="61" spans="1:77">
      <c r="M61" s="33">
        <v>25.693666700000001</v>
      </c>
      <c r="N61" s="28">
        <v>1.0241515000000001</v>
      </c>
      <c r="O61" s="28">
        <v>1.0829750000000001E-2</v>
      </c>
      <c r="P61" s="34">
        <v>12</v>
      </c>
      <c r="Q61" s="28">
        <v>0.99536840000000004</v>
      </c>
      <c r="R61" s="28">
        <v>8.3632399999999992E-3</v>
      </c>
      <c r="S61" s="34">
        <v>8</v>
      </c>
      <c r="T61" s="34">
        <v>1.0002062199999999</v>
      </c>
      <c r="U61" s="34">
        <v>1.113044E-2</v>
      </c>
      <c r="V61" s="28">
        <v>7</v>
      </c>
      <c r="AD61" s="33">
        <v>26.193666700000001</v>
      </c>
      <c r="AE61" s="28">
        <v>1.08740668</v>
      </c>
      <c r="AF61" s="28">
        <v>1.6488590000000001E-2</v>
      </c>
      <c r="AG61" s="34">
        <v>26</v>
      </c>
      <c r="AH61" s="28">
        <v>1.0210719800000001</v>
      </c>
      <c r="AI61" s="28">
        <v>9.3684000000000007E-3</v>
      </c>
      <c r="AJ61" s="34">
        <v>18</v>
      </c>
      <c r="AL61" s="50" t="s">
        <v>44</v>
      </c>
      <c r="AM61" s="57"/>
      <c r="BB61" s="67">
        <v>26.643666700000001</v>
      </c>
      <c r="BC61" s="38"/>
      <c r="BD61" s="38"/>
      <c r="BE61" s="68"/>
      <c r="BF61" s="38">
        <v>0.96747293000000001</v>
      </c>
      <c r="BG61" s="38">
        <v>4.9556000000000001E-3</v>
      </c>
      <c r="BH61" s="68">
        <v>3</v>
      </c>
      <c r="BI61" s="68">
        <v>0.98664278999999999</v>
      </c>
      <c r="BJ61" s="68">
        <v>3.7691769999999999E-2</v>
      </c>
      <c r="BK61" s="68">
        <v>7</v>
      </c>
      <c r="BS61" s="67">
        <v>26.643666700000001</v>
      </c>
      <c r="BT61" s="38">
        <v>1.1360066099999999</v>
      </c>
      <c r="BU61" s="38">
        <v>3.8581749999999998E-2</v>
      </c>
      <c r="BV61" s="68">
        <v>5</v>
      </c>
      <c r="BW61" s="38"/>
      <c r="BX61" s="38"/>
      <c r="BY61" s="38"/>
    </row>
    <row r="62" spans="1:77">
      <c r="M62" s="33">
        <v>26.193666700000001</v>
      </c>
      <c r="N62" s="28">
        <v>1.02183673</v>
      </c>
      <c r="O62" s="28">
        <v>1.063913E-2</v>
      </c>
      <c r="P62" s="34">
        <v>12</v>
      </c>
      <c r="Q62" s="28">
        <v>0.99544736</v>
      </c>
      <c r="R62" s="28">
        <v>8.7807300000000005E-3</v>
      </c>
      <c r="S62" s="34">
        <v>8</v>
      </c>
      <c r="T62" s="34">
        <v>1.0013841400000001</v>
      </c>
      <c r="U62" s="34">
        <v>1.08851E-2</v>
      </c>
      <c r="V62" s="28">
        <v>7</v>
      </c>
      <c r="AD62" s="33">
        <v>26.693666700000001</v>
      </c>
      <c r="AE62" s="28">
        <v>1.08669931</v>
      </c>
      <c r="AF62" s="28">
        <v>1.6129210000000001E-2</v>
      </c>
      <c r="AG62" s="34">
        <v>26</v>
      </c>
      <c r="AH62" s="28">
        <v>1.0234215</v>
      </c>
      <c r="AI62" s="28">
        <v>9.5495200000000006E-3</v>
      </c>
      <c r="AJ62" s="34">
        <v>18</v>
      </c>
      <c r="AL62" s="4" t="s">
        <v>46</v>
      </c>
    </row>
    <row r="63" spans="1:77">
      <c r="M63" s="33">
        <v>26.693666700000001</v>
      </c>
      <c r="N63" s="28">
        <v>1.0236159300000001</v>
      </c>
      <c r="O63" s="28">
        <v>1.0830319999999999E-2</v>
      </c>
      <c r="P63" s="34">
        <v>12</v>
      </c>
      <c r="Q63" s="28">
        <v>0.99971999</v>
      </c>
      <c r="R63" s="28">
        <v>8.9985800000000008E-3</v>
      </c>
      <c r="S63" s="34">
        <v>8</v>
      </c>
      <c r="T63" s="34">
        <v>0.99425474000000003</v>
      </c>
      <c r="U63" s="34">
        <v>1.180579E-2</v>
      </c>
      <c r="V63" s="28">
        <v>7</v>
      </c>
      <c r="AD63" s="33">
        <v>27.193666700000001</v>
      </c>
      <c r="AE63" s="28">
        <v>1.08792416</v>
      </c>
      <c r="AF63" s="28">
        <v>1.6020570000000001E-2</v>
      </c>
      <c r="AG63" s="34">
        <v>26</v>
      </c>
      <c r="AH63" s="28">
        <v>1.0226052800000001</v>
      </c>
      <c r="AI63" s="28">
        <v>9.5609800000000002E-3</v>
      </c>
      <c r="AJ63" s="34">
        <v>18</v>
      </c>
    </row>
    <row r="64" spans="1:77">
      <c r="M64" s="33">
        <v>27.193666700000001</v>
      </c>
      <c r="N64" s="28">
        <v>1.0229758499999999</v>
      </c>
      <c r="O64" s="28">
        <v>1.100576E-2</v>
      </c>
      <c r="P64" s="34">
        <v>12</v>
      </c>
      <c r="Q64" s="28">
        <v>0.99235894000000002</v>
      </c>
      <c r="R64" s="28">
        <v>8.9088599999999993E-3</v>
      </c>
      <c r="S64" s="34">
        <v>8</v>
      </c>
      <c r="T64" s="34">
        <v>0.99287329000000002</v>
      </c>
      <c r="U64" s="34">
        <v>1.2185939999999999E-2</v>
      </c>
      <c r="V64" s="28">
        <v>7</v>
      </c>
      <c r="AD64" s="33">
        <v>27.693666700000001</v>
      </c>
      <c r="AE64" s="28">
        <v>1.08681914</v>
      </c>
      <c r="AF64" s="28">
        <v>1.58535E-2</v>
      </c>
      <c r="AG64" s="34">
        <v>26</v>
      </c>
      <c r="AH64" s="28">
        <v>1.02457311</v>
      </c>
      <c r="AI64" s="28">
        <v>9.9376599999999992E-3</v>
      </c>
      <c r="AJ64" s="34">
        <v>18</v>
      </c>
    </row>
    <row r="65" spans="13:36">
      <c r="M65" s="33">
        <v>27.693666700000001</v>
      </c>
      <c r="N65" s="28">
        <v>1.02374516</v>
      </c>
      <c r="O65" s="28">
        <v>1.086523E-2</v>
      </c>
      <c r="P65" s="34">
        <v>12</v>
      </c>
      <c r="Q65" s="28">
        <v>0.99839811999999994</v>
      </c>
      <c r="R65" s="28">
        <v>9.4307000000000002E-3</v>
      </c>
      <c r="S65" s="34">
        <v>8</v>
      </c>
      <c r="T65" s="34">
        <v>0.99334626999999998</v>
      </c>
      <c r="U65" s="34">
        <v>1.23369E-2</v>
      </c>
      <c r="V65" s="28">
        <v>7</v>
      </c>
      <c r="AD65" s="33">
        <v>28.193666700000001</v>
      </c>
      <c r="AE65" s="28">
        <v>1.0898003000000001</v>
      </c>
      <c r="AF65" s="28">
        <v>1.5753320000000001E-2</v>
      </c>
      <c r="AG65" s="34">
        <v>26</v>
      </c>
      <c r="AH65" s="28">
        <v>1.0247695000000001</v>
      </c>
      <c r="AI65" s="28">
        <v>9.9970100000000006E-3</v>
      </c>
      <c r="AJ65" s="34">
        <v>18</v>
      </c>
    </row>
    <row r="66" spans="13:36">
      <c r="M66" s="33">
        <v>28.193666700000001</v>
      </c>
      <c r="N66" s="28">
        <v>1.0234183299999999</v>
      </c>
      <c r="O66" s="28">
        <v>1.099555E-2</v>
      </c>
      <c r="P66" s="34">
        <v>12</v>
      </c>
      <c r="Q66" s="28">
        <v>1.0009905299999999</v>
      </c>
      <c r="R66" s="28">
        <v>9.9020700000000007E-3</v>
      </c>
      <c r="S66" s="34">
        <v>8</v>
      </c>
      <c r="T66" s="34">
        <v>0.99470650000000005</v>
      </c>
      <c r="U66" s="34">
        <v>1.162184E-2</v>
      </c>
      <c r="V66" s="28">
        <v>7</v>
      </c>
      <c r="AD66" s="33">
        <v>28.693666700000001</v>
      </c>
      <c r="AE66" s="28">
        <v>1.0868737399999999</v>
      </c>
      <c r="AF66" s="28">
        <v>1.574712E-2</v>
      </c>
      <c r="AG66" s="34">
        <v>26</v>
      </c>
      <c r="AH66" s="28">
        <v>1.0264097400000001</v>
      </c>
      <c r="AI66" s="28">
        <v>9.9175800000000005E-3</v>
      </c>
      <c r="AJ66" s="34">
        <v>18</v>
      </c>
    </row>
    <row r="67" spans="13:36">
      <c r="M67" s="33">
        <v>28.693666700000001</v>
      </c>
      <c r="N67" s="28">
        <v>1.03033109</v>
      </c>
      <c r="O67" s="28">
        <v>1.125571E-2</v>
      </c>
      <c r="P67" s="34">
        <v>12</v>
      </c>
      <c r="Q67" s="28">
        <v>0.99975007000000005</v>
      </c>
      <c r="R67" s="28">
        <v>9.7923400000000001E-3</v>
      </c>
      <c r="S67" s="34">
        <v>8</v>
      </c>
      <c r="T67" s="34">
        <v>0.99285579000000002</v>
      </c>
      <c r="U67" s="34">
        <v>1.293218E-2</v>
      </c>
      <c r="V67" s="28">
        <v>7</v>
      </c>
      <c r="AD67" s="67">
        <v>29.193666700000001</v>
      </c>
      <c r="AE67" s="38"/>
      <c r="AF67" s="38"/>
      <c r="AG67" s="68"/>
      <c r="AH67" s="38">
        <v>1.02777816</v>
      </c>
      <c r="AI67" s="38">
        <v>1.0068779999999999E-2</v>
      </c>
      <c r="AJ67" s="68">
        <v>18</v>
      </c>
    </row>
    <row r="68" spans="13:36">
      <c r="M68" s="33">
        <v>29.193666700000001</v>
      </c>
      <c r="N68" s="28">
        <v>1.02275472</v>
      </c>
      <c r="O68" s="28">
        <v>1.104173E-2</v>
      </c>
      <c r="P68" s="34">
        <v>12</v>
      </c>
      <c r="Q68" s="28"/>
      <c r="R68" s="28"/>
      <c r="S68" s="34"/>
      <c r="T68" s="34">
        <v>0.99151893000000002</v>
      </c>
      <c r="U68" s="34">
        <v>1.342819E-2</v>
      </c>
      <c r="V68" s="28">
        <v>7</v>
      </c>
    </row>
    <row r="69" spans="13:36">
      <c r="M69" s="38">
        <v>29.7</v>
      </c>
      <c r="N69" s="38"/>
      <c r="O69" s="38"/>
      <c r="P69" s="38"/>
      <c r="Q69" s="38"/>
      <c r="R69" s="38"/>
      <c r="S69" s="38"/>
      <c r="T69" s="68">
        <v>0.99104444999999997</v>
      </c>
      <c r="U69" s="68">
        <v>1.384376E-2</v>
      </c>
      <c r="V69" s="38">
        <v>7</v>
      </c>
    </row>
  </sheetData>
  <mergeCells count="39">
    <mergeCell ref="CO3:CP3"/>
    <mergeCell ref="BT3:BV3"/>
    <mergeCell ref="BW3:BY3"/>
    <mergeCell ref="CG3:CH3"/>
    <mergeCell ref="CI3:CJ3"/>
    <mergeCell ref="CK3:CL3"/>
    <mergeCell ref="CM3:CN3"/>
    <mergeCell ref="AH3:AJ3"/>
    <mergeCell ref="AQ3:AS3"/>
    <mergeCell ref="AT3:AV3"/>
    <mergeCell ref="BC3:BE3"/>
    <mergeCell ref="BF3:BH3"/>
    <mergeCell ref="BI3:BK3"/>
    <mergeCell ref="BM2:BP2"/>
    <mergeCell ref="BS2:BY2"/>
    <mergeCell ref="CA2:CC2"/>
    <mergeCell ref="CF2:CP2"/>
    <mergeCell ref="B3:D3"/>
    <mergeCell ref="E3:G3"/>
    <mergeCell ref="N3:P3"/>
    <mergeCell ref="Q3:S3"/>
    <mergeCell ref="T3:V3"/>
    <mergeCell ref="AE3:AG3"/>
    <mergeCell ref="CF1:CP1"/>
    <mergeCell ref="A2:G2"/>
    <mergeCell ref="I2:K2"/>
    <mergeCell ref="M2:V2"/>
    <mergeCell ref="X2:AA2"/>
    <mergeCell ref="AD2:AJ2"/>
    <mergeCell ref="AL2:AN2"/>
    <mergeCell ref="AP2:AV2"/>
    <mergeCell ref="AX2:AZ2"/>
    <mergeCell ref="BB2:BK2"/>
    <mergeCell ref="A1:K1"/>
    <mergeCell ref="M1:Z1"/>
    <mergeCell ref="AD1:AN1"/>
    <mergeCell ref="AP1:AZ1"/>
    <mergeCell ref="BB1:BO1"/>
    <mergeCell ref="BS1:C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Yonghoon</dc:creator>
  <cp:lastModifiedBy>Yonghoon</cp:lastModifiedBy>
  <dcterms:created xsi:type="dcterms:W3CDTF">2022-08-30T15:25:29Z</dcterms:created>
  <dcterms:modified xsi:type="dcterms:W3CDTF">2022-08-30T15:25:35Z</dcterms:modified>
</cp:coreProperties>
</file>