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043023ED-3BE1-2B42-B353-2D1A0AEAD87D}" xr6:coauthVersionLast="47" xr6:coauthVersionMax="47" xr10:uidLastSave="{00000000-0000-0000-0000-000000000000}"/>
  <bookViews>
    <workbookView xWindow="5440" yWindow="2300" windowWidth="27900" windowHeight="16940" xr2:uid="{1E41EA0A-E0D6-5A4F-9801-085B285452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57" i="1" l="1"/>
  <c r="AI56" i="1"/>
  <c r="AH56" i="1"/>
  <c r="W56" i="1"/>
  <c r="W57" i="1" s="1"/>
  <c r="V56" i="1"/>
  <c r="AI55" i="1"/>
  <c r="AH55" i="1"/>
  <c r="W55" i="1"/>
  <c r="V55" i="1"/>
  <c r="AI54" i="1"/>
  <c r="AH54" i="1"/>
  <c r="K49" i="1"/>
  <c r="J49" i="1"/>
  <c r="K48" i="1"/>
  <c r="J48" i="1"/>
  <c r="K47" i="1"/>
  <c r="J47" i="1"/>
</calcChain>
</file>

<file path=xl/sharedStrings.xml><?xml version="1.0" encoding="utf-8"?>
<sst xmlns="http://schemas.openxmlformats.org/spreadsheetml/2006/main" count="96" uniqueCount="30">
  <si>
    <t>Fig. 1a - HEK293T, SNAP-β2AR, cytoEKAR4, Epi Stimulation</t>
  </si>
  <si>
    <t>Fig. 1b - HEK293T, SNAP-β2AR, pmEKAR4, Epi Stimulation</t>
  </si>
  <si>
    <t>Fig. 1c - HEK293T, SNAP-β2AR, endoEKAR4, Epi Stimulation</t>
  </si>
  <si>
    <r>
      <t>cytoEKAR4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</si>
  <si>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Calibri (Body)"/>
      </rPr>
      <t>0</t>
    </r>
  </si>
  <si>
    <r>
      <t>pmEKAR4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</si>
  <si>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endoEKAR4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</si>
  <si>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t>Mock</t>
  </si>
  <si>
    <t>Epi</t>
  </si>
  <si>
    <t>Cell #</t>
  </si>
  <si>
    <t>Time (min)</t>
  </si>
  <si>
    <t>Mean</t>
  </si>
  <si>
    <t>SEM</t>
  </si>
  <si>
    <t>N</t>
  </si>
  <si>
    <t>MEAN</t>
  </si>
  <si>
    <t>SD</t>
  </si>
  <si>
    <t>vs.</t>
  </si>
  <si>
    <t>****</t>
  </si>
  <si>
    <t>Unpaired, two-tailed t-test</t>
  </si>
  <si>
    <t>Mock: no treatment</t>
  </si>
  <si>
    <t>Epi: 10 μM epinephrine</t>
  </si>
  <si>
    <t>SD: standard deviation</t>
  </si>
  <si>
    <t>SEM: standard error of the mean</t>
  </si>
  <si>
    <t>ns</t>
  </si>
  <si>
    <t>(*): p&lt;0.05</t>
  </si>
  <si>
    <t>Unpaired, two-tailed t-test w/ Welch's correction</t>
  </si>
  <si>
    <t>(**): p&lt;0.01</t>
  </si>
  <si>
    <t>(***): p&lt;0.001</t>
  </si>
  <si>
    <t>(****): p&lt;0.0001</t>
  </si>
  <si>
    <t>ns: not significant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</si>
</sst>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9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  <font>
      <sz val="12"/>
      <color rgb="FF00000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3" fillId="3" borderId="7" xfId="0" applyFont="1" applyFill="1" applyBorder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7" xfId="0" quotePrefix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/>
    <xf numFmtId="0" fontId="7" fillId="0" borderId="0" xfId="0" applyFont="1" applyAlignment="1"/>
    <xf numFmtId="176" fontId="3" fillId="0" borderId="9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9" xfId="0" applyFont="1" applyBorder="1" applyAlignment="1"/>
    <xf numFmtId="176" fontId="3" fillId="0" borderId="8" xfId="0" applyNumberFormat="1" applyFont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176" fontId="7" fillId="0" borderId="8" xfId="0" applyNumberFormat="1" applyFont="1" applyBorder="1" applyAlignment="1"/>
    <xf numFmtId="0" fontId="7" fillId="0" borderId="8" xfId="0" applyFont="1" applyBorder="1" applyAlignment="1">
      <alignment horizontal="center"/>
    </xf>
    <xf numFmtId="176" fontId="3" fillId="0" borderId="9" xfId="0" applyNumberFormat="1" applyFont="1" applyBorder="1" applyAlignment="1">
      <alignment horizontal="right" vertical="center"/>
    </xf>
    <xf numFmtId="176" fontId="7" fillId="0" borderId="9" xfId="0" applyNumberFormat="1" applyFont="1" applyBorder="1" applyAlignment="1"/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/>
    <xf numFmtId="0" fontId="4" fillId="0" borderId="0" xfId="0" applyFont="1" applyAlignment="1">
      <alignment horizontal="center"/>
    </xf>
    <xf numFmtId="177" fontId="3" fillId="4" borderId="2" xfId="0" applyNumberFormat="1" applyFont="1" applyFill="1" applyBorder="1" applyAlignment="1">
      <alignment horizontal="center"/>
    </xf>
    <xf numFmtId="177" fontId="3" fillId="4" borderId="2" xfId="0" quotePrefix="1" applyNumberFormat="1" applyFont="1" applyFill="1" applyBorder="1" applyAlignment="1">
      <alignment horizontal="center"/>
    </xf>
    <xf numFmtId="0" fontId="3" fillId="0" borderId="0" xfId="0" quotePrefix="1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176" fontId="3" fillId="0" borderId="9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11" fontId="3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178" fontId="3" fillId="0" borderId="0" xfId="0" applyNumberFormat="1" applyFont="1" applyAlignment="1"/>
    <xf numFmtId="0" fontId="8" fillId="0" borderId="0" xfId="0" applyFont="1" applyAlignment="1"/>
    <xf numFmtId="176" fontId="3" fillId="0" borderId="10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7" fillId="0" borderId="10" xfId="0" applyFont="1" applyBorder="1" applyAlignment="1">
      <alignment horizont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E67E-7C75-EB44-A1A7-D3386DD2EFA8}">
  <dimension ref="A1:AI75"/>
  <sheetViews>
    <sheetView tabSelected="1" workbookViewId="0">
      <selection sqref="A1:XFD1048576"/>
    </sheetView>
  </sheetViews>
  <sheetFormatPr baseColWidth="10" defaultColWidth="10.85546875" defaultRowHeight="18"/>
  <cols>
    <col min="1" max="16384" width="10.85546875" style="4"/>
  </cols>
  <sheetData>
    <row r="1" spans="1: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M1" s="1" t="s">
        <v>1</v>
      </c>
      <c r="N1" s="2"/>
      <c r="O1" s="2"/>
      <c r="P1" s="2"/>
      <c r="Q1" s="2"/>
      <c r="R1" s="2"/>
      <c r="S1" s="2"/>
      <c r="T1" s="2"/>
      <c r="U1" s="2"/>
      <c r="V1" s="2"/>
      <c r="W1" s="3"/>
      <c r="Y1" s="1" t="s">
        <v>2</v>
      </c>
      <c r="Z1" s="2"/>
      <c r="AA1" s="2"/>
      <c r="AB1" s="2"/>
      <c r="AC1" s="2"/>
      <c r="AD1" s="2"/>
      <c r="AE1" s="2"/>
      <c r="AF1" s="2"/>
      <c r="AG1" s="2"/>
      <c r="AH1" s="2"/>
      <c r="AI1" s="3"/>
    </row>
    <row r="2" spans="1:35">
      <c r="A2" s="5" t="s">
        <v>3</v>
      </c>
      <c r="B2" s="6"/>
      <c r="C2" s="6"/>
      <c r="D2" s="6"/>
      <c r="E2" s="6"/>
      <c r="F2" s="6"/>
      <c r="G2" s="7"/>
      <c r="H2" s="8"/>
      <c r="I2" s="9" t="s">
        <v>4</v>
      </c>
      <c r="J2" s="10"/>
      <c r="K2" s="11"/>
      <c r="M2" s="5" t="s">
        <v>5</v>
      </c>
      <c r="N2" s="6"/>
      <c r="O2" s="6"/>
      <c r="P2" s="6"/>
      <c r="Q2" s="6"/>
      <c r="R2" s="6"/>
      <c r="S2" s="7"/>
      <c r="T2" s="8"/>
      <c r="U2" s="9" t="s">
        <v>4</v>
      </c>
      <c r="V2" s="10"/>
      <c r="W2" s="11"/>
      <c r="Y2" s="5" t="s">
        <v>6</v>
      </c>
      <c r="Z2" s="6"/>
      <c r="AA2" s="6"/>
      <c r="AB2" s="6"/>
      <c r="AC2" s="6"/>
      <c r="AD2" s="6"/>
      <c r="AE2" s="7"/>
      <c r="AF2" s="8"/>
      <c r="AG2" s="9" t="s">
        <v>4</v>
      </c>
      <c r="AH2" s="10"/>
      <c r="AI2" s="11"/>
    </row>
    <row r="3" spans="1:35">
      <c r="A3" s="12"/>
      <c r="B3" s="13" t="s">
        <v>7</v>
      </c>
      <c r="C3" s="13"/>
      <c r="D3" s="13"/>
      <c r="E3" s="13" t="s">
        <v>8</v>
      </c>
      <c r="F3" s="13"/>
      <c r="G3" s="13"/>
      <c r="H3" s="8"/>
      <c r="I3" s="14" t="s">
        <v>9</v>
      </c>
      <c r="J3" s="15" t="s">
        <v>7</v>
      </c>
      <c r="K3" s="15" t="s">
        <v>8</v>
      </c>
      <c r="L3" s="8"/>
      <c r="M3" s="16"/>
      <c r="N3" s="17" t="s">
        <v>7</v>
      </c>
      <c r="O3" s="17"/>
      <c r="P3" s="17"/>
      <c r="Q3" s="17" t="s">
        <v>8</v>
      </c>
      <c r="R3" s="17"/>
      <c r="S3" s="17"/>
      <c r="T3" s="8"/>
      <c r="U3" s="18" t="s">
        <v>9</v>
      </c>
      <c r="V3" s="19" t="s">
        <v>7</v>
      </c>
      <c r="W3" s="19" t="s">
        <v>8</v>
      </c>
      <c r="X3" s="20"/>
      <c r="Y3" s="16"/>
      <c r="Z3" s="17" t="s">
        <v>7</v>
      </c>
      <c r="AA3" s="17"/>
      <c r="AB3" s="17"/>
      <c r="AC3" s="17" t="s">
        <v>8</v>
      </c>
      <c r="AD3" s="17"/>
      <c r="AE3" s="17"/>
      <c r="AF3" s="8"/>
      <c r="AG3" s="18" t="s">
        <v>9</v>
      </c>
      <c r="AH3" s="19" t="s">
        <v>7</v>
      </c>
      <c r="AI3" s="19" t="s">
        <v>8</v>
      </c>
    </row>
    <row r="4" spans="1:35">
      <c r="A4" s="21" t="s">
        <v>10</v>
      </c>
      <c r="B4" s="21" t="s">
        <v>11</v>
      </c>
      <c r="C4" s="21" t="s">
        <v>12</v>
      </c>
      <c r="D4" s="21" t="s">
        <v>13</v>
      </c>
      <c r="E4" s="21" t="s">
        <v>11</v>
      </c>
      <c r="F4" s="21" t="s">
        <v>12</v>
      </c>
      <c r="G4" s="21" t="s">
        <v>13</v>
      </c>
      <c r="I4" s="22">
        <v>1</v>
      </c>
      <c r="J4" s="23">
        <v>9.9318099999999992E-3</v>
      </c>
      <c r="K4" s="23">
        <v>6.8379090000000003E-2</v>
      </c>
      <c r="M4" s="21" t="s">
        <v>10</v>
      </c>
      <c r="N4" s="21" t="s">
        <v>11</v>
      </c>
      <c r="O4" s="21" t="s">
        <v>12</v>
      </c>
      <c r="P4" s="21" t="s">
        <v>13</v>
      </c>
      <c r="Q4" s="21" t="s">
        <v>11</v>
      </c>
      <c r="R4" s="21" t="s">
        <v>12</v>
      </c>
      <c r="S4" s="21" t="s">
        <v>13</v>
      </c>
      <c r="U4" s="22">
        <v>1</v>
      </c>
      <c r="V4" s="23">
        <v>1.9599999999999999E-2</v>
      </c>
      <c r="W4" s="23">
        <v>2.2820130000000001E-2</v>
      </c>
      <c r="X4" s="24"/>
      <c r="Y4" s="21" t="s">
        <v>10</v>
      </c>
      <c r="Z4" s="21" t="s">
        <v>11</v>
      </c>
      <c r="AA4" s="21" t="s">
        <v>12</v>
      </c>
      <c r="AB4" s="21" t="s">
        <v>13</v>
      </c>
      <c r="AC4" s="21" t="s">
        <v>11</v>
      </c>
      <c r="AD4" s="21" t="s">
        <v>12</v>
      </c>
      <c r="AE4" s="21" t="s">
        <v>13</v>
      </c>
      <c r="AF4" s="24"/>
      <c r="AG4" s="22">
        <v>1</v>
      </c>
      <c r="AH4" s="23">
        <v>3.2883240000000001E-2</v>
      </c>
      <c r="AI4" s="23">
        <v>0.11443353000000001</v>
      </c>
    </row>
    <row r="5" spans="1:35">
      <c r="A5" s="25">
        <v>-2.5</v>
      </c>
      <c r="B5" s="26">
        <v>0.99806678000000004</v>
      </c>
      <c r="C5" s="26">
        <v>7.91883E-3</v>
      </c>
      <c r="D5" s="27">
        <v>12</v>
      </c>
      <c r="E5" s="26">
        <v>1.00082084</v>
      </c>
      <c r="F5" s="26">
        <v>1.69607E-3</v>
      </c>
      <c r="G5" s="27">
        <v>9</v>
      </c>
      <c r="I5" s="28">
        <v>2</v>
      </c>
      <c r="J5" s="29">
        <v>1.5211550000000001E-2</v>
      </c>
      <c r="K5" s="29">
        <v>7.1860140000000003E-2</v>
      </c>
      <c r="M5" s="30">
        <v>-2.6655000000000002</v>
      </c>
      <c r="N5" s="31">
        <v>0.99456705999999995</v>
      </c>
      <c r="O5" s="31">
        <v>2.4528000000000002E-3</v>
      </c>
      <c r="P5" s="32">
        <v>11</v>
      </c>
      <c r="Q5" s="31">
        <v>0.99407378000000002</v>
      </c>
      <c r="R5" s="31">
        <v>3.83308E-3</v>
      </c>
      <c r="S5" s="32">
        <v>26</v>
      </c>
      <c r="U5" s="28">
        <v>2</v>
      </c>
      <c r="V5" s="29">
        <v>1.8869070000000002E-2</v>
      </c>
      <c r="W5" s="29">
        <v>1.011862E-2</v>
      </c>
      <c r="X5" s="24"/>
      <c r="Y5" s="33">
        <v>-2.5</v>
      </c>
      <c r="Z5" s="23">
        <v>0.99293441999999998</v>
      </c>
      <c r="AA5" s="23">
        <v>1.4685E-3</v>
      </c>
      <c r="AB5" s="34">
        <v>17</v>
      </c>
      <c r="AC5" s="23">
        <v>0.99981164</v>
      </c>
      <c r="AD5" s="23">
        <v>8.6017999999999999E-4</v>
      </c>
      <c r="AE5" s="34">
        <v>17</v>
      </c>
      <c r="AF5" s="24"/>
      <c r="AG5" s="28">
        <v>2</v>
      </c>
      <c r="AH5" s="29">
        <v>5.033464E-2</v>
      </c>
      <c r="AI5" s="29">
        <v>6.8306519999999996E-2</v>
      </c>
    </row>
    <row r="6" spans="1:35">
      <c r="A6" s="25">
        <v>-2</v>
      </c>
      <c r="B6" s="26">
        <v>0.99890334000000003</v>
      </c>
      <c r="C6" s="26">
        <v>4.7954399999999998E-3</v>
      </c>
      <c r="D6" s="27">
        <v>12</v>
      </c>
      <c r="E6" s="26">
        <v>1.00254716</v>
      </c>
      <c r="F6" s="26">
        <v>1.78414E-3</v>
      </c>
      <c r="G6" s="27">
        <v>9</v>
      </c>
      <c r="I6" s="28">
        <v>3</v>
      </c>
      <c r="J6" s="29">
        <v>1.6788339999999999E-2</v>
      </c>
      <c r="K6" s="29">
        <v>5.1653249999999998E-2</v>
      </c>
      <c r="M6" s="35">
        <v>-2.1655000000000002</v>
      </c>
      <c r="N6" s="26">
        <v>1.00083097</v>
      </c>
      <c r="O6" s="26">
        <v>2.4314200000000001E-3</v>
      </c>
      <c r="P6" s="27">
        <v>11</v>
      </c>
      <c r="Q6" s="26"/>
      <c r="R6" s="26"/>
      <c r="S6" s="27"/>
      <c r="U6" s="28">
        <v>3</v>
      </c>
      <c r="V6" s="29">
        <v>4.3558090000000001E-2</v>
      </c>
      <c r="W6" s="29">
        <v>5.6774900000000003E-3</v>
      </c>
      <c r="X6" s="24"/>
      <c r="Y6" s="36">
        <v>-2</v>
      </c>
      <c r="Z6" s="29">
        <v>0.99662709000000005</v>
      </c>
      <c r="AA6" s="29">
        <v>1.7358199999999999E-3</v>
      </c>
      <c r="AB6" s="37">
        <v>17</v>
      </c>
      <c r="AC6" s="29">
        <v>1.0013966599999999</v>
      </c>
      <c r="AD6" s="29">
        <v>5.1471999999999998E-4</v>
      </c>
      <c r="AE6" s="37">
        <v>17</v>
      </c>
      <c r="AF6" s="24"/>
      <c r="AG6" s="28">
        <v>3</v>
      </c>
      <c r="AH6" s="29">
        <v>8.9259700000000001E-3</v>
      </c>
      <c r="AI6" s="29">
        <v>7.4252589999999993E-2</v>
      </c>
    </row>
    <row r="7" spans="1:35">
      <c r="A7" s="25">
        <v>-1.5</v>
      </c>
      <c r="B7" s="26">
        <v>1.00089505</v>
      </c>
      <c r="C7" s="26">
        <v>4.0236400000000002E-3</v>
      </c>
      <c r="D7" s="27">
        <v>12</v>
      </c>
      <c r="E7" s="26">
        <v>1.0024658099999999</v>
      </c>
      <c r="F7" s="26">
        <v>1.85462E-3</v>
      </c>
      <c r="G7" s="27">
        <v>9</v>
      </c>
      <c r="I7" s="28">
        <v>4</v>
      </c>
      <c r="J7" s="29">
        <v>2.4198440000000002E-2</v>
      </c>
      <c r="K7" s="29">
        <v>7.3796189999999998E-2</v>
      </c>
      <c r="M7" s="35">
        <v>-1.6655</v>
      </c>
      <c r="N7" s="26">
        <v>0.99889006999999996</v>
      </c>
      <c r="O7" s="26">
        <v>2.5702699999999999E-3</v>
      </c>
      <c r="P7" s="27">
        <v>11</v>
      </c>
      <c r="Q7" s="26">
        <v>1.00035904</v>
      </c>
      <c r="R7" s="26">
        <v>4.7455199999999996E-3</v>
      </c>
      <c r="S7" s="27">
        <v>26</v>
      </c>
      <c r="U7" s="28">
        <v>4</v>
      </c>
      <c r="V7" s="29">
        <v>2.790896E-2</v>
      </c>
      <c r="W7" s="29">
        <v>2.4608830000000002E-2</v>
      </c>
      <c r="X7" s="24"/>
      <c r="Y7" s="36">
        <v>-1.5</v>
      </c>
      <c r="Z7" s="29">
        <v>1.0014569099999999</v>
      </c>
      <c r="AA7" s="29">
        <v>1.32402E-3</v>
      </c>
      <c r="AB7" s="37">
        <v>17</v>
      </c>
      <c r="AC7" s="29">
        <v>1.00065709</v>
      </c>
      <c r="AD7" s="29">
        <v>5.0507999999999998E-4</v>
      </c>
      <c r="AE7" s="37">
        <v>17</v>
      </c>
      <c r="AF7" s="24"/>
      <c r="AG7" s="28">
        <v>4</v>
      </c>
      <c r="AH7" s="29">
        <v>3.7932E-3</v>
      </c>
      <c r="AI7" s="29">
        <v>0.15529778</v>
      </c>
    </row>
    <row r="8" spans="1:35">
      <c r="A8" s="25">
        <v>-1</v>
      </c>
      <c r="B8" s="26">
        <v>0.99980827999999999</v>
      </c>
      <c r="C8" s="26">
        <v>4.53237E-3</v>
      </c>
      <c r="D8" s="27">
        <v>12</v>
      </c>
      <c r="E8" s="26">
        <v>1.00365613</v>
      </c>
      <c r="F8" s="26">
        <v>1.84716E-3</v>
      </c>
      <c r="G8" s="27">
        <v>9</v>
      </c>
      <c r="I8" s="28">
        <v>5</v>
      </c>
      <c r="J8" s="29">
        <v>2.4573459999999998E-2</v>
      </c>
      <c r="K8" s="29">
        <v>5.6941239999999997E-2</v>
      </c>
      <c r="M8" s="35">
        <v>-1.1655</v>
      </c>
      <c r="N8" s="26">
        <v>0.99949778</v>
      </c>
      <c r="O8" s="26">
        <v>2.0723299999999998E-3</v>
      </c>
      <c r="P8" s="27">
        <v>11</v>
      </c>
      <c r="Q8" s="26"/>
      <c r="R8" s="26"/>
      <c r="S8" s="27"/>
      <c r="U8" s="28">
        <v>5</v>
      </c>
      <c r="V8" s="29">
        <v>6.9684689999999994E-2</v>
      </c>
      <c r="W8" s="29">
        <v>2.719763E-2</v>
      </c>
      <c r="X8" s="24"/>
      <c r="Y8" s="36">
        <v>-1</v>
      </c>
      <c r="Z8" s="29">
        <v>1.0014289199999999</v>
      </c>
      <c r="AA8" s="29">
        <v>1.0234599999999999E-3</v>
      </c>
      <c r="AB8" s="37">
        <v>17</v>
      </c>
      <c r="AC8" s="29">
        <v>1.00152292</v>
      </c>
      <c r="AD8" s="29">
        <v>6.8347999999999998E-4</v>
      </c>
      <c r="AE8" s="37">
        <v>17</v>
      </c>
      <c r="AF8" s="24"/>
      <c r="AG8" s="28">
        <v>5</v>
      </c>
      <c r="AH8" s="29">
        <v>7.4325299999999997E-3</v>
      </c>
      <c r="AI8" s="29">
        <v>0.1197192</v>
      </c>
    </row>
    <row r="9" spans="1:35">
      <c r="A9" s="25">
        <v>-0.5</v>
      </c>
      <c r="B9" s="26">
        <v>1.00246715</v>
      </c>
      <c r="C9" s="26">
        <v>1.9559999999999998E-3</v>
      </c>
      <c r="D9" s="27">
        <v>12</v>
      </c>
      <c r="E9" s="26">
        <v>1.00339752</v>
      </c>
      <c r="F9" s="26">
        <v>8.9207000000000002E-4</v>
      </c>
      <c r="G9" s="27">
        <v>9</v>
      </c>
      <c r="I9" s="28">
        <v>6</v>
      </c>
      <c r="J9" s="29">
        <v>2.402344E-2</v>
      </c>
      <c r="K9" s="29">
        <v>0.12024696</v>
      </c>
      <c r="M9" s="35">
        <v>-0.66549999999999998</v>
      </c>
      <c r="N9" s="26">
        <v>1.0020330099999999</v>
      </c>
      <c r="O9" s="26">
        <v>2.04456E-3</v>
      </c>
      <c r="P9" s="27">
        <v>11</v>
      </c>
      <c r="Q9" s="26">
        <v>1.00675162</v>
      </c>
      <c r="R9" s="26">
        <v>5.4478199999999999E-3</v>
      </c>
      <c r="S9" s="27">
        <v>26</v>
      </c>
      <c r="U9" s="28">
        <v>6</v>
      </c>
      <c r="V9" s="29">
        <v>-1.8334400000000001E-2</v>
      </c>
      <c r="W9" s="29">
        <v>4.9626899999999996E-3</v>
      </c>
      <c r="X9" s="24"/>
      <c r="Y9" s="36">
        <v>-0.5</v>
      </c>
      <c r="Z9" s="29">
        <v>1.0025957000000001</v>
      </c>
      <c r="AA9" s="29">
        <v>1.1270500000000001E-3</v>
      </c>
      <c r="AB9" s="37">
        <v>17</v>
      </c>
      <c r="AC9" s="29">
        <v>1.0015694799999999</v>
      </c>
      <c r="AD9" s="29">
        <v>6.0294999999999999E-4</v>
      </c>
      <c r="AE9" s="37">
        <v>17</v>
      </c>
      <c r="AF9" s="24"/>
      <c r="AG9" s="28">
        <v>6</v>
      </c>
      <c r="AH9" s="29">
        <v>1.009374E-2</v>
      </c>
      <c r="AI9" s="29">
        <v>8.3010280000000006E-2</v>
      </c>
    </row>
    <row r="10" spans="1:35">
      <c r="A10" s="25">
        <v>0</v>
      </c>
      <c r="B10" s="26">
        <v>1</v>
      </c>
      <c r="C10" s="26">
        <v>0</v>
      </c>
      <c r="D10" s="27">
        <v>12</v>
      </c>
      <c r="E10" s="26">
        <v>1</v>
      </c>
      <c r="F10" s="26">
        <v>0</v>
      </c>
      <c r="G10" s="27">
        <v>9</v>
      </c>
      <c r="I10" s="28">
        <v>7</v>
      </c>
      <c r="J10" s="29">
        <v>1.9816810000000001E-2</v>
      </c>
      <c r="K10" s="29">
        <v>9.7328010000000006E-2</v>
      </c>
      <c r="M10" s="35">
        <v>0</v>
      </c>
      <c r="N10" s="26">
        <v>1</v>
      </c>
      <c r="O10" s="26">
        <v>0</v>
      </c>
      <c r="P10" s="27">
        <v>11</v>
      </c>
      <c r="Q10" s="26">
        <v>1</v>
      </c>
      <c r="R10" s="26">
        <v>0</v>
      </c>
      <c r="S10" s="27">
        <v>26</v>
      </c>
      <c r="U10" s="28">
        <v>7</v>
      </c>
      <c r="V10" s="29">
        <v>2.674998E-2</v>
      </c>
      <c r="W10" s="29">
        <v>4.6606099999999998E-2</v>
      </c>
      <c r="X10" s="24"/>
      <c r="Y10" s="36">
        <v>0</v>
      </c>
      <c r="Z10" s="29">
        <v>1</v>
      </c>
      <c r="AA10" s="29">
        <v>0</v>
      </c>
      <c r="AB10" s="37">
        <v>17</v>
      </c>
      <c r="AC10" s="26">
        <v>1</v>
      </c>
      <c r="AD10" s="26">
        <v>0</v>
      </c>
      <c r="AE10" s="37">
        <v>17</v>
      </c>
      <c r="AF10" s="24"/>
      <c r="AG10" s="28">
        <v>7</v>
      </c>
      <c r="AH10" s="29">
        <v>1.049463E-2</v>
      </c>
      <c r="AI10" s="29">
        <v>0.11637769000000001</v>
      </c>
    </row>
    <row r="11" spans="1:35">
      <c r="A11" s="25">
        <v>0.5</v>
      </c>
      <c r="B11" s="26">
        <v>1.00201016</v>
      </c>
      <c r="C11" s="26">
        <v>3.0584499999999999E-3</v>
      </c>
      <c r="D11" s="27">
        <v>12</v>
      </c>
      <c r="E11" s="26">
        <v>0.99980676999999996</v>
      </c>
      <c r="F11" s="26">
        <v>7.6327000000000003E-4</v>
      </c>
      <c r="G11" s="27">
        <v>9</v>
      </c>
      <c r="I11" s="28">
        <v>8</v>
      </c>
      <c r="J11" s="29">
        <v>2.8990350000000002E-2</v>
      </c>
      <c r="K11" s="29">
        <v>0.11061615</v>
      </c>
      <c r="M11" s="35">
        <v>0.5</v>
      </c>
      <c r="N11" s="26">
        <v>0.99908909000000001</v>
      </c>
      <c r="O11" s="26">
        <v>1.9443500000000001E-3</v>
      </c>
      <c r="P11" s="27">
        <v>11</v>
      </c>
      <c r="Q11" s="26">
        <v>1.0023862100000001</v>
      </c>
      <c r="R11" s="26">
        <v>1.0062999999999999E-3</v>
      </c>
      <c r="S11" s="27">
        <v>26</v>
      </c>
      <c r="U11" s="28">
        <v>8</v>
      </c>
      <c r="V11" s="29">
        <v>4.6918729999999999E-2</v>
      </c>
      <c r="W11" s="29">
        <v>2.0609659999999998E-2</v>
      </c>
      <c r="X11" s="24"/>
      <c r="Y11" s="36">
        <v>0.5</v>
      </c>
      <c r="Z11" s="29">
        <v>0.99989547999999995</v>
      </c>
      <c r="AA11" s="29">
        <v>1.0103E-3</v>
      </c>
      <c r="AB11" s="37">
        <v>17</v>
      </c>
      <c r="AC11" s="29">
        <v>1.00465406</v>
      </c>
      <c r="AD11" s="29">
        <v>9.5299000000000002E-4</v>
      </c>
      <c r="AE11" s="37">
        <v>17</v>
      </c>
      <c r="AF11" s="24"/>
      <c r="AG11" s="28">
        <v>8</v>
      </c>
      <c r="AH11" s="29">
        <v>0</v>
      </c>
      <c r="AI11" s="29">
        <v>8.7296769999999996E-2</v>
      </c>
    </row>
    <row r="12" spans="1:35">
      <c r="A12" s="25">
        <v>1</v>
      </c>
      <c r="B12" s="26">
        <v>1.0032998200000001</v>
      </c>
      <c r="C12" s="26">
        <v>2.8104800000000002E-3</v>
      </c>
      <c r="D12" s="27">
        <v>12</v>
      </c>
      <c r="E12" s="26">
        <v>1.0018151799999999</v>
      </c>
      <c r="F12" s="26">
        <v>1.3865500000000001E-3</v>
      </c>
      <c r="G12" s="27">
        <v>9</v>
      </c>
      <c r="I12" s="28">
        <v>9</v>
      </c>
      <c r="J12" s="29">
        <v>5.2066600000000001E-3</v>
      </c>
      <c r="K12" s="29">
        <v>8.5319640000000002E-2</v>
      </c>
      <c r="M12" s="35">
        <v>1</v>
      </c>
      <c r="N12" s="26">
        <v>1.0010077100000001</v>
      </c>
      <c r="O12" s="26">
        <v>2.3442200000000002E-3</v>
      </c>
      <c r="P12" s="27">
        <v>11</v>
      </c>
      <c r="Q12" s="26">
        <v>1.00409601</v>
      </c>
      <c r="R12" s="26">
        <v>1.4336399999999999E-3</v>
      </c>
      <c r="S12" s="27">
        <v>26</v>
      </c>
      <c r="U12" s="28">
        <v>9</v>
      </c>
      <c r="V12" s="29">
        <v>4.7124899999999997E-2</v>
      </c>
      <c r="W12" s="29">
        <v>2.4720800000000002E-3</v>
      </c>
      <c r="X12" s="24"/>
      <c r="Y12" s="36">
        <v>1</v>
      </c>
      <c r="Z12" s="29">
        <v>1.00146662</v>
      </c>
      <c r="AA12" s="29">
        <v>1.2577899999999999E-3</v>
      </c>
      <c r="AB12" s="37">
        <v>17</v>
      </c>
      <c r="AC12" s="29">
        <v>1.00553162</v>
      </c>
      <c r="AD12" s="29">
        <v>9.5261E-4</v>
      </c>
      <c r="AE12" s="37">
        <v>17</v>
      </c>
      <c r="AF12" s="24"/>
      <c r="AG12" s="28">
        <v>9</v>
      </c>
      <c r="AH12" s="29">
        <v>5.7028699999999996E-3</v>
      </c>
      <c r="AI12" s="29">
        <v>0.11168374</v>
      </c>
    </row>
    <row r="13" spans="1:35">
      <c r="A13" s="25">
        <v>1.5</v>
      </c>
      <c r="B13" s="26">
        <v>1.00558974</v>
      </c>
      <c r="C13" s="26">
        <v>3.7092000000000002E-3</v>
      </c>
      <c r="D13" s="27">
        <v>12</v>
      </c>
      <c r="E13" s="26">
        <v>0.99922480999999996</v>
      </c>
      <c r="F13" s="26">
        <v>1.10717E-3</v>
      </c>
      <c r="G13" s="27">
        <v>9</v>
      </c>
      <c r="I13" s="28">
        <v>10</v>
      </c>
      <c r="J13" s="29">
        <v>2.191676E-2</v>
      </c>
      <c r="K13" s="29">
        <v>0.10541482000000001</v>
      </c>
      <c r="M13" s="35">
        <v>1.5</v>
      </c>
      <c r="N13" s="26">
        <v>1.0035348399999999</v>
      </c>
      <c r="O13" s="26">
        <v>3.0078499999999998E-3</v>
      </c>
      <c r="P13" s="27">
        <v>11</v>
      </c>
      <c r="Q13" s="26">
        <v>1.00350717</v>
      </c>
      <c r="R13" s="26">
        <v>2.0046500000000002E-3</v>
      </c>
      <c r="S13" s="27">
        <v>26</v>
      </c>
      <c r="U13" s="28">
        <v>10</v>
      </c>
      <c r="V13" s="29">
        <v>3.7109969999999999E-2</v>
      </c>
      <c r="W13" s="29">
        <v>1.987063E-2</v>
      </c>
      <c r="X13" s="24"/>
      <c r="Y13" s="36">
        <v>1.5</v>
      </c>
      <c r="Z13" s="29">
        <v>1.0024312900000001</v>
      </c>
      <c r="AA13" s="29">
        <v>1.28169E-3</v>
      </c>
      <c r="AB13" s="37">
        <v>17</v>
      </c>
      <c r="AC13" s="29">
        <v>1.0029649</v>
      </c>
      <c r="AD13" s="29">
        <v>1.1771100000000001E-3</v>
      </c>
      <c r="AE13" s="37">
        <v>17</v>
      </c>
      <c r="AF13" s="24"/>
      <c r="AG13" s="28">
        <v>10</v>
      </c>
      <c r="AH13" s="29">
        <v>1.52336E-2</v>
      </c>
      <c r="AI13" s="29">
        <v>9.7333920000000004E-2</v>
      </c>
    </row>
    <row r="14" spans="1:35">
      <c r="A14" s="25">
        <v>2</v>
      </c>
      <c r="B14" s="26">
        <v>1.00290995</v>
      </c>
      <c r="C14" s="26">
        <v>5.8615200000000003E-3</v>
      </c>
      <c r="D14" s="27">
        <v>12</v>
      </c>
      <c r="E14" s="26">
        <v>1.00237113</v>
      </c>
      <c r="F14" s="26">
        <v>2.0593999999999999E-3</v>
      </c>
      <c r="G14" s="27">
        <v>9</v>
      </c>
      <c r="I14" s="28">
        <v>11</v>
      </c>
      <c r="J14" s="29">
        <v>5.3731400000000002E-3</v>
      </c>
      <c r="K14" s="29">
        <v>5.0813829999999997E-2</v>
      </c>
      <c r="M14" s="35">
        <v>2</v>
      </c>
      <c r="N14" s="26">
        <v>0.99923399000000002</v>
      </c>
      <c r="O14" s="26">
        <v>3.1345800000000001E-3</v>
      </c>
      <c r="P14" s="27">
        <v>11</v>
      </c>
      <c r="Q14" s="26">
        <v>1.00501715</v>
      </c>
      <c r="R14" s="26">
        <v>2.1285800000000001E-3</v>
      </c>
      <c r="S14" s="27">
        <v>26</v>
      </c>
      <c r="U14" s="28">
        <v>11</v>
      </c>
      <c r="V14" s="29">
        <v>5.6155120000000003E-2</v>
      </c>
      <c r="W14" s="29">
        <v>2.2299590000000001E-2</v>
      </c>
      <c r="X14" s="24"/>
      <c r="Y14" s="36">
        <v>2</v>
      </c>
      <c r="Z14" s="29">
        <v>1.0022473300000001</v>
      </c>
      <c r="AA14" s="29">
        <v>1.5549400000000001E-3</v>
      </c>
      <c r="AB14" s="37">
        <v>17</v>
      </c>
      <c r="AC14" s="29">
        <v>1.0078812500000001</v>
      </c>
      <c r="AD14" s="29">
        <v>1.14466E-3</v>
      </c>
      <c r="AE14" s="37">
        <v>17</v>
      </c>
      <c r="AF14" s="24"/>
      <c r="AG14" s="28">
        <v>11</v>
      </c>
      <c r="AH14" s="29">
        <v>1.5177309999999999E-2</v>
      </c>
      <c r="AI14" s="29">
        <v>0.13646282000000001</v>
      </c>
    </row>
    <row r="15" spans="1:35">
      <c r="A15" s="25">
        <v>2.5</v>
      </c>
      <c r="B15" s="26">
        <v>1.0025846899999999</v>
      </c>
      <c r="C15" s="26">
        <v>5.3780299999999998E-3</v>
      </c>
      <c r="D15" s="27">
        <v>12</v>
      </c>
      <c r="E15" s="26">
        <v>1.00847726</v>
      </c>
      <c r="F15" s="26">
        <v>3.5334199999999998E-3</v>
      </c>
      <c r="G15" s="27">
        <v>9</v>
      </c>
      <c r="I15" s="28">
        <v>12</v>
      </c>
      <c r="J15" s="29">
        <v>2.7475240000000001E-2</v>
      </c>
      <c r="K15" s="29">
        <v>8.7704550000000006E-2</v>
      </c>
      <c r="M15" s="35">
        <v>2.5</v>
      </c>
      <c r="N15" s="26">
        <v>1.00004282</v>
      </c>
      <c r="O15" s="26">
        <v>4.3211600000000001E-3</v>
      </c>
      <c r="P15" s="27">
        <v>11</v>
      </c>
      <c r="Q15" s="26">
        <v>1.0056334899999999</v>
      </c>
      <c r="R15" s="26">
        <v>2.3170199999999999E-3</v>
      </c>
      <c r="S15" s="27">
        <v>26</v>
      </c>
      <c r="U15" s="28">
        <v>12</v>
      </c>
      <c r="V15" s="29">
        <v>2.6676519999999999E-2</v>
      </c>
      <c r="W15" s="29">
        <v>3.9189139999999997E-2</v>
      </c>
      <c r="X15" s="24"/>
      <c r="Y15" s="36">
        <v>2.5</v>
      </c>
      <c r="Z15" s="29">
        <v>1.00290389</v>
      </c>
      <c r="AA15" s="29">
        <v>1.84929E-3</v>
      </c>
      <c r="AB15" s="37">
        <v>17</v>
      </c>
      <c r="AC15" s="29">
        <v>1.0093598500000001</v>
      </c>
      <c r="AD15" s="29">
        <v>1.2750699999999999E-3</v>
      </c>
      <c r="AE15" s="37">
        <v>17</v>
      </c>
      <c r="AF15" s="24"/>
      <c r="AG15" s="28">
        <v>12</v>
      </c>
      <c r="AH15" s="29">
        <v>1.010142E-2</v>
      </c>
      <c r="AI15" s="29">
        <v>0.30953916999999997</v>
      </c>
    </row>
    <row r="16" spans="1:35">
      <c r="A16" s="25">
        <v>3</v>
      </c>
      <c r="B16" s="26">
        <v>1.00171601</v>
      </c>
      <c r="C16" s="26">
        <v>6.4921600000000003E-3</v>
      </c>
      <c r="D16" s="27">
        <v>12</v>
      </c>
      <c r="E16" s="26">
        <v>1.01508786</v>
      </c>
      <c r="F16" s="26">
        <v>5.01812E-3</v>
      </c>
      <c r="G16" s="27">
        <v>9</v>
      </c>
      <c r="I16" s="28">
        <v>13</v>
      </c>
      <c r="J16" s="29">
        <v>8.4118090000000006E-2</v>
      </c>
      <c r="K16" s="29">
        <v>9.6947630000000007E-2</v>
      </c>
      <c r="M16" s="35">
        <v>3</v>
      </c>
      <c r="N16" s="26">
        <v>1.00605035</v>
      </c>
      <c r="O16" s="26">
        <v>4.8858499999999997E-3</v>
      </c>
      <c r="P16" s="27">
        <v>11</v>
      </c>
      <c r="Q16" s="26">
        <v>1.00474884</v>
      </c>
      <c r="R16" s="26">
        <v>2.49358E-3</v>
      </c>
      <c r="S16" s="27">
        <v>26</v>
      </c>
      <c r="U16" s="28">
        <v>13</v>
      </c>
      <c r="V16" s="29">
        <v>3.8046129999999997E-2</v>
      </c>
      <c r="W16" s="29">
        <v>3.4011640000000003E-2</v>
      </c>
      <c r="X16" s="24"/>
      <c r="Y16" s="36">
        <v>3.5</v>
      </c>
      <c r="Z16" s="29">
        <v>1.0058008899999999</v>
      </c>
      <c r="AA16" s="29">
        <v>2.2093299999999998E-3</v>
      </c>
      <c r="AB16" s="37">
        <v>17</v>
      </c>
      <c r="AC16" s="29">
        <v>1.0095537999999999</v>
      </c>
      <c r="AD16" s="29">
        <v>1.6833099999999999E-3</v>
      </c>
      <c r="AE16" s="37">
        <v>17</v>
      </c>
      <c r="AF16" s="24"/>
      <c r="AG16" s="28">
        <v>13</v>
      </c>
      <c r="AH16" s="29">
        <v>3.7403100000000002E-3</v>
      </c>
      <c r="AI16" s="29">
        <v>0.18521625</v>
      </c>
    </row>
    <row r="17" spans="1:35">
      <c r="A17" s="25">
        <v>3.5</v>
      </c>
      <c r="B17" s="26">
        <v>1.0023584000000001</v>
      </c>
      <c r="C17" s="26">
        <v>6.0292100000000001E-3</v>
      </c>
      <c r="D17" s="27">
        <v>12</v>
      </c>
      <c r="E17" s="26">
        <v>1.0212200499999999</v>
      </c>
      <c r="F17" s="26">
        <v>7.3194100000000002E-3</v>
      </c>
      <c r="G17" s="27">
        <v>9</v>
      </c>
      <c r="I17" s="28">
        <v>14</v>
      </c>
      <c r="J17" s="29">
        <v>0.11197987</v>
      </c>
      <c r="K17" s="29">
        <v>3.9402119999999999E-2</v>
      </c>
      <c r="M17" s="35">
        <v>3.5</v>
      </c>
      <c r="N17" s="26">
        <v>1.01020899</v>
      </c>
      <c r="O17" s="26">
        <v>6.3771100000000001E-3</v>
      </c>
      <c r="P17" s="27">
        <v>11</v>
      </c>
      <c r="Q17" s="26">
        <v>1.0010110299999999</v>
      </c>
      <c r="R17" s="26">
        <v>2.6572800000000001E-3</v>
      </c>
      <c r="S17" s="27">
        <v>26</v>
      </c>
      <c r="U17" s="28">
        <v>14</v>
      </c>
      <c r="V17" s="29">
        <v>2.6146989999999998E-2</v>
      </c>
      <c r="W17" s="29">
        <v>1.7811110000000002E-2</v>
      </c>
      <c r="X17" s="24"/>
      <c r="Y17" s="36">
        <v>4</v>
      </c>
      <c r="Z17" s="29">
        <v>1.0032490199999999</v>
      </c>
      <c r="AA17" s="29">
        <v>2.2776599999999999E-3</v>
      </c>
      <c r="AB17" s="37">
        <v>17</v>
      </c>
      <c r="AC17" s="29">
        <v>1.0127366200000001</v>
      </c>
      <c r="AD17" s="29">
        <v>2.1320499999999999E-3</v>
      </c>
      <c r="AE17" s="37">
        <v>17</v>
      </c>
      <c r="AF17" s="24"/>
      <c r="AG17" s="28">
        <v>14</v>
      </c>
      <c r="AH17" s="29">
        <v>7.1952600000000002E-3</v>
      </c>
      <c r="AI17" s="29">
        <v>9.4415860000000004E-2</v>
      </c>
    </row>
    <row r="18" spans="1:35">
      <c r="A18" s="25">
        <v>4</v>
      </c>
      <c r="B18" s="26">
        <v>0.99759980000000004</v>
      </c>
      <c r="C18" s="26">
        <v>6.0226899999999998E-3</v>
      </c>
      <c r="D18" s="27">
        <v>12</v>
      </c>
      <c r="E18" s="26">
        <v>1.0281176700000001</v>
      </c>
      <c r="F18" s="26">
        <v>9.2095300000000005E-3</v>
      </c>
      <c r="G18" s="27">
        <v>9</v>
      </c>
      <c r="I18" s="28">
        <v>15</v>
      </c>
      <c r="J18" s="29">
        <v>9.7988199999999998E-2</v>
      </c>
      <c r="K18" s="29">
        <v>7.3832709999999996E-2</v>
      </c>
      <c r="M18" s="35">
        <v>4</v>
      </c>
      <c r="N18" s="26">
        <v>1.0144439999999999</v>
      </c>
      <c r="O18" s="26">
        <v>7.5798200000000001E-3</v>
      </c>
      <c r="P18" s="27">
        <v>11</v>
      </c>
      <c r="Q18" s="26">
        <v>1.00001867</v>
      </c>
      <c r="R18" s="26">
        <v>3.7606200000000001E-3</v>
      </c>
      <c r="S18" s="27">
        <v>26</v>
      </c>
      <c r="U18" s="28">
        <v>15</v>
      </c>
      <c r="V18" s="29">
        <v>3.5361080000000003E-2</v>
      </c>
      <c r="W18" s="29">
        <v>9.6355299999999998E-3</v>
      </c>
      <c r="X18" s="24"/>
      <c r="Y18" s="36">
        <v>4.5</v>
      </c>
      <c r="Z18" s="29">
        <v>1.0049995199999999</v>
      </c>
      <c r="AA18" s="29">
        <v>2.3671199999999999E-3</v>
      </c>
      <c r="AB18" s="37">
        <v>17</v>
      </c>
      <c r="AC18" s="29">
        <v>1.0142591000000001</v>
      </c>
      <c r="AD18" s="29">
        <v>2.3853799999999999E-3</v>
      </c>
      <c r="AE18" s="37">
        <v>17</v>
      </c>
      <c r="AF18" s="24"/>
      <c r="AG18" s="28">
        <v>15</v>
      </c>
      <c r="AH18" s="29">
        <v>5.5506659999999999E-2</v>
      </c>
      <c r="AI18" s="29">
        <v>0.14043496</v>
      </c>
    </row>
    <row r="19" spans="1:35">
      <c r="A19" s="25">
        <v>4.5</v>
      </c>
      <c r="B19" s="26">
        <v>0.99964721000000001</v>
      </c>
      <c r="C19" s="26">
        <v>6.0842400000000003E-3</v>
      </c>
      <c r="D19" s="27">
        <v>12</v>
      </c>
      <c r="E19" s="26">
        <v>1.03504445</v>
      </c>
      <c r="F19" s="26">
        <v>1.0648019999999999E-2</v>
      </c>
      <c r="G19" s="27">
        <v>9</v>
      </c>
      <c r="I19" s="28">
        <v>16</v>
      </c>
      <c r="J19" s="29">
        <v>9.4944840000000003E-2</v>
      </c>
      <c r="K19" s="29">
        <v>0.12409317</v>
      </c>
      <c r="M19" s="35">
        <v>4.5</v>
      </c>
      <c r="N19" s="26">
        <v>1.01103421</v>
      </c>
      <c r="O19" s="26">
        <v>8.8032000000000006E-3</v>
      </c>
      <c r="P19" s="27">
        <v>11</v>
      </c>
      <c r="Q19" s="26">
        <v>1.0050499799999999</v>
      </c>
      <c r="R19" s="26">
        <v>3.16687E-3</v>
      </c>
      <c r="S19" s="27">
        <v>26</v>
      </c>
      <c r="U19" s="28">
        <v>16</v>
      </c>
      <c r="V19" s="29">
        <v>-2.6138999999999999E-2</v>
      </c>
      <c r="W19" s="29">
        <v>3.6941799999999997E-2</v>
      </c>
      <c r="X19" s="24"/>
      <c r="Y19" s="36">
        <v>5</v>
      </c>
      <c r="Z19" s="29">
        <v>1.0022057</v>
      </c>
      <c r="AA19" s="29">
        <v>2.5227399999999999E-3</v>
      </c>
      <c r="AB19" s="37">
        <v>17</v>
      </c>
      <c r="AC19" s="29">
        <v>1.01543465</v>
      </c>
      <c r="AD19" s="29">
        <v>2.9536300000000001E-3</v>
      </c>
      <c r="AE19" s="37">
        <v>17</v>
      </c>
      <c r="AF19" s="24"/>
      <c r="AG19" s="28">
        <v>16</v>
      </c>
      <c r="AH19" s="29">
        <v>8.4013600000000001E-3</v>
      </c>
      <c r="AI19" s="29">
        <v>0.19292333</v>
      </c>
    </row>
    <row r="20" spans="1:35">
      <c r="A20" s="25">
        <v>5</v>
      </c>
      <c r="B20" s="26">
        <v>1.0039215800000001</v>
      </c>
      <c r="C20" s="26">
        <v>8.8061700000000003E-3</v>
      </c>
      <c r="D20" s="27">
        <v>12</v>
      </c>
      <c r="E20" s="26">
        <v>1.04251636</v>
      </c>
      <c r="F20" s="26">
        <v>1.073001E-2</v>
      </c>
      <c r="G20" s="27">
        <v>9</v>
      </c>
      <c r="I20" s="28">
        <v>17</v>
      </c>
      <c r="J20" s="29">
        <v>7.4955519999999998E-2</v>
      </c>
      <c r="K20" s="29">
        <v>0.12590852</v>
      </c>
      <c r="M20" s="35">
        <v>5</v>
      </c>
      <c r="N20" s="26">
        <v>1.01112928</v>
      </c>
      <c r="O20" s="26">
        <v>9.8053299999999993E-3</v>
      </c>
      <c r="P20" s="27">
        <v>11</v>
      </c>
      <c r="Q20" s="26">
        <v>1.00880989</v>
      </c>
      <c r="R20" s="26">
        <v>3.3531500000000001E-3</v>
      </c>
      <c r="S20" s="27">
        <v>26</v>
      </c>
      <c r="U20" s="28">
        <v>17</v>
      </c>
      <c r="V20" s="29">
        <v>1.341791E-2</v>
      </c>
      <c r="W20" s="29">
        <v>-1.4019999999999999E-4</v>
      </c>
      <c r="X20" s="24"/>
      <c r="Y20" s="36">
        <v>5.5</v>
      </c>
      <c r="Z20" s="29">
        <v>1.0036506199999999</v>
      </c>
      <c r="AA20" s="29">
        <v>2.89471E-3</v>
      </c>
      <c r="AB20" s="37">
        <v>17</v>
      </c>
      <c r="AC20" s="29">
        <v>1.02290546</v>
      </c>
      <c r="AD20" s="29">
        <v>3.2925200000000002E-3</v>
      </c>
      <c r="AE20" s="37">
        <v>17</v>
      </c>
      <c r="AF20" s="24"/>
      <c r="AG20" s="28">
        <v>17</v>
      </c>
      <c r="AH20" s="29">
        <v>8.4220200000000005E-3</v>
      </c>
      <c r="AI20" s="29">
        <v>6.7856369999999999E-2</v>
      </c>
    </row>
    <row r="21" spans="1:35">
      <c r="A21" s="25">
        <v>5.5</v>
      </c>
      <c r="B21" s="26">
        <v>1.0022061900000001</v>
      </c>
      <c r="C21" s="26">
        <v>1.092164E-2</v>
      </c>
      <c r="D21" s="27">
        <v>12</v>
      </c>
      <c r="E21" s="26">
        <v>1.0474933099999999</v>
      </c>
      <c r="F21" s="26">
        <v>1.08445E-2</v>
      </c>
      <c r="G21" s="27">
        <v>9</v>
      </c>
      <c r="I21" s="28">
        <v>18</v>
      </c>
      <c r="J21" s="29">
        <v>0.12369305</v>
      </c>
      <c r="K21" s="29">
        <v>0.22467524999999999</v>
      </c>
      <c r="M21" s="35">
        <v>5.5</v>
      </c>
      <c r="N21" s="26">
        <v>1.0143017400000001</v>
      </c>
      <c r="O21" s="26">
        <v>9.7018699999999996E-3</v>
      </c>
      <c r="P21" s="27">
        <v>11</v>
      </c>
      <c r="Q21" s="26">
        <v>1.0079332700000001</v>
      </c>
      <c r="R21" s="26">
        <v>3.4323000000000001E-3</v>
      </c>
      <c r="S21" s="27">
        <v>26</v>
      </c>
      <c r="U21" s="28">
        <v>18</v>
      </c>
      <c r="V21" s="29">
        <v>1.22542E-2</v>
      </c>
      <c r="W21" s="29">
        <v>1.534113E-2</v>
      </c>
      <c r="X21" s="24"/>
      <c r="Y21" s="36">
        <v>6</v>
      </c>
      <c r="Z21" s="29">
        <v>1.0016520099999999</v>
      </c>
      <c r="AA21" s="29">
        <v>2.96116E-3</v>
      </c>
      <c r="AB21" s="37">
        <v>17</v>
      </c>
      <c r="AC21" s="29">
        <v>1.02513337</v>
      </c>
      <c r="AD21" s="29">
        <v>3.87492E-3</v>
      </c>
      <c r="AE21" s="37">
        <v>17</v>
      </c>
      <c r="AF21" s="24"/>
      <c r="AG21" s="28">
        <v>18</v>
      </c>
      <c r="AH21" s="29">
        <v>1.1215309999999999E-2</v>
      </c>
      <c r="AI21" s="29">
        <v>8.6075120000000005E-2</v>
      </c>
    </row>
    <row r="22" spans="1:35">
      <c r="A22" s="25">
        <v>6</v>
      </c>
      <c r="B22" s="26">
        <v>1.00240569</v>
      </c>
      <c r="C22" s="26">
        <v>1.1424180000000001E-2</v>
      </c>
      <c r="D22" s="27">
        <v>12</v>
      </c>
      <c r="E22" s="26">
        <v>1.0509358099999999</v>
      </c>
      <c r="F22" s="26">
        <v>1.0635530000000001E-2</v>
      </c>
      <c r="G22" s="27">
        <v>9</v>
      </c>
      <c r="I22" s="28">
        <v>19</v>
      </c>
      <c r="J22" s="29">
        <v>8.4487499999999993E-2</v>
      </c>
      <c r="K22" s="29">
        <v>0.16285409000000001</v>
      </c>
      <c r="M22" s="35">
        <v>6</v>
      </c>
      <c r="N22" s="26">
        <v>1.0088955100000001</v>
      </c>
      <c r="O22" s="26">
        <v>9.4369999999999992E-3</v>
      </c>
      <c r="P22" s="27">
        <v>11</v>
      </c>
      <c r="Q22" s="26">
        <v>1.0084462000000001</v>
      </c>
      <c r="R22" s="26">
        <v>3.6067199999999999E-3</v>
      </c>
      <c r="S22" s="27">
        <v>26</v>
      </c>
      <c r="U22" s="28">
        <v>19</v>
      </c>
      <c r="V22" s="29">
        <v>2.2200149999999998E-2</v>
      </c>
      <c r="W22" s="29">
        <v>3.191927E-2</v>
      </c>
      <c r="X22" s="24"/>
      <c r="Y22" s="36">
        <v>6.5</v>
      </c>
      <c r="Z22" s="29">
        <v>1.00453832</v>
      </c>
      <c r="AA22" s="29">
        <v>2.82248E-3</v>
      </c>
      <c r="AB22" s="37">
        <v>17</v>
      </c>
      <c r="AC22" s="29">
        <v>1.0280696300000001</v>
      </c>
      <c r="AD22" s="29">
        <v>5.0138500000000003E-3</v>
      </c>
      <c r="AE22" s="37">
        <v>17</v>
      </c>
      <c r="AF22" s="24"/>
      <c r="AG22" s="28">
        <v>19</v>
      </c>
      <c r="AH22" s="29">
        <v>1.158619E-2</v>
      </c>
      <c r="AI22" s="29">
        <v>9.5821980000000001E-2</v>
      </c>
    </row>
    <row r="23" spans="1:35">
      <c r="A23" s="25">
        <v>6.5</v>
      </c>
      <c r="B23" s="26">
        <v>1.00398849</v>
      </c>
      <c r="C23" s="26">
        <v>1.0787980000000001E-2</v>
      </c>
      <c r="D23" s="27">
        <v>12</v>
      </c>
      <c r="E23" s="26">
        <v>1.0534410400000001</v>
      </c>
      <c r="F23" s="26">
        <v>1.0519209999999999E-2</v>
      </c>
      <c r="G23" s="27">
        <v>9</v>
      </c>
      <c r="I23" s="28">
        <v>20</v>
      </c>
      <c r="J23" s="29">
        <v>3.8518839999999999E-2</v>
      </c>
      <c r="K23" s="29">
        <v>5.9108180000000003E-2</v>
      </c>
      <c r="M23" s="35">
        <v>6.5</v>
      </c>
      <c r="N23" s="26">
        <v>1.0098194700000001</v>
      </c>
      <c r="O23" s="26">
        <v>9.3198499999999993E-3</v>
      </c>
      <c r="P23" s="27">
        <v>11</v>
      </c>
      <c r="Q23" s="26">
        <v>1.0054597599999999</v>
      </c>
      <c r="R23" s="26">
        <v>3.5949799999999998E-3</v>
      </c>
      <c r="S23" s="27">
        <v>26</v>
      </c>
      <c r="U23" s="28">
        <v>20</v>
      </c>
      <c r="V23" s="29">
        <v>4.3337180000000003E-2</v>
      </c>
      <c r="W23" s="29">
        <v>1.733314E-2</v>
      </c>
      <c r="X23" s="24"/>
      <c r="Y23" s="36">
        <v>7</v>
      </c>
      <c r="Z23" s="29">
        <v>1.0028731</v>
      </c>
      <c r="AA23" s="29">
        <v>3.5593399999999998E-3</v>
      </c>
      <c r="AB23" s="37">
        <v>17</v>
      </c>
      <c r="AC23" s="29">
        <v>1.03484708</v>
      </c>
      <c r="AD23" s="29">
        <v>5.4881499999999998E-3</v>
      </c>
      <c r="AE23" s="37">
        <v>17</v>
      </c>
      <c r="AF23" s="24"/>
      <c r="AG23" s="28">
        <v>20</v>
      </c>
      <c r="AH23" s="29">
        <v>1.166061E-2</v>
      </c>
      <c r="AI23" s="29">
        <v>7.9137799999999994E-2</v>
      </c>
    </row>
    <row r="24" spans="1:35">
      <c r="A24" s="25">
        <v>7</v>
      </c>
      <c r="B24" s="26">
        <v>1.0079108800000001</v>
      </c>
      <c r="C24" s="26">
        <v>1.136145E-2</v>
      </c>
      <c r="D24" s="27">
        <v>12</v>
      </c>
      <c r="E24" s="26">
        <v>1.05775577</v>
      </c>
      <c r="F24" s="26">
        <v>9.1357599999999997E-3</v>
      </c>
      <c r="G24" s="27">
        <v>9</v>
      </c>
      <c r="I24" s="28">
        <v>21</v>
      </c>
      <c r="J24" s="29">
        <v>5.6846420000000002E-2</v>
      </c>
      <c r="K24" s="29">
        <v>0.20394561999999999</v>
      </c>
      <c r="M24" s="35">
        <v>7</v>
      </c>
      <c r="N24" s="26">
        <v>1.00645802</v>
      </c>
      <c r="O24" s="26">
        <v>9.2706200000000002E-3</v>
      </c>
      <c r="P24" s="27">
        <v>11</v>
      </c>
      <c r="Q24" s="26">
        <v>1.00818729</v>
      </c>
      <c r="R24" s="26">
        <v>3.52185E-3</v>
      </c>
      <c r="S24" s="27">
        <v>26</v>
      </c>
      <c r="U24" s="28">
        <v>21</v>
      </c>
      <c r="V24" s="29">
        <v>1.5793370000000001E-2</v>
      </c>
      <c r="W24" s="29">
        <v>3.193874E-2</v>
      </c>
      <c r="X24" s="24"/>
      <c r="Y24" s="36">
        <v>7.5</v>
      </c>
      <c r="Z24" s="29">
        <v>0.99980891999999999</v>
      </c>
      <c r="AA24" s="29">
        <v>3.4236399999999999E-3</v>
      </c>
      <c r="AB24" s="37">
        <v>17</v>
      </c>
      <c r="AC24" s="29">
        <v>1.0363149899999999</v>
      </c>
      <c r="AD24" s="29">
        <v>5.8917700000000002E-3</v>
      </c>
      <c r="AE24" s="37">
        <v>17</v>
      </c>
      <c r="AF24" s="24"/>
      <c r="AG24" s="28">
        <v>21</v>
      </c>
      <c r="AH24" s="29">
        <v>1.3951440000000001E-2</v>
      </c>
      <c r="AI24" s="29">
        <v>7.9468590000000006E-2</v>
      </c>
    </row>
    <row r="25" spans="1:35">
      <c r="A25" s="25">
        <v>7.5</v>
      </c>
      <c r="B25" s="26">
        <v>1.00483988</v>
      </c>
      <c r="C25" s="26">
        <v>6.6275099999999997E-3</v>
      </c>
      <c r="D25" s="27">
        <v>12</v>
      </c>
      <c r="E25" s="26">
        <v>1.05676949</v>
      </c>
      <c r="F25" s="26">
        <v>8.5699299999999999E-3</v>
      </c>
      <c r="G25" s="27">
        <v>9</v>
      </c>
      <c r="I25" s="28">
        <v>22</v>
      </c>
      <c r="J25" s="29">
        <v>6.6571130000000006E-2</v>
      </c>
      <c r="K25" s="29">
        <v>0.22090056999999999</v>
      </c>
      <c r="M25" s="35">
        <v>7.5</v>
      </c>
      <c r="N25" s="26">
        <v>1.00219109</v>
      </c>
      <c r="O25" s="26">
        <v>1.019582E-2</v>
      </c>
      <c r="P25" s="27">
        <v>11</v>
      </c>
      <c r="Q25" s="26">
        <v>1.0065386300000001</v>
      </c>
      <c r="R25" s="26">
        <v>3.4917099999999999E-3</v>
      </c>
      <c r="S25" s="27">
        <v>26</v>
      </c>
      <c r="U25" s="28">
        <v>22</v>
      </c>
      <c r="V25" s="29">
        <v>2.0597310000000001E-2</v>
      </c>
      <c r="W25" s="29">
        <v>2.0066799999999999E-2</v>
      </c>
      <c r="X25" s="24"/>
      <c r="Y25" s="36">
        <v>8</v>
      </c>
      <c r="Z25" s="29">
        <v>1.00170553</v>
      </c>
      <c r="AA25" s="29">
        <v>3.71755E-3</v>
      </c>
      <c r="AB25" s="37">
        <v>17</v>
      </c>
      <c r="AC25" s="29">
        <v>1.0402368500000001</v>
      </c>
      <c r="AD25" s="29">
        <v>6.2877999999999996E-3</v>
      </c>
      <c r="AE25" s="37">
        <v>17</v>
      </c>
      <c r="AF25" s="24"/>
      <c r="AG25" s="28">
        <v>22</v>
      </c>
      <c r="AH25" s="29">
        <v>1.8716460000000001E-2</v>
      </c>
      <c r="AI25" s="29">
        <v>8.4466089999999994E-2</v>
      </c>
    </row>
    <row r="26" spans="1:35">
      <c r="A26" s="25">
        <v>8</v>
      </c>
      <c r="B26" s="26">
        <v>1.00742456</v>
      </c>
      <c r="C26" s="26">
        <v>8.0782000000000007E-3</v>
      </c>
      <c r="D26" s="27">
        <v>12</v>
      </c>
      <c r="E26" s="26">
        <v>1.0592595499999999</v>
      </c>
      <c r="F26" s="26">
        <v>7.6919500000000003E-3</v>
      </c>
      <c r="G26" s="27">
        <v>9</v>
      </c>
      <c r="I26" s="28">
        <v>23</v>
      </c>
      <c r="J26" s="29">
        <v>4.5334880000000001E-2</v>
      </c>
      <c r="K26" s="29">
        <v>8.6560810000000002E-2</v>
      </c>
      <c r="M26" s="35">
        <v>8</v>
      </c>
      <c r="N26" s="26">
        <v>1.00000932</v>
      </c>
      <c r="O26" s="26">
        <v>1.008853E-2</v>
      </c>
      <c r="P26" s="27">
        <v>11</v>
      </c>
      <c r="Q26" s="26">
        <v>1.0089018000000001</v>
      </c>
      <c r="R26" s="26">
        <v>3.66694E-3</v>
      </c>
      <c r="S26" s="27">
        <v>26</v>
      </c>
      <c r="U26" s="28">
        <v>23</v>
      </c>
      <c r="V26" s="29">
        <v>1.3414819999999999E-2</v>
      </c>
      <c r="W26" s="29">
        <v>7.7286000000000004E-3</v>
      </c>
      <c r="X26" s="24"/>
      <c r="Y26" s="36">
        <v>8.5</v>
      </c>
      <c r="Z26" s="29">
        <v>0.99684318999999999</v>
      </c>
      <c r="AA26" s="29">
        <v>3.6711600000000001E-3</v>
      </c>
      <c r="AB26" s="37">
        <v>17</v>
      </c>
      <c r="AC26" s="29">
        <v>1.03962259</v>
      </c>
      <c r="AD26" s="29">
        <v>6.3845200000000003E-3</v>
      </c>
      <c r="AE26" s="37">
        <v>17</v>
      </c>
      <c r="AF26" s="24"/>
      <c r="AG26" s="28">
        <v>23</v>
      </c>
      <c r="AH26" s="29">
        <v>8.7382799999999993E-3</v>
      </c>
      <c r="AI26" s="29">
        <v>9.9098530000000004E-2</v>
      </c>
    </row>
    <row r="27" spans="1:35">
      <c r="A27" s="25">
        <v>8.5</v>
      </c>
      <c r="B27" s="26">
        <v>1.00635137</v>
      </c>
      <c r="C27" s="26">
        <v>8.2790299999999997E-3</v>
      </c>
      <c r="D27" s="27">
        <v>12</v>
      </c>
      <c r="E27" s="26">
        <v>1.0598673300000001</v>
      </c>
      <c r="F27" s="26">
        <v>7.4178899999999999E-3</v>
      </c>
      <c r="G27" s="27">
        <v>9</v>
      </c>
      <c r="I27" s="28">
        <v>24</v>
      </c>
      <c r="J27" s="29">
        <v>6.3403970000000004E-2</v>
      </c>
      <c r="K27" s="29">
        <v>6.8268519999999999E-2</v>
      </c>
      <c r="M27" s="35">
        <v>8.5</v>
      </c>
      <c r="N27" s="26">
        <v>1.00186435</v>
      </c>
      <c r="O27" s="26">
        <v>9.74707E-3</v>
      </c>
      <c r="P27" s="27">
        <v>11</v>
      </c>
      <c r="Q27" s="26">
        <v>1.00751046</v>
      </c>
      <c r="R27" s="26">
        <v>3.7881799999999999E-3</v>
      </c>
      <c r="S27" s="27">
        <v>26</v>
      </c>
      <c r="U27" s="28">
        <v>24</v>
      </c>
      <c r="V27" s="29">
        <v>8.1244799999999999E-3</v>
      </c>
      <c r="W27" s="29">
        <v>-1.5842E-3</v>
      </c>
      <c r="X27" s="24"/>
      <c r="Y27" s="36">
        <v>9</v>
      </c>
      <c r="Z27" s="29">
        <v>0.99045788000000001</v>
      </c>
      <c r="AA27" s="29">
        <v>3.9748300000000004E-3</v>
      </c>
      <c r="AB27" s="37">
        <v>17</v>
      </c>
      <c r="AC27" s="29">
        <v>1.0430344600000001</v>
      </c>
      <c r="AD27" s="29">
        <v>6.2544300000000001E-3</v>
      </c>
      <c r="AE27" s="37">
        <v>17</v>
      </c>
      <c r="AF27" s="24"/>
      <c r="AG27" s="28">
        <v>24</v>
      </c>
      <c r="AH27" s="29">
        <v>5.7051379999999999E-2</v>
      </c>
      <c r="AI27" s="29">
        <v>0.15498282999999999</v>
      </c>
    </row>
    <row r="28" spans="1:35">
      <c r="A28" s="25">
        <v>9</v>
      </c>
      <c r="B28" s="26">
        <v>1.00757561</v>
      </c>
      <c r="C28" s="26">
        <v>7.9440899999999991E-3</v>
      </c>
      <c r="D28" s="27">
        <v>12</v>
      </c>
      <c r="E28" s="26">
        <v>1.0603333100000001</v>
      </c>
      <c r="F28" s="26">
        <v>7.3617800000000001E-3</v>
      </c>
      <c r="G28" s="27">
        <v>9</v>
      </c>
      <c r="I28" s="28">
        <v>25</v>
      </c>
      <c r="J28" s="29">
        <v>5.2466550000000001E-2</v>
      </c>
      <c r="K28" s="29">
        <v>0.18574361</v>
      </c>
      <c r="M28" s="35">
        <v>9</v>
      </c>
      <c r="N28" s="26">
        <v>1.0145438</v>
      </c>
      <c r="O28" s="26">
        <v>9.30309E-3</v>
      </c>
      <c r="P28" s="27">
        <v>11</v>
      </c>
      <c r="Q28" s="26">
        <v>1.0049325600000001</v>
      </c>
      <c r="R28" s="26">
        <v>3.9354999999999998E-3</v>
      </c>
      <c r="S28" s="27">
        <v>26</v>
      </c>
      <c r="U28" s="28">
        <v>25</v>
      </c>
      <c r="V28" s="29">
        <v>2.4363369999999999E-2</v>
      </c>
      <c r="W28" s="29">
        <v>-4.2166E-3</v>
      </c>
      <c r="X28" s="24"/>
      <c r="Y28" s="36">
        <v>9.5</v>
      </c>
      <c r="Z28" s="29">
        <v>0.99500456999999998</v>
      </c>
      <c r="AA28" s="29">
        <v>3.9567300000000003E-3</v>
      </c>
      <c r="AB28" s="37">
        <v>17</v>
      </c>
      <c r="AC28" s="29">
        <v>1.04658461</v>
      </c>
      <c r="AD28" s="29">
        <v>6.4405699999999996E-3</v>
      </c>
      <c r="AE28" s="37">
        <v>17</v>
      </c>
      <c r="AF28" s="24"/>
      <c r="AG28" s="28">
        <v>25</v>
      </c>
      <c r="AH28" s="29">
        <v>7.3939599999999998E-3</v>
      </c>
      <c r="AI28" s="29">
        <v>0.17415644</v>
      </c>
    </row>
    <row r="29" spans="1:35">
      <c r="A29" s="25">
        <v>9.5</v>
      </c>
      <c r="B29" s="26">
        <v>1.0010511099999999</v>
      </c>
      <c r="C29" s="26">
        <v>7.3393499999999997E-3</v>
      </c>
      <c r="D29" s="27">
        <v>12</v>
      </c>
      <c r="E29" s="26">
        <v>1.0625591999999999</v>
      </c>
      <c r="F29" s="26">
        <v>8.0222100000000001E-3</v>
      </c>
      <c r="G29" s="27">
        <v>9</v>
      </c>
      <c r="I29" s="28">
        <v>26</v>
      </c>
      <c r="J29" s="29">
        <v>4.9472339999999997E-2</v>
      </c>
      <c r="K29" s="29">
        <v>0.16457248999999999</v>
      </c>
      <c r="M29" s="35">
        <v>9.5</v>
      </c>
      <c r="N29" s="26">
        <v>1.01252184</v>
      </c>
      <c r="O29" s="26">
        <v>8.6704699999999996E-3</v>
      </c>
      <c r="P29" s="27">
        <v>11</v>
      </c>
      <c r="Q29" s="26">
        <v>1.0045556499999999</v>
      </c>
      <c r="R29" s="26">
        <v>4.2617100000000002E-3</v>
      </c>
      <c r="S29" s="27">
        <v>26</v>
      </c>
      <c r="U29" s="28">
        <v>26</v>
      </c>
      <c r="V29" s="26"/>
      <c r="W29" s="29">
        <v>4.6514550000000002E-2</v>
      </c>
      <c r="X29" s="24"/>
      <c r="Y29" s="36">
        <v>10</v>
      </c>
      <c r="Z29" s="29">
        <v>0.99095504000000001</v>
      </c>
      <c r="AA29" s="29">
        <v>3.9998799999999999E-3</v>
      </c>
      <c r="AB29" s="37">
        <v>17</v>
      </c>
      <c r="AC29" s="29">
        <v>1.0484131299999999</v>
      </c>
      <c r="AD29" s="29">
        <v>6.3842899999999999E-3</v>
      </c>
      <c r="AE29" s="37">
        <v>17</v>
      </c>
      <c r="AF29" s="24"/>
      <c r="AG29" s="28">
        <v>26</v>
      </c>
      <c r="AH29" s="29">
        <v>1.301513E-2</v>
      </c>
      <c r="AI29" s="29">
        <v>0.20385130000000001</v>
      </c>
    </row>
    <row r="30" spans="1:35">
      <c r="A30" s="25">
        <v>10</v>
      </c>
      <c r="B30" s="26">
        <v>1.0012937200000001</v>
      </c>
      <c r="C30" s="26">
        <v>7.70793E-3</v>
      </c>
      <c r="D30" s="27">
        <v>12</v>
      </c>
      <c r="E30" s="26">
        <v>1.0610575200000001</v>
      </c>
      <c r="F30" s="26">
        <v>8.3083099999999993E-3</v>
      </c>
      <c r="G30" s="27">
        <v>9</v>
      </c>
      <c r="I30" s="28">
        <v>27</v>
      </c>
      <c r="J30" s="29">
        <v>5.5365259999999999E-2</v>
      </c>
      <c r="K30" s="29">
        <v>0.16523188</v>
      </c>
      <c r="M30" s="35">
        <v>10</v>
      </c>
      <c r="N30" s="26">
        <v>1.0098115400000001</v>
      </c>
      <c r="O30" s="26">
        <v>1.0187949999999999E-2</v>
      </c>
      <c r="P30" s="27">
        <v>11</v>
      </c>
      <c r="Q30" s="26">
        <v>1.00327805</v>
      </c>
      <c r="R30" s="26">
        <v>4.4739699999999999E-3</v>
      </c>
      <c r="S30" s="27">
        <v>26</v>
      </c>
      <c r="U30" s="28">
        <v>27</v>
      </c>
      <c r="V30" s="26"/>
      <c r="W30" s="29">
        <v>2.7027849999999999E-2</v>
      </c>
      <c r="X30" s="24"/>
      <c r="Y30" s="36">
        <v>10.5</v>
      </c>
      <c r="Z30" s="29">
        <v>0.99660561999999997</v>
      </c>
      <c r="AA30" s="29">
        <v>3.92641E-3</v>
      </c>
      <c r="AB30" s="37">
        <v>17</v>
      </c>
      <c r="AC30" s="29">
        <v>1.04605773</v>
      </c>
      <c r="AD30" s="29">
        <v>6.0451899999999998E-3</v>
      </c>
      <c r="AE30" s="37">
        <v>17</v>
      </c>
      <c r="AF30" s="24"/>
      <c r="AG30" s="28">
        <v>27</v>
      </c>
      <c r="AH30" s="29">
        <v>1.159088E-2</v>
      </c>
      <c r="AI30" s="29">
        <v>4.9783800000000003E-2</v>
      </c>
    </row>
    <row r="31" spans="1:35">
      <c r="A31" s="25">
        <v>10.5</v>
      </c>
      <c r="B31" s="26">
        <v>1.0061889900000001</v>
      </c>
      <c r="C31" s="26">
        <v>7.0105300000000001E-3</v>
      </c>
      <c r="D31" s="27">
        <v>12</v>
      </c>
      <c r="E31" s="26">
        <v>1.0644425200000001</v>
      </c>
      <c r="F31" s="26">
        <v>9.4348899999999996E-3</v>
      </c>
      <c r="G31" s="27">
        <v>9</v>
      </c>
      <c r="I31" s="28">
        <v>28</v>
      </c>
      <c r="J31" s="29">
        <v>2.060244E-2</v>
      </c>
      <c r="K31" s="29">
        <v>9.3908149999999996E-2</v>
      </c>
      <c r="M31" s="35">
        <v>10.5</v>
      </c>
      <c r="N31" s="26">
        <v>1.01109735</v>
      </c>
      <c r="O31" s="26">
        <v>8.9785300000000002E-3</v>
      </c>
      <c r="P31" s="27">
        <v>11</v>
      </c>
      <c r="Q31" s="26">
        <v>1.0049262000000001</v>
      </c>
      <c r="R31" s="26">
        <v>4.4269499999999998E-3</v>
      </c>
      <c r="S31" s="27">
        <v>26</v>
      </c>
      <c r="U31" s="28">
        <v>28</v>
      </c>
      <c r="V31" s="29"/>
      <c r="W31" s="29">
        <v>1.071739E-2</v>
      </c>
      <c r="X31" s="24"/>
      <c r="Y31" s="36">
        <v>11</v>
      </c>
      <c r="Z31" s="29">
        <v>0.99324592</v>
      </c>
      <c r="AA31" s="29">
        <v>4.0013799999999997E-3</v>
      </c>
      <c r="AB31" s="37">
        <v>17</v>
      </c>
      <c r="AC31" s="29">
        <v>1.04469996</v>
      </c>
      <c r="AD31" s="29">
        <v>5.95869E-3</v>
      </c>
      <c r="AE31" s="37">
        <v>17</v>
      </c>
      <c r="AF31" s="24"/>
      <c r="AG31" s="28">
        <v>28</v>
      </c>
      <c r="AH31" s="29">
        <v>1.938633E-2</v>
      </c>
      <c r="AI31" s="29">
        <v>4.1728429999999997E-2</v>
      </c>
    </row>
    <row r="32" spans="1:35">
      <c r="A32" s="25">
        <v>11</v>
      </c>
      <c r="B32" s="26">
        <v>1.0056870600000001</v>
      </c>
      <c r="C32" s="26">
        <v>6.3482599999999997E-3</v>
      </c>
      <c r="D32" s="27">
        <v>12</v>
      </c>
      <c r="E32" s="26">
        <v>1.06369771</v>
      </c>
      <c r="F32" s="26">
        <v>9.9932200000000006E-3</v>
      </c>
      <c r="G32" s="27">
        <v>9</v>
      </c>
      <c r="I32" s="28">
        <v>29</v>
      </c>
      <c r="J32" s="26"/>
      <c r="K32" s="29">
        <v>7.5036850000000002E-2</v>
      </c>
      <c r="M32" s="35">
        <v>11</v>
      </c>
      <c r="N32" s="26">
        <v>1.0118731000000001</v>
      </c>
      <c r="O32" s="26">
        <v>8.7635999999999999E-3</v>
      </c>
      <c r="P32" s="27">
        <v>11</v>
      </c>
      <c r="Q32" s="26">
        <v>1.00289316</v>
      </c>
      <c r="R32" s="26">
        <v>4.2751500000000001E-3</v>
      </c>
      <c r="S32" s="27">
        <v>26</v>
      </c>
      <c r="U32" s="28">
        <v>29</v>
      </c>
      <c r="V32" s="29"/>
      <c r="W32" s="29">
        <v>2.6677139999999998E-2</v>
      </c>
      <c r="X32" s="24"/>
      <c r="Y32" s="36">
        <v>11.5</v>
      </c>
      <c r="Z32" s="29">
        <v>0.99690354000000003</v>
      </c>
      <c r="AA32" s="29">
        <v>3.7645500000000002E-3</v>
      </c>
      <c r="AB32" s="37">
        <v>17</v>
      </c>
      <c r="AC32" s="29">
        <v>1.0437907900000001</v>
      </c>
      <c r="AD32" s="29">
        <v>5.5848499999999997E-3</v>
      </c>
      <c r="AE32" s="37">
        <v>17</v>
      </c>
      <c r="AF32" s="24"/>
      <c r="AG32" s="28">
        <v>29</v>
      </c>
      <c r="AH32" s="29">
        <v>1.221301E-2</v>
      </c>
      <c r="AI32" s="29">
        <v>0.10533893</v>
      </c>
    </row>
    <row r="33" spans="1:35">
      <c r="A33" s="25">
        <v>11.5</v>
      </c>
      <c r="B33" s="26">
        <v>1.0080899299999999</v>
      </c>
      <c r="C33" s="26">
        <v>6.9189000000000004E-3</v>
      </c>
      <c r="D33" s="27">
        <v>12</v>
      </c>
      <c r="E33" s="26">
        <v>1.0626984399999999</v>
      </c>
      <c r="F33" s="26">
        <v>9.9195700000000008E-3</v>
      </c>
      <c r="G33" s="27">
        <v>9</v>
      </c>
      <c r="I33" s="28">
        <v>30</v>
      </c>
      <c r="J33" s="26"/>
      <c r="K33" s="29">
        <v>0.18869864</v>
      </c>
      <c r="M33" s="35">
        <v>11.5</v>
      </c>
      <c r="N33" s="26">
        <v>1.01380045</v>
      </c>
      <c r="O33" s="26">
        <v>8.9958299999999998E-3</v>
      </c>
      <c r="P33" s="27">
        <v>11</v>
      </c>
      <c r="Q33" s="26">
        <v>1.00266846</v>
      </c>
      <c r="R33" s="26">
        <v>4.46066E-3</v>
      </c>
      <c r="S33" s="27">
        <v>26</v>
      </c>
      <c r="U33" s="28">
        <v>30</v>
      </c>
      <c r="V33" s="29"/>
      <c r="W33" s="29">
        <v>3.7833000000000002E-4</v>
      </c>
      <c r="X33" s="24"/>
      <c r="Y33" s="36">
        <v>12</v>
      </c>
      <c r="Z33" s="29">
        <v>0.99654615000000002</v>
      </c>
      <c r="AA33" s="29">
        <v>4.0279399999999998E-3</v>
      </c>
      <c r="AB33" s="37">
        <v>17</v>
      </c>
      <c r="AC33" s="29">
        <v>1.04428802</v>
      </c>
      <c r="AD33" s="29">
        <v>5.5095500000000002E-3</v>
      </c>
      <c r="AE33" s="37">
        <v>17</v>
      </c>
      <c r="AF33" s="24"/>
      <c r="AG33" s="28">
        <v>30</v>
      </c>
      <c r="AH33" s="29">
        <v>1.00003E-2</v>
      </c>
      <c r="AI33" s="29">
        <v>0.12261737</v>
      </c>
    </row>
    <row r="34" spans="1:35">
      <c r="A34" s="25">
        <v>12</v>
      </c>
      <c r="B34" s="26">
        <v>1.0074052200000001</v>
      </c>
      <c r="C34" s="26">
        <v>7.9157800000000007E-3</v>
      </c>
      <c r="D34" s="27">
        <v>12</v>
      </c>
      <c r="E34" s="26">
        <v>1.0606275599999999</v>
      </c>
      <c r="F34" s="26">
        <v>1.031726E-2</v>
      </c>
      <c r="G34" s="27">
        <v>9</v>
      </c>
      <c r="I34" s="28">
        <v>31</v>
      </c>
      <c r="J34" s="29"/>
      <c r="K34" s="29">
        <v>0.16139047000000001</v>
      </c>
      <c r="M34" s="35">
        <v>12</v>
      </c>
      <c r="N34" s="26">
        <v>1.0139051400000001</v>
      </c>
      <c r="O34" s="26">
        <v>9.1159899999999992E-3</v>
      </c>
      <c r="P34" s="27">
        <v>11</v>
      </c>
      <c r="Q34" s="26">
        <v>1.0027069900000001</v>
      </c>
      <c r="R34" s="26">
        <v>4.46825E-3</v>
      </c>
      <c r="S34" s="27">
        <v>26</v>
      </c>
      <c r="U34" s="28">
        <v>31</v>
      </c>
      <c r="V34" s="29"/>
      <c r="W34" s="29">
        <v>9.3000979999999997E-2</v>
      </c>
      <c r="X34" s="24"/>
      <c r="Y34" s="36">
        <v>12.5</v>
      </c>
      <c r="Z34" s="29">
        <v>0.99568968000000002</v>
      </c>
      <c r="AA34" s="29">
        <v>4.2100200000000001E-3</v>
      </c>
      <c r="AB34" s="37">
        <v>17</v>
      </c>
      <c r="AC34" s="29">
        <v>1.0467748800000001</v>
      </c>
      <c r="AD34" s="29">
        <v>5.3603799999999997E-3</v>
      </c>
      <c r="AE34" s="37">
        <v>17</v>
      </c>
      <c r="AF34" s="24"/>
      <c r="AG34" s="28">
        <v>31</v>
      </c>
      <c r="AH34" s="29"/>
      <c r="AI34" s="29">
        <v>0.13234251</v>
      </c>
    </row>
    <row r="35" spans="1:35">
      <c r="A35" s="25">
        <v>12.5</v>
      </c>
      <c r="B35" s="26">
        <v>1.0074554600000001</v>
      </c>
      <c r="C35" s="26">
        <v>7.3747400000000003E-3</v>
      </c>
      <c r="D35" s="27">
        <v>12</v>
      </c>
      <c r="E35" s="26">
        <v>1.0602973</v>
      </c>
      <c r="F35" s="26">
        <v>1.022965E-2</v>
      </c>
      <c r="G35" s="27">
        <v>9</v>
      </c>
      <c r="I35" s="28">
        <v>32</v>
      </c>
      <c r="J35" s="29"/>
      <c r="K35" s="29">
        <v>0.15463808000000001</v>
      </c>
      <c r="M35" s="35">
        <v>12.5</v>
      </c>
      <c r="N35" s="26">
        <v>1.0104150300000001</v>
      </c>
      <c r="O35" s="26">
        <v>9.5732899999999999E-3</v>
      </c>
      <c r="P35" s="27">
        <v>11</v>
      </c>
      <c r="Q35" s="26">
        <v>1.0001678000000001</v>
      </c>
      <c r="R35" s="26">
        <v>4.0189199999999996E-3</v>
      </c>
      <c r="S35" s="27">
        <v>26</v>
      </c>
      <c r="U35" s="28">
        <v>32</v>
      </c>
      <c r="V35" s="29"/>
      <c r="W35" s="29">
        <v>-9.1899000000000008E-3</v>
      </c>
      <c r="X35" s="24"/>
      <c r="Y35" s="36">
        <v>13</v>
      </c>
      <c r="Z35" s="29">
        <v>0.99557998999999997</v>
      </c>
      <c r="AA35" s="29">
        <v>4.27049E-3</v>
      </c>
      <c r="AB35" s="37">
        <v>17</v>
      </c>
      <c r="AC35" s="29">
        <v>1.04542471</v>
      </c>
      <c r="AD35" s="29">
        <v>5.2424999999999998E-3</v>
      </c>
      <c r="AE35" s="37">
        <v>17</v>
      </c>
      <c r="AF35" s="24"/>
      <c r="AG35" s="28">
        <v>32</v>
      </c>
      <c r="AH35" s="29"/>
      <c r="AI35" s="29">
        <v>8.6357690000000001E-2</v>
      </c>
    </row>
    <row r="36" spans="1:35">
      <c r="A36" s="25">
        <v>13</v>
      </c>
      <c r="B36" s="26">
        <v>1.0028770199999999</v>
      </c>
      <c r="C36" s="26">
        <v>8.4294599999999997E-3</v>
      </c>
      <c r="D36" s="27">
        <v>12</v>
      </c>
      <c r="E36" s="26">
        <v>1.05901446</v>
      </c>
      <c r="F36" s="26">
        <v>9.8137599999999995E-3</v>
      </c>
      <c r="G36" s="27">
        <v>9</v>
      </c>
      <c r="I36" s="28">
        <v>33</v>
      </c>
      <c r="J36" s="29"/>
      <c r="K36" s="29">
        <v>0.12091485</v>
      </c>
      <c r="M36" s="35">
        <v>13</v>
      </c>
      <c r="N36" s="26">
        <v>1.01156095</v>
      </c>
      <c r="O36" s="26">
        <v>9.3707400000000007E-3</v>
      </c>
      <c r="P36" s="27">
        <v>11</v>
      </c>
      <c r="Q36" s="26">
        <v>1.0030345199999999</v>
      </c>
      <c r="R36" s="26">
        <v>3.9364100000000004E-3</v>
      </c>
      <c r="S36" s="27">
        <v>26</v>
      </c>
      <c r="U36" s="28">
        <v>33</v>
      </c>
      <c r="V36" s="29"/>
      <c r="W36" s="29">
        <v>8.7446899999999994E-3</v>
      </c>
      <c r="X36" s="24"/>
      <c r="Y36" s="36">
        <v>13.5</v>
      </c>
      <c r="Z36" s="29">
        <v>0.99114267</v>
      </c>
      <c r="AA36" s="29">
        <v>4.3947400000000003E-3</v>
      </c>
      <c r="AB36" s="37">
        <v>17</v>
      </c>
      <c r="AC36" s="29">
        <v>1.0459175000000001</v>
      </c>
      <c r="AD36" s="29">
        <v>5.1881699999999998E-3</v>
      </c>
      <c r="AE36" s="37">
        <v>17</v>
      </c>
      <c r="AF36" s="24"/>
      <c r="AG36" s="28">
        <v>33</v>
      </c>
      <c r="AH36" s="29"/>
      <c r="AI36" s="29">
        <v>0.14904684000000001</v>
      </c>
    </row>
    <row r="37" spans="1:35">
      <c r="A37" s="25">
        <v>13.5</v>
      </c>
      <c r="B37" s="26">
        <v>1.0081416000000001</v>
      </c>
      <c r="C37" s="26">
        <v>7.9105700000000004E-3</v>
      </c>
      <c r="D37" s="27">
        <v>12</v>
      </c>
      <c r="E37" s="26">
        <v>1.05749516</v>
      </c>
      <c r="F37" s="26">
        <v>9.4015599999999998E-3</v>
      </c>
      <c r="G37" s="27">
        <v>9</v>
      </c>
      <c r="I37" s="28">
        <v>34</v>
      </c>
      <c r="J37" s="29"/>
      <c r="K37" s="29">
        <v>0.12015718</v>
      </c>
      <c r="M37" s="35">
        <v>13.5</v>
      </c>
      <c r="N37" s="26">
        <v>1.01027836</v>
      </c>
      <c r="O37" s="26">
        <v>9.1349900000000008E-3</v>
      </c>
      <c r="P37" s="27">
        <v>11</v>
      </c>
      <c r="Q37" s="26">
        <v>1.00098562</v>
      </c>
      <c r="R37" s="26">
        <v>4.1404900000000001E-3</v>
      </c>
      <c r="S37" s="27">
        <v>26</v>
      </c>
      <c r="U37" s="28">
        <v>34</v>
      </c>
      <c r="V37" s="29"/>
      <c r="W37" s="29">
        <v>3.108725E-2</v>
      </c>
      <c r="X37" s="24"/>
      <c r="Y37" s="36">
        <v>14</v>
      </c>
      <c r="Z37" s="29">
        <v>0.99220293000000004</v>
      </c>
      <c r="AA37" s="29">
        <v>4.5414000000000001E-3</v>
      </c>
      <c r="AB37" s="37">
        <v>17</v>
      </c>
      <c r="AC37" s="29">
        <v>1.0452199499999999</v>
      </c>
      <c r="AD37" s="29">
        <v>5.13102E-3</v>
      </c>
      <c r="AE37" s="37">
        <v>17</v>
      </c>
      <c r="AF37" s="24"/>
      <c r="AG37" s="28">
        <v>34</v>
      </c>
      <c r="AH37" s="29"/>
      <c r="AI37" s="29">
        <v>0.10018556000000001</v>
      </c>
    </row>
    <row r="38" spans="1:35">
      <c r="A38" s="25">
        <v>14</v>
      </c>
      <c r="B38" s="26">
        <v>1.0082174500000001</v>
      </c>
      <c r="C38" s="26">
        <v>6.8225600000000001E-3</v>
      </c>
      <c r="D38" s="27">
        <v>12</v>
      </c>
      <c r="E38" s="26">
        <v>1.0563681</v>
      </c>
      <c r="F38" s="26">
        <v>9.1577199999999994E-3</v>
      </c>
      <c r="G38" s="27">
        <v>9</v>
      </c>
      <c r="I38" s="28">
        <v>35</v>
      </c>
      <c r="J38" s="29"/>
      <c r="K38" s="29">
        <v>0.17417004999999999</v>
      </c>
      <c r="M38" s="35">
        <v>14</v>
      </c>
      <c r="N38" s="26">
        <v>1.00988302</v>
      </c>
      <c r="O38" s="26">
        <v>8.3508799999999998E-3</v>
      </c>
      <c r="P38" s="27">
        <v>11</v>
      </c>
      <c r="Q38" s="26">
        <v>1.0000855399999999</v>
      </c>
      <c r="R38" s="26">
        <v>4.18755E-3</v>
      </c>
      <c r="S38" s="27">
        <v>26</v>
      </c>
      <c r="U38" s="28">
        <v>35</v>
      </c>
      <c r="V38" s="29"/>
      <c r="W38" s="29">
        <v>2.18564E-3</v>
      </c>
      <c r="X38" s="24"/>
      <c r="Y38" s="36">
        <v>14.5</v>
      </c>
      <c r="Z38" s="29">
        <v>0.99421722000000001</v>
      </c>
      <c r="AA38" s="29">
        <v>4.4880800000000002E-3</v>
      </c>
      <c r="AB38" s="37">
        <v>17</v>
      </c>
      <c r="AC38" s="29">
        <v>1.0453943400000001</v>
      </c>
      <c r="AD38" s="29">
        <v>5.1188600000000003E-3</v>
      </c>
      <c r="AE38" s="37">
        <v>17</v>
      </c>
      <c r="AF38" s="24"/>
      <c r="AG38" s="28">
        <v>35</v>
      </c>
      <c r="AH38" s="29"/>
      <c r="AI38" s="29">
        <v>8.6073860000000002E-2</v>
      </c>
    </row>
    <row r="39" spans="1:35">
      <c r="A39" s="25">
        <v>14.5</v>
      </c>
      <c r="B39" s="26">
        <v>1.00784406</v>
      </c>
      <c r="C39" s="26">
        <v>6.8184099999999996E-3</v>
      </c>
      <c r="D39" s="27">
        <v>12</v>
      </c>
      <c r="E39" s="26">
        <v>1.0535365299999999</v>
      </c>
      <c r="F39" s="26">
        <v>8.2952600000000005E-3</v>
      </c>
      <c r="G39" s="27">
        <v>9</v>
      </c>
      <c r="I39" s="28">
        <v>36</v>
      </c>
      <c r="J39" s="29"/>
      <c r="K39" s="29">
        <v>0.15556748000000001</v>
      </c>
      <c r="M39" s="35">
        <v>14.5</v>
      </c>
      <c r="N39" s="26">
        <v>1.0128062</v>
      </c>
      <c r="O39" s="26">
        <v>9.0370399999999997E-3</v>
      </c>
      <c r="P39" s="27">
        <v>11</v>
      </c>
      <c r="Q39" s="26">
        <v>1.0005528299999999</v>
      </c>
      <c r="R39" s="26">
        <v>3.8610099999999998E-3</v>
      </c>
      <c r="S39" s="27">
        <v>26</v>
      </c>
      <c r="U39" s="28">
        <v>36</v>
      </c>
      <c r="V39" s="29"/>
      <c r="W39" s="29">
        <v>1.785836E-2</v>
      </c>
      <c r="X39" s="24"/>
      <c r="Y39" s="36">
        <v>15</v>
      </c>
      <c r="Z39" s="29">
        <v>0.99506536000000001</v>
      </c>
      <c r="AA39" s="29">
        <v>4.4056399999999997E-3</v>
      </c>
      <c r="AB39" s="37">
        <v>17</v>
      </c>
      <c r="AC39" s="29">
        <v>1.04392324</v>
      </c>
      <c r="AD39" s="29">
        <v>4.8051300000000003E-3</v>
      </c>
      <c r="AE39" s="37">
        <v>17</v>
      </c>
      <c r="AF39" s="24"/>
      <c r="AG39" s="28">
        <v>36</v>
      </c>
      <c r="AH39" s="29"/>
      <c r="AI39" s="29">
        <v>9.5971269999999997E-2</v>
      </c>
    </row>
    <row r="40" spans="1:35">
      <c r="A40" s="25">
        <v>15</v>
      </c>
      <c r="B40" s="26">
        <v>1.00623803</v>
      </c>
      <c r="C40" s="26">
        <v>6.7616300000000002E-3</v>
      </c>
      <c r="D40" s="27">
        <v>12</v>
      </c>
      <c r="E40" s="26">
        <v>1.05189026</v>
      </c>
      <c r="F40" s="26">
        <v>8.0425400000000008E-3</v>
      </c>
      <c r="G40" s="27">
        <v>9</v>
      </c>
      <c r="I40" s="28">
        <v>37</v>
      </c>
      <c r="J40" s="29"/>
      <c r="K40" s="29">
        <v>0.13884600999999999</v>
      </c>
      <c r="M40" s="35">
        <v>15</v>
      </c>
      <c r="N40" s="26">
        <v>1.0155912499999999</v>
      </c>
      <c r="O40" s="26">
        <v>8.2741800000000008E-3</v>
      </c>
      <c r="P40" s="27">
        <v>11</v>
      </c>
      <c r="Q40" s="26">
        <v>1.0006593399999999</v>
      </c>
      <c r="R40" s="26">
        <v>4.02513E-3</v>
      </c>
      <c r="S40" s="27">
        <v>26</v>
      </c>
      <c r="U40" s="28">
        <v>37</v>
      </c>
      <c r="V40" s="29"/>
      <c r="W40" s="29">
        <v>1.9619950000000001E-2</v>
      </c>
      <c r="X40" s="24"/>
      <c r="Y40" s="36">
        <v>15.5</v>
      </c>
      <c r="Z40" s="29">
        <v>0.99149785999999995</v>
      </c>
      <c r="AA40" s="29">
        <v>4.6111499999999996E-3</v>
      </c>
      <c r="AB40" s="37">
        <v>17</v>
      </c>
      <c r="AC40" s="29">
        <v>1.04487076</v>
      </c>
      <c r="AD40" s="29">
        <v>5.0499100000000003E-3</v>
      </c>
      <c r="AE40" s="37">
        <v>17</v>
      </c>
      <c r="AF40" s="24"/>
      <c r="AG40" s="28">
        <v>37</v>
      </c>
      <c r="AH40" s="29"/>
      <c r="AI40" s="29">
        <v>9.2488780000000007E-2</v>
      </c>
    </row>
    <row r="41" spans="1:35">
      <c r="A41" s="25">
        <v>15.5</v>
      </c>
      <c r="B41" s="26">
        <v>1.0073569200000001</v>
      </c>
      <c r="C41" s="26">
        <v>6.8272699999999999E-3</v>
      </c>
      <c r="D41" s="27">
        <v>12</v>
      </c>
      <c r="E41" s="26">
        <v>1.0504919100000001</v>
      </c>
      <c r="F41" s="26">
        <v>7.22917E-3</v>
      </c>
      <c r="G41" s="27">
        <v>9</v>
      </c>
      <c r="I41" s="28">
        <v>38</v>
      </c>
      <c r="J41" s="29"/>
      <c r="K41" s="29">
        <v>0.12974985</v>
      </c>
      <c r="M41" s="35">
        <v>15.5</v>
      </c>
      <c r="N41" s="26">
        <v>1.0124161899999999</v>
      </c>
      <c r="O41" s="26">
        <v>8.1079800000000007E-3</v>
      </c>
      <c r="P41" s="27">
        <v>11</v>
      </c>
      <c r="Q41" s="26">
        <v>1.0013735399999999</v>
      </c>
      <c r="R41" s="26">
        <v>4.2672999999999999E-3</v>
      </c>
      <c r="S41" s="27">
        <v>26</v>
      </c>
      <c r="U41" s="28">
        <v>38</v>
      </c>
      <c r="V41" s="29"/>
      <c r="W41" s="29">
        <v>-1.13077E-2</v>
      </c>
      <c r="X41" s="24"/>
      <c r="Y41" s="36">
        <v>16</v>
      </c>
      <c r="Z41" s="29">
        <v>0.99089874</v>
      </c>
      <c r="AA41" s="29">
        <v>5.1872000000000003E-3</v>
      </c>
      <c r="AB41" s="37">
        <v>17</v>
      </c>
      <c r="AC41" s="29">
        <v>1.04268958</v>
      </c>
      <c r="AD41" s="29">
        <v>5.1077300000000004E-3</v>
      </c>
      <c r="AE41" s="37">
        <v>17</v>
      </c>
      <c r="AF41" s="24"/>
      <c r="AG41" s="28">
        <v>38</v>
      </c>
      <c r="AH41" s="29"/>
      <c r="AI41" s="29">
        <v>7.3391029999999996E-2</v>
      </c>
    </row>
    <row r="42" spans="1:35">
      <c r="A42" s="25">
        <v>16</v>
      </c>
      <c r="B42" s="26">
        <v>1.00238205</v>
      </c>
      <c r="C42" s="26">
        <v>7.5651700000000004E-3</v>
      </c>
      <c r="D42" s="27">
        <v>12</v>
      </c>
      <c r="E42" s="26">
        <v>1.0503045499999999</v>
      </c>
      <c r="F42" s="26">
        <v>6.6655200000000003E-3</v>
      </c>
      <c r="G42" s="27">
        <v>9</v>
      </c>
      <c r="I42" s="28">
        <v>39</v>
      </c>
      <c r="J42" s="29"/>
      <c r="K42" s="29">
        <v>0.12039490999999999</v>
      </c>
      <c r="M42" s="35">
        <v>16</v>
      </c>
      <c r="N42" s="26">
        <v>1.01201104</v>
      </c>
      <c r="O42" s="26">
        <v>8.3787299999999992E-3</v>
      </c>
      <c r="P42" s="27">
        <v>11</v>
      </c>
      <c r="Q42" s="26">
        <v>1.0001320899999999</v>
      </c>
      <c r="R42" s="26">
        <v>4.1704699999999999E-3</v>
      </c>
      <c r="S42" s="27">
        <v>26</v>
      </c>
      <c r="U42" s="28">
        <v>39</v>
      </c>
      <c r="V42" s="29"/>
      <c r="W42" s="29">
        <v>7.4612319999999996E-2</v>
      </c>
      <c r="X42" s="24"/>
      <c r="Y42" s="36">
        <v>16.5</v>
      </c>
      <c r="Z42" s="29">
        <v>0.99268878000000005</v>
      </c>
      <c r="AA42" s="29">
        <v>5.2043599999999999E-3</v>
      </c>
      <c r="AB42" s="37">
        <v>17</v>
      </c>
      <c r="AC42" s="29">
        <v>1.0419868699999999</v>
      </c>
      <c r="AD42" s="29">
        <v>5.1438300000000003E-3</v>
      </c>
      <c r="AE42" s="37">
        <v>17</v>
      </c>
      <c r="AF42" s="24"/>
      <c r="AG42" s="28">
        <v>39</v>
      </c>
      <c r="AH42" s="29"/>
      <c r="AI42" s="29">
        <v>0.1653626</v>
      </c>
    </row>
    <row r="43" spans="1:35">
      <c r="A43" s="25">
        <v>16.5</v>
      </c>
      <c r="B43" s="26">
        <v>1.00754923</v>
      </c>
      <c r="C43" s="26">
        <v>7.7992000000000001E-3</v>
      </c>
      <c r="D43" s="27">
        <v>12</v>
      </c>
      <c r="E43" s="26">
        <v>1.04933751</v>
      </c>
      <c r="F43" s="26">
        <v>6.2538300000000002E-3</v>
      </c>
      <c r="G43" s="27">
        <v>9</v>
      </c>
      <c r="I43" s="28">
        <v>40</v>
      </c>
      <c r="J43" s="29"/>
      <c r="K43" s="29">
        <v>0.13905376999999999</v>
      </c>
      <c r="M43" s="35">
        <v>16.5</v>
      </c>
      <c r="N43" s="26">
        <v>1.01546867</v>
      </c>
      <c r="O43" s="26">
        <v>8.1228900000000007E-3</v>
      </c>
      <c r="P43" s="27">
        <v>11</v>
      </c>
      <c r="Q43" s="26">
        <v>0.99656411</v>
      </c>
      <c r="R43" s="26">
        <v>4.2040300000000001E-3</v>
      </c>
      <c r="S43" s="27">
        <v>26</v>
      </c>
      <c r="U43" s="28">
        <v>40</v>
      </c>
      <c r="V43" s="29"/>
      <c r="W43" s="29">
        <v>1.457318E-2</v>
      </c>
      <c r="X43" s="24"/>
      <c r="Y43" s="36">
        <v>17</v>
      </c>
      <c r="Z43" s="29">
        <v>0.99661487999999998</v>
      </c>
      <c r="AA43" s="29">
        <v>5.2065000000000002E-3</v>
      </c>
      <c r="AB43" s="37">
        <v>17</v>
      </c>
      <c r="AC43" s="29">
        <v>1.0426399099999999</v>
      </c>
      <c r="AD43" s="29">
        <v>5.3200599999999997E-3</v>
      </c>
      <c r="AE43" s="37">
        <v>17</v>
      </c>
      <c r="AF43" s="24"/>
      <c r="AG43" s="28">
        <v>40</v>
      </c>
      <c r="AH43" s="29"/>
      <c r="AI43" s="29">
        <v>6.6332089999999996E-2</v>
      </c>
    </row>
    <row r="44" spans="1:35">
      <c r="A44" s="25">
        <v>17</v>
      </c>
      <c r="B44" s="26">
        <v>1.0043345100000001</v>
      </c>
      <c r="C44" s="26">
        <v>7.3435599999999998E-3</v>
      </c>
      <c r="D44" s="27">
        <v>12</v>
      </c>
      <c r="E44" s="26">
        <v>1.04845319</v>
      </c>
      <c r="F44" s="26">
        <v>5.9989400000000003E-3</v>
      </c>
      <c r="G44" s="27">
        <v>9</v>
      </c>
      <c r="I44" s="28">
        <v>41</v>
      </c>
      <c r="J44" s="29"/>
      <c r="K44" s="29">
        <v>9.4944840000000003E-2</v>
      </c>
      <c r="M44" s="35">
        <v>17</v>
      </c>
      <c r="N44" s="26">
        <v>1.00873255</v>
      </c>
      <c r="O44" s="26">
        <v>8.4198299999999997E-3</v>
      </c>
      <c r="P44" s="27">
        <v>11</v>
      </c>
      <c r="Q44" s="26">
        <v>1.00021187</v>
      </c>
      <c r="R44" s="26">
        <v>4.3273499999999998E-3</v>
      </c>
      <c r="S44" s="27">
        <v>26</v>
      </c>
      <c r="U44" s="28">
        <v>41</v>
      </c>
      <c r="V44" s="29"/>
      <c r="W44" s="29">
        <v>2.5767390000000001E-2</v>
      </c>
      <c r="X44" s="24"/>
      <c r="Y44" s="36">
        <v>17.5</v>
      </c>
      <c r="Z44" s="29">
        <v>0.99399148999999998</v>
      </c>
      <c r="AA44" s="29">
        <v>5.1686199999999996E-3</v>
      </c>
      <c r="AB44" s="37">
        <v>17</v>
      </c>
      <c r="AC44" s="29">
        <v>1.0405697700000001</v>
      </c>
      <c r="AD44" s="29">
        <v>5.7833900000000002E-3</v>
      </c>
      <c r="AE44" s="37">
        <v>17</v>
      </c>
      <c r="AF44" s="24"/>
      <c r="AG44" s="28">
        <v>41</v>
      </c>
      <c r="AH44" s="29"/>
      <c r="AI44" s="29">
        <v>8.3845939999999994E-2</v>
      </c>
    </row>
    <row r="45" spans="1:35">
      <c r="A45" s="25">
        <v>17.5</v>
      </c>
      <c r="B45" s="26">
        <v>1.0020635899999999</v>
      </c>
      <c r="C45" s="26">
        <v>8.0025099999999991E-3</v>
      </c>
      <c r="D45" s="27">
        <v>12</v>
      </c>
      <c r="E45" s="26">
        <v>1.04832284</v>
      </c>
      <c r="F45" s="26">
        <v>5.6253700000000002E-3</v>
      </c>
      <c r="G45" s="27">
        <v>9</v>
      </c>
      <c r="I45" s="38">
        <v>42</v>
      </c>
      <c r="J45" s="39"/>
      <c r="K45" s="39">
        <v>0.12369305</v>
      </c>
      <c r="M45" s="35">
        <v>17.5</v>
      </c>
      <c r="N45" s="26">
        <v>1.0091309900000001</v>
      </c>
      <c r="O45" s="26">
        <v>8.1744999999999995E-3</v>
      </c>
      <c r="P45" s="27">
        <v>11</v>
      </c>
      <c r="Q45" s="26">
        <v>1.0006618</v>
      </c>
      <c r="R45" s="26">
        <v>4.2510500000000001E-3</v>
      </c>
      <c r="S45" s="27">
        <v>26</v>
      </c>
      <c r="U45" s="28">
        <v>42</v>
      </c>
      <c r="V45" s="29"/>
      <c r="W45" s="29">
        <v>1.756112E-2</v>
      </c>
      <c r="X45" s="24"/>
      <c r="Y45" s="36">
        <v>18</v>
      </c>
      <c r="Z45" s="29">
        <v>0.99248026</v>
      </c>
      <c r="AA45" s="29">
        <v>5.3600100000000001E-3</v>
      </c>
      <c r="AB45" s="37">
        <v>17</v>
      </c>
      <c r="AC45" s="29">
        <v>1.0413824300000001</v>
      </c>
      <c r="AD45" s="29">
        <v>6.21325E-3</v>
      </c>
      <c r="AE45" s="37">
        <v>17</v>
      </c>
      <c r="AF45" s="24"/>
      <c r="AG45" s="28">
        <v>42</v>
      </c>
      <c r="AH45" s="29"/>
      <c r="AI45" s="29">
        <v>8.1784679999999998E-2</v>
      </c>
    </row>
    <row r="46" spans="1:35">
      <c r="A46" s="36">
        <v>18</v>
      </c>
      <c r="B46" s="29">
        <v>1.0036899399999999</v>
      </c>
      <c r="C46" s="29">
        <v>8.3919700000000003E-3</v>
      </c>
      <c r="D46" s="37">
        <v>12</v>
      </c>
      <c r="E46" s="29">
        <v>1.04537641</v>
      </c>
      <c r="F46" s="29">
        <v>5.3241900000000003E-3</v>
      </c>
      <c r="G46" s="27">
        <v>9</v>
      </c>
      <c r="J46" s="24"/>
      <c r="M46" s="35">
        <v>18</v>
      </c>
      <c r="N46" s="26">
        <v>1.0075941500000001</v>
      </c>
      <c r="O46" s="26">
        <v>8.8695400000000004E-3</v>
      </c>
      <c r="P46" s="27">
        <v>11</v>
      </c>
      <c r="Q46" s="26">
        <v>0.99821771999999998</v>
      </c>
      <c r="R46" s="26">
        <v>4.36733E-3</v>
      </c>
      <c r="S46" s="27">
        <v>26</v>
      </c>
      <c r="U46" s="28">
        <v>43</v>
      </c>
      <c r="V46" s="29"/>
      <c r="W46" s="29">
        <v>4.0327000000000002E-3</v>
      </c>
      <c r="X46" s="24"/>
      <c r="Y46" s="36">
        <v>18.5</v>
      </c>
      <c r="Z46" s="29">
        <v>0.99176160000000002</v>
      </c>
      <c r="AA46" s="29">
        <v>5.6011799999999999E-3</v>
      </c>
      <c r="AB46" s="37">
        <v>17</v>
      </c>
      <c r="AC46" s="29">
        <v>1.04019448</v>
      </c>
      <c r="AD46" s="29">
        <v>6.7418299999999999E-3</v>
      </c>
      <c r="AE46" s="37">
        <v>17</v>
      </c>
      <c r="AF46" s="24"/>
      <c r="AG46" s="28">
        <v>43</v>
      </c>
      <c r="AH46" s="29"/>
      <c r="AI46" s="29">
        <v>8.8916350000000005E-2</v>
      </c>
    </row>
    <row r="47" spans="1:35">
      <c r="A47" s="25">
        <v>18.5</v>
      </c>
      <c r="B47" s="26">
        <v>1.0062536200000001</v>
      </c>
      <c r="C47" s="26">
        <v>7.6053500000000003E-3</v>
      </c>
      <c r="D47" s="27">
        <v>12</v>
      </c>
      <c r="E47" s="26">
        <v>1.04481746</v>
      </c>
      <c r="F47" s="26">
        <v>4.8263899999999998E-3</v>
      </c>
      <c r="G47" s="27">
        <v>9</v>
      </c>
      <c r="I47" s="40" t="s">
        <v>14</v>
      </c>
      <c r="J47" s="41">
        <f>AVERAGE(J4:J45)</f>
        <v>4.8009103571428562E-2</v>
      </c>
      <c r="K47" s="41">
        <f>AVERAGE(K4:K45)</f>
        <v>0.11841150523809525</v>
      </c>
      <c r="M47" s="35">
        <v>18.5</v>
      </c>
      <c r="N47" s="26">
        <v>1.00890389</v>
      </c>
      <c r="O47" s="26">
        <v>8.3423999999999998E-3</v>
      </c>
      <c r="P47" s="27">
        <v>11</v>
      </c>
      <c r="Q47" s="26">
        <v>0.99841705000000003</v>
      </c>
      <c r="R47" s="26">
        <v>4.4840599999999998E-3</v>
      </c>
      <c r="S47" s="27">
        <v>26</v>
      </c>
      <c r="U47" s="28">
        <v>44</v>
      </c>
      <c r="V47" s="29"/>
      <c r="W47" s="29">
        <v>1.736041E-2</v>
      </c>
      <c r="X47" s="24"/>
      <c r="Y47" s="36">
        <v>19</v>
      </c>
      <c r="Z47" s="29">
        <v>0.98938135000000005</v>
      </c>
      <c r="AA47" s="29">
        <v>5.6841799999999996E-3</v>
      </c>
      <c r="AB47" s="37">
        <v>17</v>
      </c>
      <c r="AC47" s="29">
        <v>1.03956728</v>
      </c>
      <c r="AD47" s="29">
        <v>6.8358200000000003E-3</v>
      </c>
      <c r="AE47" s="37">
        <v>17</v>
      </c>
      <c r="AF47" s="24"/>
      <c r="AG47" s="28">
        <v>44</v>
      </c>
      <c r="AH47" s="29"/>
      <c r="AI47" s="29">
        <v>0.16228524999999999</v>
      </c>
    </row>
    <row r="48" spans="1:35">
      <c r="A48" s="25">
        <v>19</v>
      </c>
      <c r="B48" s="26">
        <v>1.0073268</v>
      </c>
      <c r="C48" s="26">
        <v>7.7534199999999996E-3</v>
      </c>
      <c r="D48" s="27">
        <v>12</v>
      </c>
      <c r="E48" s="26">
        <v>1.04436755</v>
      </c>
      <c r="F48" s="26">
        <v>5.2696699999999997E-3</v>
      </c>
      <c r="G48" s="27">
        <v>9</v>
      </c>
      <c r="I48" s="40" t="s">
        <v>15</v>
      </c>
      <c r="J48" s="41">
        <f>STDEV(J4:J45)</f>
        <v>3.3646625144839695E-2</v>
      </c>
      <c r="K48" s="41">
        <f>STDEV(K4:K45)</f>
        <v>4.8030663366330828E-2</v>
      </c>
      <c r="M48" s="35">
        <v>19</v>
      </c>
      <c r="N48" s="26">
        <v>1.00919023</v>
      </c>
      <c r="O48" s="26">
        <v>8.9477900000000006E-3</v>
      </c>
      <c r="P48" s="27">
        <v>11</v>
      </c>
      <c r="Q48" s="26">
        <v>0.99856553999999997</v>
      </c>
      <c r="R48" s="26">
        <v>4.3827299999999996E-3</v>
      </c>
      <c r="S48" s="27">
        <v>26</v>
      </c>
      <c r="U48" s="28">
        <v>45</v>
      </c>
      <c r="V48" s="29"/>
      <c r="W48" s="29">
        <v>5.0167450000000002E-2</v>
      </c>
      <c r="X48" s="24"/>
      <c r="Y48" s="36">
        <v>19.5</v>
      </c>
      <c r="Z48" s="29">
        <v>0.99022615999999997</v>
      </c>
      <c r="AA48" s="29">
        <v>5.56304E-3</v>
      </c>
      <c r="AB48" s="37">
        <v>17</v>
      </c>
      <c r="AC48" s="29">
        <v>1.0441513</v>
      </c>
      <c r="AD48" s="29">
        <v>6.9999099999999998E-3</v>
      </c>
      <c r="AE48" s="37">
        <v>17</v>
      </c>
      <c r="AF48" s="24"/>
      <c r="AG48" s="28">
        <v>45</v>
      </c>
      <c r="AH48" s="29"/>
      <c r="AI48" s="29">
        <v>9.1132519999999995E-2</v>
      </c>
    </row>
    <row r="49" spans="1:35">
      <c r="A49" s="25">
        <v>19.5</v>
      </c>
      <c r="B49" s="26">
        <v>1.0045213</v>
      </c>
      <c r="C49" s="26">
        <v>9.3255100000000004E-3</v>
      </c>
      <c r="D49" s="27">
        <v>12</v>
      </c>
      <c r="E49" s="26">
        <v>1.0471944399999999</v>
      </c>
      <c r="F49" s="26">
        <v>6.1878200000000001E-3</v>
      </c>
      <c r="G49" s="27">
        <v>9</v>
      </c>
      <c r="I49" s="40" t="s">
        <v>12</v>
      </c>
      <c r="J49" s="42">
        <f>J48/(SQRT(COUNT(J4:J45)))</f>
        <v>6.3586144707041738E-3</v>
      </c>
      <c r="K49" s="42">
        <f>K48/(SQRT(COUNT(K4:K45)))</f>
        <v>7.4112922583263732E-3</v>
      </c>
      <c r="M49" s="35">
        <v>19.5</v>
      </c>
      <c r="N49" s="26">
        <v>1.0143833099999999</v>
      </c>
      <c r="O49" s="26">
        <v>9.3440099999999998E-3</v>
      </c>
      <c r="P49" s="27">
        <v>11</v>
      </c>
      <c r="Q49" s="26">
        <v>0.99763520000000006</v>
      </c>
      <c r="R49" s="26">
        <v>4.51381E-3</v>
      </c>
      <c r="S49" s="27">
        <v>26</v>
      </c>
      <c r="U49" s="28">
        <v>46</v>
      </c>
      <c r="V49" s="29"/>
      <c r="W49" s="29">
        <v>1.9414029999999999E-2</v>
      </c>
      <c r="X49" s="24"/>
      <c r="Y49" s="36">
        <v>20</v>
      </c>
      <c r="Z49" s="29">
        <v>0.98740950000000005</v>
      </c>
      <c r="AA49" s="29">
        <v>6.0542499999999997E-3</v>
      </c>
      <c r="AB49" s="37">
        <v>17</v>
      </c>
      <c r="AC49" s="29">
        <v>1.04289966</v>
      </c>
      <c r="AD49" s="29">
        <v>7.1577000000000003E-3</v>
      </c>
      <c r="AE49" s="37">
        <v>17</v>
      </c>
      <c r="AF49" s="24"/>
      <c r="AG49" s="28">
        <v>46</v>
      </c>
      <c r="AH49" s="29"/>
      <c r="AI49" s="29">
        <v>0.16276450000000001</v>
      </c>
    </row>
    <row r="50" spans="1:35">
      <c r="A50" s="25">
        <v>20</v>
      </c>
      <c r="B50" s="26">
        <v>1.00454815</v>
      </c>
      <c r="C50" s="26">
        <v>9.6096500000000008E-3</v>
      </c>
      <c r="D50" s="27">
        <v>12</v>
      </c>
      <c r="E50" s="26">
        <v>1.0432782700000001</v>
      </c>
      <c r="F50" s="26">
        <v>6.5112700000000004E-3</v>
      </c>
      <c r="G50" s="27">
        <v>9</v>
      </c>
      <c r="M50" s="35">
        <v>20</v>
      </c>
      <c r="N50" s="26">
        <v>1.01463025</v>
      </c>
      <c r="O50" s="26">
        <v>8.9687699999999992E-3</v>
      </c>
      <c r="P50" s="27">
        <v>11</v>
      </c>
      <c r="Q50" s="26">
        <v>0.99826009000000004</v>
      </c>
      <c r="R50" s="26">
        <v>4.6238800000000004E-3</v>
      </c>
      <c r="S50" s="27">
        <v>26</v>
      </c>
      <c r="U50" s="28">
        <v>47</v>
      </c>
      <c r="V50" s="29"/>
      <c r="W50" s="29">
        <v>2.9862199999999999E-3</v>
      </c>
      <c r="X50" s="24"/>
      <c r="Y50" s="36">
        <v>20.5</v>
      </c>
      <c r="Z50" s="29">
        <v>0.99017113000000001</v>
      </c>
      <c r="AA50" s="29">
        <v>6.3019499999999997E-3</v>
      </c>
      <c r="AB50" s="37">
        <v>17</v>
      </c>
      <c r="AC50" s="29">
        <v>1.04380743</v>
      </c>
      <c r="AD50" s="29">
        <v>7.3045200000000001E-3</v>
      </c>
      <c r="AE50" s="37">
        <v>17</v>
      </c>
      <c r="AF50" s="24"/>
      <c r="AG50" s="28">
        <v>47</v>
      </c>
      <c r="AH50" s="29"/>
      <c r="AI50" s="29">
        <v>0.10701494</v>
      </c>
    </row>
    <row r="51" spans="1:35">
      <c r="A51" s="25">
        <v>20.5</v>
      </c>
      <c r="B51" s="26">
        <v>1.0135194999999999</v>
      </c>
      <c r="C51" s="26">
        <v>9.1069500000000008E-3</v>
      </c>
      <c r="D51" s="27">
        <v>12</v>
      </c>
      <c r="E51" s="26">
        <v>1.0434224400000001</v>
      </c>
      <c r="F51" s="26">
        <v>7.3212499999999996E-3</v>
      </c>
      <c r="G51" s="27">
        <v>9</v>
      </c>
      <c r="I51" s="43" t="s">
        <v>8</v>
      </c>
      <c r="J51" s="44"/>
      <c r="K51" s="45"/>
      <c r="L51" s="45"/>
      <c r="M51" s="46">
        <v>20.5</v>
      </c>
      <c r="N51" s="47">
        <v>1.0166182100000001</v>
      </c>
      <c r="O51" s="47">
        <v>9.7587999999999998E-3</v>
      </c>
      <c r="P51" s="27">
        <v>11</v>
      </c>
      <c r="Q51" s="47">
        <v>0.99746442000000002</v>
      </c>
      <c r="R51" s="47">
        <v>4.6163300000000001E-3</v>
      </c>
      <c r="S51" s="27">
        <v>26</v>
      </c>
      <c r="T51" s="45"/>
      <c r="U51" s="28">
        <v>48</v>
      </c>
      <c r="V51" s="29"/>
      <c r="W51" s="29">
        <v>1.739021E-2</v>
      </c>
      <c r="X51" s="24"/>
      <c r="Y51" s="36">
        <v>21</v>
      </c>
      <c r="Z51" s="29">
        <v>0.98657218999999996</v>
      </c>
      <c r="AA51" s="29">
        <v>6.5471499999999998E-3</v>
      </c>
      <c r="AB51" s="37">
        <v>17</v>
      </c>
      <c r="AC51" s="29">
        <v>1.0420450999999999</v>
      </c>
      <c r="AD51" s="29">
        <v>7.3710399999999997E-3</v>
      </c>
      <c r="AE51" s="37">
        <v>17</v>
      </c>
      <c r="AF51" s="24"/>
      <c r="AG51" s="28">
        <v>48</v>
      </c>
      <c r="AH51" s="29"/>
      <c r="AI51" s="29">
        <v>9.2546110000000001E-2</v>
      </c>
    </row>
    <row r="52" spans="1:35">
      <c r="A52" s="25">
        <v>21</v>
      </c>
      <c r="B52" s="26">
        <v>1.0152512300000001</v>
      </c>
      <c r="C52" s="26">
        <v>9.5918700000000006E-3</v>
      </c>
      <c r="D52" s="27">
        <v>12</v>
      </c>
      <c r="E52" s="26">
        <v>1.0450548900000001</v>
      </c>
      <c r="F52" s="26">
        <v>8.1265499999999997E-3</v>
      </c>
      <c r="G52" s="27">
        <v>9</v>
      </c>
      <c r="I52" s="44" t="s">
        <v>16</v>
      </c>
      <c r="J52" s="44"/>
      <c r="K52" s="45"/>
      <c r="L52" s="45"/>
      <c r="M52" s="46">
        <v>21</v>
      </c>
      <c r="N52" s="47">
        <v>1.0126431600000001</v>
      </c>
      <c r="O52" s="47">
        <v>9.0689800000000008E-3</v>
      </c>
      <c r="P52" s="27">
        <v>11</v>
      </c>
      <c r="Q52" s="47">
        <v>0.99648663000000004</v>
      </c>
      <c r="R52" s="47">
        <v>4.6978200000000001E-3</v>
      </c>
      <c r="S52" s="27">
        <v>26</v>
      </c>
      <c r="T52" s="45"/>
      <c r="U52" s="28">
        <v>49</v>
      </c>
      <c r="V52" s="29"/>
      <c r="W52" s="29">
        <v>-5.4949999999999999E-3</v>
      </c>
      <c r="X52" s="24"/>
      <c r="Y52" s="36">
        <v>21.5</v>
      </c>
      <c r="Z52" s="29">
        <v>0.98885787000000003</v>
      </c>
      <c r="AA52" s="29">
        <v>6.9206600000000004E-3</v>
      </c>
      <c r="AB52" s="37">
        <v>17</v>
      </c>
      <c r="AC52" s="29">
        <v>1.0412731900000001</v>
      </c>
      <c r="AD52" s="29">
        <v>7.5062799999999997E-3</v>
      </c>
      <c r="AE52" s="37">
        <v>17</v>
      </c>
      <c r="AF52" s="24"/>
      <c r="AG52" s="38">
        <v>49</v>
      </c>
      <c r="AH52" s="39"/>
      <c r="AI52" s="39">
        <v>3.2767079999999997E-2</v>
      </c>
    </row>
    <row r="53" spans="1:35">
      <c r="A53" s="25">
        <v>21.5</v>
      </c>
      <c r="B53" s="26">
        <v>1.0043270799999999</v>
      </c>
      <c r="C53" s="26">
        <v>9.1932100000000003E-3</v>
      </c>
      <c r="D53" s="27">
        <v>12</v>
      </c>
      <c r="E53" s="26">
        <v>1.04372368</v>
      </c>
      <c r="F53" s="26">
        <v>9.0174499999999998E-3</v>
      </c>
      <c r="G53" s="27">
        <v>9</v>
      </c>
      <c r="I53" s="44" t="s">
        <v>7</v>
      </c>
      <c r="J53" s="44"/>
      <c r="K53" s="45"/>
      <c r="L53" s="45"/>
      <c r="M53" s="46">
        <v>21.5</v>
      </c>
      <c r="N53" s="47">
        <v>1.00987855</v>
      </c>
      <c r="O53" s="47">
        <v>9.6801600000000002E-3</v>
      </c>
      <c r="P53" s="27">
        <v>11</v>
      </c>
      <c r="Q53" s="47">
        <v>0.99683564999999996</v>
      </c>
      <c r="R53" s="47">
        <v>4.7676899999999998E-3</v>
      </c>
      <c r="S53" s="27">
        <v>26</v>
      </c>
      <c r="T53" s="45"/>
      <c r="U53" s="38">
        <v>50</v>
      </c>
      <c r="V53" s="39"/>
      <c r="W53" s="39">
        <v>3.4699580000000001E-2</v>
      </c>
      <c r="X53" s="24"/>
      <c r="Y53" s="36">
        <v>22</v>
      </c>
      <c r="Z53" s="29">
        <v>0.98710165000000005</v>
      </c>
      <c r="AA53" s="29">
        <v>7.0072399999999996E-3</v>
      </c>
      <c r="AB53" s="37">
        <v>17</v>
      </c>
      <c r="AC53" s="29">
        <v>1.0427009899999999</v>
      </c>
      <c r="AD53" s="29">
        <v>7.5572599999999997E-3</v>
      </c>
      <c r="AE53" s="37">
        <v>17</v>
      </c>
      <c r="AF53" s="24"/>
      <c r="AH53" s="24"/>
    </row>
    <row r="54" spans="1:35">
      <c r="A54" s="25">
        <v>22</v>
      </c>
      <c r="B54" s="26">
        <v>1.00926995</v>
      </c>
      <c r="C54" s="26">
        <v>9.5991900000000005E-3</v>
      </c>
      <c r="D54" s="27">
        <v>12</v>
      </c>
      <c r="E54" s="26">
        <v>1.0434221699999999</v>
      </c>
      <c r="F54" s="26">
        <v>9.5974300000000005E-3</v>
      </c>
      <c r="G54" s="27">
        <v>9</v>
      </c>
      <c r="I54" s="48">
        <v>4.3980870000000003E-9</v>
      </c>
      <c r="J54" s="45" t="s">
        <v>17</v>
      </c>
      <c r="K54" s="45"/>
      <c r="L54" s="45"/>
      <c r="M54" s="46">
        <v>22</v>
      </c>
      <c r="N54" s="47">
        <v>1.0107896599999999</v>
      </c>
      <c r="O54" s="47">
        <v>9.5297899999999998E-3</v>
      </c>
      <c r="P54" s="27">
        <v>11</v>
      </c>
      <c r="Q54" s="47">
        <v>0.99525346999999997</v>
      </c>
      <c r="R54" s="47">
        <v>4.8528900000000003E-3</v>
      </c>
      <c r="S54" s="27">
        <v>26</v>
      </c>
      <c r="T54" s="45"/>
      <c r="U54" s="24"/>
      <c r="Y54" s="25">
        <v>22.5</v>
      </c>
      <c r="Z54" s="26">
        <v>0.98347711999999998</v>
      </c>
      <c r="AA54" s="26">
        <v>6.9304299999999996E-3</v>
      </c>
      <c r="AB54" s="37">
        <v>17</v>
      </c>
      <c r="AC54" s="26">
        <v>1.0440559</v>
      </c>
      <c r="AD54" s="26">
        <v>7.5216900000000001E-3</v>
      </c>
      <c r="AE54" s="37">
        <v>17</v>
      </c>
      <c r="AG54" s="40" t="s">
        <v>14</v>
      </c>
      <c r="AH54" s="41">
        <f>AVERAGE(AH3:AH52)</f>
        <v>1.5331934666666667E-2</v>
      </c>
      <c r="AI54" s="41">
        <f>AVERAGE(AI3:AI52)</f>
        <v>0.1118713793877551</v>
      </c>
    </row>
    <row r="55" spans="1:35">
      <c r="A55" s="25">
        <v>22.5</v>
      </c>
      <c r="B55" s="26">
        <v>1.01168864</v>
      </c>
      <c r="C55" s="26">
        <v>1.024106E-2</v>
      </c>
      <c r="D55" s="27">
        <v>12</v>
      </c>
      <c r="E55" s="26">
        <v>1.04250222</v>
      </c>
      <c r="F55" s="26">
        <v>9.6702400000000001E-3</v>
      </c>
      <c r="G55" s="27">
        <v>9</v>
      </c>
      <c r="I55" s="44"/>
      <c r="J55" s="44"/>
      <c r="K55" s="45"/>
      <c r="L55" s="45"/>
      <c r="M55" s="46">
        <v>22.5</v>
      </c>
      <c r="N55" s="47">
        <v>1.0095082500000001</v>
      </c>
      <c r="O55" s="47">
        <v>1.0107440000000001E-2</v>
      </c>
      <c r="P55" s="27">
        <v>11</v>
      </c>
      <c r="Q55" s="47">
        <v>0.99550755999999996</v>
      </c>
      <c r="R55" s="47">
        <v>4.8670600000000003E-3</v>
      </c>
      <c r="S55" s="27">
        <v>26</v>
      </c>
      <c r="T55" s="45"/>
      <c r="U55" s="40" t="s">
        <v>14</v>
      </c>
      <c r="V55" s="41">
        <f>AVERAGE(V4:V53)</f>
        <v>2.5957584799999999E-2</v>
      </c>
      <c r="W55" s="41">
        <f>AVERAGE(W4:W53)</f>
        <v>1.9992069799999998E-2</v>
      </c>
      <c r="Y55" s="25">
        <v>23</v>
      </c>
      <c r="Z55" s="26">
        <v>0.98732598999999999</v>
      </c>
      <c r="AA55" s="26">
        <v>7.1237599999999998E-3</v>
      </c>
      <c r="AB55" s="37">
        <v>17</v>
      </c>
      <c r="AC55" s="26">
        <v>1.0462615</v>
      </c>
      <c r="AD55" s="26">
        <v>7.8341399999999999E-3</v>
      </c>
      <c r="AE55" s="37">
        <v>17</v>
      </c>
      <c r="AG55" s="40" t="s">
        <v>15</v>
      </c>
      <c r="AH55" s="41">
        <f>STDEV(AH3:AH52)</f>
        <v>1.4461560801070068E-2</v>
      </c>
      <c r="AI55" s="41">
        <f>STDEV(AI3:AI52)</f>
        <v>4.8614575736761902E-2</v>
      </c>
    </row>
    <row r="56" spans="1:35">
      <c r="A56" s="25">
        <v>23</v>
      </c>
      <c r="B56" s="26">
        <v>1.01092458</v>
      </c>
      <c r="C56" s="26">
        <v>1.0145059999999999E-2</v>
      </c>
      <c r="D56" s="27">
        <v>12</v>
      </c>
      <c r="E56" s="26">
        <v>1.04162675</v>
      </c>
      <c r="F56" s="26">
        <v>1.090729E-2</v>
      </c>
      <c r="G56" s="27">
        <v>9</v>
      </c>
      <c r="I56" s="44" t="s">
        <v>18</v>
      </c>
      <c r="J56" s="44"/>
      <c r="K56" s="45"/>
      <c r="L56" s="45"/>
      <c r="M56" s="46">
        <v>23</v>
      </c>
      <c r="N56" s="47">
        <v>1.00832375</v>
      </c>
      <c r="O56" s="47">
        <v>1.0343339999999999E-2</v>
      </c>
      <c r="P56" s="27">
        <v>11</v>
      </c>
      <c r="Q56" s="47">
        <v>0.99778787000000002</v>
      </c>
      <c r="R56" s="47">
        <v>5.0669599999999997E-3</v>
      </c>
      <c r="S56" s="27">
        <v>26</v>
      </c>
      <c r="T56" s="45"/>
      <c r="U56" s="40" t="s">
        <v>15</v>
      </c>
      <c r="V56" s="41">
        <f>STDEV(V4:V53)</f>
        <v>2.0839362861250724E-2</v>
      </c>
      <c r="W56" s="41">
        <f>STDEV(W4:W53)</f>
        <v>1.9641439094130735E-2</v>
      </c>
      <c r="Y56" s="25">
        <v>23.5</v>
      </c>
      <c r="Z56" s="26">
        <v>0.98534431</v>
      </c>
      <c r="AA56" s="26">
        <v>7.5519599999999999E-3</v>
      </c>
      <c r="AB56" s="37">
        <v>17</v>
      </c>
      <c r="AC56" s="26">
        <v>1.0464785000000001</v>
      </c>
      <c r="AD56" s="26">
        <v>7.9876800000000005E-3</v>
      </c>
      <c r="AE56" s="37">
        <v>17</v>
      </c>
      <c r="AG56" s="40" t="s">
        <v>12</v>
      </c>
      <c r="AH56" s="42">
        <f>AH55/(SQRT(COUNT(AH3:AH52)))</f>
        <v>2.6403076891595187E-3</v>
      </c>
      <c r="AI56" s="42">
        <f>AI55/(SQRT(COUNT(AI3:AI52)))</f>
        <v>6.9449393909659859E-3</v>
      </c>
    </row>
    <row r="57" spans="1:35">
      <c r="A57" s="25">
        <v>23.5</v>
      </c>
      <c r="B57" s="26">
        <v>1.0097200900000001</v>
      </c>
      <c r="C57" s="26">
        <v>1.1093250000000001E-2</v>
      </c>
      <c r="D57" s="27">
        <v>12</v>
      </c>
      <c r="E57" s="26">
        <v>1.0464779900000001</v>
      </c>
      <c r="F57" s="26">
        <v>1.123537E-2</v>
      </c>
      <c r="G57" s="27">
        <v>9</v>
      </c>
      <c r="M57" s="35">
        <v>23.5</v>
      </c>
      <c r="N57" s="26">
        <v>1.0079667400000001</v>
      </c>
      <c r="O57" s="26">
        <v>1.0151189999999999E-2</v>
      </c>
      <c r="P57" s="27">
        <v>11</v>
      </c>
      <c r="Q57" s="26">
        <v>0.99736365999999999</v>
      </c>
      <c r="R57" s="26">
        <v>4.95722E-3</v>
      </c>
      <c r="S57" s="27">
        <v>26</v>
      </c>
      <c r="U57" s="40" t="s">
        <v>12</v>
      </c>
      <c r="V57" s="42">
        <f>V56/(SQRT(COUNT(V4:V53)))</f>
        <v>4.1678725722501444E-3</v>
      </c>
      <c r="W57" s="42">
        <f>W56/(SQRT(COUNT(W4:W53)))</f>
        <v>2.7777189551444802E-3</v>
      </c>
      <c r="Y57" s="25">
        <v>24</v>
      </c>
      <c r="Z57" s="26">
        <v>0.99157949000000001</v>
      </c>
      <c r="AA57" s="26">
        <v>7.5115499999999997E-3</v>
      </c>
      <c r="AB57" s="37">
        <v>17</v>
      </c>
      <c r="AC57" s="26">
        <v>1.0457824</v>
      </c>
      <c r="AD57" s="26">
        <v>8.1716099999999993E-3</v>
      </c>
      <c r="AE57" s="37">
        <v>17</v>
      </c>
    </row>
    <row r="58" spans="1:35">
      <c r="A58" s="25">
        <v>24</v>
      </c>
      <c r="B58" s="26">
        <v>1.00568587</v>
      </c>
      <c r="C58" s="26">
        <v>9.5744599999999999E-3</v>
      </c>
      <c r="D58" s="27">
        <v>12</v>
      </c>
      <c r="E58" s="26">
        <v>1.0426650799999999</v>
      </c>
      <c r="F58" s="26">
        <v>1.209612E-2</v>
      </c>
      <c r="G58" s="27">
        <v>9</v>
      </c>
      <c r="I58" s="49" t="s">
        <v>19</v>
      </c>
      <c r="M58" s="35">
        <v>24</v>
      </c>
      <c r="N58" s="26">
        <v>1.0081235900000001</v>
      </c>
      <c r="O58" s="26">
        <v>9.5352500000000003E-3</v>
      </c>
      <c r="P58" s="27">
        <v>11</v>
      </c>
      <c r="Q58" s="26">
        <v>0.99567304999999995</v>
      </c>
      <c r="R58" s="26">
        <v>4.9879700000000004E-3</v>
      </c>
      <c r="S58" s="27">
        <v>26</v>
      </c>
      <c r="Y58" s="25">
        <v>24.5</v>
      </c>
      <c r="Z58" s="26">
        <v>0.99132167999999998</v>
      </c>
      <c r="AA58" s="26">
        <v>7.5797800000000004E-3</v>
      </c>
      <c r="AB58" s="37">
        <v>17</v>
      </c>
      <c r="AC58" s="26">
        <v>1.04525248</v>
      </c>
      <c r="AD58" s="26">
        <v>8.7041900000000005E-3</v>
      </c>
      <c r="AE58" s="37">
        <v>17</v>
      </c>
      <c r="AG58" s="43" t="s">
        <v>8</v>
      </c>
      <c r="AH58" s="44"/>
    </row>
    <row r="59" spans="1:35">
      <c r="A59" s="25">
        <v>24.5</v>
      </c>
      <c r="B59" s="26">
        <v>1.00928423</v>
      </c>
      <c r="C59" s="26">
        <v>8.8252599999999997E-3</v>
      </c>
      <c r="D59" s="27">
        <v>12</v>
      </c>
      <c r="E59" s="26">
        <v>1.04196131</v>
      </c>
      <c r="F59" s="26">
        <v>1.2929E-2</v>
      </c>
      <c r="G59" s="27">
        <v>9</v>
      </c>
      <c r="I59" s="49" t="s">
        <v>20</v>
      </c>
      <c r="M59" s="35">
        <v>24.5</v>
      </c>
      <c r="N59" s="26">
        <v>1.00749333</v>
      </c>
      <c r="O59" s="26">
        <v>9.8057800000000001E-3</v>
      </c>
      <c r="P59" s="27">
        <v>11</v>
      </c>
      <c r="Q59" s="26">
        <v>0.99674439000000004</v>
      </c>
      <c r="R59" s="26">
        <v>5.0287800000000001E-3</v>
      </c>
      <c r="S59" s="27">
        <v>26</v>
      </c>
      <c r="U59" s="43" t="s">
        <v>8</v>
      </c>
      <c r="V59" s="44"/>
      <c r="W59" s="45"/>
      <c r="Y59" s="25">
        <v>25</v>
      </c>
      <c r="Z59" s="26">
        <v>0.98729414999999998</v>
      </c>
      <c r="AA59" s="26">
        <v>7.9033100000000002E-3</v>
      </c>
      <c r="AB59" s="37">
        <v>17</v>
      </c>
      <c r="AC59" s="26">
        <v>1.0488208699999999</v>
      </c>
      <c r="AD59" s="26">
        <v>8.8789799999999999E-3</v>
      </c>
      <c r="AE59" s="37">
        <v>17</v>
      </c>
      <c r="AG59" s="44" t="s">
        <v>16</v>
      </c>
      <c r="AH59" s="44"/>
    </row>
    <row r="60" spans="1:35">
      <c r="A60" s="25">
        <v>25</v>
      </c>
      <c r="B60" s="26">
        <v>1.0097500800000001</v>
      </c>
      <c r="C60" s="26">
        <v>9.1055000000000007E-3</v>
      </c>
      <c r="D60" s="27">
        <v>12</v>
      </c>
      <c r="E60" s="26">
        <v>1.0432509599999999</v>
      </c>
      <c r="F60" s="26">
        <v>1.385116E-2</v>
      </c>
      <c r="G60" s="27">
        <v>9</v>
      </c>
      <c r="M60" s="35">
        <v>25</v>
      </c>
      <c r="N60" s="26">
        <v>1.0102382700000001</v>
      </c>
      <c r="O60" s="26">
        <v>1.006219E-2</v>
      </c>
      <c r="P60" s="27">
        <v>11</v>
      </c>
      <c r="Q60" s="26">
        <v>0.99539599000000001</v>
      </c>
      <c r="R60" s="26">
        <v>5.1907999999999998E-3</v>
      </c>
      <c r="S60" s="27">
        <v>26</v>
      </c>
      <c r="U60" s="44" t="s">
        <v>16</v>
      </c>
      <c r="V60" s="44"/>
      <c r="W60" s="45"/>
      <c r="Y60" s="25">
        <v>25.5</v>
      </c>
      <c r="Z60" s="26">
        <v>0.98322116000000004</v>
      </c>
      <c r="AA60" s="26">
        <v>8.0872099999999992E-3</v>
      </c>
      <c r="AB60" s="37">
        <v>17</v>
      </c>
      <c r="AC60" s="26">
        <v>1.04896594</v>
      </c>
      <c r="AD60" s="26">
        <v>8.8641399999999995E-3</v>
      </c>
      <c r="AE60" s="37">
        <v>17</v>
      </c>
      <c r="AG60" s="44" t="s">
        <v>7</v>
      </c>
      <c r="AH60" s="44"/>
    </row>
    <row r="61" spans="1:35">
      <c r="A61" s="25">
        <v>25.5</v>
      </c>
      <c r="B61" s="26">
        <v>1.0109894800000001</v>
      </c>
      <c r="C61" s="26">
        <v>9.7531300000000005E-3</v>
      </c>
      <c r="D61" s="27">
        <v>12</v>
      </c>
      <c r="E61" s="26">
        <v>1.0405433900000001</v>
      </c>
      <c r="F61" s="26">
        <v>1.3762949999999999E-2</v>
      </c>
      <c r="G61" s="27">
        <v>9</v>
      </c>
      <c r="I61" s="50" t="s">
        <v>21</v>
      </c>
      <c r="M61" s="35">
        <v>25.5</v>
      </c>
      <c r="N61" s="26">
        <v>1.0097887299999999</v>
      </c>
      <c r="O61" s="26">
        <v>1.0651290000000001E-2</v>
      </c>
      <c r="P61" s="27">
        <v>11</v>
      </c>
      <c r="Q61" s="26">
        <v>0.99472305999999999</v>
      </c>
      <c r="R61" s="26">
        <v>5.5510500000000001E-3</v>
      </c>
      <c r="S61" s="27">
        <v>26</v>
      </c>
      <c r="U61" s="44" t="s">
        <v>7</v>
      </c>
      <c r="V61" s="44"/>
      <c r="W61" s="45"/>
      <c r="Y61" s="25">
        <v>26</v>
      </c>
      <c r="Z61" s="26">
        <v>0.98130561000000005</v>
      </c>
      <c r="AA61" s="26">
        <v>8.1062200000000008E-3</v>
      </c>
      <c r="AB61" s="37">
        <v>17</v>
      </c>
      <c r="AC61" s="26">
        <v>1.0470857600000001</v>
      </c>
      <c r="AD61" s="26">
        <v>8.7745199999999992E-3</v>
      </c>
      <c r="AE61" s="37">
        <v>17</v>
      </c>
      <c r="AG61" s="48">
        <v>3.3973910000000002E-19</v>
      </c>
      <c r="AH61" s="45" t="s">
        <v>17</v>
      </c>
    </row>
    <row r="62" spans="1:35">
      <c r="A62" s="25">
        <v>26</v>
      </c>
      <c r="B62" s="26">
        <v>1.00786978</v>
      </c>
      <c r="C62" s="26">
        <v>8.5720199999999996E-3</v>
      </c>
      <c r="D62" s="27">
        <v>12</v>
      </c>
      <c r="E62" s="26">
        <v>1.03848753</v>
      </c>
      <c r="F62" s="26">
        <v>1.4815689999999999E-2</v>
      </c>
      <c r="G62" s="27">
        <v>9</v>
      </c>
      <c r="I62" s="49" t="s">
        <v>22</v>
      </c>
      <c r="M62" s="35">
        <v>26</v>
      </c>
      <c r="N62" s="26">
        <v>1.00744463</v>
      </c>
      <c r="O62" s="26">
        <v>1.124644E-2</v>
      </c>
      <c r="P62" s="27">
        <v>11</v>
      </c>
      <c r="Q62" s="26">
        <v>0.99561933999999996</v>
      </c>
      <c r="R62" s="26">
        <v>5.5909000000000002E-3</v>
      </c>
      <c r="S62" s="27">
        <v>26</v>
      </c>
      <c r="U62" s="51">
        <v>0.2283</v>
      </c>
      <c r="V62" s="45" t="s">
        <v>23</v>
      </c>
      <c r="W62" s="45"/>
      <c r="Y62" s="25">
        <v>26.5</v>
      </c>
      <c r="Z62" s="26">
        <v>0.98509696000000002</v>
      </c>
      <c r="AA62" s="26">
        <v>7.8394699999999994E-3</v>
      </c>
      <c r="AB62" s="37">
        <v>17</v>
      </c>
      <c r="AC62" s="26">
        <v>1.04711836</v>
      </c>
      <c r="AD62" s="26">
        <v>9.4480399999999996E-3</v>
      </c>
      <c r="AE62" s="37">
        <v>17</v>
      </c>
      <c r="AG62" s="44"/>
      <c r="AH62" s="44"/>
    </row>
    <row r="63" spans="1:35">
      <c r="A63" s="25">
        <v>26.5</v>
      </c>
      <c r="B63" s="26">
        <v>1.0070334299999999</v>
      </c>
      <c r="C63" s="26">
        <v>1.0064480000000001E-2</v>
      </c>
      <c r="D63" s="27">
        <v>12</v>
      </c>
      <c r="E63" s="26">
        <v>1.03839328</v>
      </c>
      <c r="F63" s="26">
        <v>1.598492E-2</v>
      </c>
      <c r="G63" s="27">
        <v>9</v>
      </c>
      <c r="I63" s="44" t="s">
        <v>24</v>
      </c>
      <c r="J63" s="44"/>
      <c r="M63" s="35">
        <v>26.5</v>
      </c>
      <c r="N63" s="26">
        <v>0.99896954999999998</v>
      </c>
      <c r="O63" s="26">
        <v>1.151157E-2</v>
      </c>
      <c r="P63" s="27">
        <v>11</v>
      </c>
      <c r="Q63" s="26">
        <v>0.99540790000000001</v>
      </c>
      <c r="R63" s="26">
        <v>5.4941599999999997E-3</v>
      </c>
      <c r="S63" s="27">
        <v>26</v>
      </c>
      <c r="U63" s="44"/>
      <c r="V63" s="44"/>
      <c r="W63" s="45"/>
      <c r="Y63" s="25">
        <v>27</v>
      </c>
      <c r="Z63" s="26">
        <v>0.98940421000000001</v>
      </c>
      <c r="AA63" s="26">
        <v>8.4381200000000003E-3</v>
      </c>
      <c r="AB63" s="37">
        <v>17</v>
      </c>
      <c r="AC63" s="26">
        <v>1.05071213</v>
      </c>
      <c r="AD63" s="26">
        <v>9.8202399999999992E-3</v>
      </c>
      <c r="AE63" s="37">
        <v>17</v>
      </c>
      <c r="AG63" s="44" t="s">
        <v>25</v>
      </c>
      <c r="AH63" s="44"/>
    </row>
    <row r="64" spans="1:35">
      <c r="A64" s="25">
        <v>27</v>
      </c>
      <c r="B64" s="26">
        <v>1.01082502</v>
      </c>
      <c r="C64" s="26">
        <v>9.7822900000000008E-3</v>
      </c>
      <c r="D64" s="27">
        <v>12</v>
      </c>
      <c r="E64" s="26">
        <v>1.0401306699999999</v>
      </c>
      <c r="F64" s="26">
        <v>1.6140560000000002E-2</v>
      </c>
      <c r="G64" s="27">
        <v>9</v>
      </c>
      <c r="I64" s="44" t="s">
        <v>26</v>
      </c>
      <c r="J64" s="44"/>
      <c r="M64" s="35">
        <v>27</v>
      </c>
      <c r="N64" s="26">
        <v>0.99355042000000005</v>
      </c>
      <c r="O64" s="26">
        <v>1.2645450000000001E-2</v>
      </c>
      <c r="P64" s="27">
        <v>11</v>
      </c>
      <c r="Q64" s="26">
        <v>0.99472426000000003</v>
      </c>
      <c r="R64" s="26">
        <v>5.73524E-3</v>
      </c>
      <c r="S64" s="27">
        <v>26</v>
      </c>
      <c r="U64" s="52" t="s">
        <v>18</v>
      </c>
      <c r="V64" s="44"/>
      <c r="W64" s="45"/>
      <c r="Y64" s="25">
        <v>27.5</v>
      </c>
      <c r="Z64" s="26">
        <v>0.98499371999999996</v>
      </c>
      <c r="AA64" s="26">
        <v>8.4773100000000001E-3</v>
      </c>
      <c r="AB64" s="37">
        <v>17</v>
      </c>
      <c r="AC64" s="26"/>
      <c r="AD64" s="26"/>
      <c r="AE64" s="37"/>
    </row>
    <row r="65" spans="1:34">
      <c r="A65" s="25">
        <v>27.5</v>
      </c>
      <c r="B65" s="26">
        <v>1.0081840099999999</v>
      </c>
      <c r="C65" s="26">
        <v>9.5325400000000008E-3</v>
      </c>
      <c r="D65" s="27">
        <v>12</v>
      </c>
      <c r="E65" s="26">
        <v>1.03966995</v>
      </c>
      <c r="F65" s="26">
        <v>1.6127329999999999E-2</v>
      </c>
      <c r="G65" s="27">
        <v>9</v>
      </c>
      <c r="I65" s="44" t="s">
        <v>27</v>
      </c>
      <c r="J65" s="44"/>
      <c r="M65" s="35">
        <v>27.5</v>
      </c>
      <c r="N65" s="26">
        <v>0.99310180999999997</v>
      </c>
      <c r="O65" s="26">
        <v>1.319741E-2</v>
      </c>
      <c r="P65" s="27">
        <v>11</v>
      </c>
      <c r="Q65" s="26">
        <v>0.99310843999999998</v>
      </c>
      <c r="R65" s="26">
        <v>5.8659100000000002E-3</v>
      </c>
      <c r="S65" s="27">
        <v>26</v>
      </c>
      <c r="Y65" s="25">
        <v>28</v>
      </c>
      <c r="Z65" s="26">
        <v>0.98506735000000001</v>
      </c>
      <c r="AA65" s="26">
        <v>8.3831900000000004E-3</v>
      </c>
      <c r="AB65" s="37">
        <v>17</v>
      </c>
      <c r="AC65" s="26">
        <v>1.0564098</v>
      </c>
      <c r="AD65" s="26">
        <v>1.010757E-2</v>
      </c>
      <c r="AE65" s="37">
        <v>17</v>
      </c>
      <c r="AG65" s="49" t="s">
        <v>19</v>
      </c>
    </row>
    <row r="66" spans="1:34">
      <c r="A66" s="25">
        <v>28</v>
      </c>
      <c r="B66" s="26">
        <v>1.00729406</v>
      </c>
      <c r="C66" s="26">
        <v>9.6465000000000006E-3</v>
      </c>
      <c r="D66" s="27">
        <v>12</v>
      </c>
      <c r="E66" s="26">
        <v>1.03675056</v>
      </c>
      <c r="F66" s="26">
        <v>1.6809950000000001E-2</v>
      </c>
      <c r="G66" s="27">
        <v>9</v>
      </c>
      <c r="I66" s="44" t="s">
        <v>28</v>
      </c>
      <c r="J66" s="45"/>
      <c r="M66" s="35">
        <v>28</v>
      </c>
      <c r="N66" s="26">
        <v>0.99471699999999996</v>
      </c>
      <c r="O66" s="26">
        <v>1.3097080000000001E-2</v>
      </c>
      <c r="P66" s="27">
        <v>11</v>
      </c>
      <c r="Q66" s="26">
        <v>0.99294673</v>
      </c>
      <c r="R66" s="26">
        <v>5.9653900000000001E-3</v>
      </c>
      <c r="S66" s="27">
        <v>26</v>
      </c>
      <c r="U66" s="49" t="s">
        <v>19</v>
      </c>
      <c r="Y66" s="25">
        <v>28.5</v>
      </c>
      <c r="Z66" s="26">
        <v>0.98064319</v>
      </c>
      <c r="AA66" s="26">
        <v>8.3609400000000007E-3</v>
      </c>
      <c r="AB66" s="37">
        <v>17</v>
      </c>
      <c r="AC66" s="26">
        <v>1.05751694</v>
      </c>
      <c r="AD66" s="26">
        <v>1.030824E-2</v>
      </c>
      <c r="AE66" s="37">
        <v>17</v>
      </c>
      <c r="AG66" s="49" t="s">
        <v>20</v>
      </c>
    </row>
    <row r="67" spans="1:34">
      <c r="A67" s="25">
        <v>28.5</v>
      </c>
      <c r="B67" s="26">
        <v>1.00944846</v>
      </c>
      <c r="C67" s="26">
        <v>1.028254E-2</v>
      </c>
      <c r="D67" s="27">
        <v>12</v>
      </c>
      <c r="E67" s="26">
        <v>1.03584476</v>
      </c>
      <c r="F67" s="26">
        <v>1.680746E-2</v>
      </c>
      <c r="G67" s="27">
        <v>9</v>
      </c>
      <c r="I67" s="4" t="s">
        <v>29</v>
      </c>
      <c r="M67" s="35">
        <v>28.5</v>
      </c>
      <c r="N67" s="26">
        <v>0.99440306000000001</v>
      </c>
      <c r="O67" s="26">
        <v>1.3529650000000001E-2</v>
      </c>
      <c r="P67" s="27">
        <v>11</v>
      </c>
      <c r="Q67" s="26">
        <v>0.99242459000000005</v>
      </c>
      <c r="R67" s="26">
        <v>6.0247199999999999E-3</v>
      </c>
      <c r="S67" s="27">
        <v>26</v>
      </c>
      <c r="U67" s="49" t="s">
        <v>20</v>
      </c>
      <c r="Y67" s="53">
        <v>29</v>
      </c>
      <c r="Z67" s="54">
        <v>0.98416515000000004</v>
      </c>
      <c r="AA67" s="54">
        <v>8.5072900000000007E-3</v>
      </c>
      <c r="AB67" s="55">
        <v>17</v>
      </c>
      <c r="AC67" s="54">
        <v>1.05876535</v>
      </c>
      <c r="AD67" s="54">
        <v>1.0636899999999999E-2</v>
      </c>
      <c r="AE67" s="55">
        <v>17</v>
      </c>
    </row>
    <row r="68" spans="1:34">
      <c r="A68" s="25">
        <v>29</v>
      </c>
      <c r="B68" s="26">
        <v>1.0103602</v>
      </c>
      <c r="C68" s="26">
        <v>1.02484E-2</v>
      </c>
      <c r="D68" s="27">
        <v>12</v>
      </c>
      <c r="E68" s="26">
        <v>1.03483747</v>
      </c>
      <c r="F68" s="26">
        <v>1.7546909999999999E-2</v>
      </c>
      <c r="G68" s="27">
        <v>9</v>
      </c>
      <c r="M68" s="56">
        <v>29</v>
      </c>
      <c r="N68" s="54">
        <v>0.99933689999999997</v>
      </c>
      <c r="O68" s="54">
        <v>1.3356389999999999E-2</v>
      </c>
      <c r="P68" s="57">
        <v>11</v>
      </c>
      <c r="Q68" s="54">
        <v>0.99360327000000004</v>
      </c>
      <c r="R68" s="54">
        <v>6.1027299999999998E-3</v>
      </c>
      <c r="S68" s="57">
        <v>26</v>
      </c>
      <c r="AG68" s="50" t="s">
        <v>21</v>
      </c>
    </row>
    <row r="69" spans="1:34">
      <c r="A69" s="53">
        <v>29.5</v>
      </c>
      <c r="B69" s="54">
        <v>1.0114986500000001</v>
      </c>
      <c r="C69" s="54">
        <v>1.065693E-2</v>
      </c>
      <c r="D69" s="57">
        <v>12</v>
      </c>
      <c r="E69" s="54">
        <v>1.03366925</v>
      </c>
      <c r="F69" s="54">
        <v>1.778859E-2</v>
      </c>
      <c r="G69" s="57">
        <v>9</v>
      </c>
      <c r="P69" s="58"/>
      <c r="S69" s="58"/>
      <c r="U69" s="50" t="s">
        <v>21</v>
      </c>
      <c r="AG69" s="49" t="s">
        <v>22</v>
      </c>
    </row>
    <row r="70" spans="1:34">
      <c r="U70" s="49" t="s">
        <v>22</v>
      </c>
      <c r="AG70" s="44" t="s">
        <v>24</v>
      </c>
      <c r="AH70" s="44"/>
    </row>
    <row r="71" spans="1:34">
      <c r="U71" s="44" t="s">
        <v>24</v>
      </c>
      <c r="V71" s="44"/>
      <c r="AG71" s="44" t="s">
        <v>26</v>
      </c>
      <c r="AH71" s="44"/>
    </row>
    <row r="72" spans="1:34">
      <c r="U72" s="44" t="s">
        <v>26</v>
      </c>
      <c r="V72" s="44"/>
      <c r="AG72" s="44" t="s">
        <v>27</v>
      </c>
      <c r="AH72" s="44"/>
    </row>
    <row r="73" spans="1:34">
      <c r="U73" s="44" t="s">
        <v>27</v>
      </c>
      <c r="V73" s="44"/>
      <c r="AG73" s="44" t="s">
        <v>28</v>
      </c>
      <c r="AH73" s="45"/>
    </row>
    <row r="74" spans="1:34">
      <c r="U74" s="44" t="s">
        <v>28</v>
      </c>
      <c r="V74" s="45"/>
      <c r="AG74" s="4" t="s">
        <v>29</v>
      </c>
    </row>
    <row r="75" spans="1:34">
      <c r="U75" s="4" t="s">
        <v>29</v>
      </c>
    </row>
  </sheetData>
  <mergeCells count="15">
    <mergeCell ref="B3:D3"/>
    <mergeCell ref="E3:G3"/>
    <mergeCell ref="N3:P3"/>
    <mergeCell ref="Q3:S3"/>
    <mergeCell ref="Z3:AB3"/>
    <mergeCell ref="AC3:AE3"/>
    <mergeCell ref="A1:K1"/>
    <mergeCell ref="M1:W1"/>
    <mergeCell ref="Y1:AI1"/>
    <mergeCell ref="A2:G2"/>
    <mergeCell ref="I2:K2"/>
    <mergeCell ref="M2:S2"/>
    <mergeCell ref="U2:W2"/>
    <mergeCell ref="Y2:AE2"/>
    <mergeCell ref="AG2:A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2022-08-30T15:26:14Z</dcterms:created>
  <dcterms:modified xsi:type="dcterms:W3CDTF">2022-08-30T15:26:27Z</dcterms:modified>
</cp:coreProperties>
</file>