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0" documentId="14_{F8E48AE8-C607-4223-9101-E8958040BE61}" xr6:coauthVersionLast="47" xr6:coauthVersionMax="47" xr10:uidLastSave="{00000000-0000-0000-0000-000000000000}"/>
  <bookViews>
    <workbookView xWindow="28680" yWindow="-90" windowWidth="29040" windowHeight="15840" activeTab="1" xr2:uid="{E3F74F92-D63B-425D-A791-AD6C4D983D33}"/>
  </bookViews>
  <sheets>
    <sheet name="A. MAG+PLP pixel intensity" sheetId="1" r:id="rId1"/>
    <sheet name="B. Inner tongue axon bins" sheetId="3" r:id="rId2"/>
    <sheet name="C. Myelin axon bins" sheetId="4" r:id="rId3"/>
    <sheet name="D. 6mth OLIG2 CC1 cells+prop" sheetId="2" r:id="rId4"/>
    <sheet name="E. 3-4mth OLIG2 CC1 cells+prop" sheetId="5" r:id="rId5"/>
    <sheet name="G. Myelinated axons mm2" sheetId="6" r:id="rId6"/>
    <sheet name="H. Myelin axon bins 3-4mth" sheetId="7" r:id="rId7"/>
    <sheet name="I. Average axon diameter 4.5mt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  <c r="G24" i="5" s="1"/>
  <c r="E23" i="5"/>
  <c r="F23" i="5" s="1"/>
  <c r="E15" i="5"/>
  <c r="F15" i="5" s="1"/>
  <c r="E16" i="5"/>
  <c r="E17" i="5"/>
  <c r="G17" i="5" s="1"/>
  <c r="E18" i="5"/>
  <c r="G18" i="5" s="1"/>
  <c r="E19" i="5"/>
  <c r="F19" i="5" s="1"/>
  <c r="E20" i="5"/>
  <c r="G20" i="5" s="1"/>
  <c r="E21" i="5"/>
  <c r="G21" i="5" s="1"/>
  <c r="E22" i="5"/>
  <c r="G22" i="5" s="1"/>
  <c r="F16" i="5"/>
  <c r="G23" i="5" l="1"/>
  <c r="F24" i="5"/>
  <c r="G15" i="5"/>
  <c r="G19" i="5"/>
  <c r="F21" i="5"/>
  <c r="F17" i="5"/>
  <c r="F20" i="5"/>
  <c r="F18" i="5"/>
  <c r="G16" i="5"/>
  <c r="F22" i="5"/>
  <c r="E14" i="2" l="1"/>
  <c r="E15" i="2"/>
  <c r="E16" i="2"/>
  <c r="E17" i="2"/>
  <c r="E18" i="2"/>
  <c r="E19" i="2"/>
  <c r="E20" i="2"/>
  <c r="E13" i="2"/>
</calcChain>
</file>

<file path=xl/sharedStrings.xml><?xml version="1.0" encoding="utf-8"?>
<sst xmlns="http://schemas.openxmlformats.org/spreadsheetml/2006/main" count="139" uniqueCount="26">
  <si>
    <t>MAG</t>
  </si>
  <si>
    <t>Sample</t>
  </si>
  <si>
    <t>Mean pixel intensity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</si>
  <si>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</si>
  <si>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</si>
  <si>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</si>
  <si>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PLP</t>
  </si>
  <si>
    <t>20x mag. n=3 ROIs per replicate</t>
  </si>
  <si>
    <t>Axon diameter</t>
  </si>
  <si>
    <t>&lt;0.3</t>
  </si>
  <si>
    <t>0.3-0.4</t>
  </si>
  <si>
    <t>0.4-0.5</t>
  </si>
  <si>
    <t>0.5-1.0</t>
  </si>
  <si>
    <t>&gt;1.0</t>
  </si>
  <si>
    <t>Cells per 1mm2</t>
  </si>
  <si>
    <t>Total Olig2+ cells</t>
  </si>
  <si>
    <t>Olig2+CC1-</t>
  </si>
  <si>
    <t>Olig2+CC1+</t>
  </si>
  <si>
    <t>Total</t>
  </si>
  <si>
    <t>% Olig2+CC1-</t>
  </si>
  <si>
    <t>% Olig2+CC1+</t>
  </si>
  <si>
    <t>Myelinated axons per mm2</t>
  </si>
  <si>
    <t>Genotype</t>
  </si>
  <si>
    <t>Average diameter (um)</t>
  </si>
  <si>
    <t>&lt;0.6um</t>
  </si>
  <si>
    <t>&gt;0.6um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</si>
</sst>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D458-A9DE-4121-A2A0-0A40FD67FFBB}">
  <dimension ref="A1:E23"/>
  <sheetViews>
    <sheetView workbookViewId="0">
      <selection activeCell="B20" sqref="B20"/>
    </sheetView>
  </sheetViews>
  <sheetFormatPr defaultRowHeight="14.5" x14ac:dyDescent="0.35"/>
  <cols>
    <col min="1" max="1" width="8.7265625" style="7"/>
    <col min="2" max="2" width="23.08984375" style="7" customWidth="1"/>
    <col min="3" max="3" width="18.08984375" style="7" customWidth="1"/>
    <col min="5" max="5" width="28.81640625" customWidth="1"/>
  </cols>
  <sheetData>
    <row r="1" spans="1:5" ht="14.5" customHeight="1" x14ac:dyDescent="0.35">
      <c r="A1" s="5" t="s">
        <v>0</v>
      </c>
      <c r="B1" s="5"/>
      <c r="C1" s="5"/>
    </row>
    <row r="2" spans="1:5" x14ac:dyDescent="0.35">
      <c r="A2" s="8" t="s">
        <v>1</v>
      </c>
      <c r="B2" s="8" t="s">
        <v>2</v>
      </c>
      <c r="C2" s="8" t="s">
        <v>3</v>
      </c>
      <c r="E2" s="6" t="s">
        <v>7</v>
      </c>
    </row>
    <row r="3" spans="1:5" ht="16.5" x14ac:dyDescent="0.35">
      <c r="A3" s="3">
        <v>1</v>
      </c>
      <c r="B3" s="7">
        <v>10.135</v>
      </c>
      <c r="C3" s="9" t="s">
        <v>4</v>
      </c>
    </row>
    <row r="4" spans="1:5" ht="16.5" x14ac:dyDescent="0.35">
      <c r="A4" s="3">
        <v>2</v>
      </c>
      <c r="B4" s="7">
        <v>13.199333333333334</v>
      </c>
      <c r="C4" s="9" t="s">
        <v>4</v>
      </c>
    </row>
    <row r="5" spans="1:5" ht="16.5" x14ac:dyDescent="0.35">
      <c r="A5" s="3">
        <v>3</v>
      </c>
      <c r="B5" s="7">
        <v>15.629666666666667</v>
      </c>
      <c r="C5" s="9" t="s">
        <v>4</v>
      </c>
    </row>
    <row r="6" spans="1:5" ht="16.5" x14ac:dyDescent="0.35">
      <c r="A6" s="3">
        <v>4</v>
      </c>
      <c r="B6" s="7">
        <v>21.285333333333337</v>
      </c>
      <c r="C6" s="9" t="s">
        <v>4</v>
      </c>
    </row>
    <row r="7" spans="1:5" ht="16.5" x14ac:dyDescent="0.35">
      <c r="A7" s="3">
        <v>5</v>
      </c>
      <c r="B7" s="7">
        <v>10.191666666666668</v>
      </c>
      <c r="C7" s="9" t="s">
        <v>4</v>
      </c>
    </row>
    <row r="8" spans="1:5" ht="16.5" x14ac:dyDescent="0.35">
      <c r="A8" s="3">
        <v>6</v>
      </c>
      <c r="B8" s="7">
        <v>16.550666666666668</v>
      </c>
      <c r="C8" s="9" t="s">
        <v>5</v>
      </c>
    </row>
    <row r="9" spans="1:5" ht="16.5" x14ac:dyDescent="0.35">
      <c r="A9" s="3">
        <v>7</v>
      </c>
      <c r="B9" s="7">
        <v>16.422666666666668</v>
      </c>
      <c r="C9" s="9" t="s">
        <v>5</v>
      </c>
    </row>
    <row r="10" spans="1:5" ht="16.5" x14ac:dyDescent="0.35">
      <c r="A10" s="3">
        <v>8</v>
      </c>
      <c r="B10" s="7">
        <v>16.24433333333333</v>
      </c>
      <c r="C10" s="9" t="s">
        <v>5</v>
      </c>
    </row>
    <row r="12" spans="1:5" x14ac:dyDescent="0.35">
      <c r="A12" s="5" t="s">
        <v>6</v>
      </c>
      <c r="B12" s="5"/>
      <c r="C12" s="5"/>
    </row>
    <row r="13" spans="1:5" x14ac:dyDescent="0.35">
      <c r="A13" s="8" t="s">
        <v>1</v>
      </c>
      <c r="B13" s="8" t="s">
        <v>2</v>
      </c>
      <c r="C13" s="8" t="s">
        <v>3</v>
      </c>
      <c r="E13" s="6" t="s">
        <v>7</v>
      </c>
    </row>
    <row r="14" spans="1:5" ht="16.5" x14ac:dyDescent="0.35">
      <c r="A14" s="3">
        <v>1</v>
      </c>
      <c r="B14" s="7">
        <v>51.061666666666667</v>
      </c>
      <c r="C14" s="9" t="s">
        <v>4</v>
      </c>
    </row>
    <row r="15" spans="1:5" ht="16.5" x14ac:dyDescent="0.35">
      <c r="A15" s="3">
        <v>2</v>
      </c>
      <c r="B15" s="7">
        <v>32.197333333333333</v>
      </c>
      <c r="C15" s="9" t="s">
        <v>4</v>
      </c>
    </row>
    <row r="16" spans="1:5" ht="16.5" x14ac:dyDescent="0.35">
      <c r="A16" s="3">
        <v>3</v>
      </c>
      <c r="B16" s="7">
        <v>33.261333333333333</v>
      </c>
      <c r="C16" s="9" t="s">
        <v>4</v>
      </c>
    </row>
    <row r="17" spans="1:3" ht="16.5" x14ac:dyDescent="0.35">
      <c r="A17" s="3">
        <v>4</v>
      </c>
      <c r="B17" s="7">
        <v>25.940666666666669</v>
      </c>
      <c r="C17" s="9" t="s">
        <v>4</v>
      </c>
    </row>
    <row r="18" spans="1:3" ht="16.5" x14ac:dyDescent="0.35">
      <c r="A18" s="3">
        <v>5</v>
      </c>
      <c r="B18" s="7">
        <v>26.84633333333333</v>
      </c>
      <c r="C18" s="9" t="s">
        <v>4</v>
      </c>
    </row>
    <row r="19" spans="1:3" ht="16.5" x14ac:dyDescent="0.35">
      <c r="A19" s="3">
        <v>6</v>
      </c>
      <c r="B19" s="7">
        <v>26.050333333333338</v>
      </c>
      <c r="C19" s="9" t="s">
        <v>5</v>
      </c>
    </row>
    <row r="20" spans="1:3" ht="16.5" x14ac:dyDescent="0.35">
      <c r="A20" s="3">
        <v>7</v>
      </c>
      <c r="B20" s="7">
        <v>61.138666666666666</v>
      </c>
      <c r="C20" s="9" t="s">
        <v>5</v>
      </c>
    </row>
    <row r="21" spans="1:3" ht="16.5" x14ac:dyDescent="0.35">
      <c r="A21" s="3">
        <v>8</v>
      </c>
      <c r="B21" s="7">
        <v>43.624333333333333</v>
      </c>
      <c r="C21" s="9" t="s">
        <v>5</v>
      </c>
    </row>
    <row r="22" spans="1:3" x14ac:dyDescent="0.35">
      <c r="A22" s="3"/>
      <c r="B22" s="3"/>
      <c r="C22" s="9"/>
    </row>
    <row r="23" spans="1:3" x14ac:dyDescent="0.35">
      <c r="A23" s="3"/>
      <c r="B23" s="3"/>
      <c r="C23" s="9"/>
    </row>
  </sheetData>
  <mergeCells count="2">
    <mergeCell ref="A1:C1"/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5BFE-9B95-4E79-85F7-E3BB26AFBFF6}">
  <dimension ref="A1:G8"/>
  <sheetViews>
    <sheetView tabSelected="1" workbookViewId="0">
      <selection activeCell="G5" sqref="G5:G8"/>
    </sheetView>
  </sheetViews>
  <sheetFormatPr defaultRowHeight="14.5" x14ac:dyDescent="0.35"/>
  <cols>
    <col min="1" max="1" width="17.36328125" customWidth="1"/>
    <col min="2" max="2" width="12.26953125" customWidth="1"/>
    <col min="3" max="3" width="11.7265625" customWidth="1"/>
    <col min="4" max="4" width="10.90625" customWidth="1"/>
    <col min="5" max="5" width="13.08984375" customWidth="1"/>
    <col min="6" max="6" width="12.26953125" customWidth="1"/>
    <col min="7" max="7" width="17.453125" customWidth="1"/>
  </cols>
  <sheetData>
    <row r="1" spans="1:7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3</v>
      </c>
    </row>
    <row r="2" spans="1:7" ht="16.5" x14ac:dyDescent="0.35">
      <c r="A2" s="3">
        <v>1</v>
      </c>
      <c r="B2" s="10">
        <v>4.1220486000000001E-2</v>
      </c>
      <c r="C2" s="10">
        <v>4.2716672999999997E-2</v>
      </c>
      <c r="D2" s="10">
        <v>4.5137116999999997E-2</v>
      </c>
      <c r="E2" s="10">
        <v>4.8118180000000003E-2</v>
      </c>
      <c r="F2" s="10">
        <v>3.6318543000000002E-2</v>
      </c>
      <c r="G2" s="4" t="s">
        <v>4</v>
      </c>
    </row>
    <row r="3" spans="1:7" ht="16.5" x14ac:dyDescent="0.35">
      <c r="A3" s="3">
        <v>2</v>
      </c>
      <c r="B3" s="10">
        <v>4.6526519000000002E-2</v>
      </c>
      <c r="C3" s="10">
        <v>4.6863891999999997E-2</v>
      </c>
      <c r="D3" s="10">
        <v>5.1482722000000002E-2</v>
      </c>
      <c r="E3" s="10">
        <v>4.0395660999999999E-2</v>
      </c>
      <c r="F3" s="10">
        <v>4.1904543000000002E-2</v>
      </c>
      <c r="G3" s="4" t="s">
        <v>4</v>
      </c>
    </row>
    <row r="4" spans="1:7" ht="16.5" x14ac:dyDescent="0.35">
      <c r="A4" s="3">
        <v>3</v>
      </c>
      <c r="B4" s="10">
        <v>6.6449164000000005E-2</v>
      </c>
      <c r="C4" s="10">
        <v>6.3250371E-2</v>
      </c>
      <c r="D4" s="10">
        <v>5.6686195000000002E-2</v>
      </c>
      <c r="E4" s="10">
        <v>6.8508180000000002E-2</v>
      </c>
      <c r="F4" s="10">
        <v>8.5741901999999995E-2</v>
      </c>
      <c r="G4" s="4" t="s">
        <v>4</v>
      </c>
    </row>
    <row r="5" spans="1:7" ht="16.5" x14ac:dyDescent="0.35">
      <c r="A5" s="3">
        <v>4</v>
      </c>
      <c r="B5" s="7">
        <v>4.5292178000000002E-2</v>
      </c>
      <c r="C5" s="7">
        <v>5.3750538E-2</v>
      </c>
      <c r="D5" s="7">
        <v>4.3454818999999999E-2</v>
      </c>
      <c r="E5" s="7">
        <v>5.5219200000000003E-2</v>
      </c>
      <c r="F5" s="7"/>
      <c r="G5" s="4" t="s">
        <v>5</v>
      </c>
    </row>
    <row r="6" spans="1:7" ht="16.5" x14ac:dyDescent="0.35">
      <c r="A6" s="3">
        <v>5</v>
      </c>
      <c r="B6" s="7">
        <v>3.9634338999999998E-2</v>
      </c>
      <c r="C6" s="7">
        <v>4.9401161999999998E-2</v>
      </c>
      <c r="D6" s="7">
        <v>5.2716422999999998E-2</v>
      </c>
      <c r="E6" s="7">
        <v>5.3517480999999999E-2</v>
      </c>
      <c r="F6" s="7">
        <v>2.1926306999999999E-2</v>
      </c>
      <c r="G6" s="4" t="s">
        <v>5</v>
      </c>
    </row>
    <row r="7" spans="1:7" ht="16.5" x14ac:dyDescent="0.35">
      <c r="A7" s="3">
        <v>6</v>
      </c>
      <c r="B7" s="7">
        <v>4.7966006999999998E-2</v>
      </c>
      <c r="C7" s="7">
        <v>4.0074377000000001E-2</v>
      </c>
      <c r="D7" s="7">
        <v>4.6804788E-2</v>
      </c>
      <c r="E7" s="7">
        <v>4.2274080999999998E-2</v>
      </c>
      <c r="F7" s="7">
        <v>1.8948531000000001E-2</v>
      </c>
      <c r="G7" s="4" t="s">
        <v>5</v>
      </c>
    </row>
    <row r="8" spans="1:7" ht="16.5" x14ac:dyDescent="0.35">
      <c r="A8" s="3">
        <v>7</v>
      </c>
      <c r="B8" s="7">
        <v>5.0420106999999999E-2</v>
      </c>
      <c r="C8" s="7">
        <v>5.047985E-2</v>
      </c>
      <c r="D8" s="7">
        <v>4.2359796999999998E-2</v>
      </c>
      <c r="E8" s="7">
        <v>4.1503269000000002E-2</v>
      </c>
      <c r="F8" s="7">
        <v>4.9197854999999999E-2</v>
      </c>
      <c r="G8" s="4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89A5-DB61-4E4E-B8A7-15EB8CBA9B93}">
  <dimension ref="A1:I19"/>
  <sheetViews>
    <sheetView workbookViewId="0">
      <selection activeCell="C5" sqref="C5:C6"/>
    </sheetView>
  </sheetViews>
  <sheetFormatPr defaultRowHeight="14.5" x14ac:dyDescent="0.35"/>
  <cols>
    <col min="1" max="1" width="17.36328125" customWidth="1"/>
    <col min="2" max="2" width="12.26953125" customWidth="1"/>
    <col min="3" max="3" width="11.7265625" customWidth="1"/>
    <col min="4" max="4" width="10.90625" customWidth="1"/>
    <col min="5" max="5" width="13.08984375" customWidth="1"/>
    <col min="6" max="6" width="12.26953125" customWidth="1"/>
    <col min="7" max="7" width="17.453125" customWidth="1"/>
  </cols>
  <sheetData>
    <row r="1" spans="1:9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3</v>
      </c>
    </row>
    <row r="2" spans="1:9" ht="16.5" x14ac:dyDescent="0.35">
      <c r="A2" s="3">
        <v>1</v>
      </c>
      <c r="B2" s="10">
        <v>0.178692086</v>
      </c>
      <c r="C2" s="10">
        <v>0.18793330799999999</v>
      </c>
      <c r="D2" s="10">
        <v>0.20071117799999999</v>
      </c>
      <c r="E2" s="10">
        <v>0.24846913800000001</v>
      </c>
      <c r="F2" s="10">
        <v>0.25821643300000002</v>
      </c>
      <c r="G2" s="4" t="s">
        <v>4</v>
      </c>
    </row>
    <row r="3" spans="1:9" ht="16.5" x14ac:dyDescent="0.35">
      <c r="A3" s="3">
        <v>2</v>
      </c>
      <c r="B3" s="10">
        <v>0.13520158099999999</v>
      </c>
      <c r="C3" s="10">
        <v>0.16589214499999999</v>
      </c>
      <c r="D3" s="10">
        <v>0.181040218</v>
      </c>
      <c r="E3" s="10">
        <v>0.21077612400000001</v>
      </c>
      <c r="F3" s="10">
        <v>0.24631217499999999</v>
      </c>
      <c r="G3" s="4" t="s">
        <v>4</v>
      </c>
    </row>
    <row r="4" spans="1:9" ht="16.5" x14ac:dyDescent="0.35">
      <c r="A4" s="3">
        <v>3</v>
      </c>
      <c r="B4" s="10">
        <v>0.11730164999999999</v>
      </c>
      <c r="C4" s="10">
        <v>0.13477473100000001</v>
      </c>
      <c r="D4" s="10">
        <v>0.17099426600000001</v>
      </c>
      <c r="E4" s="10">
        <v>0.24763955200000001</v>
      </c>
      <c r="F4" s="10">
        <v>0.43826095399999998</v>
      </c>
      <c r="G4" s="4" t="s">
        <v>4</v>
      </c>
    </row>
    <row r="5" spans="1:9" ht="16.5" x14ac:dyDescent="0.35">
      <c r="A5" s="3">
        <v>4</v>
      </c>
      <c r="B5" s="10">
        <v>0.133147556</v>
      </c>
      <c r="C5" s="10">
        <v>0.17568719199999999</v>
      </c>
      <c r="D5" s="10">
        <v>0.20872420899999999</v>
      </c>
      <c r="E5" s="10">
        <v>0.25690420200000003</v>
      </c>
      <c r="F5" s="10"/>
      <c r="G5" s="4" t="s">
        <v>5</v>
      </c>
    </row>
    <row r="6" spans="1:9" ht="16.5" x14ac:dyDescent="0.35">
      <c r="A6" s="3">
        <v>5</v>
      </c>
      <c r="B6" s="10">
        <v>0.178994509</v>
      </c>
      <c r="C6" s="10">
        <v>0.214369645</v>
      </c>
      <c r="D6" s="10">
        <v>0.229266836</v>
      </c>
      <c r="E6" s="10">
        <v>0.26224419300000001</v>
      </c>
      <c r="F6" s="10">
        <v>0.176830454</v>
      </c>
      <c r="G6" s="4" t="s">
        <v>5</v>
      </c>
    </row>
    <row r="7" spans="1:9" ht="16.5" x14ac:dyDescent="0.35">
      <c r="A7" s="3">
        <v>6</v>
      </c>
      <c r="B7" s="10">
        <v>0.12893321299999999</v>
      </c>
      <c r="C7" s="10">
        <v>0.14784768400000001</v>
      </c>
      <c r="D7" s="10">
        <v>0.16719287699999999</v>
      </c>
      <c r="E7" s="10">
        <v>0.18565441399999999</v>
      </c>
      <c r="F7" s="10">
        <v>0.210422427</v>
      </c>
      <c r="G7" s="4" t="s">
        <v>5</v>
      </c>
    </row>
    <row r="8" spans="1:9" ht="16.5" x14ac:dyDescent="0.35">
      <c r="A8" s="3">
        <v>7</v>
      </c>
      <c r="B8" s="10">
        <v>0.12960880999999999</v>
      </c>
      <c r="C8" s="10">
        <v>0.141547429</v>
      </c>
      <c r="D8" s="10">
        <v>0.169886061</v>
      </c>
      <c r="E8" s="10">
        <v>0.17587930199999999</v>
      </c>
      <c r="F8" s="10">
        <v>0.23505400500000001</v>
      </c>
      <c r="G8" s="4" t="s">
        <v>5</v>
      </c>
    </row>
    <row r="9" spans="1:9" x14ac:dyDescent="0.35">
      <c r="B9" s="10"/>
      <c r="C9" s="10"/>
      <c r="D9" s="10"/>
      <c r="E9" s="10"/>
      <c r="F9" s="10"/>
    </row>
    <row r="15" spans="1:9" x14ac:dyDescent="0.35">
      <c r="E15" s="7"/>
      <c r="F15" s="7"/>
      <c r="G15" s="7"/>
      <c r="H15" s="7"/>
      <c r="I15" s="7"/>
    </row>
    <row r="16" spans="1:9" x14ac:dyDescent="0.35">
      <c r="E16" s="7"/>
      <c r="F16" s="7"/>
      <c r="G16" s="7"/>
      <c r="H16" s="7"/>
      <c r="I16" s="7"/>
    </row>
    <row r="17" spans="5:9" x14ac:dyDescent="0.35">
      <c r="E17" s="7"/>
      <c r="F17" s="7"/>
      <c r="G17" s="7"/>
      <c r="H17" s="7"/>
      <c r="I17" s="7"/>
    </row>
    <row r="18" spans="5:9" x14ac:dyDescent="0.35">
      <c r="E18" s="7"/>
      <c r="F18" s="7"/>
      <c r="G18" s="7"/>
      <c r="H18" s="7"/>
      <c r="I18" s="7"/>
    </row>
    <row r="19" spans="5:9" x14ac:dyDescent="0.35">
      <c r="E19" s="7"/>
      <c r="F19" s="7"/>
      <c r="G19" s="7"/>
      <c r="H19" s="7"/>
      <c r="I1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F11B-E452-42ED-9209-C2897825C642}">
  <dimension ref="A1:H26"/>
  <sheetViews>
    <sheetView workbookViewId="0">
      <selection activeCell="D2" sqref="D2"/>
    </sheetView>
  </sheetViews>
  <sheetFormatPr defaultRowHeight="14.5" x14ac:dyDescent="0.35"/>
  <cols>
    <col min="1" max="1" width="11.1796875" customWidth="1"/>
    <col min="2" max="2" width="23.08984375" customWidth="1"/>
    <col min="3" max="3" width="23.1796875" customWidth="1"/>
    <col min="4" max="4" width="32.08984375" customWidth="1"/>
    <col min="5" max="5" width="15" customWidth="1"/>
    <col min="6" max="6" width="18" customWidth="1"/>
    <col min="7" max="7" width="17.90625" customWidth="1"/>
    <col min="8" max="8" width="21" customWidth="1"/>
  </cols>
  <sheetData>
    <row r="1" spans="1:8" x14ac:dyDescent="0.35">
      <c r="A1" s="1" t="s">
        <v>1</v>
      </c>
      <c r="B1" s="1" t="s">
        <v>14</v>
      </c>
      <c r="C1" s="1" t="s">
        <v>3</v>
      </c>
      <c r="D1" s="11"/>
    </row>
    <row r="2" spans="1:8" ht="16.5" x14ac:dyDescent="0.35">
      <c r="A2" s="2">
        <v>1</v>
      </c>
      <c r="B2" s="3">
        <v>1441.4565379999999</v>
      </c>
      <c r="C2" s="9" t="s">
        <v>4</v>
      </c>
      <c r="D2" s="6" t="s">
        <v>7</v>
      </c>
    </row>
    <row r="3" spans="1:8" ht="16.5" x14ac:dyDescent="0.35">
      <c r="A3" s="2">
        <v>2</v>
      </c>
      <c r="B3" s="3">
        <v>1497.763434</v>
      </c>
      <c r="C3" s="9" t="s">
        <v>4</v>
      </c>
      <c r="D3" s="11"/>
    </row>
    <row r="4" spans="1:8" ht="16.5" x14ac:dyDescent="0.35">
      <c r="A4" s="2">
        <v>3</v>
      </c>
      <c r="B4" s="3">
        <v>1722.9910179999999</v>
      </c>
      <c r="C4" s="9" t="s">
        <v>4</v>
      </c>
      <c r="D4" s="2"/>
    </row>
    <row r="5" spans="1:8" ht="16.5" x14ac:dyDescent="0.35">
      <c r="A5" s="2">
        <v>4</v>
      </c>
      <c r="B5" s="3">
        <v>1644.1613629999999</v>
      </c>
      <c r="C5" s="9" t="s">
        <v>4</v>
      </c>
      <c r="D5" s="11"/>
    </row>
    <row r="6" spans="1:8" ht="16.5" x14ac:dyDescent="0.35">
      <c r="A6" s="2">
        <v>5</v>
      </c>
      <c r="B6" s="3">
        <v>1430.1951590000001</v>
      </c>
      <c r="C6" s="9" t="s">
        <v>4</v>
      </c>
      <c r="D6" s="11"/>
    </row>
    <row r="7" spans="1:8" ht="16.5" x14ac:dyDescent="0.35">
      <c r="A7" s="2">
        <v>6</v>
      </c>
      <c r="B7" s="3">
        <v>1407.6723999999999</v>
      </c>
      <c r="C7" s="9" t="s">
        <v>5</v>
      </c>
      <c r="D7" s="12"/>
    </row>
    <row r="8" spans="1:8" ht="16.5" x14ac:dyDescent="0.35">
      <c r="A8" s="2">
        <v>7</v>
      </c>
      <c r="B8" s="3">
        <v>1340.1041250000001</v>
      </c>
      <c r="C8" s="9" t="s">
        <v>5</v>
      </c>
      <c r="D8" s="12"/>
    </row>
    <row r="9" spans="1:8" ht="16.5" x14ac:dyDescent="0.35">
      <c r="A9" s="2">
        <v>8</v>
      </c>
      <c r="B9" s="3">
        <v>1722.9910179999999</v>
      </c>
      <c r="C9" s="9" t="s">
        <v>5</v>
      </c>
      <c r="D9" s="12"/>
    </row>
    <row r="10" spans="1:8" x14ac:dyDescent="0.35">
      <c r="A10" s="3"/>
      <c r="B10" s="3"/>
      <c r="C10" s="3"/>
      <c r="D10" s="12"/>
    </row>
    <row r="11" spans="1:8" x14ac:dyDescent="0.35">
      <c r="A11" s="3"/>
      <c r="B11" s="3"/>
      <c r="C11" s="3"/>
      <c r="D11" s="12"/>
    </row>
    <row r="12" spans="1:8" x14ac:dyDescent="0.35">
      <c r="A12" s="1" t="s">
        <v>1</v>
      </c>
      <c r="B12" s="1" t="s">
        <v>15</v>
      </c>
      <c r="C12" s="8" t="s">
        <v>16</v>
      </c>
      <c r="D12" s="8" t="s">
        <v>17</v>
      </c>
      <c r="E12" s="1" t="s">
        <v>18</v>
      </c>
      <c r="F12" s="8" t="s">
        <v>19</v>
      </c>
      <c r="G12" s="8" t="s">
        <v>20</v>
      </c>
      <c r="H12" s="1" t="s">
        <v>3</v>
      </c>
    </row>
    <row r="13" spans="1:8" ht="16.5" x14ac:dyDescent="0.35">
      <c r="A13" s="2">
        <v>1</v>
      </c>
      <c r="B13" s="4">
        <v>1509.02481320829</v>
      </c>
      <c r="C13" s="7">
        <v>67.568275208287659</v>
      </c>
      <c r="D13" s="3">
        <v>1441.4565379999999</v>
      </c>
      <c r="E13" s="2">
        <f>C13+D13</f>
        <v>1509.0248132082875</v>
      </c>
      <c r="F13" s="3">
        <v>4.4776119396362297</v>
      </c>
      <c r="G13" s="2">
        <v>95.522388060363767</v>
      </c>
      <c r="H13" s="9" t="s">
        <v>4</v>
      </c>
    </row>
    <row r="14" spans="1:8" ht="16.5" x14ac:dyDescent="0.35">
      <c r="A14" s="2">
        <v>2</v>
      </c>
      <c r="B14" s="4">
        <v>1666.6841220207191</v>
      </c>
      <c r="C14" s="7">
        <v>168.92068802071915</v>
      </c>
      <c r="D14" s="3">
        <v>1497.763434</v>
      </c>
      <c r="E14" s="2">
        <f t="shared" ref="E14:E20" si="0">C14+D14</f>
        <v>1666.6841220207191</v>
      </c>
      <c r="F14" s="3">
        <v>10.135135133819871</v>
      </c>
      <c r="G14" s="2">
        <v>89.864864866180127</v>
      </c>
      <c r="H14" s="9" t="s">
        <v>4</v>
      </c>
    </row>
    <row r="15" spans="1:8" ht="16.5" x14ac:dyDescent="0.35">
      <c r="A15" s="2">
        <v>3</v>
      </c>
      <c r="B15" s="4">
        <v>1925.6958436248628</v>
      </c>
      <c r="C15" s="7">
        <v>202.70482562486296</v>
      </c>
      <c r="D15" s="3">
        <v>1722.9910179999999</v>
      </c>
      <c r="E15" s="2">
        <f t="shared" si="0"/>
        <v>1925.6958436248628</v>
      </c>
      <c r="F15" s="3">
        <v>10.526315788442398</v>
      </c>
      <c r="G15" s="2">
        <v>89.473684211557597</v>
      </c>
      <c r="H15" s="9" t="s">
        <v>4</v>
      </c>
    </row>
    <row r="16" spans="1:8" ht="16.5" x14ac:dyDescent="0.35">
      <c r="A16" s="2">
        <v>4</v>
      </c>
      <c r="B16" s="4">
        <v>1768.036534215194</v>
      </c>
      <c r="C16" s="7">
        <v>123.87517121519403</v>
      </c>
      <c r="D16" s="3">
        <v>1644.1613629999999</v>
      </c>
      <c r="E16" s="2">
        <f t="shared" si="0"/>
        <v>1768.036534215194</v>
      </c>
      <c r="F16" s="3">
        <v>7.0063694283433131</v>
      </c>
      <c r="G16" s="2">
        <v>92.993630571656681</v>
      </c>
      <c r="H16" s="9" t="s">
        <v>4</v>
      </c>
    </row>
    <row r="17" spans="1:8" ht="16.5" x14ac:dyDescent="0.35">
      <c r="A17" s="2">
        <v>5</v>
      </c>
      <c r="B17" s="4">
        <v>1542.8089510138129</v>
      </c>
      <c r="C17" s="7">
        <v>112.61379201381277</v>
      </c>
      <c r="D17" s="3">
        <v>1430.1951590000001</v>
      </c>
      <c r="E17" s="2">
        <f t="shared" si="0"/>
        <v>1542.8089510138129</v>
      </c>
      <c r="F17" s="3">
        <v>7.2992700709839555</v>
      </c>
      <c r="G17" s="2">
        <v>92.700729929016049</v>
      </c>
      <c r="H17" s="9" t="s">
        <v>4</v>
      </c>
    </row>
    <row r="18" spans="1:8" ht="16.5" x14ac:dyDescent="0.35">
      <c r="A18" s="2">
        <v>6</v>
      </c>
      <c r="B18" s="4">
        <v>1509.0248128124315</v>
      </c>
      <c r="C18" s="7">
        <v>101.35241281243148</v>
      </c>
      <c r="D18" s="3">
        <v>1407.6723999999999</v>
      </c>
      <c r="E18" s="2">
        <f t="shared" si="0"/>
        <v>1509.0248128124315</v>
      </c>
      <c r="F18" s="3">
        <v>6.7164179112162392</v>
      </c>
      <c r="G18" s="2">
        <v>93.28358208878376</v>
      </c>
      <c r="H18" s="9" t="s">
        <v>5</v>
      </c>
    </row>
    <row r="19" spans="1:8" ht="16.5" x14ac:dyDescent="0.35">
      <c r="A19" s="2">
        <v>7</v>
      </c>
      <c r="B19" s="4">
        <v>1542.808950624863</v>
      </c>
      <c r="C19" s="7">
        <v>202.70482562486296</v>
      </c>
      <c r="D19" s="3">
        <v>1340.1041250000001</v>
      </c>
      <c r="E19" s="2">
        <f t="shared" si="0"/>
        <v>1542.808950624863</v>
      </c>
      <c r="F19" s="3">
        <v>13.13868613108345</v>
      </c>
      <c r="G19" s="2">
        <v>86.861313868916554</v>
      </c>
      <c r="H19" s="9" t="s">
        <v>5</v>
      </c>
    </row>
    <row r="20" spans="1:8" ht="16.5" x14ac:dyDescent="0.35">
      <c r="A20" s="2">
        <v>8</v>
      </c>
      <c r="B20" s="4">
        <v>1824.3434308124315</v>
      </c>
      <c r="C20" s="7">
        <v>101.35241281243148</v>
      </c>
      <c r="D20" s="3">
        <v>1722.9910179999999</v>
      </c>
      <c r="E20" s="2">
        <f t="shared" si="0"/>
        <v>1824.3434308124315</v>
      </c>
      <c r="F20" s="3">
        <v>5.5555555549810265</v>
      </c>
      <c r="G20" s="2">
        <v>94.444444445018974</v>
      </c>
      <c r="H20" s="9" t="s">
        <v>5</v>
      </c>
    </row>
    <row r="21" spans="1:8" x14ac:dyDescent="0.35">
      <c r="F21" s="3"/>
      <c r="G21" s="2"/>
    </row>
    <row r="22" spans="1:8" x14ac:dyDescent="0.35">
      <c r="F22" s="3"/>
      <c r="G22" s="2"/>
    </row>
    <row r="23" spans="1:8" x14ac:dyDescent="0.35">
      <c r="F23" s="3"/>
      <c r="G23" s="2"/>
    </row>
    <row r="24" spans="1:8" x14ac:dyDescent="0.35">
      <c r="F24" s="3"/>
      <c r="G24" s="2"/>
    </row>
    <row r="25" spans="1:8" x14ac:dyDescent="0.35">
      <c r="F25" s="3"/>
      <c r="G25" s="2"/>
    </row>
    <row r="26" spans="1:8" x14ac:dyDescent="0.35">
      <c r="F26" s="3"/>
      <c r="G2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E432-9AFA-4FBA-B0EA-42B6063C0331}">
  <dimension ref="A1:H28"/>
  <sheetViews>
    <sheetView workbookViewId="0">
      <selection activeCell="B7" sqref="B7"/>
    </sheetView>
  </sheetViews>
  <sheetFormatPr defaultRowHeight="14.5" x14ac:dyDescent="0.35"/>
  <cols>
    <col min="1" max="1" width="11.1796875" customWidth="1"/>
    <col min="2" max="2" width="23.08984375" customWidth="1"/>
    <col min="3" max="3" width="23.1796875" customWidth="1"/>
    <col min="4" max="4" width="32.08984375" customWidth="1"/>
    <col min="5" max="5" width="15" customWidth="1"/>
    <col min="6" max="6" width="18" customWidth="1"/>
    <col min="7" max="7" width="17.90625" customWidth="1"/>
    <col min="8" max="8" width="21" customWidth="1"/>
  </cols>
  <sheetData>
    <row r="1" spans="1:8" x14ac:dyDescent="0.35">
      <c r="A1" s="1" t="s">
        <v>1</v>
      </c>
      <c r="B1" s="1" t="s">
        <v>14</v>
      </c>
      <c r="C1" s="1" t="s">
        <v>3</v>
      </c>
      <c r="D1" s="11"/>
    </row>
    <row r="2" spans="1:8" ht="16.5" x14ac:dyDescent="0.35">
      <c r="A2" s="2">
        <v>1</v>
      </c>
      <c r="B2" s="3">
        <v>1599.115847</v>
      </c>
      <c r="C2" s="9" t="s">
        <v>4</v>
      </c>
      <c r="D2" s="6" t="s">
        <v>7</v>
      </c>
    </row>
    <row r="3" spans="1:8" ht="16.5" x14ac:dyDescent="0.35">
      <c r="A3" s="2">
        <v>2</v>
      </c>
      <c r="B3" s="3">
        <v>1734.252397</v>
      </c>
      <c r="C3" s="9" t="s">
        <v>4</v>
      </c>
      <c r="D3" s="11"/>
    </row>
    <row r="4" spans="1:8" ht="16.5" x14ac:dyDescent="0.35">
      <c r="A4" s="2">
        <v>3</v>
      </c>
      <c r="B4" s="3">
        <v>1745.513776</v>
      </c>
      <c r="C4" s="9" t="s">
        <v>4</v>
      </c>
      <c r="D4" s="2"/>
    </row>
    <row r="5" spans="1:8" ht="16.5" x14ac:dyDescent="0.35">
      <c r="A5" s="2">
        <v>4</v>
      </c>
      <c r="B5" s="3">
        <v>1475.240675</v>
      </c>
      <c r="C5" s="9" t="s">
        <v>4</v>
      </c>
      <c r="D5" s="11"/>
    </row>
    <row r="6" spans="1:8" ht="16.5" x14ac:dyDescent="0.35">
      <c r="A6" s="2">
        <v>5</v>
      </c>
      <c r="B6" s="3">
        <v>1430.1951590000001</v>
      </c>
      <c r="C6" s="9" t="s">
        <v>4</v>
      </c>
      <c r="D6" s="11"/>
    </row>
    <row r="7" spans="1:8" ht="16.5" x14ac:dyDescent="0.35">
      <c r="A7" s="2">
        <v>6</v>
      </c>
      <c r="B7" s="3">
        <v>1666.6841219999999</v>
      </c>
      <c r="C7" s="9" t="s">
        <v>5</v>
      </c>
      <c r="D7" s="12"/>
    </row>
    <row r="8" spans="1:8" ht="16.5" x14ac:dyDescent="0.35">
      <c r="A8" s="2">
        <v>7</v>
      </c>
      <c r="B8" s="3">
        <v>1565.331709</v>
      </c>
      <c r="C8" s="9" t="s">
        <v>5</v>
      </c>
      <c r="D8" s="12"/>
    </row>
    <row r="9" spans="1:8" ht="16.5" x14ac:dyDescent="0.35">
      <c r="A9" s="2">
        <v>8</v>
      </c>
      <c r="B9" s="3">
        <v>1328.842746</v>
      </c>
      <c r="C9" s="9" t="s">
        <v>5</v>
      </c>
      <c r="D9" s="12"/>
    </row>
    <row r="10" spans="1:8" ht="16.5" x14ac:dyDescent="0.35">
      <c r="A10" s="2">
        <v>9</v>
      </c>
      <c r="B10" s="3">
        <v>1779.297914</v>
      </c>
      <c r="C10" s="9" t="s">
        <v>5</v>
      </c>
      <c r="D10" s="12"/>
    </row>
    <row r="11" spans="1:8" ht="16.5" x14ac:dyDescent="0.35">
      <c r="A11" s="2">
        <v>10</v>
      </c>
      <c r="B11" s="3">
        <v>1655.4227430000001</v>
      </c>
      <c r="C11" s="9" t="s">
        <v>5</v>
      </c>
      <c r="D11" s="12"/>
    </row>
    <row r="12" spans="1:8" x14ac:dyDescent="0.35">
      <c r="A12" s="3"/>
      <c r="B12" s="3"/>
      <c r="C12" s="3"/>
      <c r="D12" s="12"/>
    </row>
    <row r="13" spans="1:8" x14ac:dyDescent="0.35">
      <c r="A13" s="3"/>
      <c r="B13" s="3"/>
      <c r="C13" s="3"/>
      <c r="D13" s="12"/>
    </row>
    <row r="14" spans="1:8" x14ac:dyDescent="0.35">
      <c r="A14" s="1" t="s">
        <v>1</v>
      </c>
      <c r="B14" s="1" t="s">
        <v>15</v>
      </c>
      <c r="C14" s="8" t="s">
        <v>16</v>
      </c>
      <c r="D14" s="8" t="s">
        <v>17</v>
      </c>
      <c r="E14" s="1" t="s">
        <v>18</v>
      </c>
      <c r="F14" s="8" t="s">
        <v>19</v>
      </c>
      <c r="G14" s="8" t="s">
        <v>20</v>
      </c>
      <c r="H14" s="1" t="s">
        <v>3</v>
      </c>
    </row>
    <row r="15" spans="1:8" ht="16.5" x14ac:dyDescent="0.35">
      <c r="A15" s="2">
        <v>1</v>
      </c>
      <c r="B15" s="4">
        <v>1745.5137766</v>
      </c>
      <c r="C15" s="4">
        <v>146.3979296</v>
      </c>
      <c r="D15" s="3">
        <v>1599.115847</v>
      </c>
      <c r="E15" s="2">
        <f>C15+D15</f>
        <v>1745.5137766</v>
      </c>
      <c r="F15" s="3">
        <f>C15/E15*100</f>
        <v>8.3870967713105813</v>
      </c>
      <c r="G15" s="2">
        <f>D15/E15*100</f>
        <v>91.612903228689419</v>
      </c>
      <c r="H15" s="9" t="s">
        <v>4</v>
      </c>
    </row>
    <row r="16" spans="1:8" ht="16.5" x14ac:dyDescent="0.35">
      <c r="A16" s="2">
        <v>2</v>
      </c>
      <c r="B16" s="4">
        <v>1925.6958434000001</v>
      </c>
      <c r="C16" s="4">
        <v>191.4434464</v>
      </c>
      <c r="D16" s="3">
        <v>1734.252397</v>
      </c>
      <c r="E16" s="2">
        <f t="shared" ref="E16:E24" si="0">C16+D16</f>
        <v>1925.6958434000001</v>
      </c>
      <c r="F16" s="3">
        <f t="shared" ref="F16:F24" si="1">C16/E16*100</f>
        <v>9.9415204668037447</v>
      </c>
      <c r="G16" s="2">
        <f t="shared" ref="G16:G24" si="2">D16/E16*100</f>
        <v>90.058479533196248</v>
      </c>
      <c r="H16" s="9" t="s">
        <v>4</v>
      </c>
    </row>
    <row r="17" spans="1:8" ht="16.5" x14ac:dyDescent="0.35">
      <c r="A17" s="2">
        <v>3</v>
      </c>
      <c r="B17" s="4">
        <v>1948.2186016000001</v>
      </c>
      <c r="C17" s="4">
        <v>202.70482559999999</v>
      </c>
      <c r="D17" s="3">
        <v>1745.513776</v>
      </c>
      <c r="E17" s="2">
        <f t="shared" si="0"/>
        <v>1948.2186016000001</v>
      </c>
      <c r="F17" s="3">
        <f t="shared" si="1"/>
        <v>10.404624277456646</v>
      </c>
      <c r="G17" s="2">
        <f t="shared" si="2"/>
        <v>89.595375722543352</v>
      </c>
      <c r="H17" s="9" t="s">
        <v>4</v>
      </c>
    </row>
    <row r="18" spans="1:8" ht="16.5" x14ac:dyDescent="0.35">
      <c r="A18" s="2">
        <v>4</v>
      </c>
      <c r="B18" s="4">
        <v>1565.3317086100001</v>
      </c>
      <c r="C18" s="4">
        <v>90.091033609999997</v>
      </c>
      <c r="D18" s="3">
        <v>1475.240675</v>
      </c>
      <c r="E18" s="2">
        <f t="shared" si="0"/>
        <v>1565.3317086100001</v>
      </c>
      <c r="F18" s="3">
        <f t="shared" si="1"/>
        <v>5.7553956847906695</v>
      </c>
      <c r="G18" s="2">
        <f t="shared" si="2"/>
        <v>94.24460431520933</v>
      </c>
      <c r="H18" s="9" t="s">
        <v>4</v>
      </c>
    </row>
    <row r="19" spans="1:8" ht="16.5" x14ac:dyDescent="0.35">
      <c r="A19" s="2">
        <v>5</v>
      </c>
      <c r="B19" s="4">
        <v>1554.0703302000002</v>
      </c>
      <c r="C19" s="4">
        <v>123.8751712</v>
      </c>
      <c r="D19" s="3">
        <v>1430.1951590000001</v>
      </c>
      <c r="E19" s="2">
        <f t="shared" si="0"/>
        <v>1554.0703302000002</v>
      </c>
      <c r="F19" s="3">
        <f t="shared" si="1"/>
        <v>7.9710144896761497</v>
      </c>
      <c r="G19" s="2">
        <f t="shared" si="2"/>
        <v>92.028985510323849</v>
      </c>
      <c r="H19" s="9" t="s">
        <v>4</v>
      </c>
    </row>
    <row r="20" spans="1:8" ht="16.5" x14ac:dyDescent="0.35">
      <c r="A20" s="2">
        <v>6</v>
      </c>
      <c r="B20" s="4">
        <v>1813.0820515999999</v>
      </c>
      <c r="C20" s="4">
        <v>146.3979296</v>
      </c>
      <c r="D20" s="3">
        <v>1666.6841219999999</v>
      </c>
      <c r="E20" s="2">
        <f t="shared" si="0"/>
        <v>1813.0820515999999</v>
      </c>
      <c r="F20" s="3">
        <f t="shared" si="1"/>
        <v>8.074534159709291</v>
      </c>
      <c r="G20" s="2">
        <f t="shared" si="2"/>
        <v>91.925465840290713</v>
      </c>
      <c r="H20" s="9" t="s">
        <v>5</v>
      </c>
    </row>
    <row r="21" spans="1:8" ht="16.5" x14ac:dyDescent="0.35">
      <c r="A21" s="2">
        <v>7</v>
      </c>
      <c r="B21" s="4">
        <v>1734.252397</v>
      </c>
      <c r="C21" s="4">
        <v>168.92068800000001</v>
      </c>
      <c r="D21" s="3">
        <v>1565.331709</v>
      </c>
      <c r="E21" s="2">
        <f t="shared" si="0"/>
        <v>1734.252397</v>
      </c>
      <c r="F21" s="3">
        <f t="shared" si="1"/>
        <v>9.7402597391364605</v>
      </c>
      <c r="G21" s="2">
        <f t="shared" si="2"/>
        <v>90.259740260863538</v>
      </c>
      <c r="H21" s="9" t="s">
        <v>5</v>
      </c>
    </row>
    <row r="22" spans="1:8" ht="16.5" x14ac:dyDescent="0.35">
      <c r="A22" s="2">
        <v>8</v>
      </c>
      <c r="B22" s="4">
        <v>1486.5020548</v>
      </c>
      <c r="C22" s="4">
        <v>157.65930879999999</v>
      </c>
      <c r="D22" s="3">
        <v>1328.842746</v>
      </c>
      <c r="E22" s="2">
        <f t="shared" si="0"/>
        <v>1486.5020548</v>
      </c>
      <c r="F22" s="3">
        <f t="shared" si="1"/>
        <v>10.606060603206641</v>
      </c>
      <c r="G22" s="2">
        <f t="shared" si="2"/>
        <v>89.393939396793371</v>
      </c>
      <c r="H22" s="9" t="s">
        <v>5</v>
      </c>
    </row>
    <row r="23" spans="1:8" ht="16.5" x14ac:dyDescent="0.35">
      <c r="A23" s="2">
        <v>9</v>
      </c>
      <c r="B23" s="7">
        <v>1959.4799812000001</v>
      </c>
      <c r="C23" s="4">
        <v>180.18206720000001</v>
      </c>
      <c r="D23" s="3">
        <v>1779.297914</v>
      </c>
      <c r="E23" s="2">
        <f t="shared" si="0"/>
        <v>1959.4799812000001</v>
      </c>
      <c r="F23" s="3">
        <f t="shared" si="1"/>
        <v>9.1954022969734641</v>
      </c>
      <c r="G23" s="2">
        <f t="shared" si="2"/>
        <v>90.804597703026531</v>
      </c>
      <c r="H23" s="9" t="s">
        <v>5</v>
      </c>
    </row>
    <row r="24" spans="1:8" ht="16.5" x14ac:dyDescent="0.35">
      <c r="A24" s="2">
        <v>10</v>
      </c>
      <c r="B24" s="7">
        <v>1835.6048102</v>
      </c>
      <c r="C24" s="4">
        <v>180.18206720000001</v>
      </c>
      <c r="D24" s="3">
        <v>1655.4227430000001</v>
      </c>
      <c r="E24" s="2">
        <f t="shared" si="0"/>
        <v>1835.6048102</v>
      </c>
      <c r="F24" s="3">
        <f t="shared" si="1"/>
        <v>9.8159509170368811</v>
      </c>
      <c r="G24" s="2">
        <f t="shared" si="2"/>
        <v>90.184049082963128</v>
      </c>
      <c r="H24" s="9" t="s">
        <v>5</v>
      </c>
    </row>
    <row r="25" spans="1:8" x14ac:dyDescent="0.35">
      <c r="F25" s="3"/>
      <c r="G25" s="2"/>
    </row>
    <row r="26" spans="1:8" x14ac:dyDescent="0.35">
      <c r="F26" s="3"/>
      <c r="G26" s="2"/>
    </row>
    <row r="27" spans="1:8" x14ac:dyDescent="0.35">
      <c r="F27" s="3"/>
      <c r="G27" s="2"/>
    </row>
    <row r="28" spans="1:8" x14ac:dyDescent="0.35">
      <c r="F28" s="3"/>
      <c r="G2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1C95-795C-4F1C-8A43-7AB697E086C3}">
  <dimension ref="A1:C8"/>
  <sheetViews>
    <sheetView workbookViewId="0">
      <selection activeCell="H26" sqref="H26"/>
    </sheetView>
  </sheetViews>
  <sheetFormatPr defaultRowHeight="14.5" x14ac:dyDescent="0.35"/>
  <cols>
    <col min="2" max="2" width="23.90625" customWidth="1"/>
    <col min="3" max="3" width="20.7265625" customWidth="1"/>
  </cols>
  <sheetData>
    <row r="1" spans="1:3" x14ac:dyDescent="0.35">
      <c r="A1" s="8" t="s">
        <v>1</v>
      </c>
      <c r="B1" s="1" t="s">
        <v>21</v>
      </c>
      <c r="C1" s="1" t="s">
        <v>3</v>
      </c>
    </row>
    <row r="2" spans="1:3" ht="16.5" x14ac:dyDescent="0.35">
      <c r="A2" s="2">
        <v>1</v>
      </c>
      <c r="B2" s="4">
        <v>1090174.966</v>
      </c>
      <c r="C2" s="4" t="s">
        <v>4</v>
      </c>
    </row>
    <row r="3" spans="1:3" ht="16.5" x14ac:dyDescent="0.35">
      <c r="A3" s="2">
        <v>2</v>
      </c>
      <c r="B3" s="4">
        <v>1036339.166</v>
      </c>
      <c r="C3" s="4" t="s">
        <v>4</v>
      </c>
    </row>
    <row r="4" spans="1:3" ht="16.5" x14ac:dyDescent="0.35">
      <c r="A4" s="2">
        <v>3</v>
      </c>
      <c r="B4" s="4">
        <v>1197846.568</v>
      </c>
      <c r="C4" s="4" t="s">
        <v>4</v>
      </c>
    </row>
    <row r="5" spans="1:3" ht="16.5" x14ac:dyDescent="0.35">
      <c r="A5" s="2">
        <v>4</v>
      </c>
      <c r="B5" s="4">
        <v>578734.85869999998</v>
      </c>
      <c r="C5" s="4" t="s">
        <v>5</v>
      </c>
    </row>
    <row r="6" spans="1:3" ht="16.5" x14ac:dyDescent="0.35">
      <c r="A6" s="2">
        <v>5</v>
      </c>
      <c r="B6" s="4">
        <v>767160.16150000005</v>
      </c>
      <c r="C6" s="4" t="s">
        <v>5</v>
      </c>
    </row>
    <row r="7" spans="1:3" ht="16.5" x14ac:dyDescent="0.35">
      <c r="A7" s="2">
        <v>6</v>
      </c>
      <c r="B7" s="4">
        <v>699865.4105</v>
      </c>
      <c r="C7" s="4" t="s">
        <v>5</v>
      </c>
    </row>
    <row r="8" spans="1:3" x14ac:dyDescent="0.35">
      <c r="A8" s="2"/>
      <c r="B8" s="4"/>
      <c r="C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4EEE-A76E-4A2F-926E-6AE2C3BD364B}">
  <dimension ref="A1:J13"/>
  <sheetViews>
    <sheetView workbookViewId="0">
      <selection activeCell="C3" sqref="C3"/>
    </sheetView>
  </sheetViews>
  <sheetFormatPr defaultRowHeight="14.5" x14ac:dyDescent="0.35"/>
  <cols>
    <col min="1" max="1" width="16.08984375" customWidth="1"/>
    <col min="4" max="4" width="17.90625" customWidth="1"/>
  </cols>
  <sheetData>
    <row r="1" spans="1:10" x14ac:dyDescent="0.35">
      <c r="A1" s="1" t="s">
        <v>8</v>
      </c>
      <c r="B1" s="1" t="s">
        <v>24</v>
      </c>
      <c r="C1" s="1" t="s">
        <v>25</v>
      </c>
      <c r="D1" s="1" t="s">
        <v>3</v>
      </c>
    </row>
    <row r="2" spans="1:10" ht="16.5" x14ac:dyDescent="0.35">
      <c r="A2" s="3">
        <v>1</v>
      </c>
      <c r="B2" s="10">
        <v>0.138435693</v>
      </c>
      <c r="C2" s="10">
        <v>0.178461916</v>
      </c>
      <c r="D2" s="4" t="s">
        <v>4</v>
      </c>
    </row>
    <row r="3" spans="1:10" ht="16.5" x14ac:dyDescent="0.35">
      <c r="A3" s="3">
        <v>2</v>
      </c>
      <c r="B3" s="10">
        <v>0.18464274999999999</v>
      </c>
      <c r="C3" s="10">
        <v>0.23626729299999999</v>
      </c>
      <c r="D3" s="4" t="s">
        <v>4</v>
      </c>
    </row>
    <row r="4" spans="1:10" ht="16.5" x14ac:dyDescent="0.35">
      <c r="A4" s="3">
        <v>3</v>
      </c>
      <c r="B4" s="10">
        <v>0.17607579900000001</v>
      </c>
      <c r="C4" s="10">
        <v>0.23343966899999999</v>
      </c>
      <c r="D4" s="4" t="s">
        <v>4</v>
      </c>
    </row>
    <row r="5" spans="1:10" ht="16.5" x14ac:dyDescent="0.35">
      <c r="A5" s="3">
        <v>4</v>
      </c>
      <c r="B5" s="10">
        <v>0.17006553799999999</v>
      </c>
      <c r="C5" s="10">
        <v>0.28365642699999999</v>
      </c>
      <c r="D5" s="4" t="s">
        <v>5</v>
      </c>
    </row>
    <row r="6" spans="1:10" ht="16.5" x14ac:dyDescent="0.35">
      <c r="A6" s="3">
        <v>5</v>
      </c>
      <c r="B6" s="10">
        <v>0.16513385899999999</v>
      </c>
      <c r="C6" s="10">
        <v>0.24165210000000001</v>
      </c>
      <c r="D6" s="4" t="s">
        <v>5</v>
      </c>
    </row>
    <row r="7" spans="1:10" ht="16.5" x14ac:dyDescent="0.35">
      <c r="A7" s="3">
        <v>6</v>
      </c>
      <c r="B7" s="10">
        <v>0.19203521500000001</v>
      </c>
      <c r="C7" s="10">
        <v>0.30384414100000001</v>
      </c>
      <c r="D7" s="4" t="s">
        <v>5</v>
      </c>
    </row>
    <row r="9" spans="1:10" x14ac:dyDescent="0.35">
      <c r="F9" s="10"/>
      <c r="G9" s="10"/>
      <c r="H9" s="10"/>
      <c r="I9" s="10"/>
      <c r="J9" s="10"/>
    </row>
    <row r="10" spans="1:10" x14ac:dyDescent="0.35">
      <c r="F10" s="10"/>
      <c r="G10" s="10"/>
      <c r="H10" s="10"/>
      <c r="I10" s="10"/>
      <c r="J10" s="10"/>
    </row>
    <row r="12" spans="1:10" x14ac:dyDescent="0.35">
      <c r="H12" s="10"/>
      <c r="I12" s="10"/>
      <c r="J12" s="10"/>
    </row>
    <row r="13" spans="1:10" x14ac:dyDescent="0.35">
      <c r="H13" s="10"/>
      <c r="I13" s="10"/>
      <c r="J1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DF33-CE93-44D7-BE19-3CF1672B21CC}">
  <dimension ref="A1:C4"/>
  <sheetViews>
    <sheetView workbookViewId="0">
      <selection activeCell="B4" sqref="B4"/>
    </sheetView>
  </sheetViews>
  <sheetFormatPr defaultRowHeight="14.5" x14ac:dyDescent="0.35"/>
  <cols>
    <col min="2" max="2" width="21.453125" customWidth="1"/>
    <col min="3" max="3" width="11.08984375" customWidth="1"/>
  </cols>
  <sheetData>
    <row r="1" spans="1:3" x14ac:dyDescent="0.35">
      <c r="A1" s="14" t="s">
        <v>1</v>
      </c>
      <c r="B1" s="13" t="s">
        <v>23</v>
      </c>
      <c r="C1" s="15" t="s">
        <v>22</v>
      </c>
    </row>
    <row r="2" spans="1:3" ht="16.5" x14ac:dyDescent="0.35">
      <c r="A2" s="10">
        <v>1</v>
      </c>
      <c r="B2" s="4">
        <v>0.73048500000000005</v>
      </c>
      <c r="C2" s="4" t="s">
        <v>5</v>
      </c>
    </row>
    <row r="3" spans="1:3" ht="16.5" x14ac:dyDescent="0.35">
      <c r="A3" s="10">
        <v>2</v>
      </c>
      <c r="B3" s="4">
        <v>0.708264</v>
      </c>
      <c r="C3" s="4" t="s">
        <v>5</v>
      </c>
    </row>
    <row r="4" spans="1:3" ht="16.5" x14ac:dyDescent="0.35">
      <c r="A4" s="10">
        <v>3</v>
      </c>
      <c r="B4" s="4">
        <v>0.748336</v>
      </c>
      <c r="C4" s="4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BCA37-CF5D-481E-AAAD-92921BB0B509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6daefe4-9aa2-4150-a91d-d44fece5c079"/>
    <ds:schemaRef ds:uri="http://www.w3.org/XML/1998/namespace"/>
    <ds:schemaRef ds:uri="9f18c054-9b52-4bf5-ad88-bb53b3df2a38"/>
    <ds:schemaRef ds:uri="http://schemas.microsoft.com/office/2006/metadata/propertie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145509-8F7F-401F-A702-3FC178501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EE1A1F-72A3-46E7-ACDA-2A85E037A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A. MAG+PLP pixel intensity</vt:lpstr>
      <vt:lpstr>B. Inner tongue axon bins</vt:lpstr>
      <vt:lpstr>C. Myelin axon bins</vt:lpstr>
      <vt:lpstr>D. 6mth OLIG2 CC1 cells+prop</vt:lpstr>
      <vt:lpstr>E. 3-4mth OLIG2 CC1 cells+prop</vt:lpstr>
      <vt:lpstr>G. Myelinated axons mm2</vt:lpstr>
      <vt:lpstr>H. Myelin axon bins 3-4mth</vt:lpstr>
      <vt:lpstr>I. Average axon diameter 4.5mth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2022-09-08T11:39:39Z</dcterms:created>
  <dcterms:modified xsi:type="dcterms:W3CDTF">2022-09-08T17:53:14Z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