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reiter/Desktop/Resubmission/Formatting/Final/Upload/Edits/Sent/Proofs/"/>
    </mc:Choice>
  </mc:AlternateContent>
  <xr:revisionPtr revIDLastSave="0" documentId="13_ncr:1_{1905F3FF-5FC1-8D44-B8D2-C9732FADCC15}" xr6:coauthVersionLast="47" xr6:coauthVersionMax="47" xr10:uidLastSave="{00000000-0000-0000-0000-000000000000}"/>
  <bookViews>
    <workbookView xWindow="0" yWindow="500" windowWidth="28800" windowHeight="16360" xr2:uid="{00000000-000D-0000-FFFF-FFFF00000000}"/>
  </bookViews>
  <sheets>
    <sheet name="A.Epigravettian_PMR_Het" sheetId="9" r:id="rId1"/>
    <sheet name="B.HapROH_summary" sheetId="7" r:id="rId2"/>
    <sheet name="C.qpAdm_Magdalenian" sheetId="10" r:id="rId3"/>
    <sheet name="D.qpWave_MN_HG" sheetId="2" r:id="rId4"/>
    <sheet name="E.qpAdm_MN_HG" sheetId="3" r:id="rId5"/>
    <sheet name="F.qpAdm_MN_HG_summary" sheetId="8" r:id="rId6"/>
    <sheet name="G.phenotype_snp" sheetId="6" r:id="rId7"/>
    <sheet name="H.MortuaryPCA_a" sheetId="11" r:id="rId8"/>
    <sheet name="I.MortuaryPCA_b" sheetId="12" r:id="rId9"/>
  </sheets>
  <definedNames>
    <definedName name="_xlnm._FilterDatabase" localSheetId="1" hidden="1">B.HapROH_summary!$A$108:$P$176</definedName>
    <definedName name="_xlnm._FilterDatabase" localSheetId="3" hidden="1">D.qpWave_MN_HG!$A$1:$E$64</definedName>
    <definedName name="_xlnm._FilterDatabase" localSheetId="4" hidden="1">E.qpAdm_MN_HG!$A$2:$R$70</definedName>
    <definedName name="_xlnm._FilterDatabase" localSheetId="5" hidden="1">F.qpAdm_MN_HG_summary!$2:$3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4" i="10" l="1"/>
  <c r="R99" i="7"/>
  <c r="R177" i="7"/>
  <c r="R178" i="7"/>
  <c r="R179" i="7"/>
  <c r="R180" i="7"/>
  <c r="R181" i="7"/>
  <c r="R182" i="7"/>
  <c r="R3" i="7"/>
  <c r="R4" i="7"/>
  <c r="R5" i="7"/>
  <c r="R6" i="7"/>
  <c r="R7" i="7"/>
  <c r="R8" i="7"/>
  <c r="R9" i="7"/>
  <c r="R10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5" i="7"/>
  <c r="R36" i="7"/>
  <c r="R37" i="7"/>
  <c r="R38" i="7"/>
  <c r="R39" i="7"/>
  <c r="R40" i="7"/>
  <c r="R41" i="7"/>
  <c r="R42" i="7"/>
  <c r="R43" i="7"/>
  <c r="R44" i="7"/>
  <c r="R45" i="7"/>
  <c r="R46" i="7"/>
  <c r="R47" i="7"/>
  <c r="R48" i="7"/>
  <c r="R49" i="7"/>
  <c r="R50" i="7"/>
  <c r="R51" i="7"/>
  <c r="R52" i="7"/>
  <c r="R53" i="7"/>
  <c r="R54" i="7"/>
  <c r="R55" i="7"/>
  <c r="R56" i="7"/>
  <c r="R57" i="7"/>
  <c r="R58" i="7"/>
  <c r="R59" i="7"/>
  <c r="R60" i="7"/>
  <c r="R61" i="7"/>
  <c r="R62" i="7"/>
  <c r="R63" i="7"/>
  <c r="R64" i="7"/>
  <c r="R65" i="7"/>
  <c r="R66" i="7"/>
  <c r="R67" i="7"/>
  <c r="R68" i="7"/>
  <c r="R69" i="7"/>
  <c r="R70" i="7"/>
  <c r="R71" i="7"/>
  <c r="R72" i="7"/>
  <c r="R73" i="7"/>
  <c r="R74" i="7"/>
  <c r="R75" i="7"/>
  <c r="R76" i="7"/>
  <c r="R77" i="7"/>
  <c r="R78" i="7"/>
  <c r="R79" i="7"/>
  <c r="R80" i="7"/>
  <c r="R81" i="7"/>
  <c r="R82" i="7"/>
  <c r="R83" i="7"/>
  <c r="R84" i="7"/>
  <c r="R85" i="7"/>
  <c r="R86" i="7"/>
  <c r="R87" i="7"/>
  <c r="R88" i="7"/>
  <c r="R89" i="7"/>
  <c r="R90" i="7"/>
  <c r="R91" i="7"/>
  <c r="R92" i="7"/>
  <c r="R93" i="7"/>
  <c r="R94" i="7"/>
  <c r="R95" i="7"/>
  <c r="R96" i="7"/>
  <c r="R97" i="7"/>
  <c r="R98" i="7"/>
  <c r="R100" i="7"/>
  <c r="R101" i="7"/>
  <c r="R102" i="7"/>
  <c r="R103" i="7"/>
  <c r="R104" i="7"/>
  <c r="R105" i="7"/>
  <c r="R106" i="7"/>
  <c r="R107" i="7"/>
  <c r="R112" i="7"/>
  <c r="R159" i="7"/>
  <c r="R160" i="7"/>
  <c r="R161" i="7"/>
  <c r="R162" i="7"/>
  <c r="R116" i="7"/>
  <c r="R117" i="7"/>
  <c r="R118" i="7"/>
  <c r="R119" i="7"/>
  <c r="R163" i="7"/>
  <c r="R120" i="7"/>
  <c r="R108" i="7"/>
  <c r="R121" i="7"/>
  <c r="R122" i="7"/>
  <c r="R123" i="7"/>
  <c r="R124" i="7"/>
  <c r="R125" i="7"/>
  <c r="R126" i="7"/>
  <c r="R109" i="7"/>
  <c r="R113" i="7"/>
  <c r="R127" i="7"/>
  <c r="R128" i="7"/>
  <c r="R129" i="7"/>
  <c r="R130" i="7"/>
  <c r="R131" i="7"/>
  <c r="R132" i="7"/>
  <c r="R133" i="7"/>
  <c r="R134" i="7"/>
  <c r="R135" i="7"/>
  <c r="R171" i="7"/>
  <c r="R136" i="7"/>
  <c r="R152" i="7"/>
  <c r="R137" i="7"/>
  <c r="R153" i="7"/>
  <c r="R138" i="7"/>
  <c r="R139" i="7"/>
  <c r="R140" i="7"/>
  <c r="R141" i="7"/>
  <c r="R154" i="7"/>
  <c r="R155" i="7"/>
  <c r="R142" i="7"/>
  <c r="R172" i="7"/>
  <c r="R156" i="7"/>
  <c r="R143" i="7"/>
  <c r="R144" i="7"/>
  <c r="R145" i="7"/>
  <c r="R146" i="7"/>
  <c r="R173" i="7"/>
  <c r="R147" i="7"/>
  <c r="R157" i="7"/>
  <c r="R174" i="7"/>
  <c r="R148" i="7"/>
  <c r="R158" i="7"/>
  <c r="R114" i="7"/>
  <c r="R149" i="7"/>
  <c r="R150" i="7"/>
  <c r="R175" i="7"/>
  <c r="R151" i="7"/>
  <c r="R176" i="7"/>
  <c r="R168" i="7"/>
  <c r="R115" i="7"/>
  <c r="R169" i="7"/>
  <c r="R170" i="7"/>
  <c r="R110" i="7"/>
  <c r="R164" i="7"/>
  <c r="R111" i="7"/>
  <c r="R165" i="7"/>
  <c r="R166" i="7"/>
  <c r="R167" i="7"/>
  <c r="R2" i="7"/>
  <c r="D8" i="9"/>
  <c r="D9" i="9"/>
  <c r="D3" i="9"/>
  <c r="D2" i="9"/>
</calcChain>
</file>

<file path=xl/sharedStrings.xml><?xml version="1.0" encoding="utf-8"?>
<sst xmlns="http://schemas.openxmlformats.org/spreadsheetml/2006/main" count="2787" uniqueCount="684">
  <si>
    <t>Population</t>
  </si>
  <si>
    <t>Magdalenian</t>
  </si>
  <si>
    <t>OKL</t>
  </si>
  <si>
    <t>Karelia</t>
  </si>
  <si>
    <t>Estonia_CCC</t>
  </si>
  <si>
    <t>Estonia_CCC.SG</t>
  </si>
  <si>
    <t>Estonia_Narva</t>
  </si>
  <si>
    <t>IGR001</t>
  </si>
  <si>
    <t>JAZ</t>
  </si>
  <si>
    <t>KVH</t>
  </si>
  <si>
    <t>Latvia_Zvejnieki</t>
  </si>
  <si>
    <t>Latvia_Zvejnieki_MN</t>
  </si>
  <si>
    <t>Lithuania_Narva</t>
  </si>
  <si>
    <t>Lithuania_Spiginas</t>
  </si>
  <si>
    <t>MNN_1</t>
  </si>
  <si>
    <t>MNN_2</t>
  </si>
  <si>
    <t>MNN_3</t>
  </si>
  <si>
    <t>MUR</t>
  </si>
  <si>
    <t>Norway_Hummervikholmen.SG</t>
  </si>
  <si>
    <t>Norway_Steigen.SG</t>
  </si>
  <si>
    <t>Russia_Popovo</t>
  </si>
  <si>
    <t>Russia_Samara</t>
  </si>
  <si>
    <t>Russia_Sidelkino.SG</t>
  </si>
  <si>
    <t>Sweden_Gotland.SG</t>
  </si>
  <si>
    <t>Sweden_Motala</t>
  </si>
  <si>
    <t>Ukraine_Dereivka1</t>
  </si>
  <si>
    <t>Ukraine_N</t>
  </si>
  <si>
    <t>Ukraine_Vasilevka</t>
  </si>
  <si>
    <t>VO</t>
  </si>
  <si>
    <t>AAT</t>
  </si>
  <si>
    <t>BerryAuBac</t>
  </si>
  <si>
    <t>Bockstein</t>
  </si>
  <si>
    <t>BRM</t>
  </si>
  <si>
    <t>Croatia_VelaSpila</t>
  </si>
  <si>
    <t>Denmark_Syltholm</t>
  </si>
  <si>
    <t>England_AvelinesHole.SG</t>
  </si>
  <si>
    <t>England_GoughsCave.SG</t>
  </si>
  <si>
    <t>England_KentsCavern.SG</t>
  </si>
  <si>
    <t>Falkenstein</t>
  </si>
  <si>
    <t>FRM</t>
  </si>
  <si>
    <t>Germany_BadDurrenberg</t>
  </si>
  <si>
    <t>Germany_Blatterhohle</t>
  </si>
  <si>
    <t>Germany_Bottendorf</t>
  </si>
  <si>
    <t>GFW_1</t>
  </si>
  <si>
    <t>Hungary_Koros</t>
  </si>
  <si>
    <t>Ireland_Mesolithic</t>
  </si>
  <si>
    <t>Italy_Uzzo_LM</t>
  </si>
  <si>
    <t>KRZ</t>
  </si>
  <si>
    <t>Luxembourg_Loschbour.DG</t>
  </si>
  <si>
    <t>MAF</t>
  </si>
  <si>
    <t>MesoFr</t>
  </si>
  <si>
    <t>MPR</t>
  </si>
  <si>
    <t>OST001</t>
  </si>
  <si>
    <t>OST003</t>
  </si>
  <si>
    <t>Poland_Konary_N22.SG</t>
  </si>
  <si>
    <t>Ranchot88</t>
  </si>
  <si>
    <t>Rochedane</t>
  </si>
  <si>
    <t>Romania_IronGates</t>
  </si>
  <si>
    <t>Romania_MaguraBuduiasca</t>
  </si>
  <si>
    <t>Scotland_CnocCoig.SG</t>
  </si>
  <si>
    <t>Serbia_IronGates</t>
  </si>
  <si>
    <t>Switzerland_Bichon.SG</t>
  </si>
  <si>
    <t>Wales_Ogof</t>
  </si>
  <si>
    <t>WCX</t>
  </si>
  <si>
    <t>Grouping</t>
  </si>
  <si>
    <t>EHG</t>
  </si>
  <si>
    <t>WHG</t>
  </si>
  <si>
    <t>DOG</t>
  </si>
  <si>
    <t>GFW_2</t>
  </si>
  <si>
    <t>DRI</t>
  </si>
  <si>
    <t>Pop</t>
  </si>
  <si>
    <t>Model</t>
  </si>
  <si>
    <t>p-value_full</t>
  </si>
  <si>
    <t>p_value_nest</t>
  </si>
  <si>
    <t>p-nested</t>
  </si>
  <si>
    <t>Anatolia</t>
  </si>
  <si>
    <t>SD_OKL</t>
  </si>
  <si>
    <t>SD_Karelia</t>
  </si>
  <si>
    <t>SD_Anatolia</t>
  </si>
  <si>
    <t>nSNPs</t>
  </si>
  <si>
    <t>NA</t>
  </si>
  <si>
    <t>AMI</t>
  </si>
  <si>
    <t>BER</t>
  </si>
  <si>
    <t>CRW</t>
  </si>
  <si>
    <t>KAR</t>
  </si>
  <si>
    <t>PES</t>
  </si>
  <si>
    <t>Portugal_MoitadoSebastiao</t>
  </si>
  <si>
    <t>Spain_BalmaGuilanya</t>
  </si>
  <si>
    <t>Spain_Canes.SG</t>
  </si>
  <si>
    <t>Spain_CarihuelaCave</t>
  </si>
  <si>
    <t>Spain_Chan.SG</t>
  </si>
  <si>
    <t>Spain_LaBrana</t>
  </si>
  <si>
    <t>Testpop</t>
  </si>
  <si>
    <t>chisq</t>
  </si>
  <si>
    <t>p-value</t>
  </si>
  <si>
    <t>N</t>
  </si>
  <si>
    <t>Site</t>
  </si>
  <si>
    <t>Country</t>
  </si>
  <si>
    <t>Lat</t>
  </si>
  <si>
    <t>Long</t>
  </si>
  <si>
    <t>Date</t>
  </si>
  <si>
    <t>Group</t>
  </si>
  <si>
    <t>Farmer</t>
  </si>
  <si>
    <t>Belgium</t>
  </si>
  <si>
    <t>France</t>
  </si>
  <si>
    <t>Llanes</t>
  </si>
  <si>
    <t>Spain</t>
  </si>
  <si>
    <t>Iberia</t>
  </si>
  <si>
    <t>Berendeyevo</t>
  </si>
  <si>
    <t>Russia</t>
  </si>
  <si>
    <t>Germany</t>
  </si>
  <si>
    <t>Bremen</t>
  </si>
  <si>
    <t>VelaSpila</t>
  </si>
  <si>
    <t>Croatia</t>
  </si>
  <si>
    <t>IronGates</t>
  </si>
  <si>
    <t>Criewen</t>
  </si>
  <si>
    <t>Syltholm</t>
  </si>
  <si>
    <t>Denmark</t>
  </si>
  <si>
    <t>Doggerland</t>
  </si>
  <si>
    <t>The Netherlands</t>
  </si>
  <si>
    <t>Drigge</t>
  </si>
  <si>
    <t>Great Britain</t>
  </si>
  <si>
    <t>Tamula</t>
  </si>
  <si>
    <t>Estonia</t>
  </si>
  <si>
    <t>Baltic</t>
  </si>
  <si>
    <t>Ida-Viru</t>
  </si>
  <si>
    <t>BadDürrenberg</t>
  </si>
  <si>
    <t>Blatterhole</t>
  </si>
  <si>
    <t>Bottendorf</t>
  </si>
  <si>
    <t>GrossFredenwalde</t>
  </si>
  <si>
    <t>Koros</t>
  </si>
  <si>
    <t>Hungary</t>
  </si>
  <si>
    <t>Igren</t>
  </si>
  <si>
    <t>Ukraine</t>
  </si>
  <si>
    <t>Sramore</t>
  </si>
  <si>
    <t>Ireland</t>
  </si>
  <si>
    <t>Killuragh</t>
  </si>
  <si>
    <t>Uzzo</t>
  </si>
  <si>
    <t>Italy</t>
  </si>
  <si>
    <t>Jazikovo</t>
  </si>
  <si>
    <t>Poland</t>
  </si>
  <si>
    <t>Karavaikha</t>
  </si>
  <si>
    <t>Zvejnieki</t>
  </si>
  <si>
    <t>Latvia</t>
  </si>
  <si>
    <t>Lithuania</t>
  </si>
  <si>
    <t>Spiginas</t>
  </si>
  <si>
    <t>Loschbour</t>
  </si>
  <si>
    <t>Luxembourg</t>
  </si>
  <si>
    <t>Maison Alfort</t>
  </si>
  <si>
    <t>LesPerrats</t>
  </si>
  <si>
    <t>Minino</t>
  </si>
  <si>
    <t>Murzihinskiy</t>
  </si>
  <si>
    <t>Hummervikholmen</t>
  </si>
  <si>
    <t>Norway</t>
  </si>
  <si>
    <t>Scandinavia</t>
  </si>
  <si>
    <t>Steigen</t>
  </si>
  <si>
    <t>Oberkassel</t>
  </si>
  <si>
    <t>Ostorf</t>
  </si>
  <si>
    <t>Peschanitsa</t>
  </si>
  <si>
    <t>Konary</t>
  </si>
  <si>
    <t>MoitadoSebastiao</t>
  </si>
  <si>
    <t>Portugal</t>
  </si>
  <si>
    <t>Ranchot</t>
  </si>
  <si>
    <t>Romania</t>
  </si>
  <si>
    <t>MaguraBuduiasca</t>
  </si>
  <si>
    <t>Russia_Karelia</t>
  </si>
  <si>
    <t>Popovo</t>
  </si>
  <si>
    <t>Samara</t>
  </si>
  <si>
    <t>Sidelkino</t>
  </si>
  <si>
    <t>Serbia</t>
  </si>
  <si>
    <t>BalmaGuilanya</t>
  </si>
  <si>
    <t>Canes</t>
  </si>
  <si>
    <t>CarihuelaCave</t>
  </si>
  <si>
    <t>Chan</t>
  </si>
  <si>
    <t>LaBrana</t>
  </si>
  <si>
    <t>Bjers</t>
  </si>
  <si>
    <t>Sweden</t>
  </si>
  <si>
    <t>Förvar</t>
  </si>
  <si>
    <t>Motala</t>
  </si>
  <si>
    <t>Bichon</t>
  </si>
  <si>
    <t>Switzerland</t>
  </si>
  <si>
    <t>Dereivka</t>
  </si>
  <si>
    <t>Vasilevka</t>
  </si>
  <si>
    <t>AC16</t>
  </si>
  <si>
    <t>GoyetQ2</t>
  </si>
  <si>
    <t>SD_AC16</t>
  </si>
  <si>
    <t>SD_GoyetQ2</t>
  </si>
  <si>
    <t>OKL+Karelia</t>
  </si>
  <si>
    <t>OKL+Karelia+Anatolia_N</t>
  </si>
  <si>
    <t>AC16+GoyetQ2+Karelia+Anatolia_N</t>
  </si>
  <si>
    <t>OKL+Anatolia_N</t>
  </si>
  <si>
    <t>AC16+GoyetQ2+Karelia</t>
  </si>
  <si>
    <t>AC16+GoyetQ2</t>
  </si>
  <si>
    <t>Age</t>
  </si>
  <si>
    <t>SNP</t>
  </si>
  <si>
    <t>CHR</t>
  </si>
  <si>
    <t>POS</t>
  </si>
  <si>
    <t>REF</t>
  </si>
  <si>
    <t>ALT</t>
  </si>
  <si>
    <t>EFF</t>
  </si>
  <si>
    <t>GENE</t>
  </si>
  <si>
    <t>PHENO</t>
  </si>
  <si>
    <t>C</t>
  </si>
  <si>
    <t>G</t>
  </si>
  <si>
    <t>A</t>
  </si>
  <si>
    <t>T</t>
  </si>
  <si>
    <t>LP</t>
  </si>
  <si>
    <t>LCT</t>
  </si>
  <si>
    <t>rs4988235</t>
  </si>
  <si>
    <t>rs4833103</t>
  </si>
  <si>
    <t>TLR1/TLR6/TLR10</t>
  </si>
  <si>
    <t>Immunity</t>
  </si>
  <si>
    <t>SLC45A2</t>
  </si>
  <si>
    <t>LightSkinPigmentation(WE)</t>
  </si>
  <si>
    <t>rs16891982</t>
  </si>
  <si>
    <t>rs272872</t>
  </si>
  <si>
    <t>SLC22A4</t>
  </si>
  <si>
    <t>ErgothioneineTransport</t>
  </si>
  <si>
    <t>rs2269424</t>
  </si>
  <si>
    <t>MHC</t>
  </si>
  <si>
    <t>rs174546</t>
  </si>
  <si>
    <t>FADS1/FADS2</t>
  </si>
  <si>
    <t>FattyAcidMetabolism</t>
  </si>
  <si>
    <t>rs7944926</t>
  </si>
  <si>
    <t>DHCR7</t>
  </si>
  <si>
    <t>VitDmetabolism</t>
  </si>
  <si>
    <t>rs7119749</t>
  </si>
  <si>
    <t>GRM5</t>
  </si>
  <si>
    <t>LightSkinPigmentation</t>
  </si>
  <si>
    <t>rs653178</t>
  </si>
  <si>
    <t>ATXN2/SH2B3</t>
  </si>
  <si>
    <t>OCA2</t>
  </si>
  <si>
    <t>rs12913832</t>
  </si>
  <si>
    <t>BlueEye(WE)</t>
  </si>
  <si>
    <t>rs1426654</t>
  </si>
  <si>
    <t>SLC24A5</t>
  </si>
  <si>
    <t>CEU</t>
  </si>
  <si>
    <t>GBR</t>
  </si>
  <si>
    <t>IBS</t>
  </si>
  <si>
    <t>TSI</t>
  </si>
  <si>
    <t>max_roh</t>
  </si>
  <si>
    <t>sum_roh&gt;4</t>
  </si>
  <si>
    <t>n_roh&gt;4</t>
  </si>
  <si>
    <t>sum_roh&gt;8</t>
  </si>
  <si>
    <t>n_roh&gt;8</t>
  </si>
  <si>
    <t>sum_roh&gt;12</t>
  </si>
  <si>
    <t>n_roh&gt;12</t>
  </si>
  <si>
    <t>sum_roh&gt;20</t>
  </si>
  <si>
    <t>n_roh&gt;20</t>
  </si>
  <si>
    <t>age</t>
  </si>
  <si>
    <t>clst</t>
  </si>
  <si>
    <t>lat</t>
  </si>
  <si>
    <t>lon</t>
  </si>
  <si>
    <t>Villabruna</t>
  </si>
  <si>
    <t>Group1</t>
  </si>
  <si>
    <t>Group2</t>
  </si>
  <si>
    <t>Group3</t>
  </si>
  <si>
    <t>UZZ5054</t>
  </si>
  <si>
    <t>RIP001</t>
  </si>
  <si>
    <t>PRD001</t>
  </si>
  <si>
    <t>R11</t>
  </si>
  <si>
    <t>R7</t>
  </si>
  <si>
    <t>R15</t>
  </si>
  <si>
    <t>OrienteC</t>
  </si>
  <si>
    <t>STO001</t>
  </si>
  <si>
    <t>OKL001</t>
  </si>
  <si>
    <t>I4916</t>
  </si>
  <si>
    <t>OKL002</t>
  </si>
  <si>
    <t>UZZ071</t>
  </si>
  <si>
    <t>GFW001</t>
  </si>
  <si>
    <t>I2534</t>
  </si>
  <si>
    <t>I5236</t>
  </si>
  <si>
    <t>DOG007</t>
  </si>
  <si>
    <t>AAT001</t>
  </si>
  <si>
    <t>Belgium_Mesolithic</t>
  </si>
  <si>
    <t>SRA62</t>
  </si>
  <si>
    <t>UZZ069</t>
  </si>
  <si>
    <t>BDB001</t>
  </si>
  <si>
    <t>I5244</t>
  </si>
  <si>
    <t>UZZ080</t>
  </si>
  <si>
    <t>I5407</t>
  </si>
  <si>
    <t>UZZ4446</t>
  </si>
  <si>
    <t>DRI001</t>
  </si>
  <si>
    <t>Iberia_Mesolithic</t>
  </si>
  <si>
    <t>UZZ088</t>
  </si>
  <si>
    <t>I5772</t>
  </si>
  <si>
    <t>MPR001</t>
  </si>
  <si>
    <t>KGH6</t>
  </si>
  <si>
    <t>Britain_Mesolithic</t>
  </si>
  <si>
    <t>I5242</t>
  </si>
  <si>
    <t>I5235</t>
  </si>
  <si>
    <t>GFW005</t>
  </si>
  <si>
    <t>I5237</t>
  </si>
  <si>
    <t>I5238</t>
  </si>
  <si>
    <t>I4582</t>
  </si>
  <si>
    <t>I1565</t>
  </si>
  <si>
    <t>I4881</t>
  </si>
  <si>
    <t>GFW002.003</t>
  </si>
  <si>
    <t>I4914</t>
  </si>
  <si>
    <t>CRW001</t>
  </si>
  <si>
    <t>UZZ079</t>
  </si>
  <si>
    <t>I4873</t>
  </si>
  <si>
    <t>I5401</t>
  </si>
  <si>
    <t>I5239</t>
  </si>
  <si>
    <t>I5409</t>
  </si>
  <si>
    <t>I4874</t>
  </si>
  <si>
    <t>I5240</t>
  </si>
  <si>
    <t>I1507</t>
  </si>
  <si>
    <t>I4871</t>
  </si>
  <si>
    <t>I4878</t>
  </si>
  <si>
    <t>I5411</t>
  </si>
  <si>
    <t>UZZ082</t>
  </si>
  <si>
    <t>I5436</t>
  </si>
  <si>
    <t>I10899</t>
  </si>
  <si>
    <t>I5234</t>
  </si>
  <si>
    <t>I4875</t>
  </si>
  <si>
    <t>I4876</t>
  </si>
  <si>
    <t>I4870</t>
  </si>
  <si>
    <t>GFW004</t>
  </si>
  <si>
    <t>I4917</t>
  </si>
  <si>
    <t>I4915</t>
  </si>
  <si>
    <t>I4877</t>
  </si>
  <si>
    <t>I5402</t>
  </si>
  <si>
    <t>I0585</t>
  </si>
  <si>
    <t>I5233</t>
  </si>
  <si>
    <t>I4880</t>
  </si>
  <si>
    <t>N22</t>
  </si>
  <si>
    <t>Poland_Konary_N22</t>
  </si>
  <si>
    <t>I6767</t>
  </si>
  <si>
    <t>M96</t>
  </si>
  <si>
    <t>M95</t>
  </si>
  <si>
    <t>OC</t>
  </si>
  <si>
    <t>Sicily_LM</t>
  </si>
  <si>
    <t>I4627</t>
  </si>
  <si>
    <t>I4632</t>
  </si>
  <si>
    <t>I4435</t>
  </si>
  <si>
    <t>Kretuonas4</t>
  </si>
  <si>
    <t>Spiginas1</t>
  </si>
  <si>
    <t>Kretuonas2</t>
  </si>
  <si>
    <t>I4111</t>
  </si>
  <si>
    <t>I4437</t>
  </si>
  <si>
    <t>I0014</t>
  </si>
  <si>
    <t>I1763</t>
  </si>
  <si>
    <t>Donkalnis6</t>
  </si>
  <si>
    <t>Veibri4</t>
  </si>
  <si>
    <t>I4440</t>
  </si>
  <si>
    <t>UOO023</t>
  </si>
  <si>
    <t>Donkalnis7</t>
  </si>
  <si>
    <t>I4439</t>
  </si>
  <si>
    <t>I4432</t>
  </si>
  <si>
    <t>I4596</t>
  </si>
  <si>
    <t>I4628</t>
  </si>
  <si>
    <t>Spiginas4</t>
  </si>
  <si>
    <t>I4550</t>
  </si>
  <si>
    <t>I0061</t>
  </si>
  <si>
    <t>I4438</t>
  </si>
  <si>
    <t>I4434</t>
  </si>
  <si>
    <t>I1819</t>
  </si>
  <si>
    <t>I5875</t>
  </si>
  <si>
    <t>I4552</t>
  </si>
  <si>
    <t>I4553</t>
  </si>
  <si>
    <t>I0011</t>
  </si>
  <si>
    <t>MNN001.002</t>
  </si>
  <si>
    <t>PES001</t>
  </si>
  <si>
    <t>I4595</t>
  </si>
  <si>
    <t>UzOO77</t>
  </si>
  <si>
    <t>I0015</t>
  </si>
  <si>
    <t>I4436</t>
  </si>
  <si>
    <t>I3717</t>
  </si>
  <si>
    <t>I1736</t>
  </si>
  <si>
    <t>VSL002</t>
  </si>
  <si>
    <t>I4441</t>
  </si>
  <si>
    <t>I3718</t>
  </si>
  <si>
    <t>I3715</t>
  </si>
  <si>
    <t>I0124</t>
  </si>
  <si>
    <t>I1734</t>
  </si>
  <si>
    <t>I5876</t>
  </si>
  <si>
    <t>I1738</t>
  </si>
  <si>
    <t>I4554</t>
  </si>
  <si>
    <t>I1732</t>
  </si>
  <si>
    <t>I0017</t>
  </si>
  <si>
    <t>I4114</t>
  </si>
  <si>
    <t>I0012</t>
  </si>
  <si>
    <t>I4551</t>
  </si>
  <si>
    <t>I4630</t>
  </si>
  <si>
    <t>MNN006</t>
  </si>
  <si>
    <t>MNN005</t>
  </si>
  <si>
    <t>UOO012</t>
  </si>
  <si>
    <t>UOO047</t>
  </si>
  <si>
    <t>UOO037</t>
  </si>
  <si>
    <t>MN2003</t>
  </si>
  <si>
    <t>KVH002</t>
  </si>
  <si>
    <t>JAZ001</t>
  </si>
  <si>
    <t>MN2002</t>
  </si>
  <si>
    <t>UOO033</t>
  </si>
  <si>
    <t>UOO052</t>
  </si>
  <si>
    <t>VO2001</t>
  </si>
  <si>
    <t>Norway_Steigen</t>
  </si>
  <si>
    <t>Russia_Sidelkino</t>
  </si>
  <si>
    <t>Latvia_MN2</t>
  </si>
  <si>
    <t>SF12</t>
  </si>
  <si>
    <t>Sweden_Gotland</t>
  </si>
  <si>
    <t>Hum1</t>
  </si>
  <si>
    <t>Norway_Hummervikholmen</t>
  </si>
  <si>
    <t>Hum2</t>
  </si>
  <si>
    <t>SF9</t>
  </si>
  <si>
    <t>Ukraine_Meso</t>
  </si>
  <si>
    <t>SHG</t>
  </si>
  <si>
    <t>Baltic_MN</t>
  </si>
  <si>
    <t>Baltic_Narva</t>
  </si>
  <si>
    <t>Baltic_Meso</t>
  </si>
  <si>
    <t>nInd</t>
  </si>
  <si>
    <t>Multi</t>
  </si>
  <si>
    <t>10.2-9.1</t>
  </si>
  <si>
    <t>France_North</t>
  </si>
  <si>
    <t>British_Mesolithic</t>
  </si>
  <si>
    <t>10.6-9.3</t>
  </si>
  <si>
    <t>Panel</t>
  </si>
  <si>
    <t>9,000-8,000 BP</t>
  </si>
  <si>
    <t>Before 9,000 BP</t>
  </si>
  <si>
    <t>ID1</t>
  </si>
  <si>
    <t>ID2</t>
  </si>
  <si>
    <t>nSNP</t>
  </si>
  <si>
    <t>nMismatch</t>
  </si>
  <si>
    <t>pMismatch</t>
  </si>
  <si>
    <t>UZZ096</t>
  </si>
  <si>
    <t>ID</t>
  </si>
  <si>
    <t>n1240K</t>
  </si>
  <si>
    <t>nHet</t>
  </si>
  <si>
    <t>FRL</t>
  </si>
  <si>
    <t>SD</t>
  </si>
  <si>
    <t>Belgium_GoyetQ2</t>
  </si>
  <si>
    <t>Brillenhohle.pmd</t>
  </si>
  <si>
    <t>Burkhardtshohle.pmd</t>
  </si>
  <si>
    <t>HohleFels</t>
  </si>
  <si>
    <t>LMA</t>
  </si>
  <si>
    <t>MAZ003</t>
  </si>
  <si>
    <t>PIN</t>
  </si>
  <si>
    <t>Rigney1</t>
  </si>
  <si>
    <t>Spain_ElMiron</t>
  </si>
  <si>
    <t>Iberian</t>
  </si>
  <si>
    <t>Spain_CingleMasNou</t>
  </si>
  <si>
    <t>~9000</t>
  </si>
  <si>
    <t>pHet</t>
  </si>
  <si>
    <t>Vestonice13_d</t>
  </si>
  <si>
    <t>Gravettian</t>
  </si>
  <si>
    <t>Ostuni2_d</t>
  </si>
  <si>
    <t>Ostuni1_d</t>
  </si>
  <si>
    <t>PA12</t>
  </si>
  <si>
    <t>Pavlov1_d</t>
  </si>
  <si>
    <t>Vestonice43_d</t>
  </si>
  <si>
    <t>Vestonice16</t>
  </si>
  <si>
    <t>I1577</t>
  </si>
  <si>
    <t>R7.SG</t>
  </si>
  <si>
    <t>R15.SG</t>
  </si>
  <si>
    <t>R11.SG</t>
  </si>
  <si>
    <t>t-test</t>
  </si>
  <si>
    <t>t</t>
  </si>
  <si>
    <t>p</t>
  </si>
  <si>
    <t>&lt;0.001</t>
  </si>
  <si>
    <t>Specimens</t>
  </si>
  <si>
    <t>B-Cave</t>
  </si>
  <si>
    <t>B-Open</t>
  </si>
  <si>
    <t>GGO</t>
  </si>
  <si>
    <t>O</t>
  </si>
  <si>
    <t>A-Cave</t>
  </si>
  <si>
    <t>A-Open</t>
  </si>
  <si>
    <t>AG-mark</t>
  </si>
  <si>
    <t>Cannibalism</t>
  </si>
  <si>
    <t>Genetic cluster</t>
  </si>
  <si>
    <t>Geographic origin</t>
  </si>
  <si>
    <t>Goyet Q116-1</t>
  </si>
  <si>
    <t>GoyetQ116-1</t>
  </si>
  <si>
    <t>CWE</t>
  </si>
  <si>
    <t>Goyet Q376-3</t>
  </si>
  <si>
    <t>Kostenki 12</t>
  </si>
  <si>
    <t>Kostenki</t>
  </si>
  <si>
    <t>EE</t>
  </si>
  <si>
    <t>Kostenki 14</t>
  </si>
  <si>
    <t>Sunghir 1</t>
  </si>
  <si>
    <t>Sunghir 2</t>
  </si>
  <si>
    <t>Sunghir 3</t>
  </si>
  <si>
    <t>Dolní Věstonice 13</t>
  </si>
  <si>
    <t>Věstonice</t>
  </si>
  <si>
    <t>CEE</t>
  </si>
  <si>
    <t>Dolní Věstonice 14</t>
  </si>
  <si>
    <t>Dolní Věstonice 15</t>
  </si>
  <si>
    <t>Dolní Věstonice 16</t>
  </si>
  <si>
    <t>Krems-Wachtberg ind3</t>
  </si>
  <si>
    <t>Ostuni 1</t>
  </si>
  <si>
    <t>SE</t>
  </si>
  <si>
    <t>Paglicci 12</t>
  </si>
  <si>
    <t>Pavlov 1</t>
  </si>
  <si>
    <t>Goyet 2878-15</t>
  </si>
  <si>
    <t>Věstonice/Fournol</t>
  </si>
  <si>
    <t>Goyet 2878-18</t>
  </si>
  <si>
    <t>Goyet Q-1</t>
  </si>
  <si>
    <t>Goyet Q100-8</t>
  </si>
  <si>
    <t>Goyet Q376-19</t>
  </si>
  <si>
    <t>Goyet Q53-1</t>
  </si>
  <si>
    <t>Goyet Q56-16</t>
  </si>
  <si>
    <t>Fournol 85</t>
  </si>
  <si>
    <t>Fournol</t>
  </si>
  <si>
    <t>WE</t>
  </si>
  <si>
    <t>La Rochette</t>
  </si>
  <si>
    <t>Le Piage II</t>
  </si>
  <si>
    <t>Mollet III GER-33</t>
  </si>
  <si>
    <t>SWE</t>
  </si>
  <si>
    <t>Reclau Viver GER-8</t>
  </si>
  <si>
    <t>Brillenhöhle</t>
  </si>
  <si>
    <t>Burkhardtshöhle</t>
  </si>
  <si>
    <t>Goyet Q-2</t>
  </si>
  <si>
    <t>Hohle Fels 10</t>
  </si>
  <si>
    <t>Hohle Fels 49</t>
  </si>
  <si>
    <t>Hohle Fels 79</t>
  </si>
  <si>
    <t>La Marche LMR-B113-115</t>
  </si>
  <si>
    <t>Maszycka 1/1</t>
  </si>
  <si>
    <t>Maszycka 1/5</t>
  </si>
  <si>
    <t>Pincevent</t>
  </si>
  <si>
    <t>Rigney 1</t>
  </si>
  <si>
    <t>El Mirón 1</t>
  </si>
  <si>
    <t>ElMirón</t>
  </si>
  <si>
    <t>Arene Candide 16</t>
  </si>
  <si>
    <t>Grotta Continenza R11</t>
  </si>
  <si>
    <t>Grotta Continenza R15</t>
  </si>
  <si>
    <t>Grotta Continenza R7</t>
  </si>
  <si>
    <t>Oriente C</t>
  </si>
  <si>
    <t>San Teodoro 2</t>
  </si>
  <si>
    <t>Uzzo 96</t>
  </si>
  <si>
    <t>Villabruna 1</t>
  </si>
  <si>
    <t>PC1</t>
  </si>
  <si>
    <t>PC2</t>
  </si>
  <si>
    <t>PC3</t>
  </si>
  <si>
    <t>PC4</t>
  </si>
  <si>
    <t>PC5</t>
  </si>
  <si>
    <t>PC6</t>
  </si>
  <si>
    <t>PC7</t>
  </si>
  <si>
    <t>Sidelkino</t>
    <phoneticPr fontId="1" type="noConversion"/>
  </si>
  <si>
    <t>Oberkassel</t>
    <phoneticPr fontId="1" type="noConversion"/>
  </si>
  <si>
    <t>Obertkassel+Sidelkino</t>
    <phoneticPr fontId="1" type="noConversion"/>
  </si>
  <si>
    <t>Oberkassel+Anatolia</t>
    <phoneticPr fontId="1" type="noConversion"/>
  </si>
  <si>
    <t>Obertkassel+Sidelkino+Anatolia</t>
    <phoneticPr fontId="1" type="noConversion"/>
  </si>
  <si>
    <t>OKL+GoyetQ2+Karelia</t>
    <phoneticPr fontId="1" type="noConversion"/>
  </si>
  <si>
    <t>OKL</t>
    <phoneticPr fontId="1" type="noConversion"/>
  </si>
  <si>
    <t>OKL+GoyetQ2</t>
    <phoneticPr fontId="1" type="noConversion"/>
  </si>
  <si>
    <t>NA</t>
    <phoneticPr fontId="1" type="noConversion"/>
  </si>
  <si>
    <t>OKL+GoyetQ2+Karelia+Anatolia_N</t>
    <phoneticPr fontId="1" type="noConversion"/>
  </si>
  <si>
    <t>GoyetQ2</t>
    <phoneticPr fontId="1" type="noConversion"/>
  </si>
  <si>
    <t>DLV005</t>
  </si>
  <si>
    <t>DLV006</t>
  </si>
  <si>
    <t>WOL</t>
    <phoneticPr fontId="1" type="noConversion"/>
  </si>
  <si>
    <t>rs12913832(HERC2/OCA2)</t>
  </si>
  <si>
    <t>Ukraine HG</t>
  </si>
  <si>
    <t>rs1426654(SLC24A5)</t>
  </si>
  <si>
    <t>rs16891982(SLC45A2)</t>
  </si>
  <si>
    <t>rs4988235(LCT)</t>
  </si>
  <si>
    <t>rs174546(FADS1/2)</t>
  </si>
  <si>
    <t>rs2269424(MHC)</t>
  </si>
  <si>
    <t>rs272872(SLC22A4)</t>
  </si>
  <si>
    <t>rs4833103(TLR)</t>
  </si>
  <si>
    <t>rs653178(ATXN2/SH2B3)</t>
  </si>
  <si>
    <t>rs7119749(GRM5)</t>
  </si>
  <si>
    <t>rs7944926(DHCR7)</t>
  </si>
  <si>
    <t>SNP</t>
    <phoneticPr fontId="1" type="noConversion"/>
  </si>
  <si>
    <t>Ukraine_Vasilevka</t>
    <phoneticPr fontId="1" type="noConversion"/>
  </si>
  <si>
    <t>Vovnigi</t>
    <phoneticPr fontId="1" type="noConversion"/>
  </si>
  <si>
    <t>VO</t>
    <phoneticPr fontId="1" type="noConversion"/>
  </si>
  <si>
    <t>FRL006</t>
  </si>
  <si>
    <t>Sunghir2</t>
  </si>
  <si>
    <t>Sunghir</t>
  </si>
  <si>
    <t>Sunghir4</t>
  </si>
  <si>
    <t>Sunghir3</t>
  </si>
  <si>
    <t>ZlatyKun</t>
  </si>
  <si>
    <t>MA1</t>
  </si>
  <si>
    <t>ANE</t>
  </si>
  <si>
    <t>Yana_old</t>
  </si>
  <si>
    <t>Sunghir1</t>
  </si>
  <si>
    <t>BB7-240</t>
  </si>
  <si>
    <t>BachoKiro_IUP</t>
  </si>
  <si>
    <t>CC7-335</t>
  </si>
  <si>
    <t>ORM001</t>
  </si>
  <si>
    <t>UstIshim</t>
  </si>
  <si>
    <t>BK-1653</t>
  </si>
  <si>
    <t>Yana_old2</t>
  </si>
  <si>
    <t>Kostenki14</t>
  </si>
  <si>
    <t>PM1</t>
  </si>
  <si>
    <t>Muierii1</t>
  </si>
  <si>
    <t>Goyet Q116-1</t>
    <phoneticPr fontId="1" type="noConversion"/>
  </si>
  <si>
    <t>Vestonice</t>
    <phoneticPr fontId="1" type="noConversion"/>
  </si>
  <si>
    <t>Fournol</t>
    <phoneticPr fontId="1" type="noConversion"/>
  </si>
  <si>
    <t>pre-40k</t>
    <phoneticPr fontId="1" type="noConversion"/>
  </si>
  <si>
    <t>Epigravettian_1</t>
  </si>
  <si>
    <t>Epigravettian_2</t>
  </si>
  <si>
    <t>Epigravettian_3</t>
  </si>
  <si>
    <t>ElMiron</t>
  </si>
  <si>
    <t>RIP</t>
    <phoneticPr fontId="1" type="noConversion"/>
  </si>
  <si>
    <t>PRD</t>
    <phoneticPr fontId="1" type="noConversion"/>
  </si>
  <si>
    <t>AC16</t>
    <phoneticPr fontId="1" type="noConversion"/>
  </si>
  <si>
    <t>Italy_OrienteC</t>
    <phoneticPr fontId="1" type="noConversion"/>
  </si>
  <si>
    <t>STO</t>
    <phoneticPr fontId="1" type="noConversion"/>
  </si>
  <si>
    <t>Uzzo_EM</t>
    <phoneticPr fontId="1" type="noConversion"/>
  </si>
  <si>
    <t>Spain_ElMiron</t>
    <phoneticPr fontId="1" type="noConversion"/>
  </si>
  <si>
    <t>Italy_Continenza</t>
    <phoneticPr fontId="1" type="noConversion"/>
  </si>
  <si>
    <t>Italy_Villabruna</t>
    <phoneticPr fontId="1" type="noConversion"/>
  </si>
  <si>
    <t>Iron Gates</t>
    <phoneticPr fontId="1" type="noConversion"/>
  </si>
  <si>
    <t>British Isles Mesolithic</t>
    <phoneticPr fontId="1" type="noConversion"/>
  </si>
  <si>
    <t>Sicily_8000BP</t>
    <phoneticPr fontId="1" type="noConversion"/>
  </si>
  <si>
    <t>CRW</t>
    <phoneticPr fontId="1" type="noConversion"/>
  </si>
  <si>
    <t>GFW_2</t>
    <phoneticPr fontId="1" type="noConversion"/>
  </si>
  <si>
    <t>DRI</t>
    <phoneticPr fontId="1" type="noConversion"/>
  </si>
  <si>
    <t>GFW_1</t>
    <phoneticPr fontId="1" type="noConversion"/>
  </si>
  <si>
    <t>AAT</t>
    <phoneticPr fontId="1" type="noConversion"/>
  </si>
  <si>
    <t>MPR</t>
    <phoneticPr fontId="1" type="noConversion"/>
  </si>
  <si>
    <t>Spain_Chan</t>
    <phoneticPr fontId="1" type="noConversion"/>
  </si>
  <si>
    <t>Spain_Canes</t>
    <phoneticPr fontId="1" type="noConversion"/>
  </si>
  <si>
    <t>WHG_8000BP</t>
    <phoneticPr fontId="1" type="noConversion"/>
  </si>
  <si>
    <t>WHG_6000BP</t>
    <phoneticPr fontId="1" type="noConversion"/>
  </si>
  <si>
    <t>WHG_7000BP</t>
    <phoneticPr fontId="1" type="noConversion"/>
  </si>
  <si>
    <t>WHG_10000BP</t>
    <phoneticPr fontId="1" type="noConversion"/>
  </si>
  <si>
    <t>group</t>
    <phoneticPr fontId="1" type="noConversion"/>
  </si>
  <si>
    <t>ORM</t>
    <phoneticPr fontId="1" type="noConversion"/>
  </si>
  <si>
    <t>FRL</t>
    <phoneticPr fontId="1" type="noConversion"/>
  </si>
  <si>
    <t>PA12</t>
    <phoneticPr fontId="1" type="noConversion"/>
  </si>
  <si>
    <t>Epi_Mag</t>
    <phoneticPr fontId="1" type="noConversion"/>
  </si>
  <si>
    <t>preLGM</t>
    <phoneticPr fontId="1" type="noConversion"/>
  </si>
  <si>
    <t>EHG_10000BP</t>
    <phoneticPr fontId="1" type="noConversion"/>
  </si>
  <si>
    <t>Ukraine</t>
    <phoneticPr fontId="1" type="noConversion"/>
  </si>
  <si>
    <t>Baltic</t>
    <phoneticPr fontId="1" type="noConversion"/>
  </si>
  <si>
    <t>sum_roh_4-8</t>
    <phoneticPr fontId="1" type="noConversion"/>
  </si>
  <si>
    <t>Individual</t>
    <phoneticPr fontId="1" type="noConversion"/>
  </si>
  <si>
    <t>Population</t>
    <phoneticPr fontId="1" type="noConversion"/>
  </si>
  <si>
    <t>After 7,500 BP</t>
    <phoneticPr fontId="1" type="noConversion"/>
  </si>
  <si>
    <t>8,000-7,500 BP</t>
    <phoneticPr fontId="1" type="noConversion"/>
  </si>
  <si>
    <t>CRN</t>
  </si>
  <si>
    <t>CRN</t>
    <phoneticPr fontId="1" type="noConversion"/>
  </si>
  <si>
    <t>AMI001</t>
  </si>
  <si>
    <t>AMI001</t>
    <phoneticPr fontId="1" type="noConversion"/>
  </si>
  <si>
    <t>OST002</t>
  </si>
  <si>
    <t>OST002</t>
    <phoneticPr fontId="1" type="noConversion"/>
  </si>
  <si>
    <t>Iberia</t>
    <phoneticPr fontId="1" type="noConversion"/>
  </si>
  <si>
    <t>DOB</t>
    <phoneticPr fontId="1" type="noConversion"/>
  </si>
  <si>
    <t>Urd</t>
    <phoneticPr fontId="1" type="noConversion"/>
  </si>
  <si>
    <t>Germany</t>
    <phoneticPr fontId="1" type="noConversion"/>
  </si>
  <si>
    <t>Casa Corona</t>
    <phoneticPr fontId="1" type="noConversion"/>
  </si>
  <si>
    <t>Spain</t>
    <phoneticPr fontId="1" type="noConversion"/>
  </si>
  <si>
    <t>AMI001</t>
    <phoneticPr fontId="13" type="noConversion"/>
  </si>
  <si>
    <t>OST002</t>
    <phoneticPr fontId="13" type="noConversion"/>
  </si>
  <si>
    <t>WHG_6000BP</t>
  </si>
  <si>
    <t>GFW007</t>
    <phoneticPr fontId="13" type="noConversion"/>
  </si>
  <si>
    <t>GFW_1</t>
    <phoneticPr fontId="13" type="noConversion"/>
  </si>
  <si>
    <t>WHG_8000BP</t>
  </si>
  <si>
    <t>CRN001</t>
    <phoneticPr fontId="13" type="noConversion"/>
  </si>
  <si>
    <t>CRN</t>
    <phoneticPr fontId="13" type="noConversion"/>
  </si>
  <si>
    <t>CRN002</t>
    <phoneticPr fontId="13" type="noConversion"/>
  </si>
  <si>
    <t>DOB001</t>
    <phoneticPr fontId="13" type="noConversion"/>
  </si>
  <si>
    <t>DOB</t>
    <phoneticPr fontId="13" type="noConversion"/>
  </si>
  <si>
    <t>WHG_10000BP</t>
  </si>
  <si>
    <t>pre-LGM</t>
  </si>
  <si>
    <t>GoyetQ2/ElMiron</t>
  </si>
  <si>
    <t>Iron Gates HG</t>
  </si>
  <si>
    <t>Baltic HG/SHG</t>
  </si>
  <si>
    <t>Sample  number</t>
    <phoneticPr fontId="1" type="noConversion"/>
  </si>
  <si>
    <t>Group</t>
    <phoneticPr fontId="1" type="noConversion"/>
  </si>
  <si>
    <t>p-upper</t>
    <phoneticPr fontId="1" type="noConversion"/>
  </si>
  <si>
    <t>p-lower</t>
    <phoneticPr fontId="1" type="noConversion"/>
  </si>
  <si>
    <t>p-optimum</t>
    <phoneticPr fontId="1" type="noConversion"/>
  </si>
  <si>
    <t>VO1003</t>
    <phoneticPr fontId="1" type="noConversion"/>
  </si>
  <si>
    <t>SD_OKL</t>
    <phoneticPr fontId="1" type="noConversion"/>
  </si>
  <si>
    <t>SD_AC16</t>
    <phoneticPr fontId="1" type="noConversion"/>
  </si>
  <si>
    <t>BRM.pmd</t>
    <phoneticPr fontId="1" type="noConversion"/>
  </si>
  <si>
    <t>WOL.pmd</t>
  </si>
  <si>
    <t>BRM.pmd</t>
  </si>
  <si>
    <t>DOB</t>
  </si>
  <si>
    <t>Anatolia</t>
    <phoneticPr fontId="1" type="noConversion"/>
  </si>
  <si>
    <t>SD</t>
    <phoneticPr fontId="1" type="noConversion"/>
  </si>
  <si>
    <t>p-value</t>
    <phoneticPr fontId="1" type="noConversion"/>
  </si>
  <si>
    <t>Modelling: FRL+AC16</t>
    <phoneticPr fontId="1" type="noConversion"/>
  </si>
  <si>
    <t>Modelling: GoyetQ2+AC16</t>
    <phoneticPr fontId="1" type="noConversion"/>
  </si>
  <si>
    <t>Villabruna+AG3</t>
    <phoneticPr fontId="1" type="noConversion"/>
  </si>
  <si>
    <t>OKL+AG3</t>
    <phoneticPr fontId="1" type="noConversion"/>
  </si>
  <si>
    <t>AG3</t>
  </si>
  <si>
    <t>AG3</t>
    <phoneticPr fontId="1" type="noConversion"/>
  </si>
  <si>
    <t>nSNPs</t>
    <phoneticPr fontId="1" type="noConversion"/>
  </si>
  <si>
    <t>Pop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</si>
</sst>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000"/>
    <numFmt numFmtId="165" formatCode="0.0"/>
    <numFmt numFmtId="166" formatCode="0.000"/>
    <numFmt numFmtId="167" formatCode="0.00000"/>
    <numFmt numFmtId="168" formatCode="0.000000"/>
    <numFmt numFmtId="169" formatCode="0.0E+00"/>
    <numFmt numFmtId="170" formatCode="0_ "/>
    <numFmt numFmtId="171" formatCode="0.00_ "/>
    <numFmt numFmtId="172" formatCode="0.000_);[Red]\(0.000\)"/>
    <numFmt numFmtId="173" formatCode="0.00_);[Red]\(0.00\)"/>
    <numFmt numFmtId="174" formatCode="0.0000_ "/>
    <numFmt numFmtId="175" formatCode="0.000_ "/>
  </numFmts>
  <fonts count="14" x14ac:knownFonts="1">
    <font>
      <sz val="12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rgb="FF006100"/>
      <name val="Calibri"/>
      <family val="2"/>
      <charset val="134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0" tint="-0.249977111117893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2"/>
      <name val="Calibri"/>
      <family val="2"/>
    </font>
    <font>
      <i/>
      <sz val="12"/>
      <name val="Calibri"/>
      <family val="2"/>
    </font>
    <font>
      <sz val="9"/>
      <name val="Calibri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>
      <alignment vertical="center"/>
    </xf>
  </cellStyleXfs>
  <cellXfs count="61">
    <xf numFmtId="0" fontId="0" fillId="0" borderId="0" xfId="0"/>
    <xf numFmtId="0" fontId="3" fillId="0" borderId="0" xfId="0" applyFont="1"/>
    <xf numFmtId="166" fontId="3" fillId="0" borderId="0" xfId="0" applyNumberFormat="1" applyFont="1"/>
    <xf numFmtId="1" fontId="3" fillId="0" borderId="0" xfId="0" applyNumberFormat="1" applyFont="1"/>
    <xf numFmtId="0" fontId="4" fillId="0" borderId="0" xfId="0" applyFont="1"/>
    <xf numFmtId="166" fontId="4" fillId="0" borderId="0" xfId="0" applyNumberFormat="1" applyFont="1"/>
    <xf numFmtId="171" fontId="3" fillId="0" borderId="0" xfId="0" applyNumberFormat="1" applyFont="1"/>
    <xf numFmtId="0" fontId="5" fillId="0" borderId="0" xfId="0" applyFont="1"/>
    <xf numFmtId="171" fontId="4" fillId="0" borderId="0" xfId="0" applyNumberFormat="1" applyFont="1"/>
    <xf numFmtId="0" fontId="7" fillId="0" borderId="0" xfId="0" applyFont="1"/>
    <xf numFmtId="169" fontId="7" fillId="0" borderId="0" xfId="0" applyNumberFormat="1" applyFont="1"/>
    <xf numFmtId="169" fontId="5" fillId="0" borderId="0" xfId="0" applyNumberFormat="1" applyFont="1"/>
    <xf numFmtId="169" fontId="3" fillId="0" borderId="0" xfId="0" applyNumberFormat="1" applyFont="1"/>
    <xf numFmtId="165" fontId="5" fillId="0" borderId="0" xfId="0" applyNumberFormat="1" applyFont="1"/>
    <xf numFmtId="165" fontId="3" fillId="0" borderId="0" xfId="0" applyNumberFormat="1" applyFont="1"/>
    <xf numFmtId="11" fontId="5" fillId="0" borderId="0" xfId="0" applyNumberFormat="1" applyFont="1"/>
    <xf numFmtId="165" fontId="7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1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7" fontId="10" fillId="0" borderId="0" xfId="0" applyNumberFormat="1" applyFont="1" applyAlignment="1">
      <alignment horizontal="right" vertical="center"/>
    </xf>
    <xf numFmtId="167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11" fillId="0" borderId="0" xfId="0" applyFont="1"/>
    <xf numFmtId="0" fontId="1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68" fontId="10" fillId="0" borderId="0" xfId="0" applyNumberFormat="1" applyFont="1" applyAlignment="1">
      <alignment horizontal="right" vertical="center"/>
    </xf>
    <xf numFmtId="167" fontId="10" fillId="0" borderId="1" xfId="0" applyNumberFormat="1" applyFont="1" applyBorder="1" applyAlignment="1">
      <alignment horizontal="center" vertical="center"/>
    </xf>
    <xf numFmtId="167" fontId="10" fillId="0" borderId="0" xfId="0" applyNumberFormat="1" applyFont="1" applyAlignment="1">
      <alignment horizontal="center" vertical="center"/>
    </xf>
    <xf numFmtId="171" fontId="3" fillId="0" borderId="0" xfId="0" applyNumberFormat="1" applyFont="1" applyAlignment="1">
      <alignment vertical="center"/>
    </xf>
    <xf numFmtId="172" fontId="3" fillId="0" borderId="0" xfId="0" applyNumberFormat="1" applyFont="1"/>
    <xf numFmtId="170" fontId="3" fillId="0" borderId="0" xfId="0" applyNumberFormat="1" applyFont="1"/>
    <xf numFmtId="173" fontId="3" fillId="0" borderId="0" xfId="0" applyNumberFormat="1" applyFont="1"/>
    <xf numFmtId="170" fontId="4" fillId="0" borderId="0" xfId="0" applyNumberFormat="1" applyFont="1"/>
    <xf numFmtId="2" fontId="4" fillId="0" borderId="0" xfId="0" applyNumberFormat="1" applyFont="1"/>
    <xf numFmtId="173" fontId="4" fillId="0" borderId="0" xfId="0" applyNumberFormat="1" applyFont="1"/>
    <xf numFmtId="2" fontId="3" fillId="0" borderId="0" xfId="0" applyNumberFormat="1" applyFont="1"/>
    <xf numFmtId="0" fontId="6" fillId="0" borderId="0" xfId="0" applyFont="1"/>
    <xf numFmtId="1" fontId="11" fillId="0" borderId="0" xfId="0" applyNumberFormat="1" applyFont="1"/>
    <xf numFmtId="11" fontId="4" fillId="0" borderId="0" xfId="0" applyNumberFormat="1" applyFont="1"/>
    <xf numFmtId="164" fontId="3" fillId="0" borderId="0" xfId="0" applyNumberFormat="1" applyFont="1"/>
    <xf numFmtId="11" fontId="3" fillId="0" borderId="0" xfId="0" applyNumberFormat="1" applyFont="1"/>
    <xf numFmtId="164" fontId="11" fillId="0" borderId="0" xfId="0" applyNumberFormat="1" applyFont="1"/>
    <xf numFmtId="164" fontId="4" fillId="0" borderId="0" xfId="0" applyNumberFormat="1" applyFont="1"/>
    <xf numFmtId="175" fontId="3" fillId="0" borderId="0" xfId="0" applyNumberFormat="1" applyFont="1"/>
    <xf numFmtId="174" fontId="3" fillId="0" borderId="0" xfId="0" applyNumberFormat="1" applyFont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1"/>
  <sheetViews>
    <sheetView tabSelected="1" workbookViewId="0"/>
  </sheetViews>
  <sheetFormatPr baseColWidth="10" defaultRowHeight="16" x14ac:dyDescent="0.2"/>
  <cols>
    <col min="1" max="3" width="10.83203125" style="1"/>
    <col min="4" max="4" width="10.83203125" style="2"/>
    <col min="5" max="5" width="10.83203125" style="1"/>
    <col min="6" max="7" width="14.6640625" style="1" bestFit="1" customWidth="1"/>
    <col min="8" max="8" width="9" style="1" bestFit="1" customWidth="1"/>
    <col min="9" max="9" width="11.5" style="1" bestFit="1" customWidth="1"/>
    <col min="10" max="10" width="13" style="1" bestFit="1" customWidth="1"/>
    <col min="11" max="11" width="11" style="1" bestFit="1" customWidth="1"/>
    <col min="12" max="16384" width="10.83203125" style="1"/>
  </cols>
  <sheetData>
    <row r="1" spans="1:16" s="4" customFormat="1" x14ac:dyDescent="0.2">
      <c r="A1" s="4" t="s">
        <v>426</v>
      </c>
      <c r="B1" s="4" t="s">
        <v>427</v>
      </c>
      <c r="C1" s="4" t="s">
        <v>428</v>
      </c>
      <c r="D1" s="5" t="s">
        <v>443</v>
      </c>
      <c r="F1" s="4" t="s">
        <v>420</v>
      </c>
      <c r="G1" s="4" t="s">
        <v>421</v>
      </c>
      <c r="H1" s="4" t="s">
        <v>422</v>
      </c>
      <c r="I1" s="4" t="s">
        <v>423</v>
      </c>
      <c r="J1" s="4" t="s">
        <v>424</v>
      </c>
      <c r="K1" s="4" t="s">
        <v>101</v>
      </c>
      <c r="M1" s="4" t="s">
        <v>456</v>
      </c>
      <c r="O1" s="4" t="s">
        <v>457</v>
      </c>
      <c r="P1" s="4" t="s">
        <v>458</v>
      </c>
    </row>
    <row r="2" spans="1:16" x14ac:dyDescent="0.2">
      <c r="A2" s="1" t="s">
        <v>259</v>
      </c>
      <c r="B2" s="1">
        <v>37570</v>
      </c>
      <c r="C2" s="3">
        <v>3946.99</v>
      </c>
      <c r="D2" s="2">
        <f>C2/B2</f>
        <v>0.10505696034069736</v>
      </c>
      <c r="F2" s="1" t="s">
        <v>444</v>
      </c>
      <c r="G2" s="1" t="s">
        <v>548</v>
      </c>
      <c r="H2" s="1">
        <v>92945</v>
      </c>
      <c r="I2" s="1">
        <v>17969</v>
      </c>
      <c r="J2" s="1">
        <v>0.19332938834800001</v>
      </c>
      <c r="K2" s="1" t="s">
        <v>445</v>
      </c>
      <c r="M2" s="1" t="s">
        <v>445</v>
      </c>
      <c r="N2" s="1" t="s">
        <v>254</v>
      </c>
      <c r="O2" s="1">
        <v>5.37</v>
      </c>
      <c r="P2" s="1" t="s">
        <v>459</v>
      </c>
    </row>
    <row r="3" spans="1:16" x14ac:dyDescent="0.2">
      <c r="A3" s="1" t="s">
        <v>258</v>
      </c>
      <c r="B3" s="1">
        <v>171664</v>
      </c>
      <c r="C3" s="3">
        <v>17404</v>
      </c>
      <c r="D3" s="2">
        <f>C3/B3</f>
        <v>0.10138409917047254</v>
      </c>
      <c r="F3" s="1" t="s">
        <v>446</v>
      </c>
      <c r="G3" s="1" t="s">
        <v>447</v>
      </c>
      <c r="H3" s="1">
        <v>8454</v>
      </c>
      <c r="I3" s="1">
        <v>1691</v>
      </c>
      <c r="J3" s="1">
        <v>0.20002365744</v>
      </c>
      <c r="K3" s="1" t="s">
        <v>445</v>
      </c>
      <c r="M3" s="1" t="s">
        <v>254</v>
      </c>
      <c r="N3" s="1" t="s">
        <v>255</v>
      </c>
      <c r="O3" s="1">
        <v>12.44</v>
      </c>
      <c r="P3" s="1" t="s">
        <v>459</v>
      </c>
    </row>
    <row r="4" spans="1:16" x14ac:dyDescent="0.2">
      <c r="A4" s="1" t="s">
        <v>253</v>
      </c>
      <c r="B4" s="1">
        <v>152229</v>
      </c>
      <c r="C4" s="1">
        <v>12914</v>
      </c>
      <c r="D4" s="2">
        <v>8.4832699999999997E-2</v>
      </c>
      <c r="F4" s="1" t="s">
        <v>446</v>
      </c>
      <c r="G4" s="1" t="s">
        <v>448</v>
      </c>
      <c r="H4" s="1">
        <v>12256</v>
      </c>
      <c r="I4" s="1">
        <v>2476</v>
      </c>
      <c r="J4" s="1">
        <v>0.202023498695</v>
      </c>
      <c r="K4" s="1" t="s">
        <v>445</v>
      </c>
      <c r="M4" s="1" t="s">
        <v>255</v>
      </c>
      <c r="N4" s="1" t="s">
        <v>256</v>
      </c>
      <c r="O4" s="1">
        <v>8.6199999999999992</v>
      </c>
      <c r="P4" s="1" t="s">
        <v>459</v>
      </c>
    </row>
    <row r="5" spans="1:16" x14ac:dyDescent="0.2">
      <c r="A5" s="1" t="s">
        <v>260</v>
      </c>
      <c r="B5" s="1">
        <v>333658</v>
      </c>
      <c r="C5" s="1">
        <v>32747</v>
      </c>
      <c r="D5" s="2">
        <v>9.8145399999999994E-2</v>
      </c>
      <c r="F5" s="1" t="s">
        <v>449</v>
      </c>
      <c r="G5" s="1" t="s">
        <v>450</v>
      </c>
      <c r="H5" s="1">
        <v>11734</v>
      </c>
      <c r="I5" s="1">
        <v>2424</v>
      </c>
      <c r="J5" s="1">
        <v>0.20657917163799999</v>
      </c>
      <c r="K5" s="1" t="s">
        <v>445</v>
      </c>
    </row>
    <row r="6" spans="1:16" x14ac:dyDescent="0.2">
      <c r="A6" s="1" t="s">
        <v>262</v>
      </c>
      <c r="B6" s="1">
        <v>1049845</v>
      </c>
      <c r="C6" s="1">
        <v>98780</v>
      </c>
      <c r="D6" s="2">
        <v>9.4090099999999996E-2</v>
      </c>
      <c r="F6" s="1" t="s">
        <v>451</v>
      </c>
      <c r="G6" s="1" t="s">
        <v>549</v>
      </c>
      <c r="H6" s="1">
        <v>493727</v>
      </c>
      <c r="I6" s="1">
        <v>102017</v>
      </c>
      <c r="J6" s="1">
        <v>0.206626333986</v>
      </c>
      <c r="K6" s="1" t="s">
        <v>445</v>
      </c>
    </row>
    <row r="7" spans="1:16" x14ac:dyDescent="0.2">
      <c r="A7" s="1" t="s">
        <v>261</v>
      </c>
      <c r="B7" s="1">
        <v>1057189</v>
      </c>
      <c r="C7" s="1">
        <v>90464</v>
      </c>
      <c r="D7" s="2">
        <v>8.5570300000000002E-2</v>
      </c>
      <c r="F7" s="1" t="s">
        <v>447</v>
      </c>
      <c r="G7" s="1" t="s">
        <v>448</v>
      </c>
      <c r="H7" s="1">
        <v>232007</v>
      </c>
      <c r="I7" s="1">
        <v>48187</v>
      </c>
      <c r="J7" s="1">
        <v>0.20769631950799999</v>
      </c>
      <c r="K7" s="1" t="s">
        <v>445</v>
      </c>
    </row>
    <row r="8" spans="1:16" x14ac:dyDescent="0.2">
      <c r="A8" s="1" t="s">
        <v>183</v>
      </c>
      <c r="B8" s="1">
        <v>746894</v>
      </c>
      <c r="C8" s="3">
        <v>66867</v>
      </c>
      <c r="D8" s="2">
        <f>C8/B8</f>
        <v>8.9526760156059634E-2</v>
      </c>
      <c r="F8" s="1" t="s">
        <v>451</v>
      </c>
      <c r="G8" s="1" t="s">
        <v>548</v>
      </c>
      <c r="H8" s="1">
        <v>557364</v>
      </c>
      <c r="I8" s="1">
        <v>115816</v>
      </c>
      <c r="J8" s="1">
        <v>0.207792394198</v>
      </c>
      <c r="K8" s="1" t="s">
        <v>445</v>
      </c>
    </row>
    <row r="9" spans="1:16" x14ac:dyDescent="0.2">
      <c r="A9" s="1" t="s">
        <v>264</v>
      </c>
      <c r="B9" s="1">
        <v>684369</v>
      </c>
      <c r="C9" s="3">
        <v>60258</v>
      </c>
      <c r="D9" s="2">
        <f>C9/B9</f>
        <v>8.8048991114442643E-2</v>
      </c>
      <c r="F9" s="1" t="s">
        <v>451</v>
      </c>
      <c r="G9" s="1" t="s">
        <v>444</v>
      </c>
      <c r="H9" s="1">
        <v>98003</v>
      </c>
      <c r="I9" s="1">
        <v>20430</v>
      </c>
      <c r="J9" s="1">
        <v>0.208463006235</v>
      </c>
      <c r="K9" s="1" t="s">
        <v>445</v>
      </c>
    </row>
    <row r="10" spans="1:16" x14ac:dyDescent="0.2">
      <c r="A10" s="1" t="s">
        <v>425</v>
      </c>
      <c r="B10" s="1">
        <v>7113</v>
      </c>
      <c r="C10" s="1">
        <v>266</v>
      </c>
      <c r="D10" s="2">
        <v>3.73963E-2</v>
      </c>
      <c r="F10" s="1" t="s">
        <v>449</v>
      </c>
      <c r="G10" s="1" t="s">
        <v>444</v>
      </c>
      <c r="H10" s="1">
        <v>9674</v>
      </c>
      <c r="I10" s="1">
        <v>2030</v>
      </c>
      <c r="J10" s="1">
        <v>0.20984081042</v>
      </c>
      <c r="K10" s="1" t="s">
        <v>445</v>
      </c>
    </row>
    <row r="11" spans="1:16" x14ac:dyDescent="0.2">
      <c r="A11" s="1" t="s">
        <v>257</v>
      </c>
      <c r="B11" s="1">
        <v>527241</v>
      </c>
      <c r="C11" s="1">
        <v>37318</v>
      </c>
      <c r="D11" s="2">
        <v>7.0779800000000004E-2</v>
      </c>
      <c r="F11" s="1" t="s">
        <v>444</v>
      </c>
      <c r="G11" s="1" t="s">
        <v>452</v>
      </c>
      <c r="H11" s="1">
        <v>30796</v>
      </c>
      <c r="I11" s="1">
        <v>6502</v>
      </c>
      <c r="J11" s="1">
        <v>0.21113131575499999</v>
      </c>
      <c r="K11" s="1" t="s">
        <v>445</v>
      </c>
    </row>
    <row r="12" spans="1:16" x14ac:dyDescent="0.2">
      <c r="A12" s="1" t="s">
        <v>263</v>
      </c>
      <c r="B12" s="1">
        <v>65464</v>
      </c>
      <c r="C12" s="1">
        <v>5332</v>
      </c>
      <c r="D12" s="2">
        <v>8.1449300000000002E-2</v>
      </c>
      <c r="F12" s="1" t="s">
        <v>444</v>
      </c>
      <c r="G12" s="1" t="s">
        <v>549</v>
      </c>
      <c r="H12" s="1">
        <v>82696</v>
      </c>
      <c r="I12" s="1">
        <v>17499</v>
      </c>
      <c r="J12" s="1">
        <v>0.21160636548299999</v>
      </c>
      <c r="K12" s="1" t="s">
        <v>445</v>
      </c>
    </row>
    <row r="13" spans="1:16" x14ac:dyDescent="0.2">
      <c r="F13" s="1" t="s">
        <v>548</v>
      </c>
      <c r="G13" s="1" t="s">
        <v>549</v>
      </c>
      <c r="H13" s="1">
        <v>493915</v>
      </c>
      <c r="I13" s="1">
        <v>105286</v>
      </c>
      <c r="J13" s="1">
        <v>0.21316623305599999</v>
      </c>
      <c r="K13" s="1" t="s">
        <v>445</v>
      </c>
    </row>
    <row r="14" spans="1:16" x14ac:dyDescent="0.2">
      <c r="F14" s="1" t="s">
        <v>446</v>
      </c>
      <c r="G14" s="1" t="s">
        <v>452</v>
      </c>
      <c r="H14" s="1">
        <v>4420</v>
      </c>
      <c r="I14" s="1">
        <v>946</v>
      </c>
      <c r="J14" s="1">
        <v>0.214027149321</v>
      </c>
      <c r="K14" s="1" t="s">
        <v>445</v>
      </c>
    </row>
    <row r="15" spans="1:16" x14ac:dyDescent="0.2">
      <c r="F15" s="1" t="s">
        <v>449</v>
      </c>
      <c r="G15" s="1" t="s">
        <v>446</v>
      </c>
      <c r="H15" s="1">
        <v>1644</v>
      </c>
      <c r="I15" s="1">
        <v>359</v>
      </c>
      <c r="J15" s="1">
        <v>0.21836982968400001</v>
      </c>
      <c r="K15" s="1" t="s">
        <v>445</v>
      </c>
    </row>
    <row r="16" spans="1:16" x14ac:dyDescent="0.2">
      <c r="F16" s="1" t="s">
        <v>449</v>
      </c>
      <c r="G16" s="1" t="s">
        <v>549</v>
      </c>
      <c r="H16" s="1">
        <v>39331</v>
      </c>
      <c r="I16" s="1">
        <v>8608</v>
      </c>
      <c r="J16" s="1">
        <v>0.218860440874</v>
      </c>
      <c r="K16" s="1" t="s">
        <v>445</v>
      </c>
    </row>
    <row r="17" spans="6:11" x14ac:dyDescent="0.2">
      <c r="F17" s="1" t="s">
        <v>452</v>
      </c>
      <c r="G17" s="1" t="s">
        <v>549</v>
      </c>
      <c r="H17" s="1">
        <v>154149</v>
      </c>
      <c r="I17" s="1">
        <v>33826</v>
      </c>
      <c r="J17" s="1">
        <v>0.21943703818999999</v>
      </c>
      <c r="K17" s="1" t="s">
        <v>445</v>
      </c>
    </row>
    <row r="18" spans="6:11" x14ac:dyDescent="0.2">
      <c r="F18" s="1" t="s">
        <v>449</v>
      </c>
      <c r="G18" s="1" t="s">
        <v>548</v>
      </c>
      <c r="H18" s="1">
        <v>44390</v>
      </c>
      <c r="I18" s="1">
        <v>9764</v>
      </c>
      <c r="J18" s="1">
        <v>0.21995945032700001</v>
      </c>
      <c r="K18" s="1" t="s">
        <v>445</v>
      </c>
    </row>
    <row r="19" spans="6:11" x14ac:dyDescent="0.2">
      <c r="F19" s="1" t="s">
        <v>452</v>
      </c>
      <c r="G19" s="1" t="s">
        <v>548</v>
      </c>
      <c r="H19" s="1">
        <v>173022</v>
      </c>
      <c r="I19" s="1">
        <v>38272</v>
      </c>
      <c r="J19" s="1">
        <v>0.22119730438900001</v>
      </c>
      <c r="K19" s="1" t="s">
        <v>445</v>
      </c>
    </row>
    <row r="20" spans="6:11" x14ac:dyDescent="0.2">
      <c r="F20" s="1" t="s">
        <v>449</v>
      </c>
      <c r="G20" s="1" t="s">
        <v>447</v>
      </c>
      <c r="H20" s="1">
        <v>26382</v>
      </c>
      <c r="I20" s="1">
        <v>5840</v>
      </c>
      <c r="J20" s="1">
        <v>0.221363050565</v>
      </c>
      <c r="K20" s="1" t="s">
        <v>445</v>
      </c>
    </row>
    <row r="21" spans="6:11" x14ac:dyDescent="0.2">
      <c r="F21" s="1" t="s">
        <v>449</v>
      </c>
      <c r="G21" s="1" t="s">
        <v>452</v>
      </c>
      <c r="H21" s="1">
        <v>14506</v>
      </c>
      <c r="I21" s="1">
        <v>3214</v>
      </c>
      <c r="J21" s="1">
        <v>0.22156349096899999</v>
      </c>
      <c r="K21" s="1" t="s">
        <v>445</v>
      </c>
    </row>
    <row r="22" spans="6:11" x14ac:dyDescent="0.2">
      <c r="F22" s="1" t="s">
        <v>451</v>
      </c>
      <c r="G22" s="1" t="s">
        <v>452</v>
      </c>
      <c r="H22" s="1">
        <v>174945</v>
      </c>
      <c r="I22" s="1">
        <v>38792</v>
      </c>
      <c r="J22" s="1">
        <v>0.22173826059599999</v>
      </c>
      <c r="K22" s="1" t="s">
        <v>445</v>
      </c>
    </row>
    <row r="23" spans="6:11" x14ac:dyDescent="0.2">
      <c r="F23" s="1" t="s">
        <v>451</v>
      </c>
      <c r="G23" s="1" t="s">
        <v>449</v>
      </c>
      <c r="H23" s="1">
        <v>47849</v>
      </c>
      <c r="I23" s="1">
        <v>10626</v>
      </c>
      <c r="J23" s="1">
        <v>0.22207360655399999</v>
      </c>
      <c r="K23" s="1" t="s">
        <v>445</v>
      </c>
    </row>
    <row r="24" spans="6:11" x14ac:dyDescent="0.2">
      <c r="F24" s="1" t="s">
        <v>450</v>
      </c>
      <c r="G24" s="1" t="s">
        <v>452</v>
      </c>
      <c r="H24" s="1">
        <v>35095</v>
      </c>
      <c r="I24" s="1">
        <v>7817</v>
      </c>
      <c r="J24" s="1">
        <v>0.222738281807</v>
      </c>
      <c r="K24" s="1" t="s">
        <v>445</v>
      </c>
    </row>
    <row r="25" spans="6:11" x14ac:dyDescent="0.2">
      <c r="F25" s="1" t="s">
        <v>444</v>
      </c>
      <c r="G25" s="1" t="s">
        <v>447</v>
      </c>
      <c r="H25" s="1">
        <v>52657</v>
      </c>
      <c r="I25" s="1">
        <v>11789</v>
      </c>
      <c r="J25" s="1">
        <v>0.22388286457600001</v>
      </c>
      <c r="K25" s="1" t="s">
        <v>445</v>
      </c>
    </row>
    <row r="26" spans="6:11" x14ac:dyDescent="0.2">
      <c r="F26" s="1" t="s">
        <v>449</v>
      </c>
      <c r="G26" s="1" t="s">
        <v>448</v>
      </c>
      <c r="H26" s="1">
        <v>40326</v>
      </c>
      <c r="I26" s="1">
        <v>9044</v>
      </c>
      <c r="J26" s="1">
        <v>0.22427218171900001</v>
      </c>
      <c r="K26" s="1" t="s">
        <v>445</v>
      </c>
    </row>
    <row r="27" spans="6:11" x14ac:dyDescent="0.2">
      <c r="F27" s="1" t="s">
        <v>450</v>
      </c>
      <c r="G27" s="1" t="s">
        <v>447</v>
      </c>
      <c r="H27" s="1">
        <v>62364</v>
      </c>
      <c r="I27" s="1">
        <v>14004</v>
      </c>
      <c r="J27" s="1">
        <v>0.22455262651499999</v>
      </c>
      <c r="K27" s="1" t="s">
        <v>445</v>
      </c>
    </row>
    <row r="28" spans="6:11" x14ac:dyDescent="0.2">
      <c r="F28" s="1" t="s">
        <v>450</v>
      </c>
      <c r="G28" s="1" t="s">
        <v>446</v>
      </c>
      <c r="H28" s="1">
        <v>3671</v>
      </c>
      <c r="I28" s="1">
        <v>827</v>
      </c>
      <c r="J28" s="1">
        <v>0.22527921547300001</v>
      </c>
      <c r="K28" s="1" t="s">
        <v>445</v>
      </c>
    </row>
    <row r="29" spans="6:11" x14ac:dyDescent="0.2">
      <c r="F29" s="1" t="s">
        <v>446</v>
      </c>
      <c r="G29" s="1" t="s">
        <v>548</v>
      </c>
      <c r="H29" s="1">
        <v>13373</v>
      </c>
      <c r="I29" s="1">
        <v>3018</v>
      </c>
      <c r="J29" s="1">
        <v>0.225678606147</v>
      </c>
      <c r="K29" s="1" t="s">
        <v>445</v>
      </c>
    </row>
    <row r="30" spans="6:11" x14ac:dyDescent="0.2">
      <c r="F30" s="1" t="s">
        <v>444</v>
      </c>
      <c r="G30" s="1" t="s">
        <v>450</v>
      </c>
      <c r="H30" s="1">
        <v>22697</v>
      </c>
      <c r="I30" s="1">
        <v>5149</v>
      </c>
      <c r="J30" s="1">
        <v>0.226858175089</v>
      </c>
      <c r="K30" s="1" t="s">
        <v>445</v>
      </c>
    </row>
    <row r="31" spans="6:11" x14ac:dyDescent="0.2">
      <c r="F31" s="1" t="s">
        <v>451</v>
      </c>
      <c r="G31" s="1" t="s">
        <v>446</v>
      </c>
      <c r="H31" s="1">
        <v>14624</v>
      </c>
      <c r="I31" s="1">
        <v>3323</v>
      </c>
      <c r="J31" s="1">
        <v>0.227229212254</v>
      </c>
      <c r="K31" s="1" t="s">
        <v>445</v>
      </c>
    </row>
    <row r="32" spans="6:11" x14ac:dyDescent="0.2">
      <c r="F32" s="1" t="s">
        <v>446</v>
      </c>
      <c r="G32" s="1" t="s">
        <v>549</v>
      </c>
      <c r="H32" s="1">
        <v>11913</v>
      </c>
      <c r="I32" s="1">
        <v>2709</v>
      </c>
      <c r="J32" s="1">
        <v>0.227398640141</v>
      </c>
      <c r="K32" s="1" t="s">
        <v>445</v>
      </c>
    </row>
    <row r="33" spans="6:11" x14ac:dyDescent="0.2">
      <c r="F33" s="1" t="s">
        <v>444</v>
      </c>
      <c r="G33" s="1" t="s">
        <v>446</v>
      </c>
      <c r="H33" s="1">
        <v>3078</v>
      </c>
      <c r="I33" s="1">
        <v>700</v>
      </c>
      <c r="J33" s="1">
        <v>0.227420402859</v>
      </c>
      <c r="K33" s="1" t="s">
        <v>445</v>
      </c>
    </row>
    <row r="34" spans="6:11" x14ac:dyDescent="0.2">
      <c r="F34" s="1" t="s">
        <v>451</v>
      </c>
      <c r="G34" s="1" t="s">
        <v>447</v>
      </c>
      <c r="H34" s="1">
        <v>273199</v>
      </c>
      <c r="I34" s="1">
        <v>62562</v>
      </c>
      <c r="J34" s="1">
        <v>0.22899790994800001</v>
      </c>
      <c r="K34" s="1" t="s">
        <v>445</v>
      </c>
    </row>
    <row r="35" spans="6:11" x14ac:dyDescent="0.2">
      <c r="F35" s="1" t="s">
        <v>447</v>
      </c>
      <c r="G35" s="1" t="s">
        <v>548</v>
      </c>
      <c r="H35" s="1">
        <v>256444</v>
      </c>
      <c r="I35" s="1">
        <v>58741</v>
      </c>
      <c r="J35" s="1">
        <v>0.22905975573599999</v>
      </c>
      <c r="K35" s="1" t="s">
        <v>445</v>
      </c>
    </row>
    <row r="36" spans="6:11" x14ac:dyDescent="0.2">
      <c r="F36" s="1" t="s">
        <v>444</v>
      </c>
      <c r="G36" s="1" t="s">
        <v>448</v>
      </c>
      <c r="H36" s="1">
        <v>82751</v>
      </c>
      <c r="I36" s="1">
        <v>19009</v>
      </c>
      <c r="J36" s="1">
        <v>0.22971323609399999</v>
      </c>
      <c r="K36" s="1" t="s">
        <v>445</v>
      </c>
    </row>
    <row r="37" spans="6:11" x14ac:dyDescent="0.2">
      <c r="F37" s="1" t="s">
        <v>447</v>
      </c>
      <c r="G37" s="1" t="s">
        <v>549</v>
      </c>
      <c r="H37" s="1">
        <v>228210</v>
      </c>
      <c r="I37" s="1">
        <v>52438</v>
      </c>
      <c r="J37" s="1">
        <v>0.229779588975</v>
      </c>
      <c r="K37" s="1" t="s">
        <v>445</v>
      </c>
    </row>
    <row r="38" spans="6:11" x14ac:dyDescent="0.2">
      <c r="F38" s="1" t="s">
        <v>450</v>
      </c>
      <c r="G38" s="1" t="s">
        <v>448</v>
      </c>
      <c r="H38" s="1">
        <v>95895</v>
      </c>
      <c r="I38" s="1">
        <v>22050</v>
      </c>
      <c r="J38" s="1">
        <v>0.229938995777</v>
      </c>
      <c r="K38" s="1" t="s">
        <v>445</v>
      </c>
    </row>
    <row r="39" spans="6:11" x14ac:dyDescent="0.2">
      <c r="F39" s="1" t="s">
        <v>450</v>
      </c>
      <c r="G39" s="1" t="s">
        <v>549</v>
      </c>
      <c r="H39" s="1">
        <v>93472</v>
      </c>
      <c r="I39" s="1">
        <v>21627</v>
      </c>
      <c r="J39" s="1">
        <v>0.231374101335</v>
      </c>
      <c r="K39" s="1" t="s">
        <v>445</v>
      </c>
    </row>
    <row r="40" spans="6:11" x14ac:dyDescent="0.2">
      <c r="F40" s="1" t="s">
        <v>447</v>
      </c>
      <c r="G40" s="1" t="s">
        <v>452</v>
      </c>
      <c r="H40" s="1">
        <v>85091</v>
      </c>
      <c r="I40" s="1">
        <v>19700</v>
      </c>
      <c r="J40" s="1">
        <v>0.23151684667</v>
      </c>
      <c r="K40" s="1" t="s">
        <v>445</v>
      </c>
    </row>
    <row r="41" spans="6:11" x14ac:dyDescent="0.2">
      <c r="F41" s="1" t="s">
        <v>450</v>
      </c>
      <c r="G41" s="1" t="s">
        <v>548</v>
      </c>
      <c r="H41" s="1">
        <v>105452</v>
      </c>
      <c r="I41" s="1">
        <v>24475</v>
      </c>
      <c r="J41" s="1">
        <v>0.23209611956199999</v>
      </c>
      <c r="K41" s="1" t="s">
        <v>445</v>
      </c>
    </row>
    <row r="42" spans="6:11" x14ac:dyDescent="0.2">
      <c r="F42" s="1" t="s">
        <v>451</v>
      </c>
      <c r="G42" s="1" t="s">
        <v>450</v>
      </c>
      <c r="H42" s="1">
        <v>111401</v>
      </c>
      <c r="I42" s="1">
        <v>26040</v>
      </c>
      <c r="J42" s="1">
        <v>0.233750145869</v>
      </c>
      <c r="K42" s="1" t="s">
        <v>445</v>
      </c>
    </row>
    <row r="43" spans="6:11" x14ac:dyDescent="0.2">
      <c r="F43" s="1" t="s">
        <v>549</v>
      </c>
      <c r="G43" s="1" t="s">
        <v>448</v>
      </c>
      <c r="H43" s="1">
        <v>447992</v>
      </c>
      <c r="I43" s="1">
        <v>104790</v>
      </c>
      <c r="J43" s="1">
        <v>0.23391042697200001</v>
      </c>
      <c r="K43" s="1" t="s">
        <v>445</v>
      </c>
    </row>
    <row r="44" spans="6:11" x14ac:dyDescent="0.2">
      <c r="F44" s="1" t="s">
        <v>451</v>
      </c>
      <c r="G44" s="1" t="s">
        <v>448</v>
      </c>
      <c r="H44" s="1">
        <v>507645</v>
      </c>
      <c r="I44" s="1">
        <v>118756</v>
      </c>
      <c r="J44" s="1">
        <v>0.233935131834</v>
      </c>
      <c r="K44" s="1" t="s">
        <v>445</v>
      </c>
    </row>
    <row r="45" spans="6:11" x14ac:dyDescent="0.2">
      <c r="F45" s="1" t="s">
        <v>452</v>
      </c>
      <c r="G45" s="1" t="s">
        <v>448</v>
      </c>
      <c r="H45" s="1">
        <v>154922</v>
      </c>
      <c r="I45" s="1">
        <v>36586</v>
      </c>
      <c r="J45" s="1">
        <v>0.23615755025099999</v>
      </c>
      <c r="K45" s="1" t="s">
        <v>445</v>
      </c>
    </row>
    <row r="46" spans="6:11" x14ac:dyDescent="0.2">
      <c r="F46" s="1" t="s">
        <v>548</v>
      </c>
      <c r="G46" s="1" t="s">
        <v>448</v>
      </c>
      <c r="H46" s="1">
        <v>503803</v>
      </c>
      <c r="I46" s="1">
        <v>118984</v>
      </c>
      <c r="J46" s="1">
        <v>0.23617167821500001</v>
      </c>
      <c r="K46" s="1" t="s">
        <v>445</v>
      </c>
    </row>
    <row r="47" spans="6:11" x14ac:dyDescent="0.2">
      <c r="F47" s="1" t="s">
        <v>425</v>
      </c>
      <c r="G47" s="1" t="s">
        <v>258</v>
      </c>
      <c r="H47" s="1">
        <v>34846</v>
      </c>
      <c r="I47" s="1">
        <v>7016</v>
      </c>
      <c r="J47" s="1">
        <v>0.20134305199999999</v>
      </c>
      <c r="K47" s="1" t="s">
        <v>254</v>
      </c>
    </row>
    <row r="48" spans="6:11" x14ac:dyDescent="0.2">
      <c r="F48" s="1" t="s">
        <v>257</v>
      </c>
      <c r="G48" s="1" t="s">
        <v>258</v>
      </c>
      <c r="H48" s="1">
        <v>387627</v>
      </c>
      <c r="I48" s="1">
        <v>78338</v>
      </c>
      <c r="J48" s="1">
        <v>0.20209634500000001</v>
      </c>
      <c r="K48" s="1" t="s">
        <v>254</v>
      </c>
    </row>
    <row r="49" spans="6:11" x14ac:dyDescent="0.2">
      <c r="F49" s="1" t="s">
        <v>183</v>
      </c>
      <c r="G49" s="1" t="s">
        <v>258</v>
      </c>
      <c r="H49" s="1">
        <v>406617</v>
      </c>
      <c r="I49" s="1">
        <v>82199</v>
      </c>
      <c r="J49" s="1">
        <v>0.20215337799999999</v>
      </c>
      <c r="K49" s="1" t="s">
        <v>254</v>
      </c>
    </row>
    <row r="50" spans="6:11" x14ac:dyDescent="0.2">
      <c r="F50" s="1" t="s">
        <v>453</v>
      </c>
      <c r="G50" s="1" t="s">
        <v>258</v>
      </c>
      <c r="H50" s="1">
        <v>479384</v>
      </c>
      <c r="I50" s="1">
        <v>98287</v>
      </c>
      <c r="J50" s="1">
        <v>0.20502770200000001</v>
      </c>
      <c r="K50" s="1" t="s">
        <v>254</v>
      </c>
    </row>
    <row r="51" spans="6:11" x14ac:dyDescent="0.2">
      <c r="F51" s="1" t="s">
        <v>263</v>
      </c>
      <c r="G51" s="1" t="s">
        <v>258</v>
      </c>
      <c r="H51" s="1">
        <v>152184</v>
      </c>
      <c r="I51" s="1">
        <v>31295</v>
      </c>
      <c r="J51" s="1">
        <v>0.20563922600000001</v>
      </c>
      <c r="K51" s="1" t="s">
        <v>254</v>
      </c>
    </row>
    <row r="52" spans="6:11" x14ac:dyDescent="0.2">
      <c r="F52" s="1" t="s">
        <v>454</v>
      </c>
      <c r="G52" s="1" t="s">
        <v>258</v>
      </c>
      <c r="H52" s="1">
        <v>478648</v>
      </c>
      <c r="I52" s="1">
        <v>98480</v>
      </c>
      <c r="J52" s="1">
        <v>0.205746185</v>
      </c>
      <c r="K52" s="1" t="s">
        <v>254</v>
      </c>
    </row>
    <row r="53" spans="6:11" x14ac:dyDescent="0.2">
      <c r="F53" s="1" t="s">
        <v>455</v>
      </c>
      <c r="G53" s="1" t="s">
        <v>258</v>
      </c>
      <c r="H53" s="1">
        <v>319851</v>
      </c>
      <c r="I53" s="1">
        <v>65813</v>
      </c>
      <c r="J53" s="1">
        <v>0.20576143299999999</v>
      </c>
      <c r="K53" s="1" t="s">
        <v>254</v>
      </c>
    </row>
    <row r="54" spans="6:11" x14ac:dyDescent="0.2">
      <c r="F54" s="1" t="s">
        <v>425</v>
      </c>
      <c r="G54" s="1" t="s">
        <v>259</v>
      </c>
      <c r="H54" s="1">
        <v>17566</v>
      </c>
      <c r="I54" s="1">
        <v>3643</v>
      </c>
      <c r="J54" s="1">
        <v>0.20738927500000001</v>
      </c>
      <c r="K54" s="1" t="s">
        <v>254</v>
      </c>
    </row>
    <row r="55" spans="6:11" x14ac:dyDescent="0.2">
      <c r="F55" s="1" t="s">
        <v>253</v>
      </c>
      <c r="G55" s="1" t="s">
        <v>257</v>
      </c>
      <c r="H55" s="1">
        <v>664116</v>
      </c>
      <c r="I55" s="1">
        <v>137858</v>
      </c>
      <c r="J55" s="1">
        <v>0.20758120599999999</v>
      </c>
      <c r="K55" s="1" t="s">
        <v>254</v>
      </c>
    </row>
    <row r="56" spans="6:11" x14ac:dyDescent="0.2">
      <c r="F56" s="1" t="s">
        <v>253</v>
      </c>
      <c r="G56" s="1" t="s">
        <v>425</v>
      </c>
      <c r="H56" s="1">
        <v>56932</v>
      </c>
      <c r="I56" s="1">
        <v>11830</v>
      </c>
      <c r="J56" s="1">
        <v>0.207791752</v>
      </c>
      <c r="K56" s="1" t="s">
        <v>254</v>
      </c>
    </row>
    <row r="57" spans="6:11" x14ac:dyDescent="0.2">
      <c r="F57" s="1" t="s">
        <v>253</v>
      </c>
      <c r="G57" s="1" t="s">
        <v>183</v>
      </c>
      <c r="H57" s="1">
        <v>697335</v>
      </c>
      <c r="I57" s="1">
        <v>145188</v>
      </c>
      <c r="J57" s="1">
        <v>0.20820409100000001</v>
      </c>
      <c r="K57" s="1" t="s">
        <v>254</v>
      </c>
    </row>
    <row r="58" spans="6:11" x14ac:dyDescent="0.2">
      <c r="F58" s="1" t="s">
        <v>253</v>
      </c>
      <c r="G58" s="1" t="s">
        <v>258</v>
      </c>
      <c r="H58" s="1">
        <v>431852</v>
      </c>
      <c r="I58" s="1">
        <v>89939</v>
      </c>
      <c r="J58" s="1">
        <v>0.208263479</v>
      </c>
      <c r="K58" s="1" t="s">
        <v>254</v>
      </c>
    </row>
    <row r="59" spans="6:11" x14ac:dyDescent="0.2">
      <c r="F59" s="1" t="s">
        <v>264</v>
      </c>
      <c r="G59" s="1" t="s">
        <v>258</v>
      </c>
      <c r="H59" s="1">
        <v>431176</v>
      </c>
      <c r="I59" s="1">
        <v>90190</v>
      </c>
      <c r="J59" s="1">
        <v>0.20917212499999999</v>
      </c>
      <c r="K59" s="1" t="s">
        <v>254</v>
      </c>
    </row>
    <row r="60" spans="6:11" x14ac:dyDescent="0.2">
      <c r="F60" s="1" t="s">
        <v>257</v>
      </c>
      <c r="G60" s="1" t="s">
        <v>259</v>
      </c>
      <c r="H60" s="1">
        <v>186676</v>
      </c>
      <c r="I60" s="1">
        <v>39306</v>
      </c>
      <c r="J60" s="1">
        <v>0.21055732899999999</v>
      </c>
      <c r="K60" s="1" t="s">
        <v>254</v>
      </c>
    </row>
    <row r="61" spans="6:11" x14ac:dyDescent="0.2">
      <c r="F61" s="1" t="s">
        <v>259</v>
      </c>
      <c r="G61" s="1" t="s">
        <v>258</v>
      </c>
      <c r="H61" s="1">
        <v>125627</v>
      </c>
      <c r="I61" s="1">
        <v>26507</v>
      </c>
      <c r="J61" s="1">
        <v>0.21099763599999999</v>
      </c>
      <c r="K61" s="1" t="s">
        <v>254</v>
      </c>
    </row>
    <row r="62" spans="6:11" x14ac:dyDescent="0.2">
      <c r="F62" s="1" t="s">
        <v>253</v>
      </c>
      <c r="G62" s="1" t="s">
        <v>263</v>
      </c>
      <c r="H62" s="1">
        <v>262248</v>
      </c>
      <c r="I62" s="1">
        <v>55355</v>
      </c>
      <c r="J62" s="1">
        <v>0.211078826</v>
      </c>
      <c r="K62" s="1" t="s">
        <v>254</v>
      </c>
    </row>
    <row r="63" spans="6:11" x14ac:dyDescent="0.2">
      <c r="F63" s="1" t="s">
        <v>253</v>
      </c>
      <c r="G63" s="1" t="s">
        <v>264</v>
      </c>
      <c r="H63" s="1">
        <v>766357</v>
      </c>
      <c r="I63" s="1">
        <v>162059</v>
      </c>
      <c r="J63" s="1">
        <v>0.211466719</v>
      </c>
      <c r="K63" s="1" t="s">
        <v>254</v>
      </c>
    </row>
    <row r="64" spans="6:11" x14ac:dyDescent="0.2">
      <c r="F64" s="1" t="s">
        <v>263</v>
      </c>
      <c r="G64" s="1" t="s">
        <v>259</v>
      </c>
      <c r="H64" s="1">
        <v>75232</v>
      </c>
      <c r="I64" s="1">
        <v>15978</v>
      </c>
      <c r="J64" s="1">
        <v>0.212383028</v>
      </c>
      <c r="K64" s="1" t="s">
        <v>254</v>
      </c>
    </row>
    <row r="65" spans="6:11" x14ac:dyDescent="0.2">
      <c r="F65" s="1" t="s">
        <v>253</v>
      </c>
      <c r="G65" s="1" t="s">
        <v>453</v>
      </c>
      <c r="H65" s="1">
        <v>851766</v>
      </c>
      <c r="I65" s="1">
        <v>180955</v>
      </c>
      <c r="J65" s="1">
        <v>0.21244684599999999</v>
      </c>
      <c r="K65" s="1" t="s">
        <v>254</v>
      </c>
    </row>
    <row r="66" spans="6:11" x14ac:dyDescent="0.2">
      <c r="F66" s="1" t="s">
        <v>183</v>
      </c>
      <c r="G66" s="1" t="s">
        <v>259</v>
      </c>
      <c r="H66" s="1">
        <v>195983</v>
      </c>
      <c r="I66" s="1">
        <v>41698</v>
      </c>
      <c r="J66" s="1">
        <v>0.21276335199999999</v>
      </c>
      <c r="K66" s="1" t="s">
        <v>254</v>
      </c>
    </row>
    <row r="67" spans="6:11" x14ac:dyDescent="0.2">
      <c r="F67" s="1" t="s">
        <v>253</v>
      </c>
      <c r="G67" s="1" t="s">
        <v>455</v>
      </c>
      <c r="H67" s="1">
        <v>569137</v>
      </c>
      <c r="I67" s="1">
        <v>121291</v>
      </c>
      <c r="J67" s="1">
        <v>0.21311389</v>
      </c>
      <c r="K67" s="1" t="s">
        <v>254</v>
      </c>
    </row>
    <row r="68" spans="6:11" x14ac:dyDescent="0.2">
      <c r="F68" s="1" t="s">
        <v>253</v>
      </c>
      <c r="G68" s="1" t="s">
        <v>454</v>
      </c>
      <c r="H68" s="1">
        <v>850153</v>
      </c>
      <c r="I68" s="1">
        <v>181402</v>
      </c>
      <c r="J68" s="1">
        <v>0.21337571</v>
      </c>
      <c r="K68" s="1" t="s">
        <v>254</v>
      </c>
    </row>
    <row r="69" spans="6:11" x14ac:dyDescent="0.2">
      <c r="F69" s="1" t="s">
        <v>453</v>
      </c>
      <c r="G69" s="1" t="s">
        <v>259</v>
      </c>
      <c r="H69" s="1">
        <v>226210</v>
      </c>
      <c r="I69" s="1">
        <v>48277</v>
      </c>
      <c r="J69" s="1">
        <v>0.213416737</v>
      </c>
      <c r="K69" s="1" t="s">
        <v>254</v>
      </c>
    </row>
    <row r="70" spans="6:11" x14ac:dyDescent="0.2">
      <c r="F70" s="1" t="s">
        <v>454</v>
      </c>
      <c r="G70" s="1" t="s">
        <v>259</v>
      </c>
      <c r="H70" s="1">
        <v>225881</v>
      </c>
      <c r="I70" s="1">
        <v>48281</v>
      </c>
      <c r="J70" s="1">
        <v>0.213745291</v>
      </c>
      <c r="K70" s="1" t="s">
        <v>254</v>
      </c>
    </row>
    <row r="71" spans="6:11" x14ac:dyDescent="0.2">
      <c r="F71" s="1" t="s">
        <v>455</v>
      </c>
      <c r="G71" s="1" t="s">
        <v>259</v>
      </c>
      <c r="H71" s="1">
        <v>151122</v>
      </c>
      <c r="I71" s="1">
        <v>32370</v>
      </c>
      <c r="J71" s="1">
        <v>0.21419779999999999</v>
      </c>
      <c r="K71" s="1" t="s">
        <v>254</v>
      </c>
    </row>
    <row r="72" spans="6:11" x14ac:dyDescent="0.2">
      <c r="F72" s="1" t="s">
        <v>264</v>
      </c>
      <c r="G72" s="1" t="s">
        <v>259</v>
      </c>
      <c r="H72" s="1">
        <v>206113</v>
      </c>
      <c r="I72" s="1">
        <v>44795</v>
      </c>
      <c r="J72" s="1">
        <v>0.21733224000000001</v>
      </c>
      <c r="K72" s="1" t="s">
        <v>254</v>
      </c>
    </row>
    <row r="73" spans="6:11" x14ac:dyDescent="0.2">
      <c r="F73" s="1" t="s">
        <v>253</v>
      </c>
      <c r="G73" s="1" t="s">
        <v>259</v>
      </c>
      <c r="H73" s="1">
        <v>207819</v>
      </c>
      <c r="I73" s="1">
        <v>45382</v>
      </c>
      <c r="J73" s="1">
        <v>0.21837271899999999</v>
      </c>
      <c r="K73" s="1" t="s">
        <v>254</v>
      </c>
    </row>
    <row r="74" spans="6:11" x14ac:dyDescent="0.2">
      <c r="F74" s="1" t="s">
        <v>455</v>
      </c>
      <c r="G74" s="1" t="s">
        <v>453</v>
      </c>
      <c r="H74" s="1">
        <v>715089</v>
      </c>
      <c r="I74" s="1">
        <v>135945</v>
      </c>
      <c r="J74" s="1">
        <v>0.190109203</v>
      </c>
      <c r="K74" s="1" t="s">
        <v>255</v>
      </c>
    </row>
    <row r="75" spans="6:11" x14ac:dyDescent="0.2">
      <c r="F75" s="1" t="s">
        <v>257</v>
      </c>
      <c r="G75" s="1" t="s">
        <v>183</v>
      </c>
      <c r="H75" s="1">
        <v>637405</v>
      </c>
      <c r="I75" s="1">
        <v>121655</v>
      </c>
      <c r="J75" s="1">
        <v>0.19085981399999999</v>
      </c>
      <c r="K75" s="1" t="s">
        <v>255</v>
      </c>
    </row>
    <row r="76" spans="6:11" x14ac:dyDescent="0.2">
      <c r="F76" s="1" t="s">
        <v>425</v>
      </c>
      <c r="G76" s="1" t="s">
        <v>183</v>
      </c>
      <c r="H76" s="1">
        <v>54985</v>
      </c>
      <c r="I76" s="1">
        <v>10513</v>
      </c>
      <c r="J76" s="1">
        <v>0.191197599</v>
      </c>
      <c r="K76" s="1" t="s">
        <v>255</v>
      </c>
    </row>
    <row r="77" spans="6:11" x14ac:dyDescent="0.2">
      <c r="F77" s="1" t="s">
        <v>454</v>
      </c>
      <c r="G77" s="1" t="s">
        <v>453</v>
      </c>
      <c r="H77" s="1">
        <v>1065531</v>
      </c>
      <c r="I77" s="1">
        <v>205609</v>
      </c>
      <c r="J77" s="1">
        <v>0.192963884</v>
      </c>
      <c r="K77" s="1" t="s">
        <v>255</v>
      </c>
    </row>
    <row r="78" spans="6:11" x14ac:dyDescent="0.2">
      <c r="F78" s="1" t="s">
        <v>455</v>
      </c>
      <c r="G78" s="1" t="s">
        <v>425</v>
      </c>
      <c r="H78" s="1">
        <v>41657</v>
      </c>
      <c r="I78" s="1">
        <v>8089</v>
      </c>
      <c r="J78" s="1">
        <v>0.19418104999999999</v>
      </c>
      <c r="K78" s="1" t="s">
        <v>255</v>
      </c>
    </row>
    <row r="79" spans="6:11" x14ac:dyDescent="0.2">
      <c r="F79" s="1" t="s">
        <v>453</v>
      </c>
      <c r="G79" s="1" t="s">
        <v>257</v>
      </c>
      <c r="H79" s="1">
        <v>749350</v>
      </c>
      <c r="I79" s="1">
        <v>145569</v>
      </c>
      <c r="J79" s="1">
        <v>0.19426035899999999</v>
      </c>
      <c r="K79" s="1" t="s">
        <v>255</v>
      </c>
    </row>
    <row r="80" spans="6:11" x14ac:dyDescent="0.2">
      <c r="F80" s="1" t="s">
        <v>453</v>
      </c>
      <c r="G80" s="1" t="s">
        <v>425</v>
      </c>
      <c r="H80" s="1">
        <v>61471</v>
      </c>
      <c r="I80" s="1">
        <v>11942</v>
      </c>
      <c r="J80" s="1">
        <v>0.194270469</v>
      </c>
      <c r="K80" s="1" t="s">
        <v>255</v>
      </c>
    </row>
    <row r="81" spans="6:11" x14ac:dyDescent="0.2">
      <c r="F81" s="1" t="s">
        <v>454</v>
      </c>
      <c r="G81" s="1" t="s">
        <v>425</v>
      </c>
      <c r="H81" s="1">
        <v>61379</v>
      </c>
      <c r="I81" s="1">
        <v>11937</v>
      </c>
      <c r="J81" s="1">
        <v>0.19448019699999999</v>
      </c>
      <c r="K81" s="1" t="s">
        <v>255</v>
      </c>
    </row>
    <row r="82" spans="6:11" x14ac:dyDescent="0.2">
      <c r="F82" s="1" t="s">
        <v>454</v>
      </c>
      <c r="G82" s="1" t="s">
        <v>257</v>
      </c>
      <c r="H82" s="1">
        <v>747830</v>
      </c>
      <c r="I82" s="1">
        <v>145838</v>
      </c>
      <c r="J82" s="1">
        <v>0.19501491000000001</v>
      </c>
      <c r="K82" s="1" t="s">
        <v>255</v>
      </c>
    </row>
    <row r="83" spans="6:11" x14ac:dyDescent="0.2">
      <c r="F83" s="1" t="s">
        <v>454</v>
      </c>
      <c r="G83" s="1" t="s">
        <v>183</v>
      </c>
      <c r="H83" s="1">
        <v>798622</v>
      </c>
      <c r="I83" s="1">
        <v>155844</v>
      </c>
      <c r="J83" s="1">
        <v>0.195141131</v>
      </c>
      <c r="K83" s="1" t="s">
        <v>255</v>
      </c>
    </row>
    <row r="84" spans="6:11" x14ac:dyDescent="0.2">
      <c r="F84" s="1" t="s">
        <v>455</v>
      </c>
      <c r="G84" s="1" t="s">
        <v>183</v>
      </c>
      <c r="H84" s="1">
        <v>535370</v>
      </c>
      <c r="I84" s="1">
        <v>104713</v>
      </c>
      <c r="J84" s="1">
        <v>0.195589966</v>
      </c>
      <c r="K84" s="1" t="s">
        <v>255</v>
      </c>
    </row>
    <row r="85" spans="6:11" x14ac:dyDescent="0.2">
      <c r="F85" s="1" t="s">
        <v>455</v>
      </c>
      <c r="G85" s="1" t="s">
        <v>257</v>
      </c>
      <c r="H85" s="1">
        <v>501901</v>
      </c>
      <c r="I85" s="1">
        <v>98174</v>
      </c>
      <c r="J85" s="1">
        <v>0.195604312</v>
      </c>
      <c r="K85" s="1" t="s">
        <v>255</v>
      </c>
    </row>
    <row r="86" spans="6:11" x14ac:dyDescent="0.2">
      <c r="F86" s="1" t="s">
        <v>453</v>
      </c>
      <c r="G86" s="1" t="s">
        <v>183</v>
      </c>
      <c r="H86" s="1">
        <v>800217</v>
      </c>
      <c r="I86" s="1">
        <v>156619</v>
      </c>
      <c r="J86" s="1">
        <v>0.19572066099999999</v>
      </c>
      <c r="K86" s="1" t="s">
        <v>255</v>
      </c>
    </row>
    <row r="87" spans="6:11" x14ac:dyDescent="0.2">
      <c r="F87" s="1" t="s">
        <v>264</v>
      </c>
      <c r="G87" s="1" t="s">
        <v>183</v>
      </c>
      <c r="H87" s="1">
        <v>706905</v>
      </c>
      <c r="I87" s="1">
        <v>138674</v>
      </c>
      <c r="J87" s="1">
        <v>0.19617063100000001</v>
      </c>
      <c r="K87" s="1" t="s">
        <v>255</v>
      </c>
    </row>
    <row r="88" spans="6:11" x14ac:dyDescent="0.2">
      <c r="F88" s="1" t="s">
        <v>455</v>
      </c>
      <c r="G88" s="1" t="s">
        <v>454</v>
      </c>
      <c r="H88" s="1">
        <v>713320</v>
      </c>
      <c r="I88" s="1">
        <v>140067</v>
      </c>
      <c r="J88" s="1">
        <v>0.196359278</v>
      </c>
      <c r="K88" s="1" t="s">
        <v>255</v>
      </c>
    </row>
    <row r="89" spans="6:11" x14ac:dyDescent="0.2">
      <c r="F89" s="1" t="s">
        <v>263</v>
      </c>
      <c r="G89" s="1" t="s">
        <v>183</v>
      </c>
      <c r="H89" s="1">
        <v>237593</v>
      </c>
      <c r="I89" s="1">
        <v>46902</v>
      </c>
      <c r="J89" s="1">
        <v>0.19740480599999999</v>
      </c>
      <c r="K89" s="1" t="s">
        <v>255</v>
      </c>
    </row>
    <row r="90" spans="6:11" x14ac:dyDescent="0.2">
      <c r="F90" s="1" t="s">
        <v>453</v>
      </c>
      <c r="G90" s="1" t="s">
        <v>263</v>
      </c>
      <c r="H90" s="1">
        <v>276349</v>
      </c>
      <c r="I90" s="1">
        <v>54752</v>
      </c>
      <c r="J90" s="1">
        <v>0.19812628199999999</v>
      </c>
      <c r="K90" s="1" t="s">
        <v>255</v>
      </c>
    </row>
    <row r="91" spans="6:11" x14ac:dyDescent="0.2">
      <c r="F91" s="1" t="s">
        <v>454</v>
      </c>
      <c r="G91" s="1" t="s">
        <v>263</v>
      </c>
      <c r="H91" s="1">
        <v>275866</v>
      </c>
      <c r="I91" s="1">
        <v>54714</v>
      </c>
      <c r="J91" s="1">
        <v>0.19833542400000001</v>
      </c>
      <c r="K91" s="1" t="s">
        <v>255</v>
      </c>
    </row>
    <row r="92" spans="6:11" x14ac:dyDescent="0.2">
      <c r="F92" s="1" t="s">
        <v>455</v>
      </c>
      <c r="G92" s="1" t="s">
        <v>264</v>
      </c>
      <c r="H92" s="1">
        <v>599985</v>
      </c>
      <c r="I92" s="1">
        <v>119975</v>
      </c>
      <c r="J92" s="1">
        <v>0.19996333199999999</v>
      </c>
      <c r="K92" s="1" t="s">
        <v>255</v>
      </c>
    </row>
    <row r="93" spans="6:11" x14ac:dyDescent="0.2">
      <c r="F93" s="1" t="s">
        <v>455</v>
      </c>
      <c r="G93" s="1" t="s">
        <v>263</v>
      </c>
      <c r="H93" s="1">
        <v>185077</v>
      </c>
      <c r="I93" s="1">
        <v>37021</v>
      </c>
      <c r="J93" s="1">
        <v>0.20003025799999999</v>
      </c>
      <c r="K93" s="1" t="s">
        <v>255</v>
      </c>
    </row>
    <row r="94" spans="6:11" x14ac:dyDescent="0.2">
      <c r="F94" s="1" t="s">
        <v>453</v>
      </c>
      <c r="G94" s="1" t="s">
        <v>264</v>
      </c>
      <c r="H94" s="1">
        <v>891671</v>
      </c>
      <c r="I94" s="1">
        <v>178364</v>
      </c>
      <c r="J94" s="1">
        <v>0.20003341999999999</v>
      </c>
      <c r="K94" s="1" t="s">
        <v>255</v>
      </c>
    </row>
    <row r="95" spans="6:11" x14ac:dyDescent="0.2">
      <c r="F95" s="1" t="s">
        <v>454</v>
      </c>
      <c r="G95" s="1" t="s">
        <v>264</v>
      </c>
      <c r="H95" s="1">
        <v>889729</v>
      </c>
      <c r="I95" s="1">
        <v>179386</v>
      </c>
      <c r="J95" s="1">
        <v>0.20161869499999999</v>
      </c>
      <c r="K95" s="1" t="s">
        <v>255</v>
      </c>
    </row>
    <row r="96" spans="6:11" x14ac:dyDescent="0.2">
      <c r="F96" s="1" t="s">
        <v>263</v>
      </c>
      <c r="G96" s="1" t="s">
        <v>257</v>
      </c>
      <c r="H96" s="1">
        <v>230740</v>
      </c>
      <c r="I96" s="1">
        <v>35303</v>
      </c>
      <c r="J96" s="1">
        <v>0.152999047</v>
      </c>
      <c r="K96" s="1" t="s">
        <v>256</v>
      </c>
    </row>
    <row r="97" spans="6:11" x14ac:dyDescent="0.2">
      <c r="F97" s="1" t="s">
        <v>425</v>
      </c>
      <c r="G97" s="1" t="s">
        <v>257</v>
      </c>
      <c r="H97" s="1">
        <v>53065</v>
      </c>
      <c r="I97" s="1">
        <v>8270</v>
      </c>
      <c r="J97" s="1">
        <v>0.155846603</v>
      </c>
      <c r="K97" s="1" t="s">
        <v>256</v>
      </c>
    </row>
    <row r="98" spans="6:11" x14ac:dyDescent="0.2">
      <c r="F98" s="1" t="s">
        <v>425</v>
      </c>
      <c r="G98" s="1" t="s">
        <v>263</v>
      </c>
      <c r="H98" s="1">
        <v>21471</v>
      </c>
      <c r="I98" s="1">
        <v>3487</v>
      </c>
      <c r="J98" s="1">
        <v>0.16240510499999999</v>
      </c>
      <c r="K98" s="1" t="s">
        <v>256</v>
      </c>
    </row>
    <row r="99" spans="6:11" x14ac:dyDescent="0.2">
      <c r="F99" s="1" t="s">
        <v>257</v>
      </c>
      <c r="G99" s="1" t="s">
        <v>264</v>
      </c>
      <c r="H99" s="1">
        <v>670779</v>
      </c>
      <c r="I99" s="1">
        <v>119771</v>
      </c>
      <c r="J99" s="1">
        <v>0.178555083</v>
      </c>
      <c r="K99" s="1" t="s">
        <v>256</v>
      </c>
    </row>
    <row r="100" spans="6:11" x14ac:dyDescent="0.2">
      <c r="F100" s="1" t="s">
        <v>425</v>
      </c>
      <c r="G100" s="1" t="s">
        <v>264</v>
      </c>
      <c r="H100" s="1">
        <v>57105</v>
      </c>
      <c r="I100" s="1">
        <v>10348</v>
      </c>
      <c r="J100" s="1">
        <v>0.18121005200000001</v>
      </c>
      <c r="K100" s="1" t="s">
        <v>256</v>
      </c>
    </row>
    <row r="101" spans="6:11" x14ac:dyDescent="0.2">
      <c r="F101" s="1" t="s">
        <v>263</v>
      </c>
      <c r="G101" s="1" t="s">
        <v>264</v>
      </c>
      <c r="H101" s="1">
        <v>257889</v>
      </c>
      <c r="I101" s="1">
        <v>47639</v>
      </c>
      <c r="J101" s="1">
        <v>0.18472676199999999</v>
      </c>
      <c r="K101" s="1" t="s">
        <v>256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82"/>
  <sheetViews>
    <sheetView workbookViewId="0">
      <selection activeCell="A2" sqref="A2"/>
    </sheetView>
  </sheetViews>
  <sheetFormatPr baseColWidth="10" defaultRowHeight="16" x14ac:dyDescent="0.2"/>
  <cols>
    <col min="1" max="1" width="15.1640625" style="6" bestFit="1" customWidth="1"/>
    <col min="2" max="2" width="20.1640625" style="1" bestFit="1" customWidth="1"/>
    <col min="3" max="3" width="25.6640625" style="1" bestFit="1" customWidth="1"/>
    <col min="4" max="4" width="15.1640625" style="6" bestFit="1" customWidth="1"/>
    <col min="5" max="5" width="10.83203125" style="1"/>
    <col min="6" max="6" width="10.83203125" style="6"/>
    <col min="7" max="7" width="10.83203125" style="1"/>
    <col min="8" max="8" width="10.83203125" style="6"/>
    <col min="9" max="9" width="10.83203125" style="1"/>
    <col min="10" max="10" width="10.83203125" style="6"/>
    <col min="11" max="12" width="10.83203125" style="1"/>
    <col min="13" max="13" width="25.6640625" style="1" bestFit="1" customWidth="1"/>
    <col min="14" max="15" width="10.83203125" style="6"/>
    <col min="16" max="16" width="10.83203125" style="1"/>
    <col min="17" max="17" width="13.5" style="1" bestFit="1" customWidth="1"/>
    <col min="18" max="18" width="10.83203125" style="6"/>
    <col min="19" max="20" width="10.83203125" style="1"/>
    <col min="21" max="21" width="25.33203125" style="1" bestFit="1" customWidth="1"/>
    <col min="22" max="16384" width="10.83203125" style="1"/>
  </cols>
  <sheetData>
    <row r="1" spans="1:18" s="4" customFormat="1" x14ac:dyDescent="0.2">
      <c r="A1" s="8" t="s">
        <v>240</v>
      </c>
      <c r="B1" s="4" t="s">
        <v>629</v>
      </c>
      <c r="C1" s="4" t="s">
        <v>630</v>
      </c>
      <c r="D1" s="8" t="s">
        <v>241</v>
      </c>
      <c r="E1" s="4" t="s">
        <v>242</v>
      </c>
      <c r="F1" s="8" t="s">
        <v>243</v>
      </c>
      <c r="G1" s="4" t="s">
        <v>244</v>
      </c>
      <c r="H1" s="8" t="s">
        <v>245</v>
      </c>
      <c r="I1" s="4" t="s">
        <v>246</v>
      </c>
      <c r="J1" s="8" t="s">
        <v>247</v>
      </c>
      <c r="K1" s="4" t="s">
        <v>248</v>
      </c>
      <c r="L1" s="4" t="s">
        <v>249</v>
      </c>
      <c r="M1" s="4" t="s">
        <v>250</v>
      </c>
      <c r="N1" s="8" t="s">
        <v>251</v>
      </c>
      <c r="O1" s="8" t="s">
        <v>252</v>
      </c>
      <c r="P1" s="4" t="s">
        <v>79</v>
      </c>
      <c r="Q1" s="4" t="s">
        <v>619</v>
      </c>
      <c r="R1" s="8" t="s">
        <v>628</v>
      </c>
    </row>
    <row r="2" spans="1:18" x14ac:dyDescent="0.2">
      <c r="A2" s="6">
        <v>15.1252979999999</v>
      </c>
      <c r="B2" s="1" t="s">
        <v>472</v>
      </c>
      <c r="C2" s="1" t="s">
        <v>472</v>
      </c>
      <c r="D2" s="6">
        <v>389.63521500000002</v>
      </c>
      <c r="E2" s="1">
        <v>56</v>
      </c>
      <c r="F2" s="6">
        <v>154.96529000000001</v>
      </c>
      <c r="G2" s="1">
        <v>14</v>
      </c>
      <c r="H2" s="6">
        <v>54.549098999999998</v>
      </c>
      <c r="I2" s="1">
        <v>4</v>
      </c>
      <c r="J2" s="6">
        <v>0</v>
      </c>
      <c r="K2" s="1">
        <v>0</v>
      </c>
      <c r="L2" s="1">
        <v>34795</v>
      </c>
      <c r="M2" s="1" t="s">
        <v>587</v>
      </c>
      <c r="N2" s="6">
        <v>50.45</v>
      </c>
      <c r="O2" s="6">
        <v>5.01</v>
      </c>
      <c r="P2" s="1">
        <v>489601</v>
      </c>
      <c r="Q2" s="1" t="s">
        <v>624</v>
      </c>
      <c r="R2" s="6">
        <f>D2-F2</f>
        <v>234.66992500000001</v>
      </c>
    </row>
    <row r="3" spans="1:18" x14ac:dyDescent="0.2">
      <c r="A3" s="6">
        <v>24.095399</v>
      </c>
      <c r="B3" s="1" t="s">
        <v>451</v>
      </c>
      <c r="C3" s="1" t="s">
        <v>588</v>
      </c>
      <c r="D3" s="6">
        <v>388.439211</v>
      </c>
      <c r="E3" s="1">
        <v>42</v>
      </c>
      <c r="F3" s="6">
        <v>268.334102999999</v>
      </c>
      <c r="G3" s="1">
        <v>19</v>
      </c>
      <c r="H3" s="6">
        <v>192.958899</v>
      </c>
      <c r="I3" s="1">
        <v>12</v>
      </c>
      <c r="J3" s="6">
        <v>44.409894999999999</v>
      </c>
      <c r="K3" s="1">
        <v>2</v>
      </c>
      <c r="L3" s="1">
        <v>30010</v>
      </c>
      <c r="M3" s="1" t="s">
        <v>588</v>
      </c>
      <c r="N3" s="6">
        <v>48.53</v>
      </c>
      <c r="O3" s="6">
        <v>16.39</v>
      </c>
      <c r="P3" s="1">
        <v>732091</v>
      </c>
      <c r="Q3" s="1" t="s">
        <v>624</v>
      </c>
      <c r="R3" s="6">
        <f t="shared" ref="R3:R62" si="0">D3-F3</f>
        <v>120.105108000001</v>
      </c>
    </row>
    <row r="4" spans="1:18" x14ac:dyDescent="0.2">
      <c r="A4" s="6">
        <v>24.9548079999999</v>
      </c>
      <c r="B4" s="1" t="s">
        <v>548</v>
      </c>
      <c r="C4" s="1" t="s">
        <v>588</v>
      </c>
      <c r="D4" s="6">
        <v>356.30364100000003</v>
      </c>
      <c r="E4" s="1">
        <v>40</v>
      </c>
      <c r="F4" s="6">
        <v>230.85785799999999</v>
      </c>
      <c r="G4" s="1">
        <v>17</v>
      </c>
      <c r="H4" s="6">
        <v>130.55569</v>
      </c>
      <c r="I4" s="1">
        <v>7</v>
      </c>
      <c r="J4" s="6">
        <v>48.0725079999999</v>
      </c>
      <c r="K4" s="1">
        <v>2</v>
      </c>
      <c r="L4" s="1">
        <v>30870</v>
      </c>
      <c r="M4" s="1" t="s">
        <v>588</v>
      </c>
      <c r="N4" s="6">
        <v>48.53</v>
      </c>
      <c r="O4" s="6">
        <v>16.39</v>
      </c>
      <c r="P4" s="1">
        <v>740891</v>
      </c>
      <c r="Q4" s="1" t="s">
        <v>624</v>
      </c>
      <c r="R4" s="6">
        <f t="shared" si="0"/>
        <v>125.44578300000003</v>
      </c>
    </row>
    <row r="5" spans="1:18" x14ac:dyDescent="0.2">
      <c r="A5" s="6">
        <v>19.361101999999999</v>
      </c>
      <c r="B5" s="1" t="s">
        <v>567</v>
      </c>
      <c r="C5" s="1" t="s">
        <v>621</v>
      </c>
      <c r="D5" s="6">
        <v>221.54584899999901</v>
      </c>
      <c r="E5" s="1">
        <v>30</v>
      </c>
      <c r="F5" s="6">
        <v>110.68061299999999</v>
      </c>
      <c r="G5" s="1">
        <v>9</v>
      </c>
      <c r="H5" s="6">
        <v>65.985102999999995</v>
      </c>
      <c r="I5" s="1">
        <v>4</v>
      </c>
      <c r="J5" s="6">
        <v>0</v>
      </c>
      <c r="K5" s="1">
        <v>0</v>
      </c>
      <c r="L5" s="1">
        <v>28737.5</v>
      </c>
      <c r="M5" s="1" t="s">
        <v>589</v>
      </c>
      <c r="N5" s="6">
        <v>44.53</v>
      </c>
      <c r="O5" s="6">
        <v>1</v>
      </c>
      <c r="P5" s="1">
        <v>582118</v>
      </c>
      <c r="Q5" s="1" t="s">
        <v>624</v>
      </c>
      <c r="R5" s="6">
        <f t="shared" si="0"/>
        <v>110.86523599999902</v>
      </c>
    </row>
    <row r="6" spans="1:18" x14ac:dyDescent="0.2">
      <c r="A6" s="6">
        <v>21.069900000000001</v>
      </c>
      <c r="B6" s="1" t="s">
        <v>549</v>
      </c>
      <c r="C6" s="1" t="s">
        <v>588</v>
      </c>
      <c r="D6" s="6">
        <v>215.396074999999</v>
      </c>
      <c r="E6" s="1">
        <v>26</v>
      </c>
      <c r="F6" s="6">
        <v>125.993378999999</v>
      </c>
      <c r="G6" s="1">
        <v>9</v>
      </c>
      <c r="H6" s="6">
        <v>71.605078000000006</v>
      </c>
      <c r="I6" s="1">
        <v>4</v>
      </c>
      <c r="J6" s="6">
        <v>42.091099</v>
      </c>
      <c r="K6" s="1">
        <v>2</v>
      </c>
      <c r="L6" s="1">
        <v>30870</v>
      </c>
      <c r="M6" s="1" t="s">
        <v>588</v>
      </c>
      <c r="N6" s="6">
        <v>48.53</v>
      </c>
      <c r="O6" s="6">
        <v>16.39</v>
      </c>
      <c r="P6" s="1">
        <v>664418</v>
      </c>
      <c r="Q6" s="1" t="s">
        <v>624</v>
      </c>
      <c r="R6" s="6">
        <f t="shared" si="0"/>
        <v>89.402696000000006</v>
      </c>
    </row>
    <row r="7" spans="1:18" x14ac:dyDescent="0.2">
      <c r="A7" s="6">
        <v>26.383901000000002</v>
      </c>
      <c r="B7" s="1" t="s">
        <v>568</v>
      </c>
      <c r="C7" s="1" t="s">
        <v>569</v>
      </c>
      <c r="D7" s="6">
        <v>213.79849899999999</v>
      </c>
      <c r="E7" s="1">
        <v>26</v>
      </c>
      <c r="F7" s="6">
        <v>122.87350199999899</v>
      </c>
      <c r="G7" s="1">
        <v>9</v>
      </c>
      <c r="H7" s="6">
        <v>77.723800999999995</v>
      </c>
      <c r="I7" s="1">
        <v>4</v>
      </c>
      <c r="J7" s="6">
        <v>51.393306000000003</v>
      </c>
      <c r="K7" s="1">
        <v>2</v>
      </c>
      <c r="L7" s="1">
        <v>34234</v>
      </c>
      <c r="M7" s="1" t="s">
        <v>569</v>
      </c>
      <c r="N7" s="6">
        <v>56.18</v>
      </c>
      <c r="O7" s="6">
        <v>40.5</v>
      </c>
      <c r="P7" s="1">
        <v>1136035</v>
      </c>
      <c r="Q7" s="1" t="s">
        <v>624</v>
      </c>
      <c r="R7" s="6">
        <f t="shared" si="0"/>
        <v>90.924997000000999</v>
      </c>
    </row>
    <row r="8" spans="1:18" x14ac:dyDescent="0.2">
      <c r="A8" s="6">
        <v>24.743300999999999</v>
      </c>
      <c r="B8" s="1" t="s">
        <v>570</v>
      </c>
      <c r="C8" s="1" t="s">
        <v>569</v>
      </c>
      <c r="D8" s="6">
        <v>200.845313</v>
      </c>
      <c r="E8" s="1">
        <v>23</v>
      </c>
      <c r="F8" s="6">
        <v>134.98390900000001</v>
      </c>
      <c r="G8" s="1">
        <v>11</v>
      </c>
      <c r="H8" s="6">
        <v>66.336608999999996</v>
      </c>
      <c r="I8" s="1">
        <v>3</v>
      </c>
      <c r="J8" s="6">
        <v>47.717703</v>
      </c>
      <c r="K8" s="1">
        <v>2</v>
      </c>
      <c r="L8" s="1">
        <v>33992</v>
      </c>
      <c r="M8" s="1" t="s">
        <v>569</v>
      </c>
      <c r="N8" s="6">
        <v>56.18</v>
      </c>
      <c r="O8" s="6">
        <v>40.5</v>
      </c>
      <c r="P8" s="1">
        <v>1133177</v>
      </c>
      <c r="Q8" s="1" t="s">
        <v>624</v>
      </c>
      <c r="R8" s="6">
        <f t="shared" si="0"/>
        <v>65.861403999999993</v>
      </c>
    </row>
    <row r="9" spans="1:18" x14ac:dyDescent="0.2">
      <c r="A9" s="6">
        <v>15.043402</v>
      </c>
      <c r="B9" s="1" t="s">
        <v>571</v>
      </c>
      <c r="C9" s="1" t="s">
        <v>569</v>
      </c>
      <c r="D9" s="6">
        <v>186.46561600000001</v>
      </c>
      <c r="E9" s="1">
        <v>23</v>
      </c>
      <c r="F9" s="6">
        <v>102.947406</v>
      </c>
      <c r="G9" s="1">
        <v>10</v>
      </c>
      <c r="H9" s="6">
        <v>27.0868059999999</v>
      </c>
      <c r="I9" s="1">
        <v>2</v>
      </c>
      <c r="J9" s="6">
        <v>0</v>
      </c>
      <c r="K9" s="1">
        <v>0</v>
      </c>
      <c r="L9" s="1">
        <v>34093</v>
      </c>
      <c r="M9" s="1" t="s">
        <v>569</v>
      </c>
      <c r="N9" s="6">
        <v>56.18</v>
      </c>
      <c r="O9" s="6">
        <v>40.5</v>
      </c>
      <c r="P9" s="1">
        <v>1149730</v>
      </c>
      <c r="Q9" s="1" t="s">
        <v>624</v>
      </c>
      <c r="R9" s="6">
        <f t="shared" si="0"/>
        <v>83.51821000000001</v>
      </c>
    </row>
    <row r="10" spans="1:18" x14ac:dyDescent="0.2">
      <c r="A10" s="6">
        <v>26.825893000000001</v>
      </c>
      <c r="B10" s="1" t="s">
        <v>572</v>
      </c>
      <c r="C10" s="1" t="s">
        <v>572</v>
      </c>
      <c r="D10" s="6">
        <v>167.49928599999899</v>
      </c>
      <c r="E10" s="1">
        <v>17</v>
      </c>
      <c r="F10" s="6">
        <v>99.594398999999996</v>
      </c>
      <c r="G10" s="1">
        <v>5</v>
      </c>
      <c r="H10" s="6">
        <v>91.585800000000006</v>
      </c>
      <c r="I10" s="1">
        <v>4</v>
      </c>
      <c r="J10" s="6">
        <v>71.912497000000002</v>
      </c>
      <c r="K10" s="1">
        <v>3</v>
      </c>
      <c r="L10" s="1">
        <v>45000</v>
      </c>
      <c r="M10" s="1" t="s">
        <v>590</v>
      </c>
      <c r="N10" s="6">
        <v>49.916172499999902</v>
      </c>
      <c r="O10" s="6">
        <v>14.066584900000001</v>
      </c>
      <c r="P10" s="1">
        <v>653677</v>
      </c>
      <c r="Q10" s="1" t="s">
        <v>624</v>
      </c>
      <c r="R10" s="6">
        <f t="shared" si="0"/>
        <v>67.904886999998993</v>
      </c>
    </row>
    <row r="11" spans="1:18" x14ac:dyDescent="0.2">
      <c r="A11" s="6">
        <v>13.918200000000001</v>
      </c>
      <c r="B11" s="1" t="s">
        <v>573</v>
      </c>
      <c r="C11" s="1" t="s">
        <v>574</v>
      </c>
      <c r="D11" s="6">
        <v>159.716803999999</v>
      </c>
      <c r="E11" s="1">
        <v>23</v>
      </c>
      <c r="F11" s="6">
        <v>64.237895999999907</v>
      </c>
      <c r="G11" s="1">
        <v>6</v>
      </c>
      <c r="H11" s="6">
        <v>27.688291</v>
      </c>
      <c r="I11" s="1">
        <v>2</v>
      </c>
      <c r="J11" s="6">
        <v>0</v>
      </c>
      <c r="K11" s="1">
        <v>0</v>
      </c>
      <c r="L11" s="1">
        <v>24305</v>
      </c>
      <c r="M11" s="1" t="s">
        <v>574</v>
      </c>
      <c r="N11" s="6">
        <v>52.9</v>
      </c>
      <c r="O11" s="6">
        <v>103.5</v>
      </c>
      <c r="P11" s="1">
        <v>805960</v>
      </c>
      <c r="Q11" s="1" t="s">
        <v>624</v>
      </c>
      <c r="R11" s="6">
        <f t="shared" si="0"/>
        <v>95.478907999999095</v>
      </c>
    </row>
    <row r="12" spans="1:18" x14ac:dyDescent="0.2">
      <c r="A12" s="6">
        <v>17.781299000000001</v>
      </c>
      <c r="B12" s="1" t="s">
        <v>575</v>
      </c>
      <c r="C12" s="1" t="s">
        <v>574</v>
      </c>
      <c r="D12" s="6">
        <v>117.51581499999899</v>
      </c>
      <c r="E12" s="1">
        <v>17</v>
      </c>
      <c r="F12" s="6">
        <v>37.878197</v>
      </c>
      <c r="G12" s="1">
        <v>3</v>
      </c>
      <c r="H12" s="6">
        <v>17.781299000000001</v>
      </c>
      <c r="I12" s="1">
        <v>1</v>
      </c>
      <c r="J12" s="6">
        <v>0</v>
      </c>
      <c r="K12" s="1">
        <v>0</v>
      </c>
      <c r="L12" s="1">
        <v>31950</v>
      </c>
      <c r="M12" s="1" t="s">
        <v>574</v>
      </c>
      <c r="N12" s="6">
        <v>70.72</v>
      </c>
      <c r="O12" s="6">
        <v>135.41999999999999</v>
      </c>
      <c r="P12" s="1">
        <v>1150093</v>
      </c>
      <c r="Q12" s="1" t="s">
        <v>624</v>
      </c>
      <c r="R12" s="6">
        <f t="shared" si="0"/>
        <v>79.637617999998994</v>
      </c>
    </row>
    <row r="13" spans="1:18" x14ac:dyDescent="0.2">
      <c r="A13" s="6">
        <v>20.797300999999901</v>
      </c>
      <c r="B13" s="1" t="s">
        <v>576</v>
      </c>
      <c r="C13" s="1" t="s">
        <v>569</v>
      </c>
      <c r="D13" s="6">
        <v>107.583901</v>
      </c>
      <c r="E13" s="1">
        <v>16</v>
      </c>
      <c r="F13" s="6">
        <v>31.675500999999901</v>
      </c>
      <c r="G13" s="1">
        <v>2</v>
      </c>
      <c r="H13" s="6">
        <v>20.797300999999901</v>
      </c>
      <c r="I13" s="1">
        <v>1</v>
      </c>
      <c r="J13" s="6">
        <v>20.797300999999901</v>
      </c>
      <c r="K13" s="1">
        <v>1</v>
      </c>
      <c r="L13" s="1">
        <v>32823</v>
      </c>
      <c r="M13" s="1" t="s">
        <v>569</v>
      </c>
      <c r="N13" s="6">
        <v>56.18</v>
      </c>
      <c r="O13" s="6">
        <v>40.5</v>
      </c>
      <c r="P13" s="1">
        <v>795499</v>
      </c>
      <c r="Q13" s="1" t="s">
        <v>624</v>
      </c>
      <c r="R13" s="6">
        <f t="shared" si="0"/>
        <v>75.9084000000001</v>
      </c>
    </row>
    <row r="14" spans="1:18" x14ac:dyDescent="0.2">
      <c r="A14" s="6">
        <v>16.593497999999901</v>
      </c>
      <c r="B14" s="1" t="s">
        <v>448</v>
      </c>
      <c r="C14" s="1" t="s">
        <v>622</v>
      </c>
      <c r="D14" s="6">
        <v>106.174073999999</v>
      </c>
      <c r="E14" s="1">
        <v>17</v>
      </c>
      <c r="F14" s="6">
        <v>16.593497999999901</v>
      </c>
      <c r="G14" s="1">
        <v>1</v>
      </c>
      <c r="H14" s="6">
        <v>16.593497999999901</v>
      </c>
      <c r="I14" s="1">
        <v>1</v>
      </c>
      <c r="J14" s="6">
        <v>0</v>
      </c>
      <c r="K14" s="1">
        <v>0</v>
      </c>
      <c r="L14" s="1">
        <v>29460</v>
      </c>
      <c r="M14" s="1" t="s">
        <v>588</v>
      </c>
      <c r="N14" s="6">
        <v>41.65</v>
      </c>
      <c r="O14" s="6">
        <v>15.61</v>
      </c>
      <c r="P14" s="1">
        <v>695663</v>
      </c>
      <c r="Q14" s="1" t="s">
        <v>624</v>
      </c>
      <c r="R14" s="6">
        <f t="shared" si="0"/>
        <v>89.580575999999098</v>
      </c>
    </row>
    <row r="15" spans="1:18" x14ac:dyDescent="0.2">
      <c r="A15" s="6">
        <v>17.487200999999999</v>
      </c>
      <c r="B15" s="1" t="s">
        <v>577</v>
      </c>
      <c r="C15" s="1" t="s">
        <v>578</v>
      </c>
      <c r="D15" s="6">
        <v>98.254014999999995</v>
      </c>
      <c r="E15" s="1">
        <v>12</v>
      </c>
      <c r="F15" s="6">
        <v>59.775508000000002</v>
      </c>
      <c r="G15" s="1">
        <v>5</v>
      </c>
      <c r="H15" s="6">
        <v>31.889199999999999</v>
      </c>
      <c r="I15" s="1">
        <v>2</v>
      </c>
      <c r="J15" s="6">
        <v>0</v>
      </c>
      <c r="K15" s="1">
        <v>0</v>
      </c>
      <c r="L15" s="1">
        <v>44690</v>
      </c>
      <c r="M15" s="1" t="s">
        <v>590</v>
      </c>
      <c r="N15" s="6">
        <v>42.946666999999998</v>
      </c>
      <c r="O15" s="6">
        <v>25.430278000000001</v>
      </c>
      <c r="P15" s="1">
        <v>700249</v>
      </c>
      <c r="Q15" s="1" t="s">
        <v>624</v>
      </c>
      <c r="R15" s="6">
        <f t="shared" si="0"/>
        <v>38.478506999999993</v>
      </c>
    </row>
    <row r="16" spans="1:18" x14ac:dyDescent="0.2">
      <c r="A16" s="6">
        <v>15.1568059999999</v>
      </c>
      <c r="B16" s="1" t="s">
        <v>579</v>
      </c>
      <c r="C16" s="1" t="s">
        <v>578</v>
      </c>
      <c r="D16" s="6">
        <v>94.451203000000007</v>
      </c>
      <c r="E16" s="1">
        <v>14</v>
      </c>
      <c r="F16" s="6">
        <v>36.2485059999999</v>
      </c>
      <c r="G16" s="1">
        <v>3</v>
      </c>
      <c r="H16" s="6">
        <v>15.1568059999999</v>
      </c>
      <c r="I16" s="1">
        <v>1</v>
      </c>
      <c r="J16" s="6">
        <v>0</v>
      </c>
      <c r="K16" s="1">
        <v>0</v>
      </c>
      <c r="L16" s="1">
        <v>45120</v>
      </c>
      <c r="M16" s="1" t="s">
        <v>590</v>
      </c>
      <c r="N16" s="6">
        <v>42.946666999999998</v>
      </c>
      <c r="O16" s="6">
        <v>25.430278000000001</v>
      </c>
      <c r="P16" s="1">
        <v>635624</v>
      </c>
      <c r="Q16" s="1" t="s">
        <v>624</v>
      </c>
      <c r="R16" s="6">
        <f t="shared" si="0"/>
        <v>58.202697000000107</v>
      </c>
    </row>
    <row r="17" spans="1:18" x14ac:dyDescent="0.2">
      <c r="A17" s="6">
        <v>10.349703</v>
      </c>
      <c r="B17" s="1" t="s">
        <v>580</v>
      </c>
      <c r="C17" s="1" t="s">
        <v>620</v>
      </c>
      <c r="D17" s="6">
        <v>94.376509999999897</v>
      </c>
      <c r="E17" s="1">
        <v>14</v>
      </c>
      <c r="F17" s="6">
        <v>37.440605999999903</v>
      </c>
      <c r="G17" s="1">
        <v>4</v>
      </c>
      <c r="H17" s="6">
        <v>0</v>
      </c>
      <c r="I17" s="1">
        <v>0</v>
      </c>
      <c r="J17" s="6">
        <v>0</v>
      </c>
      <c r="K17" s="1">
        <v>0</v>
      </c>
      <c r="L17" s="1">
        <v>30815</v>
      </c>
      <c r="M17" s="1" t="s">
        <v>589</v>
      </c>
      <c r="N17" s="6">
        <v>48.24</v>
      </c>
      <c r="O17" s="6">
        <v>2.65</v>
      </c>
      <c r="P17" s="1">
        <v>392874</v>
      </c>
      <c r="Q17" s="1" t="s">
        <v>624</v>
      </c>
      <c r="R17" s="6">
        <f t="shared" si="0"/>
        <v>56.935903999999994</v>
      </c>
    </row>
    <row r="18" spans="1:18" x14ac:dyDescent="0.2">
      <c r="A18" s="6">
        <v>15.120994999999899</v>
      </c>
      <c r="B18" s="1" t="s">
        <v>581</v>
      </c>
      <c r="C18" s="1" t="s">
        <v>581</v>
      </c>
      <c r="D18" s="6">
        <v>90.828198</v>
      </c>
      <c r="E18" s="1">
        <v>12</v>
      </c>
      <c r="F18" s="6">
        <v>47.288586000000002</v>
      </c>
      <c r="G18" s="1">
        <v>4</v>
      </c>
      <c r="H18" s="6">
        <v>29.5868929999999</v>
      </c>
      <c r="I18" s="1">
        <v>2</v>
      </c>
      <c r="J18" s="6">
        <v>0</v>
      </c>
      <c r="K18" s="1">
        <v>0</v>
      </c>
      <c r="L18" s="1">
        <v>45020</v>
      </c>
      <c r="M18" s="1" t="s">
        <v>590</v>
      </c>
      <c r="N18" s="6">
        <v>57.7</v>
      </c>
      <c r="O18" s="6">
        <v>71.099999999999994</v>
      </c>
      <c r="P18" s="1">
        <v>1062044</v>
      </c>
      <c r="Q18" s="1" t="s">
        <v>624</v>
      </c>
      <c r="R18" s="6">
        <f t="shared" si="0"/>
        <v>43.539611999999998</v>
      </c>
    </row>
    <row r="19" spans="1:18" x14ac:dyDescent="0.2">
      <c r="A19" s="6">
        <v>28.625005999999999</v>
      </c>
      <c r="B19" s="1" t="s">
        <v>582</v>
      </c>
      <c r="C19" s="1" t="s">
        <v>582</v>
      </c>
      <c r="D19" s="6">
        <v>65.819395</v>
      </c>
      <c r="E19" s="1">
        <v>9</v>
      </c>
      <c r="F19" s="6">
        <v>28.625005999999999</v>
      </c>
      <c r="G19" s="1">
        <v>1</v>
      </c>
      <c r="H19" s="6">
        <v>28.625005999999999</v>
      </c>
      <c r="I19" s="1">
        <v>1</v>
      </c>
      <c r="J19" s="6">
        <v>28.625005999999999</v>
      </c>
      <c r="K19" s="1">
        <v>1</v>
      </c>
      <c r="L19" s="1">
        <v>34950</v>
      </c>
      <c r="M19" s="1" t="s">
        <v>582</v>
      </c>
      <c r="N19" s="6">
        <v>42.946666999999998</v>
      </c>
      <c r="O19" s="6">
        <v>25.430278000000001</v>
      </c>
      <c r="P19" s="1">
        <v>941459</v>
      </c>
      <c r="Q19" s="1" t="s">
        <v>624</v>
      </c>
      <c r="R19" s="6">
        <f t="shared" si="0"/>
        <v>37.194389000000001</v>
      </c>
    </row>
    <row r="20" spans="1:18" x14ac:dyDescent="0.2">
      <c r="A20" s="6">
        <v>14.0877</v>
      </c>
      <c r="B20" s="1" t="s">
        <v>583</v>
      </c>
      <c r="C20" s="1" t="s">
        <v>574</v>
      </c>
      <c r="D20" s="6">
        <v>52.843798999999898</v>
      </c>
      <c r="E20" s="1">
        <v>7</v>
      </c>
      <c r="F20" s="6">
        <v>22.953900000000001</v>
      </c>
      <c r="G20" s="1">
        <v>2</v>
      </c>
      <c r="H20" s="6">
        <v>14.0877</v>
      </c>
      <c r="I20" s="1">
        <v>1</v>
      </c>
      <c r="J20" s="6">
        <v>0</v>
      </c>
      <c r="K20" s="1">
        <v>0</v>
      </c>
      <c r="L20" s="1">
        <v>31950</v>
      </c>
      <c r="M20" s="1" t="s">
        <v>574</v>
      </c>
      <c r="N20" s="6">
        <v>70.72</v>
      </c>
      <c r="O20" s="6">
        <v>135.41999999999999</v>
      </c>
      <c r="P20" s="1">
        <v>1147981</v>
      </c>
      <c r="Q20" s="1" t="s">
        <v>624</v>
      </c>
      <c r="R20" s="6">
        <f t="shared" si="0"/>
        <v>29.889898999999897</v>
      </c>
    </row>
    <row r="21" spans="1:18" x14ac:dyDescent="0.2">
      <c r="A21" s="6">
        <v>13.4771999999999</v>
      </c>
      <c r="B21" s="1" t="s">
        <v>584</v>
      </c>
      <c r="C21" s="1" t="s">
        <v>584</v>
      </c>
      <c r="D21" s="6">
        <v>48.336096999999903</v>
      </c>
      <c r="E21" s="1">
        <v>7</v>
      </c>
      <c r="F21" s="6">
        <v>22.564899999999898</v>
      </c>
      <c r="G21" s="1">
        <v>2</v>
      </c>
      <c r="H21" s="6">
        <v>13.4771999999999</v>
      </c>
      <c r="I21" s="1">
        <v>1</v>
      </c>
      <c r="J21" s="6">
        <v>0</v>
      </c>
      <c r="K21" s="1">
        <v>0</v>
      </c>
      <c r="L21" s="1">
        <v>37470</v>
      </c>
      <c r="M21" s="1" t="s">
        <v>584</v>
      </c>
      <c r="N21" s="6">
        <v>51.23</v>
      </c>
      <c r="O21" s="6">
        <v>39.299999999999997</v>
      </c>
      <c r="P21" s="1">
        <v>1068326</v>
      </c>
      <c r="Q21" s="1" t="s">
        <v>624</v>
      </c>
      <c r="R21" s="6">
        <f t="shared" si="0"/>
        <v>25.771197000000004</v>
      </c>
    </row>
    <row r="22" spans="1:18" x14ac:dyDescent="0.2">
      <c r="A22" s="6">
        <v>11.201298</v>
      </c>
      <c r="B22" s="1" t="s">
        <v>585</v>
      </c>
      <c r="C22" s="1" t="s">
        <v>586</v>
      </c>
      <c r="D22" s="6">
        <v>40.469508999999903</v>
      </c>
      <c r="E22" s="1">
        <v>6</v>
      </c>
      <c r="F22" s="6">
        <v>19.8920969999999</v>
      </c>
      <c r="G22" s="1">
        <v>2</v>
      </c>
      <c r="H22" s="6">
        <v>0</v>
      </c>
      <c r="I22" s="1">
        <v>0</v>
      </c>
      <c r="J22" s="6">
        <v>0</v>
      </c>
      <c r="K22" s="1">
        <v>0</v>
      </c>
      <c r="L22" s="1">
        <v>34032.5</v>
      </c>
      <c r="M22" s="1" t="s">
        <v>586</v>
      </c>
      <c r="N22" s="6">
        <v>45.11</v>
      </c>
      <c r="O22" s="6">
        <v>23.46</v>
      </c>
      <c r="P22" s="1">
        <v>1147320</v>
      </c>
      <c r="Q22" s="1" t="s">
        <v>624</v>
      </c>
      <c r="R22" s="6">
        <f t="shared" si="0"/>
        <v>20.577412000000002</v>
      </c>
    </row>
    <row r="23" spans="1:18" x14ac:dyDescent="0.2">
      <c r="A23" s="6">
        <v>29.391100000000002</v>
      </c>
      <c r="B23" s="1" t="s">
        <v>253</v>
      </c>
      <c r="C23" s="1" t="s">
        <v>603</v>
      </c>
      <c r="D23" s="6">
        <v>256.63460500000002</v>
      </c>
      <c r="E23" s="1">
        <v>27</v>
      </c>
      <c r="F23" s="6">
        <v>176.86841899999999</v>
      </c>
      <c r="G23" s="1">
        <v>12</v>
      </c>
      <c r="H23" s="6">
        <v>109.22871000000001</v>
      </c>
      <c r="I23" s="1">
        <v>5</v>
      </c>
      <c r="J23" s="6">
        <v>74.843301999999994</v>
      </c>
      <c r="K23" s="1">
        <v>3</v>
      </c>
      <c r="L23" s="1">
        <v>3980</v>
      </c>
      <c r="M23" s="1" t="s">
        <v>591</v>
      </c>
      <c r="N23" s="6">
        <v>46.15</v>
      </c>
      <c r="O23" s="6">
        <v>12.21</v>
      </c>
      <c r="P23" s="1">
        <v>883779</v>
      </c>
      <c r="Q23" s="1" t="s">
        <v>623</v>
      </c>
      <c r="R23" s="6">
        <f t="shared" si="0"/>
        <v>79.766186000000033</v>
      </c>
    </row>
    <row r="24" spans="1:18" x14ac:dyDescent="0.2">
      <c r="A24" s="6">
        <v>19.408499999999901</v>
      </c>
      <c r="B24" s="1" t="s">
        <v>258</v>
      </c>
      <c r="C24" s="1" t="s">
        <v>595</v>
      </c>
      <c r="D24" s="6">
        <v>193.38299699999999</v>
      </c>
      <c r="E24" s="1">
        <v>29</v>
      </c>
      <c r="F24" s="6">
        <v>64.008799999999994</v>
      </c>
      <c r="G24" s="1">
        <v>5</v>
      </c>
      <c r="H24" s="6">
        <v>46.127394000000002</v>
      </c>
      <c r="I24" s="1">
        <v>3</v>
      </c>
      <c r="J24" s="6">
        <v>0</v>
      </c>
      <c r="K24" s="1">
        <v>0</v>
      </c>
      <c r="L24" s="1">
        <v>16743</v>
      </c>
      <c r="M24" s="1" t="s">
        <v>591</v>
      </c>
      <c r="N24" s="6">
        <v>45.54</v>
      </c>
      <c r="O24" s="6">
        <v>11.01</v>
      </c>
      <c r="P24" s="1">
        <v>519960</v>
      </c>
      <c r="Q24" s="1" t="s">
        <v>623</v>
      </c>
      <c r="R24" s="6">
        <f t="shared" si="0"/>
        <v>129.37419699999998</v>
      </c>
    </row>
    <row r="25" spans="1:18" x14ac:dyDescent="0.2">
      <c r="A25" s="6">
        <v>23.481697</v>
      </c>
      <c r="B25" s="1" t="s">
        <v>259</v>
      </c>
      <c r="C25" s="1" t="s">
        <v>596</v>
      </c>
      <c r="D25" s="6">
        <v>108.99771</v>
      </c>
      <c r="E25" s="1">
        <v>14</v>
      </c>
      <c r="F25" s="6">
        <v>43.289501000000001</v>
      </c>
      <c r="G25" s="1">
        <v>2</v>
      </c>
      <c r="H25" s="6">
        <v>43.289501000000001</v>
      </c>
      <c r="I25" s="1">
        <v>2</v>
      </c>
      <c r="J25" s="6">
        <v>23.481697</v>
      </c>
      <c r="K25" s="1">
        <v>1</v>
      </c>
      <c r="L25" s="1">
        <v>12993.5</v>
      </c>
      <c r="M25" s="1" t="s">
        <v>591</v>
      </c>
      <c r="N25" s="6">
        <v>46.25</v>
      </c>
      <c r="O25" s="6">
        <v>12.89</v>
      </c>
      <c r="P25" s="1">
        <v>234477</v>
      </c>
      <c r="Q25" s="1" t="s">
        <v>623</v>
      </c>
      <c r="R25" s="6">
        <f t="shared" si="0"/>
        <v>65.708208999999997</v>
      </c>
    </row>
    <row r="26" spans="1:18" x14ac:dyDescent="0.2">
      <c r="A26" s="6">
        <v>12.427801000000001</v>
      </c>
      <c r="B26" s="1" t="s">
        <v>183</v>
      </c>
      <c r="C26" s="1" t="s">
        <v>597</v>
      </c>
      <c r="D26" s="6">
        <v>188.58118599999901</v>
      </c>
      <c r="E26" s="1">
        <v>29</v>
      </c>
      <c r="F26" s="6">
        <v>59.873199999999898</v>
      </c>
      <c r="G26" s="1">
        <v>6</v>
      </c>
      <c r="H26" s="6">
        <v>12.427801000000001</v>
      </c>
      <c r="I26" s="1">
        <v>1</v>
      </c>
      <c r="J26" s="6">
        <v>0</v>
      </c>
      <c r="K26" s="1">
        <v>0</v>
      </c>
      <c r="L26" s="1">
        <v>12774.5</v>
      </c>
      <c r="M26" s="1" t="s">
        <v>592</v>
      </c>
      <c r="N26" s="6">
        <v>44.16</v>
      </c>
      <c r="O26" s="6">
        <v>8.33</v>
      </c>
      <c r="P26" s="1">
        <v>871260</v>
      </c>
      <c r="Q26" s="1" t="s">
        <v>623</v>
      </c>
      <c r="R26" s="6">
        <f t="shared" si="0"/>
        <v>128.7079859999991</v>
      </c>
    </row>
    <row r="27" spans="1:18" x14ac:dyDescent="0.2">
      <c r="A27" s="6">
        <v>11.844099</v>
      </c>
      <c r="B27" s="1" t="s">
        <v>260</v>
      </c>
      <c r="C27" s="1" t="s">
        <v>602</v>
      </c>
      <c r="D27" s="6">
        <v>151.29707999999999</v>
      </c>
      <c r="E27" s="1">
        <v>25</v>
      </c>
      <c r="F27" s="6">
        <v>52.290697000000002</v>
      </c>
      <c r="G27" s="1">
        <v>5</v>
      </c>
      <c r="H27" s="6">
        <v>0</v>
      </c>
      <c r="I27" s="1">
        <v>0</v>
      </c>
      <c r="J27" s="6">
        <v>0</v>
      </c>
      <c r="K27" s="1">
        <v>0</v>
      </c>
      <c r="L27" s="1">
        <v>11908</v>
      </c>
      <c r="M27" s="1" t="s">
        <v>592</v>
      </c>
      <c r="N27" s="6">
        <v>41.96</v>
      </c>
      <c r="O27" s="6">
        <v>13.54</v>
      </c>
      <c r="P27" s="1">
        <v>737858</v>
      </c>
      <c r="Q27" s="1" t="s">
        <v>623</v>
      </c>
      <c r="R27" s="6">
        <f t="shared" si="0"/>
        <v>99.006383</v>
      </c>
    </row>
    <row r="28" spans="1:18" x14ac:dyDescent="0.2">
      <c r="A28" s="6">
        <v>37.298291999999897</v>
      </c>
      <c r="B28" s="1" t="s">
        <v>261</v>
      </c>
      <c r="C28" s="1" t="s">
        <v>602</v>
      </c>
      <c r="D28" s="6">
        <v>328.47790600000002</v>
      </c>
      <c r="E28" s="1">
        <v>30</v>
      </c>
      <c r="F28" s="6">
        <v>248.09651700000001</v>
      </c>
      <c r="G28" s="1">
        <v>16</v>
      </c>
      <c r="H28" s="6">
        <v>176.01119399999999</v>
      </c>
      <c r="I28" s="1">
        <v>8</v>
      </c>
      <c r="J28" s="6">
        <v>89.204892000000001</v>
      </c>
      <c r="K28" s="1">
        <v>3</v>
      </c>
      <c r="L28" s="1">
        <v>10682</v>
      </c>
      <c r="M28" s="1" t="s">
        <v>592</v>
      </c>
      <c r="N28" s="6">
        <v>41.96</v>
      </c>
      <c r="O28" s="6">
        <v>13.54</v>
      </c>
      <c r="P28" s="1">
        <v>1104146</v>
      </c>
      <c r="Q28" s="1" t="s">
        <v>623</v>
      </c>
      <c r="R28" s="6">
        <f t="shared" si="0"/>
        <v>80.381389000000013</v>
      </c>
    </row>
    <row r="29" spans="1:18" x14ac:dyDescent="0.2">
      <c r="A29" s="6">
        <v>9.9856020000000001</v>
      </c>
      <c r="B29" s="1" t="s">
        <v>262</v>
      </c>
      <c r="C29" s="1" t="s">
        <v>602</v>
      </c>
      <c r="D29" s="6">
        <v>51.688403999999899</v>
      </c>
      <c r="E29" s="1">
        <v>8</v>
      </c>
      <c r="F29" s="6">
        <v>19.024801</v>
      </c>
      <c r="G29" s="1">
        <v>2</v>
      </c>
      <c r="H29" s="6">
        <v>0</v>
      </c>
      <c r="I29" s="1">
        <v>0</v>
      </c>
      <c r="J29" s="6">
        <v>0</v>
      </c>
      <c r="K29" s="1">
        <v>0</v>
      </c>
      <c r="L29" s="1">
        <v>9125</v>
      </c>
      <c r="M29" s="1" t="s">
        <v>592</v>
      </c>
      <c r="N29" s="6">
        <v>41.96</v>
      </c>
      <c r="O29" s="6">
        <v>13.54</v>
      </c>
      <c r="P29" s="1">
        <v>1101458</v>
      </c>
      <c r="Q29" s="1" t="s">
        <v>623</v>
      </c>
      <c r="R29" s="6">
        <f t="shared" si="0"/>
        <v>32.663602999999895</v>
      </c>
    </row>
    <row r="30" spans="1:18" x14ac:dyDescent="0.2">
      <c r="A30" s="6">
        <v>19.583399</v>
      </c>
      <c r="B30" s="1" t="s">
        <v>263</v>
      </c>
      <c r="C30" s="1" t="s">
        <v>598</v>
      </c>
      <c r="D30" s="6">
        <v>432.42942199999999</v>
      </c>
      <c r="E30" s="1">
        <v>68</v>
      </c>
      <c r="F30" s="6">
        <v>139.002895999999</v>
      </c>
      <c r="G30" s="1">
        <v>12</v>
      </c>
      <c r="H30" s="6">
        <v>59.254295999999997</v>
      </c>
      <c r="I30" s="1">
        <v>4</v>
      </c>
      <c r="J30" s="6">
        <v>0</v>
      </c>
      <c r="K30" s="1">
        <v>0</v>
      </c>
      <c r="L30" s="1">
        <v>14000</v>
      </c>
      <c r="M30" s="1" t="s">
        <v>593</v>
      </c>
      <c r="N30" s="6">
        <v>37.93</v>
      </c>
      <c r="O30" s="6">
        <v>13.54</v>
      </c>
      <c r="P30" s="1">
        <v>288223</v>
      </c>
      <c r="Q30" s="1" t="s">
        <v>623</v>
      </c>
      <c r="R30" s="6">
        <f t="shared" si="0"/>
        <v>293.42652600000099</v>
      </c>
    </row>
    <row r="31" spans="1:18" x14ac:dyDescent="0.2">
      <c r="A31" s="6">
        <v>27.918299999999999</v>
      </c>
      <c r="B31" s="1" t="s">
        <v>264</v>
      </c>
      <c r="C31" s="1" t="s">
        <v>599</v>
      </c>
      <c r="D31" s="6">
        <v>428.85550499999999</v>
      </c>
      <c r="E31" s="1">
        <v>58</v>
      </c>
      <c r="F31" s="6">
        <v>205.86138700000001</v>
      </c>
      <c r="G31" s="1">
        <v>17</v>
      </c>
      <c r="H31" s="6">
        <v>113.66059499999901</v>
      </c>
      <c r="I31" s="1">
        <v>7</v>
      </c>
      <c r="J31" s="6">
        <v>27.918299999999999</v>
      </c>
      <c r="K31" s="1">
        <v>1</v>
      </c>
      <c r="L31" s="1">
        <v>13462</v>
      </c>
      <c r="M31" s="1" t="s">
        <v>593</v>
      </c>
      <c r="N31" s="6">
        <v>37.85</v>
      </c>
      <c r="O31" s="6">
        <v>14.69</v>
      </c>
      <c r="P31" s="1">
        <v>651908</v>
      </c>
      <c r="Q31" s="1" t="s">
        <v>623</v>
      </c>
      <c r="R31" s="6">
        <f t="shared" si="0"/>
        <v>222.99411799999999</v>
      </c>
    </row>
    <row r="32" spans="1:18" x14ac:dyDescent="0.2">
      <c r="A32" s="6">
        <v>25.532097</v>
      </c>
      <c r="B32" s="1" t="s">
        <v>257</v>
      </c>
      <c r="C32" s="1" t="s">
        <v>600</v>
      </c>
      <c r="D32" s="6">
        <v>382.10189200000002</v>
      </c>
      <c r="E32" s="1">
        <v>59</v>
      </c>
      <c r="F32" s="6">
        <v>123.568608</v>
      </c>
      <c r="G32" s="1">
        <v>12</v>
      </c>
      <c r="H32" s="6">
        <v>25.532097</v>
      </c>
      <c r="I32" s="1">
        <v>1</v>
      </c>
      <c r="J32" s="6">
        <v>25.532097</v>
      </c>
      <c r="K32" s="1">
        <v>1</v>
      </c>
      <c r="L32" s="1">
        <v>10660</v>
      </c>
      <c r="M32" s="1" t="s">
        <v>593</v>
      </c>
      <c r="N32" s="6">
        <v>38.11</v>
      </c>
      <c r="O32" s="6">
        <v>12.7867</v>
      </c>
      <c r="P32" s="1">
        <v>777724</v>
      </c>
      <c r="Q32" s="1" t="s">
        <v>623</v>
      </c>
      <c r="R32" s="6">
        <f t="shared" si="0"/>
        <v>258.53328400000004</v>
      </c>
    </row>
    <row r="33" spans="1:18" x14ac:dyDescent="0.2">
      <c r="A33" s="6">
        <v>37.929302999999898</v>
      </c>
      <c r="B33" s="1" t="s">
        <v>594</v>
      </c>
      <c r="C33" s="1" t="s">
        <v>601</v>
      </c>
      <c r="D33" s="6">
        <v>332.98682199999899</v>
      </c>
      <c r="E33" s="1">
        <v>30</v>
      </c>
      <c r="F33" s="6">
        <v>259.79500999999999</v>
      </c>
      <c r="G33" s="1">
        <v>17</v>
      </c>
      <c r="H33" s="6">
        <v>165.994789999999</v>
      </c>
      <c r="I33" s="1">
        <v>8</v>
      </c>
      <c r="J33" s="6">
        <v>109.145895999999</v>
      </c>
      <c r="K33" s="1">
        <v>4</v>
      </c>
      <c r="L33" s="1">
        <v>18720</v>
      </c>
      <c r="M33" s="1" t="s">
        <v>1</v>
      </c>
      <c r="N33" s="6">
        <v>43.26</v>
      </c>
      <c r="O33" s="6">
        <v>-3.45</v>
      </c>
      <c r="P33" s="1">
        <v>626974</v>
      </c>
      <c r="Q33" s="1" t="s">
        <v>623</v>
      </c>
      <c r="R33" s="6">
        <f t="shared" si="0"/>
        <v>73.191811999999004</v>
      </c>
    </row>
    <row r="34" spans="1:18" x14ac:dyDescent="0.2">
      <c r="A34" s="6">
        <v>7.4121000000000103</v>
      </c>
      <c r="B34" s="1" t="s">
        <v>184</v>
      </c>
      <c r="C34" s="1" t="s">
        <v>547</v>
      </c>
      <c r="D34" s="6">
        <v>99.909092999999899</v>
      </c>
      <c r="E34" s="1">
        <v>20</v>
      </c>
      <c r="F34" s="6">
        <v>0</v>
      </c>
      <c r="G34" s="1">
        <v>0</v>
      </c>
      <c r="H34" s="6">
        <v>0</v>
      </c>
      <c r="I34" s="1">
        <v>0</v>
      </c>
      <c r="J34" s="6">
        <v>0</v>
      </c>
      <c r="K34" s="1">
        <v>0</v>
      </c>
      <c r="L34" s="1">
        <v>15006</v>
      </c>
      <c r="M34" s="1" t="s">
        <v>1</v>
      </c>
      <c r="N34" s="6">
        <v>50.45</v>
      </c>
      <c r="O34" s="6">
        <v>5.01</v>
      </c>
      <c r="P34" s="1">
        <v>379768</v>
      </c>
      <c r="Q34" s="1" t="s">
        <v>623</v>
      </c>
      <c r="R34" s="6">
        <f t="shared" si="0"/>
        <v>99.909092999999899</v>
      </c>
    </row>
    <row r="35" spans="1:18" x14ac:dyDescent="0.2">
      <c r="A35" s="6">
        <v>12.143498999999901</v>
      </c>
      <c r="B35" s="1" t="s">
        <v>352</v>
      </c>
      <c r="C35" s="1" t="s">
        <v>13</v>
      </c>
      <c r="D35" s="6">
        <v>54.946986999999901</v>
      </c>
      <c r="E35" s="1">
        <v>8</v>
      </c>
      <c r="F35" s="6">
        <v>21.717589999999898</v>
      </c>
      <c r="G35" s="1">
        <v>2</v>
      </c>
      <c r="H35" s="6">
        <v>12.143498999999901</v>
      </c>
      <c r="I35" s="1">
        <v>1</v>
      </c>
      <c r="J35" s="6">
        <v>0</v>
      </c>
      <c r="K35" s="1">
        <v>0</v>
      </c>
      <c r="L35" s="1">
        <v>8285</v>
      </c>
      <c r="M35" s="1" t="s">
        <v>410</v>
      </c>
      <c r="N35" s="6">
        <v>55.76</v>
      </c>
      <c r="O35" s="6">
        <v>22.43</v>
      </c>
      <c r="P35" s="1">
        <v>670349</v>
      </c>
      <c r="Q35" s="1" t="s">
        <v>627</v>
      </c>
      <c r="R35" s="6">
        <f t="shared" si="0"/>
        <v>33.229397000000006</v>
      </c>
    </row>
    <row r="36" spans="1:18" x14ac:dyDescent="0.2">
      <c r="A36" s="6">
        <v>19.470607999999999</v>
      </c>
      <c r="B36" s="1" t="s">
        <v>350</v>
      </c>
      <c r="C36" s="1" t="s">
        <v>10</v>
      </c>
      <c r="D36" s="6">
        <v>55.779432999999997</v>
      </c>
      <c r="E36" s="1">
        <v>5</v>
      </c>
      <c r="F36" s="6">
        <v>47.088831999999996</v>
      </c>
      <c r="G36" s="1">
        <v>3</v>
      </c>
      <c r="H36" s="6">
        <v>35.587727999999998</v>
      </c>
      <c r="I36" s="1">
        <v>2</v>
      </c>
      <c r="J36" s="6">
        <v>0</v>
      </c>
      <c r="K36" s="1">
        <v>0</v>
      </c>
      <c r="L36" s="1">
        <v>7976</v>
      </c>
      <c r="M36" s="1" t="s">
        <v>410</v>
      </c>
      <c r="N36" s="6">
        <v>56.28</v>
      </c>
      <c r="O36" s="6">
        <v>25.13</v>
      </c>
      <c r="P36" s="1">
        <v>809475</v>
      </c>
      <c r="Q36" s="1" t="s">
        <v>627</v>
      </c>
      <c r="R36" s="6">
        <f t="shared" si="0"/>
        <v>8.6906010000000009</v>
      </c>
    </row>
    <row r="37" spans="1:18" x14ac:dyDescent="0.2">
      <c r="A37" s="6">
        <v>17.234995999999899</v>
      </c>
      <c r="B37" s="1" t="s">
        <v>349</v>
      </c>
      <c r="C37" s="1" t="s">
        <v>10</v>
      </c>
      <c r="D37" s="6">
        <v>56.814874999999901</v>
      </c>
      <c r="E37" s="1">
        <v>5</v>
      </c>
      <c r="F37" s="6">
        <v>52.811373999999901</v>
      </c>
      <c r="G37" s="1">
        <v>4</v>
      </c>
      <c r="H37" s="6">
        <v>34.276988999999901</v>
      </c>
      <c r="I37" s="1">
        <v>2</v>
      </c>
      <c r="J37" s="6">
        <v>0</v>
      </c>
      <c r="K37" s="1">
        <v>0</v>
      </c>
      <c r="L37" s="1">
        <v>7948</v>
      </c>
      <c r="M37" s="1" t="s">
        <v>410</v>
      </c>
      <c r="N37" s="6">
        <v>56.28</v>
      </c>
      <c r="O37" s="6">
        <v>25.13</v>
      </c>
      <c r="P37" s="1">
        <v>731451</v>
      </c>
      <c r="Q37" s="1" t="s">
        <v>627</v>
      </c>
      <c r="R37" s="6">
        <f t="shared" si="0"/>
        <v>4.003501</v>
      </c>
    </row>
    <row r="38" spans="1:18" x14ac:dyDescent="0.2">
      <c r="A38" s="6">
        <v>0</v>
      </c>
      <c r="B38" s="1" t="s">
        <v>383</v>
      </c>
      <c r="C38" s="1" t="s">
        <v>10</v>
      </c>
      <c r="D38" s="6">
        <v>0</v>
      </c>
      <c r="E38" s="1">
        <v>0</v>
      </c>
      <c r="F38" s="6">
        <v>0</v>
      </c>
      <c r="G38" s="1">
        <v>0</v>
      </c>
      <c r="H38" s="6">
        <v>0</v>
      </c>
      <c r="I38" s="1">
        <v>0</v>
      </c>
      <c r="J38" s="6">
        <v>0</v>
      </c>
      <c r="K38" s="1">
        <v>0</v>
      </c>
      <c r="L38" s="1">
        <v>7671</v>
      </c>
      <c r="M38" s="1" t="s">
        <v>410</v>
      </c>
      <c r="N38" s="6">
        <v>56.28</v>
      </c>
      <c r="O38" s="6">
        <v>25.13</v>
      </c>
      <c r="P38" s="1">
        <v>694355</v>
      </c>
      <c r="Q38" s="1" t="s">
        <v>627</v>
      </c>
      <c r="R38" s="6">
        <f t="shared" si="0"/>
        <v>0</v>
      </c>
    </row>
    <row r="39" spans="1:18" x14ac:dyDescent="0.2">
      <c r="A39" s="6">
        <v>8.6651029999999807</v>
      </c>
      <c r="B39" s="1" t="s">
        <v>348</v>
      </c>
      <c r="C39" s="1" t="s">
        <v>10</v>
      </c>
      <c r="D39" s="6">
        <v>58.812214999999902</v>
      </c>
      <c r="E39" s="1">
        <v>8</v>
      </c>
      <c r="F39" s="6">
        <v>41.789308999999903</v>
      </c>
      <c r="G39" s="1">
        <v>5</v>
      </c>
      <c r="H39" s="6">
        <v>0</v>
      </c>
      <c r="I39" s="1">
        <v>0</v>
      </c>
      <c r="J39" s="6">
        <v>0</v>
      </c>
      <c r="K39" s="1">
        <v>0</v>
      </c>
      <c r="L39" s="1">
        <v>7648</v>
      </c>
      <c r="M39" s="1" t="s">
        <v>410</v>
      </c>
      <c r="N39" s="6">
        <v>56.28</v>
      </c>
      <c r="O39" s="6">
        <v>25.13</v>
      </c>
      <c r="P39" s="1">
        <v>743153</v>
      </c>
      <c r="Q39" s="1" t="s">
        <v>627</v>
      </c>
      <c r="R39" s="6">
        <f t="shared" si="0"/>
        <v>17.022905999999999</v>
      </c>
    </row>
    <row r="40" spans="1:18" x14ac:dyDescent="0.2">
      <c r="A40" s="6">
        <v>15.9575</v>
      </c>
      <c r="B40" s="1" t="s">
        <v>364</v>
      </c>
      <c r="C40" s="1" t="s">
        <v>10</v>
      </c>
      <c r="D40" s="6">
        <v>38.181199999999997</v>
      </c>
      <c r="E40" s="1">
        <v>5</v>
      </c>
      <c r="F40" s="6">
        <v>15.9575</v>
      </c>
      <c r="G40" s="1">
        <v>1</v>
      </c>
      <c r="H40" s="6">
        <v>15.9575</v>
      </c>
      <c r="I40" s="1">
        <v>1</v>
      </c>
      <c r="J40" s="6">
        <v>0</v>
      </c>
      <c r="K40" s="1">
        <v>0</v>
      </c>
      <c r="L40" s="1">
        <v>7637</v>
      </c>
      <c r="M40" s="1" t="s">
        <v>410</v>
      </c>
      <c r="N40" s="6">
        <v>56.28</v>
      </c>
      <c r="O40" s="6">
        <v>25.13</v>
      </c>
      <c r="P40" s="1">
        <v>784407</v>
      </c>
      <c r="Q40" s="1" t="s">
        <v>627</v>
      </c>
      <c r="R40" s="6">
        <f t="shared" si="0"/>
        <v>22.223699999999997</v>
      </c>
    </row>
    <row r="41" spans="1:18" x14ac:dyDescent="0.2">
      <c r="A41" s="6">
        <v>18.0806989999999</v>
      </c>
      <c r="B41" s="1" t="s">
        <v>340</v>
      </c>
      <c r="C41" s="1" t="s">
        <v>11</v>
      </c>
      <c r="D41" s="6">
        <v>82.087811000000002</v>
      </c>
      <c r="E41" s="1">
        <v>11</v>
      </c>
      <c r="F41" s="6">
        <v>28.842699</v>
      </c>
      <c r="G41" s="1">
        <v>2</v>
      </c>
      <c r="H41" s="6">
        <v>18.0806989999999</v>
      </c>
      <c r="I41" s="1">
        <v>1</v>
      </c>
      <c r="J41" s="6">
        <v>0</v>
      </c>
      <c r="K41" s="1">
        <v>0</v>
      </c>
      <c r="L41" s="1">
        <v>6148</v>
      </c>
      <c r="M41" s="1" t="s">
        <v>408</v>
      </c>
      <c r="N41" s="6">
        <v>56.28</v>
      </c>
      <c r="O41" s="6">
        <v>25.13</v>
      </c>
      <c r="P41" s="1">
        <v>731771</v>
      </c>
      <c r="Q41" s="1" t="s">
        <v>627</v>
      </c>
      <c r="R41" s="6">
        <f t="shared" si="0"/>
        <v>53.245112000000006</v>
      </c>
    </row>
    <row r="42" spans="1:18" x14ac:dyDescent="0.2">
      <c r="A42" s="6">
        <v>10.579896</v>
      </c>
      <c r="B42" s="1" t="s">
        <v>367</v>
      </c>
      <c r="C42" s="1" t="s">
        <v>11</v>
      </c>
      <c r="D42" s="6">
        <v>25.957395999999999</v>
      </c>
      <c r="E42" s="1">
        <v>3</v>
      </c>
      <c r="F42" s="6">
        <v>19.573494</v>
      </c>
      <c r="G42" s="1">
        <v>2</v>
      </c>
      <c r="H42" s="6">
        <v>0</v>
      </c>
      <c r="I42" s="1">
        <v>0</v>
      </c>
      <c r="J42" s="6">
        <v>0</v>
      </c>
      <c r="K42" s="1">
        <v>0</v>
      </c>
      <c r="L42" s="1">
        <v>6105</v>
      </c>
      <c r="M42" s="1" t="s">
        <v>408</v>
      </c>
      <c r="N42" s="6">
        <v>56.28</v>
      </c>
      <c r="O42" s="6">
        <v>25.13</v>
      </c>
      <c r="P42" s="1">
        <v>736319</v>
      </c>
      <c r="Q42" s="1" t="s">
        <v>627</v>
      </c>
      <c r="R42" s="6">
        <f t="shared" si="0"/>
        <v>6.3839019999999991</v>
      </c>
    </row>
    <row r="43" spans="1:18" x14ac:dyDescent="0.2">
      <c r="A43" s="6">
        <v>28.544098000000002</v>
      </c>
      <c r="B43" s="1" t="s">
        <v>333</v>
      </c>
      <c r="C43" s="1" t="s">
        <v>11</v>
      </c>
      <c r="D43" s="6">
        <v>223.30179000000001</v>
      </c>
      <c r="E43" s="1">
        <v>24</v>
      </c>
      <c r="F43" s="6">
        <v>157.85478599999999</v>
      </c>
      <c r="G43" s="1">
        <v>12</v>
      </c>
      <c r="H43" s="6">
        <v>97.735797000000005</v>
      </c>
      <c r="I43" s="1">
        <v>6</v>
      </c>
      <c r="J43" s="6">
        <v>28.544098000000002</v>
      </c>
      <c r="K43" s="1">
        <v>1</v>
      </c>
      <c r="L43" s="1">
        <v>6064</v>
      </c>
      <c r="M43" s="1" t="s">
        <v>408</v>
      </c>
      <c r="N43" s="6">
        <v>56.28</v>
      </c>
      <c r="O43" s="6">
        <v>25.13</v>
      </c>
      <c r="P43" s="1">
        <v>672578</v>
      </c>
      <c r="Q43" s="1" t="s">
        <v>627</v>
      </c>
      <c r="R43" s="6">
        <f t="shared" si="0"/>
        <v>65.447004000000021</v>
      </c>
    </row>
    <row r="44" spans="1:18" x14ac:dyDescent="0.2">
      <c r="A44" s="6">
        <v>25.173395999999901</v>
      </c>
      <c r="B44" s="1" t="s">
        <v>335</v>
      </c>
      <c r="C44" s="1" t="s">
        <v>11</v>
      </c>
      <c r="D44" s="6">
        <v>135.32339999999999</v>
      </c>
      <c r="E44" s="1">
        <v>12</v>
      </c>
      <c r="F44" s="6">
        <v>110.19499500000001</v>
      </c>
      <c r="G44" s="1">
        <v>8</v>
      </c>
      <c r="H44" s="6">
        <v>61.205697000000001</v>
      </c>
      <c r="I44" s="1">
        <v>3</v>
      </c>
      <c r="J44" s="6">
        <v>45.406097000000003</v>
      </c>
      <c r="K44" s="1">
        <v>2</v>
      </c>
      <c r="L44" s="1">
        <v>6003</v>
      </c>
      <c r="M44" s="1" t="s">
        <v>408</v>
      </c>
      <c r="N44" s="6">
        <v>56.28</v>
      </c>
      <c r="O44" s="6">
        <v>25.13</v>
      </c>
      <c r="P44" s="1">
        <v>728652</v>
      </c>
      <c r="Q44" s="1" t="s">
        <v>627</v>
      </c>
      <c r="R44" s="6">
        <f t="shared" si="0"/>
        <v>25.128404999999987</v>
      </c>
    </row>
    <row r="45" spans="1:18" x14ac:dyDescent="0.2">
      <c r="A45" s="6">
        <v>15.013498</v>
      </c>
      <c r="B45" s="1" t="s">
        <v>399</v>
      </c>
      <c r="C45" s="1" t="s">
        <v>11</v>
      </c>
      <c r="D45" s="6">
        <v>42.866092000000002</v>
      </c>
      <c r="E45" s="1">
        <v>5</v>
      </c>
      <c r="F45" s="6">
        <v>27.260797999999902</v>
      </c>
      <c r="G45" s="1">
        <v>2</v>
      </c>
      <c r="H45" s="6">
        <v>27.260797999999902</v>
      </c>
      <c r="I45" s="1">
        <v>2</v>
      </c>
      <c r="J45" s="6">
        <v>0</v>
      </c>
      <c r="K45" s="1">
        <v>0</v>
      </c>
      <c r="L45" s="1">
        <v>5965</v>
      </c>
      <c r="M45" s="1" t="s">
        <v>408</v>
      </c>
      <c r="N45" s="6">
        <v>56.28</v>
      </c>
      <c r="O45" s="6">
        <v>25.13</v>
      </c>
      <c r="P45" s="1">
        <v>758597</v>
      </c>
      <c r="Q45" s="1" t="s">
        <v>627</v>
      </c>
      <c r="R45" s="6">
        <f t="shared" si="0"/>
        <v>15.6052940000001</v>
      </c>
    </row>
    <row r="46" spans="1:18" x14ac:dyDescent="0.2">
      <c r="A46" s="6">
        <v>11.336099999999901</v>
      </c>
      <c r="B46" s="1" t="s">
        <v>378</v>
      </c>
      <c r="C46" s="1" t="s">
        <v>11</v>
      </c>
      <c r="D46" s="6">
        <v>11.336099999999901</v>
      </c>
      <c r="E46" s="1">
        <v>1</v>
      </c>
      <c r="F46" s="6">
        <v>11.336099999999901</v>
      </c>
      <c r="G46" s="1">
        <v>1</v>
      </c>
      <c r="H46" s="6">
        <v>0</v>
      </c>
      <c r="I46" s="1">
        <v>0</v>
      </c>
      <c r="J46" s="6">
        <v>0</v>
      </c>
      <c r="K46" s="1">
        <v>0</v>
      </c>
      <c r="L46" s="1">
        <v>5949</v>
      </c>
      <c r="M46" s="1" t="s">
        <v>408</v>
      </c>
      <c r="N46" s="6">
        <v>56.28</v>
      </c>
      <c r="O46" s="6">
        <v>25.13</v>
      </c>
      <c r="P46" s="1">
        <v>722181</v>
      </c>
      <c r="Q46" s="1" t="s">
        <v>627</v>
      </c>
      <c r="R46" s="6">
        <f t="shared" si="0"/>
        <v>0</v>
      </c>
    </row>
    <row r="47" spans="1:18" x14ac:dyDescent="0.2">
      <c r="A47" s="6">
        <v>17.5510049999999</v>
      </c>
      <c r="B47" s="1" t="s">
        <v>347</v>
      </c>
      <c r="C47" s="1" t="s">
        <v>12</v>
      </c>
      <c r="D47" s="6">
        <v>58.9264119999999</v>
      </c>
      <c r="E47" s="1">
        <v>7</v>
      </c>
      <c r="F47" s="6">
        <v>39.4649029999999</v>
      </c>
      <c r="G47" s="1">
        <v>3</v>
      </c>
      <c r="H47" s="6">
        <v>31.295704999999899</v>
      </c>
      <c r="I47" s="1">
        <v>2</v>
      </c>
      <c r="J47" s="6">
        <v>0</v>
      </c>
      <c r="K47" s="1">
        <v>0</v>
      </c>
      <c r="L47" s="1">
        <v>7150</v>
      </c>
      <c r="M47" s="1" t="s">
        <v>409</v>
      </c>
      <c r="N47" s="6">
        <v>55.78</v>
      </c>
      <c r="O47" s="6">
        <v>22.44</v>
      </c>
      <c r="P47" s="1">
        <v>459956</v>
      </c>
      <c r="Q47" s="1" t="s">
        <v>627</v>
      </c>
      <c r="R47" s="6">
        <f t="shared" si="0"/>
        <v>19.461509</v>
      </c>
    </row>
    <row r="48" spans="1:18" x14ac:dyDescent="0.2">
      <c r="A48" s="6">
        <v>13.002515000000001</v>
      </c>
      <c r="B48" s="1" t="s">
        <v>344</v>
      </c>
      <c r="C48" s="1" t="s">
        <v>6</v>
      </c>
      <c r="D48" s="6">
        <v>65.829116999999997</v>
      </c>
      <c r="E48" s="1">
        <v>10</v>
      </c>
      <c r="F48" s="6">
        <v>13.002515000000001</v>
      </c>
      <c r="G48" s="1">
        <v>1</v>
      </c>
      <c r="H48" s="6">
        <v>13.002515000000001</v>
      </c>
      <c r="I48" s="1">
        <v>1</v>
      </c>
      <c r="J48" s="6">
        <v>0</v>
      </c>
      <c r="K48" s="1">
        <v>0</v>
      </c>
      <c r="L48" s="1">
        <v>6760</v>
      </c>
      <c r="M48" s="1" t="s">
        <v>409</v>
      </c>
      <c r="N48" s="6">
        <v>58.34</v>
      </c>
      <c r="O48" s="6">
        <v>26.79</v>
      </c>
      <c r="P48" s="1">
        <v>544626</v>
      </c>
      <c r="Q48" s="1" t="s">
        <v>627</v>
      </c>
      <c r="R48" s="6">
        <f t="shared" si="0"/>
        <v>52.826601999999994</v>
      </c>
    </row>
    <row r="49" spans="1:18" x14ac:dyDescent="0.2">
      <c r="A49" s="6">
        <v>13.047701999999999</v>
      </c>
      <c r="B49" s="1" t="s">
        <v>343</v>
      </c>
      <c r="C49" s="1" t="s">
        <v>12</v>
      </c>
      <c r="D49" s="6">
        <v>70.212293999999901</v>
      </c>
      <c r="E49" s="1">
        <v>10</v>
      </c>
      <c r="F49" s="6">
        <v>32.294893000000002</v>
      </c>
      <c r="G49" s="1">
        <v>3</v>
      </c>
      <c r="H49" s="6">
        <v>13.047701999999999</v>
      </c>
      <c r="I49" s="1">
        <v>1</v>
      </c>
      <c r="J49" s="6">
        <v>0</v>
      </c>
      <c r="K49" s="1">
        <v>0</v>
      </c>
      <c r="L49" s="1">
        <v>6575</v>
      </c>
      <c r="M49" s="1" t="s">
        <v>409</v>
      </c>
      <c r="N49" s="6">
        <v>55.78</v>
      </c>
      <c r="O49" s="6">
        <v>22.44</v>
      </c>
      <c r="P49" s="1">
        <v>945184</v>
      </c>
      <c r="Q49" s="1" t="s">
        <v>627</v>
      </c>
      <c r="R49" s="6">
        <f t="shared" si="0"/>
        <v>37.917400999999899</v>
      </c>
    </row>
    <row r="50" spans="1:18" x14ac:dyDescent="0.2">
      <c r="A50" s="6">
        <v>25.269901000000001</v>
      </c>
      <c r="B50" s="1" t="s">
        <v>337</v>
      </c>
      <c r="C50" s="1" t="s">
        <v>12</v>
      </c>
      <c r="D50" s="6">
        <v>116.502901999999</v>
      </c>
      <c r="E50" s="1">
        <v>10</v>
      </c>
      <c r="F50" s="6">
        <v>95.103901999999906</v>
      </c>
      <c r="G50" s="1">
        <v>6</v>
      </c>
      <c r="H50" s="6">
        <v>74.403399999999905</v>
      </c>
      <c r="I50" s="1">
        <v>4</v>
      </c>
      <c r="J50" s="6">
        <v>25.269901000000001</v>
      </c>
      <c r="K50" s="1">
        <v>1</v>
      </c>
      <c r="L50" s="1">
        <v>6290</v>
      </c>
      <c r="M50" s="1" t="s">
        <v>409</v>
      </c>
      <c r="N50" s="6">
        <v>55.76</v>
      </c>
      <c r="O50" s="6">
        <v>22.43</v>
      </c>
      <c r="P50" s="1">
        <v>974436</v>
      </c>
      <c r="Q50" s="1" t="s">
        <v>627</v>
      </c>
      <c r="R50" s="6">
        <f t="shared" si="0"/>
        <v>21.398999999999091</v>
      </c>
    </row>
    <row r="51" spans="1:18" x14ac:dyDescent="0.2">
      <c r="A51" s="6">
        <v>22.054700999999898</v>
      </c>
      <c r="B51" s="1" t="s">
        <v>336</v>
      </c>
      <c r="C51" s="1" t="s">
        <v>12</v>
      </c>
      <c r="D51" s="6">
        <v>129.53307999999899</v>
      </c>
      <c r="E51" s="1">
        <v>18</v>
      </c>
      <c r="F51" s="6">
        <v>51.651099000000002</v>
      </c>
      <c r="G51" s="1">
        <v>3</v>
      </c>
      <c r="H51" s="6">
        <v>51.651099000000002</v>
      </c>
      <c r="I51" s="1">
        <v>3</v>
      </c>
      <c r="J51" s="6">
        <v>22.054700999999898</v>
      </c>
      <c r="K51" s="1">
        <v>1</v>
      </c>
      <c r="L51" s="1">
        <v>6150</v>
      </c>
      <c r="M51" s="1" t="s">
        <v>409</v>
      </c>
      <c r="N51" s="6">
        <v>55.25</v>
      </c>
      <c r="O51" s="6">
        <v>26.11</v>
      </c>
      <c r="P51" s="1">
        <v>1005528</v>
      </c>
      <c r="Q51" s="1" t="s">
        <v>627</v>
      </c>
      <c r="R51" s="6">
        <f t="shared" si="0"/>
        <v>77.881980999998987</v>
      </c>
    </row>
    <row r="52" spans="1:18" x14ac:dyDescent="0.2">
      <c r="A52" s="6">
        <v>11.955702</v>
      </c>
      <c r="B52" s="1" t="s">
        <v>338</v>
      </c>
      <c r="C52" s="1" t="s">
        <v>12</v>
      </c>
      <c r="D52" s="6">
        <v>110.414479</v>
      </c>
      <c r="E52" s="1">
        <v>18</v>
      </c>
      <c r="F52" s="6">
        <v>11.955702</v>
      </c>
      <c r="G52" s="1">
        <v>1</v>
      </c>
      <c r="H52" s="6">
        <v>0</v>
      </c>
      <c r="I52" s="1">
        <v>0</v>
      </c>
      <c r="J52" s="6">
        <v>0</v>
      </c>
      <c r="K52" s="1">
        <v>0</v>
      </c>
      <c r="L52" s="1">
        <v>6150</v>
      </c>
      <c r="M52" s="1" t="s">
        <v>409</v>
      </c>
      <c r="N52" s="6">
        <v>55.25</v>
      </c>
      <c r="O52" s="6">
        <v>26.11</v>
      </c>
      <c r="P52" s="1">
        <v>640295</v>
      </c>
      <c r="Q52" s="1" t="s">
        <v>627</v>
      </c>
      <c r="R52" s="6">
        <f t="shared" si="0"/>
        <v>98.458776999999998</v>
      </c>
    </row>
    <row r="53" spans="1:18" x14ac:dyDescent="0.2">
      <c r="A53" s="6">
        <v>13.022</v>
      </c>
      <c r="B53" s="1" t="s">
        <v>363</v>
      </c>
      <c r="C53" s="1" t="s">
        <v>85</v>
      </c>
      <c r="D53" s="6">
        <v>38.708393999999899</v>
      </c>
      <c r="E53" s="1">
        <v>5</v>
      </c>
      <c r="F53" s="6">
        <v>29.8964029999999</v>
      </c>
      <c r="G53" s="1">
        <v>3</v>
      </c>
      <c r="H53" s="6">
        <v>13.022</v>
      </c>
      <c r="I53" s="1">
        <v>1</v>
      </c>
      <c r="J53" s="6">
        <v>0</v>
      </c>
      <c r="K53" s="1">
        <v>0</v>
      </c>
      <c r="L53" s="1">
        <v>12655</v>
      </c>
      <c r="M53" s="1" t="s">
        <v>625</v>
      </c>
      <c r="N53" s="6">
        <v>61.23</v>
      </c>
      <c r="O53" s="6">
        <v>38.909999999999997</v>
      </c>
      <c r="P53" s="1">
        <v>1091006</v>
      </c>
      <c r="Q53" s="1" t="s">
        <v>537</v>
      </c>
      <c r="R53" s="6">
        <f t="shared" si="0"/>
        <v>8.811990999999999</v>
      </c>
    </row>
    <row r="54" spans="1:18" x14ac:dyDescent="0.2">
      <c r="A54" s="6">
        <v>13.462201</v>
      </c>
      <c r="B54" s="1" t="s">
        <v>168</v>
      </c>
      <c r="C54" s="1" t="s">
        <v>398</v>
      </c>
      <c r="D54" s="6">
        <v>52.261499999999998</v>
      </c>
      <c r="E54" s="1">
        <v>7</v>
      </c>
      <c r="F54" s="6">
        <v>22.960106</v>
      </c>
      <c r="G54" s="1">
        <v>2</v>
      </c>
      <c r="H54" s="6">
        <v>13.462201</v>
      </c>
      <c r="I54" s="1">
        <v>1</v>
      </c>
      <c r="J54" s="6">
        <v>0</v>
      </c>
      <c r="K54" s="1">
        <v>0</v>
      </c>
      <c r="L54" s="1">
        <v>11259</v>
      </c>
      <c r="M54" s="1" t="s">
        <v>625</v>
      </c>
      <c r="N54" s="6">
        <v>54.53</v>
      </c>
      <c r="O54" s="6">
        <v>51.11</v>
      </c>
      <c r="P54" s="1">
        <v>967380</v>
      </c>
      <c r="Q54" s="1" t="s">
        <v>537</v>
      </c>
      <c r="R54" s="6">
        <f t="shared" si="0"/>
        <v>29.301393999999998</v>
      </c>
    </row>
    <row r="55" spans="1:18" x14ac:dyDescent="0.2">
      <c r="A55" s="6">
        <v>5.6154009999999897</v>
      </c>
      <c r="B55" s="1" t="s">
        <v>393</v>
      </c>
      <c r="C55" s="1" t="s">
        <v>14</v>
      </c>
      <c r="D55" s="6">
        <v>19.071801999999899</v>
      </c>
      <c r="E55" s="1">
        <v>4</v>
      </c>
      <c r="F55" s="6">
        <v>0</v>
      </c>
      <c r="G55" s="1">
        <v>0</v>
      </c>
      <c r="H55" s="6">
        <v>0</v>
      </c>
      <c r="I55" s="1">
        <v>0</v>
      </c>
      <c r="J55" s="6">
        <v>0</v>
      </c>
      <c r="K55" s="1">
        <v>0</v>
      </c>
      <c r="L55" s="1">
        <v>10662.5</v>
      </c>
      <c r="M55" s="1" t="s">
        <v>625</v>
      </c>
      <c r="N55" s="6">
        <v>59.7</v>
      </c>
      <c r="O55" s="6">
        <v>39.5</v>
      </c>
      <c r="P55" s="1">
        <v>649905</v>
      </c>
      <c r="Q55" s="1" t="s">
        <v>537</v>
      </c>
      <c r="R55" s="6">
        <f t="shared" si="0"/>
        <v>19.071801999999899</v>
      </c>
    </row>
    <row r="56" spans="1:18" x14ac:dyDescent="0.2">
      <c r="A56" s="6">
        <v>32.661699999999897</v>
      </c>
      <c r="B56" s="1" t="s">
        <v>385</v>
      </c>
      <c r="C56" s="1" t="s">
        <v>14</v>
      </c>
      <c r="D56" s="6">
        <v>76.928698999999995</v>
      </c>
      <c r="E56" s="1">
        <v>8</v>
      </c>
      <c r="F56" s="6">
        <v>47.6793019999999</v>
      </c>
      <c r="G56" s="1">
        <v>2</v>
      </c>
      <c r="H56" s="6">
        <v>47.6793019999999</v>
      </c>
      <c r="I56" s="1">
        <v>2</v>
      </c>
      <c r="J56" s="6">
        <v>32.661699999999897</v>
      </c>
      <c r="K56" s="1">
        <v>1</v>
      </c>
      <c r="L56" s="1">
        <v>10661.5</v>
      </c>
      <c r="M56" s="1" t="s">
        <v>625</v>
      </c>
      <c r="N56" s="6">
        <v>59.7</v>
      </c>
      <c r="O56" s="6">
        <v>39.5</v>
      </c>
      <c r="P56" s="1">
        <v>703625</v>
      </c>
      <c r="Q56" s="1" t="s">
        <v>537</v>
      </c>
      <c r="R56" s="6">
        <f t="shared" si="0"/>
        <v>29.249397000000094</v>
      </c>
    </row>
    <row r="57" spans="1:18" x14ac:dyDescent="0.2">
      <c r="A57" s="6">
        <v>16.965499999999999</v>
      </c>
      <c r="B57" s="1" t="s">
        <v>390</v>
      </c>
      <c r="C57" s="1" t="s">
        <v>14</v>
      </c>
      <c r="D57" s="6">
        <v>39.282200000000003</v>
      </c>
      <c r="E57" s="1">
        <v>5</v>
      </c>
      <c r="F57" s="6">
        <v>16.965499999999999</v>
      </c>
      <c r="G57" s="1">
        <v>1</v>
      </c>
      <c r="H57" s="6">
        <v>16.965499999999999</v>
      </c>
      <c r="I57" s="1">
        <v>1</v>
      </c>
      <c r="J57" s="6">
        <v>0</v>
      </c>
      <c r="K57" s="1">
        <v>0</v>
      </c>
      <c r="L57" s="1">
        <v>10533.5</v>
      </c>
      <c r="M57" s="1" t="s">
        <v>625</v>
      </c>
      <c r="N57" s="6">
        <v>59.7</v>
      </c>
      <c r="O57" s="6">
        <v>39.5</v>
      </c>
      <c r="P57" s="1">
        <v>610443</v>
      </c>
      <c r="Q57" s="1" t="s">
        <v>537</v>
      </c>
      <c r="R57" s="6">
        <f t="shared" si="0"/>
        <v>22.316700000000004</v>
      </c>
    </row>
    <row r="58" spans="1:18" x14ac:dyDescent="0.2">
      <c r="A58" s="6">
        <v>13.1422989999999</v>
      </c>
      <c r="B58" s="1" t="s">
        <v>386</v>
      </c>
      <c r="C58" s="1" t="s">
        <v>14</v>
      </c>
      <c r="D58" s="6">
        <v>69.198686999999893</v>
      </c>
      <c r="E58" s="1">
        <v>11</v>
      </c>
      <c r="F58" s="6">
        <v>32.8371029999999</v>
      </c>
      <c r="G58" s="1">
        <v>3</v>
      </c>
      <c r="H58" s="6">
        <v>13.1422989999999</v>
      </c>
      <c r="I58" s="1">
        <v>1</v>
      </c>
      <c r="J58" s="6">
        <v>0</v>
      </c>
      <c r="K58" s="1">
        <v>0</v>
      </c>
      <c r="L58" s="1">
        <v>10513.5</v>
      </c>
      <c r="M58" s="1" t="s">
        <v>625</v>
      </c>
      <c r="N58" s="6">
        <v>59.7</v>
      </c>
      <c r="O58" s="6">
        <v>39.5</v>
      </c>
      <c r="P58" s="1">
        <v>1025604</v>
      </c>
      <c r="Q58" s="1" t="s">
        <v>537</v>
      </c>
      <c r="R58" s="6">
        <f t="shared" si="0"/>
        <v>36.361583999999993</v>
      </c>
    </row>
    <row r="59" spans="1:18" x14ac:dyDescent="0.2">
      <c r="A59" s="6">
        <v>9.6004010000000104</v>
      </c>
      <c r="B59" s="1" t="s">
        <v>392</v>
      </c>
      <c r="C59" s="1" t="s">
        <v>8</v>
      </c>
      <c r="D59" s="6">
        <v>36.318606999999901</v>
      </c>
      <c r="E59" s="1">
        <v>6</v>
      </c>
      <c r="F59" s="6">
        <v>9.6004010000000104</v>
      </c>
      <c r="G59" s="1">
        <v>1</v>
      </c>
      <c r="H59" s="6">
        <v>0</v>
      </c>
      <c r="I59" s="1">
        <v>0</v>
      </c>
      <c r="J59" s="6">
        <v>0</v>
      </c>
      <c r="K59" s="1">
        <v>0</v>
      </c>
      <c r="L59" s="1">
        <v>7241</v>
      </c>
      <c r="M59" s="1" t="s">
        <v>65</v>
      </c>
      <c r="N59" s="6">
        <v>57.12</v>
      </c>
      <c r="O59" s="6">
        <v>38.15</v>
      </c>
      <c r="P59" s="1">
        <v>713123</v>
      </c>
      <c r="Q59" s="1" t="s">
        <v>537</v>
      </c>
      <c r="R59" s="6">
        <f t="shared" si="0"/>
        <v>26.718205999999888</v>
      </c>
    </row>
    <row r="60" spans="1:18" x14ac:dyDescent="0.2">
      <c r="A60" s="6">
        <v>7.9231969999999903</v>
      </c>
      <c r="B60" s="1" t="s">
        <v>391</v>
      </c>
      <c r="C60" s="1" t="s">
        <v>9</v>
      </c>
      <c r="D60" s="6">
        <v>38.574500999999998</v>
      </c>
      <c r="E60" s="1">
        <v>7</v>
      </c>
      <c r="F60" s="6">
        <v>0</v>
      </c>
      <c r="G60" s="1">
        <v>0</v>
      </c>
      <c r="H60" s="6">
        <v>0</v>
      </c>
      <c r="I60" s="1">
        <v>0</v>
      </c>
      <c r="J60" s="6">
        <v>0</v>
      </c>
      <c r="K60" s="1">
        <v>0</v>
      </c>
      <c r="L60" s="1">
        <v>8300.5</v>
      </c>
      <c r="M60" s="1" t="s">
        <v>65</v>
      </c>
      <c r="N60" s="6">
        <v>60.46</v>
      </c>
      <c r="O60" s="6">
        <v>38.64</v>
      </c>
      <c r="P60" s="1">
        <v>447998</v>
      </c>
      <c r="Q60" s="1" t="s">
        <v>537</v>
      </c>
      <c r="R60" s="6">
        <f t="shared" si="0"/>
        <v>38.574500999999998</v>
      </c>
    </row>
    <row r="61" spans="1:18" x14ac:dyDescent="0.2">
      <c r="A61" s="6">
        <v>0</v>
      </c>
      <c r="B61" s="1" t="s">
        <v>384</v>
      </c>
      <c r="C61" s="1" t="s">
        <v>10</v>
      </c>
      <c r="D61" s="6">
        <v>0</v>
      </c>
      <c r="E61" s="1">
        <v>0</v>
      </c>
      <c r="F61" s="6">
        <v>0</v>
      </c>
      <c r="G61" s="1">
        <v>0</v>
      </c>
      <c r="H61" s="6">
        <v>0</v>
      </c>
      <c r="I61" s="1">
        <v>0</v>
      </c>
      <c r="J61" s="6">
        <v>0</v>
      </c>
      <c r="K61" s="1">
        <v>0</v>
      </c>
      <c r="L61" s="1">
        <v>9222</v>
      </c>
      <c r="M61" s="1" t="s">
        <v>410</v>
      </c>
      <c r="N61" s="6">
        <v>56.28</v>
      </c>
      <c r="O61" s="6">
        <v>25.13</v>
      </c>
      <c r="P61" s="1">
        <v>749693</v>
      </c>
      <c r="Q61" s="1" t="s">
        <v>537</v>
      </c>
      <c r="R61" s="6">
        <f t="shared" si="0"/>
        <v>0</v>
      </c>
    </row>
    <row r="62" spans="1:18" x14ac:dyDescent="0.2">
      <c r="A62" s="6">
        <v>9.8007000000000009</v>
      </c>
      <c r="B62" s="1" t="s">
        <v>353</v>
      </c>
      <c r="C62" s="1" t="s">
        <v>10</v>
      </c>
      <c r="D62" s="6">
        <v>54.7209</v>
      </c>
      <c r="E62" s="1">
        <v>9</v>
      </c>
      <c r="F62" s="6">
        <v>17.914394999999999</v>
      </c>
      <c r="G62" s="1">
        <v>2</v>
      </c>
      <c r="H62" s="6">
        <v>0</v>
      </c>
      <c r="I62" s="1">
        <v>0</v>
      </c>
      <c r="J62" s="6">
        <v>0</v>
      </c>
      <c r="K62" s="1">
        <v>0</v>
      </c>
      <c r="L62" s="1">
        <v>8489</v>
      </c>
      <c r="M62" s="1" t="s">
        <v>410</v>
      </c>
      <c r="N62" s="6">
        <v>56.28</v>
      </c>
      <c r="O62" s="6">
        <v>25.13</v>
      </c>
      <c r="P62" s="1">
        <v>761253</v>
      </c>
      <c r="Q62" s="1" t="s">
        <v>537</v>
      </c>
      <c r="R62" s="6">
        <f t="shared" si="0"/>
        <v>36.806505000000001</v>
      </c>
    </row>
    <row r="63" spans="1:18" x14ac:dyDescent="0.2">
      <c r="A63" s="6">
        <v>43.993301000000002</v>
      </c>
      <c r="B63" s="1" t="s">
        <v>334</v>
      </c>
      <c r="C63" s="1" t="s">
        <v>10</v>
      </c>
      <c r="D63" s="6">
        <v>138.05488399999899</v>
      </c>
      <c r="E63" s="1">
        <v>12</v>
      </c>
      <c r="F63" s="6">
        <v>108.618398999999</v>
      </c>
      <c r="G63" s="1">
        <v>6</v>
      </c>
      <c r="H63" s="6">
        <v>82.481499999999997</v>
      </c>
      <c r="I63" s="1">
        <v>3</v>
      </c>
      <c r="J63" s="6">
        <v>64.515198999999996</v>
      </c>
      <c r="K63" s="1">
        <v>2</v>
      </c>
      <c r="L63" s="1">
        <v>8308</v>
      </c>
      <c r="M63" s="1" t="s">
        <v>410</v>
      </c>
      <c r="N63" s="6">
        <v>56.28</v>
      </c>
      <c r="O63" s="6">
        <v>25.13</v>
      </c>
      <c r="P63" s="1">
        <v>785409</v>
      </c>
      <c r="Q63" s="1" t="s">
        <v>537</v>
      </c>
      <c r="R63" s="6">
        <f t="shared" ref="R63:R107" si="1">D63-F63</f>
        <v>29.43648499999999</v>
      </c>
    </row>
    <row r="64" spans="1:18" x14ac:dyDescent="0.2">
      <c r="A64" s="6">
        <v>13.578200000000001</v>
      </c>
      <c r="B64" s="1" t="s">
        <v>356</v>
      </c>
      <c r="C64" s="1" t="s">
        <v>10</v>
      </c>
      <c r="D64" s="6">
        <v>48.693996999999897</v>
      </c>
      <c r="E64" s="1">
        <v>5</v>
      </c>
      <c r="F64" s="6">
        <v>43.639396999999903</v>
      </c>
      <c r="G64" s="1">
        <v>4</v>
      </c>
      <c r="H64" s="6">
        <v>13.578200000000001</v>
      </c>
      <c r="I64" s="1">
        <v>1</v>
      </c>
      <c r="J64" s="6">
        <v>0</v>
      </c>
      <c r="K64" s="1">
        <v>0</v>
      </c>
      <c r="L64" s="1">
        <v>7446</v>
      </c>
      <c r="M64" s="1" t="s">
        <v>410</v>
      </c>
      <c r="N64" s="6">
        <v>56.28</v>
      </c>
      <c r="O64" s="6">
        <v>25.13</v>
      </c>
      <c r="P64" s="1">
        <v>730295</v>
      </c>
      <c r="Q64" s="1" t="s">
        <v>537</v>
      </c>
      <c r="R64" s="6">
        <f t="shared" si="1"/>
        <v>5.0545999999999935</v>
      </c>
    </row>
    <row r="65" spans="1:18" x14ac:dyDescent="0.2">
      <c r="A65" s="6">
        <v>11.231207999999899</v>
      </c>
      <c r="B65" s="1" t="s">
        <v>360</v>
      </c>
      <c r="C65" s="1" t="s">
        <v>10</v>
      </c>
      <c r="D65" s="6">
        <v>44.399892000000001</v>
      </c>
      <c r="E65" s="1">
        <v>7</v>
      </c>
      <c r="F65" s="6">
        <v>19.682305999999901</v>
      </c>
      <c r="G65" s="1">
        <v>2</v>
      </c>
      <c r="H65" s="6">
        <v>0</v>
      </c>
      <c r="I65" s="1">
        <v>0</v>
      </c>
      <c r="J65" s="6">
        <v>0</v>
      </c>
      <c r="K65" s="1">
        <v>0</v>
      </c>
      <c r="L65" s="1">
        <v>7379</v>
      </c>
      <c r="M65" s="1" t="s">
        <v>410</v>
      </c>
      <c r="N65" s="6">
        <v>56.28</v>
      </c>
      <c r="O65" s="6">
        <v>25.13</v>
      </c>
      <c r="P65" s="1">
        <v>504509</v>
      </c>
      <c r="Q65" s="1" t="s">
        <v>537</v>
      </c>
      <c r="R65" s="6">
        <f t="shared" si="1"/>
        <v>24.7175860000001</v>
      </c>
    </row>
    <row r="66" spans="1:18" x14ac:dyDescent="0.2">
      <c r="A66" s="6">
        <v>18.342798999999999</v>
      </c>
      <c r="B66" s="1" t="s">
        <v>359</v>
      </c>
      <c r="C66" s="1" t="s">
        <v>10</v>
      </c>
      <c r="D66" s="6">
        <v>44.637797999999997</v>
      </c>
      <c r="E66" s="1">
        <v>4</v>
      </c>
      <c r="F66" s="6">
        <v>33.434795999999999</v>
      </c>
      <c r="G66" s="1">
        <v>2</v>
      </c>
      <c r="H66" s="6">
        <v>33.434795999999999</v>
      </c>
      <c r="I66" s="1">
        <v>2</v>
      </c>
      <c r="J66" s="6">
        <v>0</v>
      </c>
      <c r="K66" s="1">
        <v>0</v>
      </c>
      <c r="L66" s="1">
        <v>7377</v>
      </c>
      <c r="M66" s="1" t="s">
        <v>410</v>
      </c>
      <c r="N66" s="6">
        <v>56.28</v>
      </c>
      <c r="O66" s="6">
        <v>25.13</v>
      </c>
      <c r="P66" s="1">
        <v>744491</v>
      </c>
      <c r="Q66" s="1" t="s">
        <v>537</v>
      </c>
      <c r="R66" s="6">
        <f t="shared" si="1"/>
        <v>11.203001999999998</v>
      </c>
    </row>
    <row r="67" spans="1:18" x14ac:dyDescent="0.2">
      <c r="A67" s="6">
        <v>11.067092000000001</v>
      </c>
      <c r="B67" s="1" t="s">
        <v>355</v>
      </c>
      <c r="C67" s="1" t="s">
        <v>10</v>
      </c>
      <c r="D67" s="6">
        <v>49.523677999999997</v>
      </c>
      <c r="E67" s="1">
        <v>8</v>
      </c>
      <c r="F67" s="6">
        <v>21.329891</v>
      </c>
      <c r="G67" s="1">
        <v>2</v>
      </c>
      <c r="H67" s="6">
        <v>0</v>
      </c>
      <c r="I67" s="1">
        <v>0</v>
      </c>
      <c r="J67" s="6">
        <v>0</v>
      </c>
      <c r="K67" s="1">
        <v>0</v>
      </c>
      <c r="L67" s="1">
        <v>7291</v>
      </c>
      <c r="M67" s="1" t="s">
        <v>410</v>
      </c>
      <c r="N67" s="6">
        <v>56.28</v>
      </c>
      <c r="O67" s="6">
        <v>25.13</v>
      </c>
      <c r="P67" s="1">
        <v>742445</v>
      </c>
      <c r="Q67" s="1" t="s">
        <v>537</v>
      </c>
      <c r="R67" s="6">
        <f t="shared" si="1"/>
        <v>28.193786999999997</v>
      </c>
    </row>
    <row r="68" spans="1:18" x14ac:dyDescent="0.2">
      <c r="A68" s="6">
        <v>13.879794</v>
      </c>
      <c r="B68" s="1" t="s">
        <v>345</v>
      </c>
      <c r="C68" s="1" t="s">
        <v>10</v>
      </c>
      <c r="D68" s="6">
        <v>62.024877999999902</v>
      </c>
      <c r="E68" s="1">
        <v>6</v>
      </c>
      <c r="F68" s="6">
        <v>62.024877999999902</v>
      </c>
      <c r="G68" s="1">
        <v>6</v>
      </c>
      <c r="H68" s="6">
        <v>25.949096999999998</v>
      </c>
      <c r="I68" s="1">
        <v>2</v>
      </c>
      <c r="J68" s="6">
        <v>0</v>
      </c>
      <c r="K68" s="1">
        <v>0</v>
      </c>
      <c r="L68" s="1">
        <v>7080</v>
      </c>
      <c r="M68" s="1" t="s">
        <v>410</v>
      </c>
      <c r="N68" s="6">
        <v>56.28</v>
      </c>
      <c r="O68" s="6">
        <v>25.13</v>
      </c>
      <c r="P68" s="1">
        <v>721059</v>
      </c>
      <c r="Q68" s="1" t="s">
        <v>537</v>
      </c>
      <c r="R68" s="6">
        <f t="shared" si="1"/>
        <v>0</v>
      </c>
    </row>
    <row r="69" spans="1:18" x14ac:dyDescent="0.2">
      <c r="A69" s="6">
        <v>8.4017989999999898</v>
      </c>
      <c r="B69" s="1" t="s">
        <v>351</v>
      </c>
      <c r="C69" s="1" t="s">
        <v>10</v>
      </c>
      <c r="D69" s="6">
        <v>54.971093000000003</v>
      </c>
      <c r="E69" s="1">
        <v>9</v>
      </c>
      <c r="F69" s="6">
        <v>8.4017989999999898</v>
      </c>
      <c r="G69" s="1">
        <v>1</v>
      </c>
      <c r="H69" s="6">
        <v>0</v>
      </c>
      <c r="I69" s="1">
        <v>0</v>
      </c>
      <c r="J69" s="6">
        <v>0</v>
      </c>
      <c r="K69" s="1">
        <v>0</v>
      </c>
      <c r="L69" s="1">
        <v>7027</v>
      </c>
      <c r="M69" s="1" t="s">
        <v>410</v>
      </c>
      <c r="N69" s="6">
        <v>56.28</v>
      </c>
      <c r="O69" s="6">
        <v>25.13</v>
      </c>
      <c r="P69" s="1">
        <v>702831</v>
      </c>
      <c r="Q69" s="1" t="s">
        <v>537</v>
      </c>
      <c r="R69" s="6">
        <f t="shared" si="1"/>
        <v>46.569294000000014</v>
      </c>
    </row>
    <row r="70" spans="1:18" x14ac:dyDescent="0.2">
      <c r="A70" s="6">
        <v>6.3616999999999999</v>
      </c>
      <c r="B70" s="1" t="s">
        <v>371</v>
      </c>
      <c r="C70" s="1" t="s">
        <v>10</v>
      </c>
      <c r="D70" s="6">
        <v>19.900894999999899</v>
      </c>
      <c r="E70" s="1">
        <v>4</v>
      </c>
      <c r="F70" s="6">
        <v>0</v>
      </c>
      <c r="G70" s="1">
        <v>0</v>
      </c>
      <c r="H70" s="6">
        <v>0</v>
      </c>
      <c r="I70" s="1">
        <v>0</v>
      </c>
      <c r="J70" s="6">
        <v>0</v>
      </c>
      <c r="K70" s="1">
        <v>0</v>
      </c>
      <c r="L70" s="1">
        <v>6725</v>
      </c>
      <c r="M70" s="1" t="s">
        <v>410</v>
      </c>
      <c r="N70" s="6">
        <v>56.28</v>
      </c>
      <c r="O70" s="6">
        <v>25.13</v>
      </c>
      <c r="P70" s="1">
        <v>732164</v>
      </c>
      <c r="Q70" s="1" t="s">
        <v>537</v>
      </c>
      <c r="R70" s="6">
        <f t="shared" si="1"/>
        <v>19.900894999999899</v>
      </c>
    </row>
    <row r="71" spans="1:18" x14ac:dyDescent="0.2">
      <c r="A71" s="6">
        <v>20.713698999999998</v>
      </c>
      <c r="B71" s="1" t="s">
        <v>362</v>
      </c>
      <c r="C71" s="1" t="s">
        <v>15</v>
      </c>
      <c r="D71" s="6">
        <v>41.616994999999903</v>
      </c>
      <c r="E71" s="1">
        <v>5</v>
      </c>
      <c r="F71" s="6">
        <v>20.713698999999998</v>
      </c>
      <c r="G71" s="1">
        <v>1</v>
      </c>
      <c r="H71" s="6">
        <v>20.713698999999998</v>
      </c>
      <c r="I71" s="1">
        <v>1</v>
      </c>
      <c r="J71" s="6">
        <v>20.713698999999998</v>
      </c>
      <c r="K71" s="1">
        <v>1</v>
      </c>
      <c r="L71" s="1">
        <v>8527</v>
      </c>
      <c r="M71" s="1" t="s">
        <v>65</v>
      </c>
      <c r="N71" s="6">
        <v>59.7</v>
      </c>
      <c r="O71" s="6">
        <v>39.5</v>
      </c>
      <c r="P71" s="1">
        <v>883806</v>
      </c>
      <c r="Q71" s="1" t="s">
        <v>537</v>
      </c>
      <c r="R71" s="6">
        <f t="shared" si="1"/>
        <v>20.903295999999905</v>
      </c>
    </row>
    <row r="72" spans="1:18" x14ac:dyDescent="0.2">
      <c r="A72" s="6">
        <v>5.8746989999999899</v>
      </c>
      <c r="B72" s="1" t="s">
        <v>394</v>
      </c>
      <c r="C72" s="1" t="s">
        <v>165</v>
      </c>
      <c r="D72" s="6">
        <v>14.6845929999999</v>
      </c>
      <c r="E72" s="1">
        <v>3</v>
      </c>
      <c r="F72" s="6">
        <v>0</v>
      </c>
      <c r="G72" s="1">
        <v>0</v>
      </c>
      <c r="H72" s="6">
        <v>0</v>
      </c>
      <c r="I72" s="1">
        <v>0</v>
      </c>
      <c r="J72" s="6">
        <v>0</v>
      </c>
      <c r="K72" s="1">
        <v>0</v>
      </c>
      <c r="L72" s="1">
        <v>8295</v>
      </c>
      <c r="M72" s="1" t="s">
        <v>65</v>
      </c>
      <c r="N72" s="6">
        <v>61.94</v>
      </c>
      <c r="O72" s="6">
        <v>35.26</v>
      </c>
      <c r="P72" s="1">
        <v>851449</v>
      </c>
      <c r="Q72" s="1" t="s">
        <v>537</v>
      </c>
      <c r="R72" s="6">
        <f t="shared" si="1"/>
        <v>14.6845929999999</v>
      </c>
    </row>
    <row r="73" spans="1:18" x14ac:dyDescent="0.2">
      <c r="A73" s="6">
        <v>15.627192999999901</v>
      </c>
      <c r="B73" s="1" t="s">
        <v>354</v>
      </c>
      <c r="C73" s="1" t="s">
        <v>165</v>
      </c>
      <c r="D73" s="6">
        <v>50.0738869999999</v>
      </c>
      <c r="E73" s="1">
        <v>7</v>
      </c>
      <c r="F73" s="6">
        <v>24.092792999999901</v>
      </c>
      <c r="G73" s="1">
        <v>2</v>
      </c>
      <c r="H73" s="6">
        <v>15.627192999999901</v>
      </c>
      <c r="I73" s="1">
        <v>1</v>
      </c>
      <c r="J73" s="6">
        <v>0</v>
      </c>
      <c r="K73" s="1">
        <v>0</v>
      </c>
      <c r="L73" s="1">
        <v>8280</v>
      </c>
      <c r="M73" s="1" t="s">
        <v>65</v>
      </c>
      <c r="N73" s="6">
        <v>61.65</v>
      </c>
      <c r="O73" s="6">
        <v>35.65</v>
      </c>
      <c r="P73" s="1">
        <v>1003545</v>
      </c>
      <c r="Q73" s="1" t="s">
        <v>537</v>
      </c>
      <c r="R73" s="6">
        <f t="shared" si="1"/>
        <v>25.981093999999999</v>
      </c>
    </row>
    <row r="74" spans="1:18" x14ac:dyDescent="0.2">
      <c r="A74" s="6">
        <v>13.2403019999999</v>
      </c>
      <c r="B74" s="1" t="s">
        <v>388</v>
      </c>
      <c r="C74" s="1" t="s">
        <v>165</v>
      </c>
      <c r="D74" s="6">
        <v>61.057485999999898</v>
      </c>
      <c r="E74" s="1">
        <v>7</v>
      </c>
      <c r="F74" s="6">
        <v>51.153898999999903</v>
      </c>
      <c r="G74" s="1">
        <v>5</v>
      </c>
      <c r="H74" s="6">
        <v>13.2403019999999</v>
      </c>
      <c r="I74" s="1">
        <v>1</v>
      </c>
      <c r="J74" s="6">
        <v>0</v>
      </c>
      <c r="K74" s="1">
        <v>0</v>
      </c>
      <c r="L74" s="1">
        <v>8202</v>
      </c>
      <c r="M74" s="1" t="s">
        <v>65</v>
      </c>
      <c r="N74" s="6">
        <v>61.94</v>
      </c>
      <c r="O74" s="6">
        <v>35.26</v>
      </c>
      <c r="P74" s="1">
        <v>462681</v>
      </c>
      <c r="Q74" s="1" t="s">
        <v>537</v>
      </c>
      <c r="R74" s="6">
        <f t="shared" si="1"/>
        <v>9.9035869999999946</v>
      </c>
    </row>
    <row r="75" spans="1:18" x14ac:dyDescent="0.2">
      <c r="A75" s="6">
        <v>15.119402999999901</v>
      </c>
      <c r="B75" s="1" t="s">
        <v>387</v>
      </c>
      <c r="C75" s="1" t="s">
        <v>165</v>
      </c>
      <c r="D75" s="6">
        <v>65.249713999999997</v>
      </c>
      <c r="E75" s="1">
        <v>11</v>
      </c>
      <c r="F75" s="6">
        <v>15.119402999999901</v>
      </c>
      <c r="G75" s="1">
        <v>1</v>
      </c>
      <c r="H75" s="6">
        <v>15.119402999999901</v>
      </c>
      <c r="I75" s="1">
        <v>1</v>
      </c>
      <c r="J75" s="6">
        <v>0</v>
      </c>
      <c r="K75" s="1">
        <v>0</v>
      </c>
      <c r="L75" s="1">
        <v>8200</v>
      </c>
      <c r="M75" s="1" t="s">
        <v>65</v>
      </c>
      <c r="N75" s="6">
        <v>61.94</v>
      </c>
      <c r="O75" s="6">
        <v>35.26</v>
      </c>
      <c r="P75" s="1">
        <v>481111</v>
      </c>
      <c r="Q75" s="1" t="s">
        <v>537</v>
      </c>
      <c r="R75" s="6">
        <f t="shared" si="1"/>
        <v>50.130311000000098</v>
      </c>
    </row>
    <row r="76" spans="1:18" x14ac:dyDescent="0.2">
      <c r="A76" s="6">
        <v>10.8848</v>
      </c>
      <c r="B76" s="1" t="s">
        <v>346</v>
      </c>
      <c r="C76" s="1" t="s">
        <v>165</v>
      </c>
      <c r="D76" s="6">
        <v>59.167279999999998</v>
      </c>
      <c r="E76" s="1">
        <v>9</v>
      </c>
      <c r="F76" s="6">
        <v>20.006498000000001</v>
      </c>
      <c r="G76" s="1">
        <v>2</v>
      </c>
      <c r="H76" s="6">
        <v>0</v>
      </c>
      <c r="I76" s="1">
        <v>0</v>
      </c>
      <c r="J76" s="6">
        <v>0</v>
      </c>
      <c r="K76" s="1">
        <v>0</v>
      </c>
      <c r="L76" s="1">
        <v>8200</v>
      </c>
      <c r="M76" s="1" t="s">
        <v>65</v>
      </c>
      <c r="N76" s="6">
        <v>61.94</v>
      </c>
      <c r="O76" s="6">
        <v>35.26</v>
      </c>
      <c r="P76" s="1">
        <v>726112</v>
      </c>
      <c r="Q76" s="1" t="s">
        <v>537</v>
      </c>
      <c r="R76" s="6">
        <f t="shared" si="1"/>
        <v>39.160781999999998</v>
      </c>
    </row>
    <row r="77" spans="1:18" x14ac:dyDescent="0.2">
      <c r="A77" s="6">
        <v>8.6647989999999897</v>
      </c>
      <c r="B77" s="1" t="s">
        <v>389</v>
      </c>
      <c r="C77" s="1" t="s">
        <v>165</v>
      </c>
      <c r="D77" s="6">
        <v>45.158912000000001</v>
      </c>
      <c r="E77" s="1">
        <v>8</v>
      </c>
      <c r="F77" s="6">
        <v>17.1447989999999</v>
      </c>
      <c r="G77" s="1">
        <v>2</v>
      </c>
      <c r="H77" s="6">
        <v>0</v>
      </c>
      <c r="I77" s="1">
        <v>0</v>
      </c>
      <c r="J77" s="6">
        <v>0</v>
      </c>
      <c r="K77" s="1">
        <v>0</v>
      </c>
      <c r="L77" s="1">
        <v>8200</v>
      </c>
      <c r="M77" s="1" t="s">
        <v>65</v>
      </c>
      <c r="N77" s="6">
        <v>61.94</v>
      </c>
      <c r="O77" s="6">
        <v>35.26</v>
      </c>
      <c r="P77" s="1">
        <v>732019</v>
      </c>
      <c r="Q77" s="1" t="s">
        <v>537</v>
      </c>
      <c r="R77" s="6">
        <f t="shared" si="1"/>
        <v>28.014113000000101</v>
      </c>
    </row>
    <row r="78" spans="1:18" x14ac:dyDescent="0.2">
      <c r="A78" s="6">
        <v>5.2031989999999997</v>
      </c>
      <c r="B78" s="1" t="s">
        <v>395</v>
      </c>
      <c r="C78" s="1" t="s">
        <v>165</v>
      </c>
      <c r="D78" s="6">
        <v>13.9943889999999</v>
      </c>
      <c r="E78" s="1">
        <v>3</v>
      </c>
      <c r="F78" s="6">
        <v>0</v>
      </c>
      <c r="G78" s="1">
        <v>0</v>
      </c>
      <c r="H78" s="6">
        <v>0</v>
      </c>
      <c r="I78" s="1">
        <v>0</v>
      </c>
      <c r="J78" s="6">
        <v>0</v>
      </c>
      <c r="K78" s="1">
        <v>0</v>
      </c>
      <c r="L78" s="1">
        <v>8200</v>
      </c>
      <c r="M78" s="1" t="s">
        <v>65</v>
      </c>
      <c r="N78" s="6">
        <v>61.94</v>
      </c>
      <c r="O78" s="6">
        <v>35.26</v>
      </c>
      <c r="P78" s="1">
        <v>447882</v>
      </c>
      <c r="Q78" s="1" t="s">
        <v>537</v>
      </c>
      <c r="R78" s="6">
        <f t="shared" si="1"/>
        <v>13.9943889999999</v>
      </c>
    </row>
    <row r="79" spans="1:18" x14ac:dyDescent="0.2">
      <c r="A79" s="6">
        <v>6.0423970000000002</v>
      </c>
      <c r="B79" s="1" t="s">
        <v>365</v>
      </c>
      <c r="C79" s="1" t="s">
        <v>165</v>
      </c>
      <c r="D79" s="6">
        <v>37.716794999999998</v>
      </c>
      <c r="E79" s="1">
        <v>8</v>
      </c>
      <c r="F79" s="6">
        <v>0</v>
      </c>
      <c r="G79" s="1">
        <v>0</v>
      </c>
      <c r="H79" s="6">
        <v>0</v>
      </c>
      <c r="I79" s="1">
        <v>0</v>
      </c>
      <c r="J79" s="6">
        <v>0</v>
      </c>
      <c r="K79" s="1">
        <v>0</v>
      </c>
      <c r="L79" s="1">
        <v>7200</v>
      </c>
      <c r="M79" s="1" t="s">
        <v>65</v>
      </c>
      <c r="N79" s="6">
        <v>61.65</v>
      </c>
      <c r="O79" s="6">
        <v>35.65</v>
      </c>
      <c r="P79" s="1">
        <v>532960</v>
      </c>
      <c r="Q79" s="1" t="s">
        <v>537</v>
      </c>
      <c r="R79" s="6">
        <f t="shared" si="1"/>
        <v>37.716794999999998</v>
      </c>
    </row>
    <row r="80" spans="1:18" x14ac:dyDescent="0.2">
      <c r="A80" s="6">
        <v>7.9867999999999997</v>
      </c>
      <c r="B80" s="1" t="s">
        <v>374</v>
      </c>
      <c r="C80" s="1" t="s">
        <v>21</v>
      </c>
      <c r="D80" s="6">
        <v>16.935300000000002</v>
      </c>
      <c r="E80" s="1">
        <v>3</v>
      </c>
      <c r="F80" s="6">
        <v>0</v>
      </c>
      <c r="G80" s="1">
        <v>0</v>
      </c>
      <c r="H80" s="6">
        <v>0</v>
      </c>
      <c r="I80" s="1">
        <v>0</v>
      </c>
      <c r="J80" s="6">
        <v>0</v>
      </c>
      <c r="K80" s="1">
        <v>0</v>
      </c>
      <c r="L80" s="1">
        <v>7549</v>
      </c>
      <c r="M80" s="1" t="s">
        <v>65</v>
      </c>
      <c r="N80" s="6">
        <v>53.68</v>
      </c>
      <c r="O80" s="6">
        <v>50.68</v>
      </c>
      <c r="P80" s="1">
        <v>471173</v>
      </c>
      <c r="Q80" s="1" t="s">
        <v>537</v>
      </c>
      <c r="R80" s="6">
        <f t="shared" si="1"/>
        <v>16.935300000000002</v>
      </c>
    </row>
    <row r="81" spans="1:18" x14ac:dyDescent="0.2">
      <c r="A81" s="6">
        <v>7.5915010000000001</v>
      </c>
      <c r="B81" s="1" t="s">
        <v>402</v>
      </c>
      <c r="C81" s="1" t="s">
        <v>403</v>
      </c>
      <c r="D81" s="6">
        <v>33.295002999999902</v>
      </c>
      <c r="E81" s="1">
        <v>6</v>
      </c>
      <c r="F81" s="6">
        <v>0</v>
      </c>
      <c r="G81" s="1">
        <v>0</v>
      </c>
      <c r="H81" s="6">
        <v>0</v>
      </c>
      <c r="I81" s="1">
        <v>0</v>
      </c>
      <c r="J81" s="6">
        <v>0</v>
      </c>
      <c r="K81" s="1">
        <v>0</v>
      </c>
      <c r="L81" s="1">
        <v>9364</v>
      </c>
      <c r="M81" s="1" t="s">
        <v>407</v>
      </c>
      <c r="N81" s="6">
        <v>58.07</v>
      </c>
      <c r="O81" s="6">
        <v>7.74</v>
      </c>
      <c r="P81" s="1">
        <v>405317</v>
      </c>
      <c r="Q81" s="1" t="s">
        <v>537</v>
      </c>
      <c r="R81" s="6">
        <f t="shared" si="1"/>
        <v>33.295002999999902</v>
      </c>
    </row>
    <row r="82" spans="1:18" x14ac:dyDescent="0.2">
      <c r="A82" s="6">
        <v>8.1934929999999806</v>
      </c>
      <c r="B82" s="1" t="s">
        <v>404</v>
      </c>
      <c r="C82" s="1" t="s">
        <v>403</v>
      </c>
      <c r="D82" s="6">
        <v>26.857688999999901</v>
      </c>
      <c r="E82" s="1">
        <v>5</v>
      </c>
      <c r="F82" s="6">
        <v>8.1934929999999806</v>
      </c>
      <c r="G82" s="1">
        <v>1</v>
      </c>
      <c r="H82" s="6">
        <v>0</v>
      </c>
      <c r="I82" s="1">
        <v>0</v>
      </c>
      <c r="J82" s="6">
        <v>0</v>
      </c>
      <c r="K82" s="1">
        <v>0</v>
      </c>
      <c r="L82" s="1">
        <v>9364</v>
      </c>
      <c r="M82" s="1" t="s">
        <v>407</v>
      </c>
      <c r="N82" s="6">
        <v>58.07</v>
      </c>
      <c r="O82" s="6">
        <v>7.74</v>
      </c>
      <c r="P82" s="1">
        <v>1089642</v>
      </c>
      <c r="Q82" s="1" t="s">
        <v>537</v>
      </c>
      <c r="R82" s="6">
        <f t="shared" si="1"/>
        <v>18.664195999999919</v>
      </c>
    </row>
    <row r="83" spans="1:18" x14ac:dyDescent="0.2">
      <c r="A83" s="6">
        <v>4.8651999999999997</v>
      </c>
      <c r="B83" s="1" t="s">
        <v>405</v>
      </c>
      <c r="C83" s="1" t="s">
        <v>401</v>
      </c>
      <c r="D83" s="6">
        <v>4.8651999999999997</v>
      </c>
      <c r="E83" s="1">
        <v>1</v>
      </c>
      <c r="F83" s="6">
        <v>0</v>
      </c>
      <c r="G83" s="1">
        <v>0</v>
      </c>
      <c r="H83" s="6">
        <v>0</v>
      </c>
      <c r="I83" s="1">
        <v>0</v>
      </c>
      <c r="J83" s="6">
        <v>0</v>
      </c>
      <c r="K83" s="1">
        <v>0</v>
      </c>
      <c r="L83" s="1">
        <v>9144</v>
      </c>
      <c r="M83" s="1" t="s">
        <v>407</v>
      </c>
      <c r="N83" s="6">
        <v>57.29</v>
      </c>
      <c r="O83" s="6">
        <v>17.97</v>
      </c>
      <c r="P83" s="1">
        <v>812693</v>
      </c>
      <c r="Q83" s="1" t="s">
        <v>537</v>
      </c>
      <c r="R83" s="6">
        <f t="shared" si="1"/>
        <v>4.8651999999999997</v>
      </c>
    </row>
    <row r="84" spans="1:18" x14ac:dyDescent="0.2">
      <c r="A84" s="6">
        <v>6.4456009999999999</v>
      </c>
      <c r="B84" s="1" t="s">
        <v>400</v>
      </c>
      <c r="C84" s="1" t="s">
        <v>401</v>
      </c>
      <c r="D84" s="6">
        <v>38.821999999999903</v>
      </c>
      <c r="E84" s="1">
        <v>8</v>
      </c>
      <c r="F84" s="6">
        <v>0</v>
      </c>
      <c r="G84" s="1">
        <v>0</v>
      </c>
      <c r="H84" s="6">
        <v>0</v>
      </c>
      <c r="I84" s="1">
        <v>0</v>
      </c>
      <c r="J84" s="6">
        <v>0</v>
      </c>
      <c r="K84" s="1">
        <v>0</v>
      </c>
      <c r="L84" s="1">
        <v>8895</v>
      </c>
      <c r="M84" s="1" t="s">
        <v>407</v>
      </c>
      <c r="N84" s="6">
        <v>57.29</v>
      </c>
      <c r="O84" s="6">
        <v>17.97</v>
      </c>
      <c r="P84" s="1">
        <v>1114435</v>
      </c>
      <c r="Q84" s="1" t="s">
        <v>537</v>
      </c>
      <c r="R84" s="6">
        <f t="shared" si="1"/>
        <v>38.821999999999903</v>
      </c>
    </row>
    <row r="85" spans="1:18" x14ac:dyDescent="0.2">
      <c r="A85" s="6">
        <v>8.6185939999999999</v>
      </c>
      <c r="B85" s="1" t="s">
        <v>366</v>
      </c>
      <c r="C85" s="1" t="s">
        <v>24</v>
      </c>
      <c r="D85" s="6">
        <v>30.788401</v>
      </c>
      <c r="E85" s="1">
        <v>5</v>
      </c>
      <c r="F85" s="6">
        <v>8.6185939999999999</v>
      </c>
      <c r="G85" s="1">
        <v>1</v>
      </c>
      <c r="H85" s="6">
        <v>0</v>
      </c>
      <c r="I85" s="1">
        <v>0</v>
      </c>
      <c r="J85" s="6">
        <v>0</v>
      </c>
      <c r="K85" s="1">
        <v>0</v>
      </c>
      <c r="L85" s="1">
        <v>7747</v>
      </c>
      <c r="M85" s="1" t="s">
        <v>407</v>
      </c>
      <c r="N85" s="6">
        <v>58.54</v>
      </c>
      <c r="O85" s="6">
        <v>15.05</v>
      </c>
      <c r="P85" s="1">
        <v>590754</v>
      </c>
      <c r="Q85" s="1" t="s">
        <v>537</v>
      </c>
      <c r="R85" s="6">
        <f t="shared" si="1"/>
        <v>22.169806999999999</v>
      </c>
    </row>
    <row r="86" spans="1:18" x14ac:dyDescent="0.2">
      <c r="A86" s="6">
        <v>14.475917999999901</v>
      </c>
      <c r="B86" s="1" t="s">
        <v>341</v>
      </c>
      <c r="C86" s="1" t="s">
        <v>24</v>
      </c>
      <c r="D86" s="6">
        <v>72.366521999999904</v>
      </c>
      <c r="E86" s="1">
        <v>11</v>
      </c>
      <c r="F86" s="6">
        <v>23.722817999999901</v>
      </c>
      <c r="G86" s="1">
        <v>2</v>
      </c>
      <c r="H86" s="6">
        <v>14.475917999999901</v>
      </c>
      <c r="I86" s="1">
        <v>1</v>
      </c>
      <c r="J86" s="6">
        <v>0</v>
      </c>
      <c r="K86" s="1">
        <v>0</v>
      </c>
      <c r="L86" s="1">
        <v>7703</v>
      </c>
      <c r="M86" s="1" t="s">
        <v>407</v>
      </c>
      <c r="N86" s="6">
        <v>58.54</v>
      </c>
      <c r="O86" s="6">
        <v>15.05</v>
      </c>
      <c r="P86" s="1">
        <v>738913</v>
      </c>
      <c r="Q86" s="1" t="s">
        <v>537</v>
      </c>
      <c r="R86" s="6">
        <f t="shared" si="1"/>
        <v>48.643704</v>
      </c>
    </row>
    <row r="87" spans="1:18" x14ac:dyDescent="0.2">
      <c r="A87" s="6">
        <v>4.3769949999999902</v>
      </c>
      <c r="B87" s="1" t="s">
        <v>380</v>
      </c>
      <c r="C87" s="1" t="s">
        <v>24</v>
      </c>
      <c r="D87" s="6">
        <v>4.3769949999999902</v>
      </c>
      <c r="E87" s="1">
        <v>1</v>
      </c>
      <c r="F87" s="6">
        <v>0</v>
      </c>
      <c r="G87" s="1">
        <v>0</v>
      </c>
      <c r="H87" s="6">
        <v>0</v>
      </c>
      <c r="I87" s="1">
        <v>0</v>
      </c>
      <c r="J87" s="6">
        <v>0</v>
      </c>
      <c r="K87" s="1">
        <v>0</v>
      </c>
      <c r="L87" s="1">
        <v>7626</v>
      </c>
      <c r="M87" s="1" t="s">
        <v>407</v>
      </c>
      <c r="N87" s="6">
        <v>58.54</v>
      </c>
      <c r="O87" s="6">
        <v>15.05</v>
      </c>
      <c r="P87" s="1">
        <v>902326</v>
      </c>
      <c r="Q87" s="1" t="s">
        <v>537</v>
      </c>
      <c r="R87" s="6">
        <f t="shared" si="1"/>
        <v>4.3769949999999902</v>
      </c>
    </row>
    <row r="88" spans="1:18" x14ac:dyDescent="0.2">
      <c r="A88" s="6">
        <v>0</v>
      </c>
      <c r="B88" s="1" t="s">
        <v>382</v>
      </c>
      <c r="C88" s="1" t="s">
        <v>24</v>
      </c>
      <c r="D88" s="6">
        <v>0</v>
      </c>
      <c r="E88" s="1">
        <v>0</v>
      </c>
      <c r="F88" s="6">
        <v>0</v>
      </c>
      <c r="G88" s="1">
        <v>0</v>
      </c>
      <c r="H88" s="6">
        <v>0</v>
      </c>
      <c r="I88" s="1">
        <v>0</v>
      </c>
      <c r="J88" s="6">
        <v>0</v>
      </c>
      <c r="K88" s="1">
        <v>0</v>
      </c>
      <c r="L88" s="1">
        <v>7595</v>
      </c>
      <c r="M88" s="1" t="s">
        <v>407</v>
      </c>
      <c r="N88" s="6">
        <v>58.54</v>
      </c>
      <c r="O88" s="6">
        <v>15.05</v>
      </c>
      <c r="P88" s="1">
        <v>773339</v>
      </c>
      <c r="Q88" s="1" t="s">
        <v>537</v>
      </c>
      <c r="R88" s="6">
        <f t="shared" si="1"/>
        <v>0</v>
      </c>
    </row>
    <row r="89" spans="1:18" x14ac:dyDescent="0.2">
      <c r="A89" s="6">
        <v>17.419993999999999</v>
      </c>
      <c r="B89" s="1" t="s">
        <v>361</v>
      </c>
      <c r="C89" s="1" t="s">
        <v>24</v>
      </c>
      <c r="D89" s="6">
        <v>42.921489999999999</v>
      </c>
      <c r="E89" s="1">
        <v>5</v>
      </c>
      <c r="F89" s="6">
        <v>26.698391999999998</v>
      </c>
      <c r="G89" s="1">
        <v>2</v>
      </c>
      <c r="H89" s="6">
        <v>17.419993999999999</v>
      </c>
      <c r="I89" s="1">
        <v>1</v>
      </c>
      <c r="J89" s="6">
        <v>0</v>
      </c>
      <c r="K89" s="1">
        <v>0</v>
      </c>
      <c r="L89" s="1">
        <v>7569</v>
      </c>
      <c r="M89" s="1" t="s">
        <v>407</v>
      </c>
      <c r="N89" s="6">
        <v>58.54</v>
      </c>
      <c r="O89" s="6">
        <v>15.05</v>
      </c>
      <c r="P89" s="1">
        <v>621002</v>
      </c>
      <c r="Q89" s="1" t="s">
        <v>537</v>
      </c>
      <c r="R89" s="6">
        <f t="shared" si="1"/>
        <v>16.223098</v>
      </c>
    </row>
    <row r="90" spans="1:18" x14ac:dyDescent="0.2">
      <c r="A90" s="6">
        <v>16.583495999999901</v>
      </c>
      <c r="B90" s="1" t="s">
        <v>155</v>
      </c>
      <c r="C90" s="1" t="s">
        <v>397</v>
      </c>
      <c r="D90" s="6">
        <v>97.475384999999903</v>
      </c>
      <c r="E90" s="1">
        <v>13</v>
      </c>
      <c r="F90" s="6">
        <v>43.802194999999898</v>
      </c>
      <c r="G90" s="1">
        <v>4</v>
      </c>
      <c r="H90" s="6">
        <v>16.583495999999901</v>
      </c>
      <c r="I90" s="1">
        <v>1</v>
      </c>
      <c r="J90" s="6">
        <v>0</v>
      </c>
      <c r="K90" s="1">
        <v>0</v>
      </c>
      <c r="L90" s="1">
        <v>5857</v>
      </c>
      <c r="M90" s="1" t="s">
        <v>407</v>
      </c>
      <c r="N90" s="6">
        <v>67.81</v>
      </c>
      <c r="O90" s="6">
        <v>14.68</v>
      </c>
      <c r="P90" s="1">
        <v>843558</v>
      </c>
      <c r="Q90" s="1" t="s">
        <v>537</v>
      </c>
      <c r="R90" s="6">
        <f t="shared" si="1"/>
        <v>53.673190000000005</v>
      </c>
    </row>
    <row r="91" spans="1:18" x14ac:dyDescent="0.2">
      <c r="A91" s="6">
        <v>12.8437</v>
      </c>
      <c r="B91" s="1" t="s">
        <v>357</v>
      </c>
      <c r="C91" s="1" t="s">
        <v>27</v>
      </c>
      <c r="D91" s="6">
        <v>47.712308999999898</v>
      </c>
      <c r="E91" s="1">
        <v>6</v>
      </c>
      <c r="F91" s="6">
        <v>30.459902</v>
      </c>
      <c r="G91" s="1">
        <v>3</v>
      </c>
      <c r="H91" s="6">
        <v>12.8437</v>
      </c>
      <c r="I91" s="1">
        <v>1</v>
      </c>
      <c r="J91" s="6">
        <v>0</v>
      </c>
      <c r="K91" s="1">
        <v>0</v>
      </c>
      <c r="L91" s="1">
        <v>10643</v>
      </c>
      <c r="M91" s="1" t="s">
        <v>406</v>
      </c>
      <c r="N91" s="6">
        <v>47.43</v>
      </c>
      <c r="O91" s="6">
        <v>35.28</v>
      </c>
      <c r="P91" s="1">
        <v>796193</v>
      </c>
      <c r="Q91" s="1" t="s">
        <v>626</v>
      </c>
      <c r="R91" s="6">
        <f t="shared" si="1"/>
        <v>17.252406999999899</v>
      </c>
    </row>
    <row r="92" spans="1:18" x14ac:dyDescent="0.2">
      <c r="A92" s="6">
        <v>5.2640999999999902</v>
      </c>
      <c r="B92" s="1" t="s">
        <v>370</v>
      </c>
      <c r="C92" s="1" t="s">
        <v>27</v>
      </c>
      <c r="D92" s="6">
        <v>21.751702000000002</v>
      </c>
      <c r="E92" s="1">
        <v>5</v>
      </c>
      <c r="F92" s="6">
        <v>0</v>
      </c>
      <c r="G92" s="1">
        <v>0</v>
      </c>
      <c r="H92" s="6">
        <v>0</v>
      </c>
      <c r="I92" s="1">
        <v>0</v>
      </c>
      <c r="J92" s="6">
        <v>0</v>
      </c>
      <c r="K92" s="1">
        <v>0</v>
      </c>
      <c r="L92" s="1">
        <v>10322</v>
      </c>
      <c r="M92" s="1" t="s">
        <v>406</v>
      </c>
      <c r="N92" s="6">
        <v>48.22</v>
      </c>
      <c r="O92" s="6">
        <v>35.4</v>
      </c>
      <c r="P92" s="1">
        <v>471274</v>
      </c>
      <c r="Q92" s="1" t="s">
        <v>626</v>
      </c>
      <c r="R92" s="6">
        <f t="shared" si="1"/>
        <v>21.751702000000002</v>
      </c>
    </row>
    <row r="93" spans="1:18" x14ac:dyDescent="0.2">
      <c r="A93" s="6">
        <v>11.101901</v>
      </c>
      <c r="B93" s="1" t="s">
        <v>342</v>
      </c>
      <c r="C93" s="1" t="s">
        <v>27</v>
      </c>
      <c r="D93" s="6">
        <v>71.707386</v>
      </c>
      <c r="E93" s="1">
        <v>10</v>
      </c>
      <c r="F93" s="6">
        <v>30.683492999999999</v>
      </c>
      <c r="G93" s="1">
        <v>3</v>
      </c>
      <c r="H93" s="6">
        <v>0</v>
      </c>
      <c r="I93" s="1">
        <v>0</v>
      </c>
      <c r="J93" s="6">
        <v>0</v>
      </c>
      <c r="K93" s="1">
        <v>0</v>
      </c>
      <c r="L93" s="1">
        <v>10074</v>
      </c>
      <c r="M93" s="1" t="s">
        <v>406</v>
      </c>
      <c r="N93" s="6">
        <v>47.43</v>
      </c>
      <c r="O93" s="6">
        <v>35.28</v>
      </c>
      <c r="P93" s="1">
        <v>813901</v>
      </c>
      <c r="Q93" s="1" t="s">
        <v>626</v>
      </c>
      <c r="R93" s="6">
        <f t="shared" si="1"/>
        <v>41.023893000000001</v>
      </c>
    </row>
    <row r="94" spans="1:18" x14ac:dyDescent="0.2">
      <c r="A94" s="6">
        <v>7.7061989999999998</v>
      </c>
      <c r="B94" s="1" t="s">
        <v>375</v>
      </c>
      <c r="C94" s="1" t="s">
        <v>26</v>
      </c>
      <c r="D94" s="6">
        <v>15.275690999999901</v>
      </c>
      <c r="E94" s="1">
        <v>2</v>
      </c>
      <c r="F94" s="6">
        <v>0</v>
      </c>
      <c r="G94" s="1">
        <v>0</v>
      </c>
      <c r="H94" s="6">
        <v>0</v>
      </c>
      <c r="I94" s="1">
        <v>0</v>
      </c>
      <c r="J94" s="6">
        <v>0</v>
      </c>
      <c r="K94" s="1">
        <v>0</v>
      </c>
      <c r="L94" s="1">
        <v>9202</v>
      </c>
      <c r="M94" s="1" t="s">
        <v>26</v>
      </c>
      <c r="N94" s="6">
        <v>47.43</v>
      </c>
      <c r="O94" s="6">
        <v>35.28</v>
      </c>
      <c r="P94" s="1">
        <v>748908</v>
      </c>
      <c r="Q94" s="1" t="s">
        <v>626</v>
      </c>
      <c r="R94" s="6">
        <f t="shared" si="1"/>
        <v>15.275690999999901</v>
      </c>
    </row>
    <row r="95" spans="1:18" x14ac:dyDescent="0.2">
      <c r="A95" s="6">
        <v>5.6284010000000002</v>
      </c>
      <c r="B95" s="1" t="s">
        <v>376</v>
      </c>
      <c r="C95" s="1" t="s">
        <v>25</v>
      </c>
      <c r="D95" s="6">
        <v>14.214599</v>
      </c>
      <c r="E95" s="1">
        <v>3</v>
      </c>
      <c r="F95" s="6">
        <v>0</v>
      </c>
      <c r="G95" s="1">
        <v>0</v>
      </c>
      <c r="H95" s="6">
        <v>0</v>
      </c>
      <c r="I95" s="1">
        <v>0</v>
      </c>
      <c r="J95" s="6">
        <v>0</v>
      </c>
      <c r="K95" s="1">
        <v>0</v>
      </c>
      <c r="L95" s="1">
        <v>8822</v>
      </c>
      <c r="M95" s="1" t="s">
        <v>26</v>
      </c>
      <c r="N95" s="6">
        <v>48.91</v>
      </c>
      <c r="O95" s="6">
        <v>33.76</v>
      </c>
      <c r="P95" s="1">
        <v>467185</v>
      </c>
      <c r="Q95" s="1" t="s">
        <v>626</v>
      </c>
      <c r="R95" s="6">
        <f t="shared" si="1"/>
        <v>14.214599</v>
      </c>
    </row>
    <row r="96" spans="1:18" x14ac:dyDescent="0.2">
      <c r="A96" s="6">
        <v>7.9837029999999896</v>
      </c>
      <c r="B96" s="1" t="s">
        <v>369</v>
      </c>
      <c r="C96" s="1" t="s">
        <v>26</v>
      </c>
      <c r="D96" s="6">
        <v>23.143393999999901</v>
      </c>
      <c r="E96" s="1">
        <v>4</v>
      </c>
      <c r="F96" s="6">
        <v>0</v>
      </c>
      <c r="G96" s="1">
        <v>0</v>
      </c>
      <c r="H96" s="6">
        <v>0</v>
      </c>
      <c r="I96" s="1">
        <v>0</v>
      </c>
      <c r="J96" s="6">
        <v>0</v>
      </c>
      <c r="K96" s="1">
        <v>0</v>
      </c>
      <c r="L96" s="1">
        <v>8109</v>
      </c>
      <c r="M96" s="1" t="s">
        <v>26</v>
      </c>
      <c r="N96" s="6">
        <v>47.43</v>
      </c>
      <c r="O96" s="6">
        <v>35.28</v>
      </c>
      <c r="P96" s="1">
        <v>649790</v>
      </c>
      <c r="Q96" s="1" t="s">
        <v>626</v>
      </c>
      <c r="R96" s="6">
        <f t="shared" si="1"/>
        <v>23.143393999999901</v>
      </c>
    </row>
    <row r="97" spans="1:18" x14ac:dyDescent="0.2">
      <c r="A97" s="6">
        <v>4.9634</v>
      </c>
      <c r="B97" s="1" t="s">
        <v>7</v>
      </c>
      <c r="C97" s="1" t="s">
        <v>7</v>
      </c>
      <c r="D97" s="6">
        <v>4.9634</v>
      </c>
      <c r="E97" s="1">
        <v>1</v>
      </c>
      <c r="F97" s="6">
        <v>0</v>
      </c>
      <c r="G97" s="1">
        <v>0</v>
      </c>
      <c r="H97" s="6">
        <v>0</v>
      </c>
      <c r="I97" s="1">
        <v>0</v>
      </c>
      <c r="J97" s="6">
        <v>0</v>
      </c>
      <c r="K97" s="1">
        <v>0</v>
      </c>
      <c r="L97" s="1">
        <v>7584</v>
      </c>
      <c r="M97" s="1" t="s">
        <v>26</v>
      </c>
      <c r="N97" s="6">
        <v>48.48</v>
      </c>
      <c r="O97" s="6">
        <v>35.19</v>
      </c>
      <c r="P97" s="1">
        <v>645875</v>
      </c>
      <c r="Q97" s="1" t="s">
        <v>626</v>
      </c>
      <c r="R97" s="6">
        <f t="shared" si="1"/>
        <v>4.9634</v>
      </c>
    </row>
    <row r="98" spans="1:18" x14ac:dyDescent="0.2">
      <c r="A98" s="6">
        <v>13.7930999999999</v>
      </c>
      <c r="B98" s="1" t="s">
        <v>373</v>
      </c>
      <c r="C98" s="1" t="s">
        <v>26</v>
      </c>
      <c r="D98" s="6">
        <v>18.256999999999898</v>
      </c>
      <c r="E98" s="1">
        <v>2</v>
      </c>
      <c r="F98" s="6">
        <v>13.7930999999999</v>
      </c>
      <c r="G98" s="1">
        <v>1</v>
      </c>
      <c r="H98" s="6">
        <v>13.7930999999999</v>
      </c>
      <c r="I98" s="1">
        <v>1</v>
      </c>
      <c r="J98" s="6">
        <v>0</v>
      </c>
      <c r="K98" s="1">
        <v>0</v>
      </c>
      <c r="L98" s="1">
        <v>7529</v>
      </c>
      <c r="M98" s="1" t="s">
        <v>26</v>
      </c>
      <c r="N98" s="6">
        <v>47.95</v>
      </c>
      <c r="O98" s="6">
        <v>35.39</v>
      </c>
      <c r="P98" s="1">
        <v>459104</v>
      </c>
      <c r="Q98" s="1" t="s">
        <v>626</v>
      </c>
      <c r="R98" s="6">
        <f t="shared" si="1"/>
        <v>4.4638999999999989</v>
      </c>
    </row>
    <row r="99" spans="1:18" x14ac:dyDescent="0.2">
      <c r="A99" s="6">
        <v>7.63760200000001</v>
      </c>
      <c r="B99" s="1" t="s">
        <v>666</v>
      </c>
      <c r="C99" s="1" t="s">
        <v>28</v>
      </c>
      <c r="D99" s="6">
        <v>7.63760200000001</v>
      </c>
      <c r="E99" s="1">
        <v>1</v>
      </c>
      <c r="F99" s="6">
        <v>0</v>
      </c>
      <c r="G99" s="1">
        <v>0</v>
      </c>
      <c r="H99" s="6">
        <v>0</v>
      </c>
      <c r="I99" s="1">
        <v>0</v>
      </c>
      <c r="J99" s="6">
        <v>0</v>
      </c>
      <c r="K99" s="1">
        <v>0</v>
      </c>
      <c r="L99" s="1">
        <v>7486.5</v>
      </c>
      <c r="M99" s="1" t="s">
        <v>26</v>
      </c>
      <c r="N99" s="6">
        <v>48.14</v>
      </c>
      <c r="O99" s="6">
        <v>35.08</v>
      </c>
      <c r="P99" s="1">
        <v>540928</v>
      </c>
      <c r="Q99" s="1" t="s">
        <v>626</v>
      </c>
      <c r="R99" s="6">
        <f>D99-F99</f>
        <v>7.63760200000001</v>
      </c>
    </row>
    <row r="100" spans="1:18" x14ac:dyDescent="0.2">
      <c r="A100" s="6">
        <v>5.60539999999998</v>
      </c>
      <c r="B100" s="1" t="s">
        <v>396</v>
      </c>
      <c r="C100" s="1" t="s">
        <v>28</v>
      </c>
      <c r="D100" s="6">
        <v>10.807799999999901</v>
      </c>
      <c r="E100" s="1">
        <v>2</v>
      </c>
      <c r="F100" s="6">
        <v>0</v>
      </c>
      <c r="G100" s="1">
        <v>0</v>
      </c>
      <c r="H100" s="6">
        <v>0</v>
      </c>
      <c r="I100" s="1">
        <v>0</v>
      </c>
      <c r="J100" s="6">
        <v>0</v>
      </c>
      <c r="K100" s="1">
        <v>0</v>
      </c>
      <c r="L100" s="1">
        <v>7510</v>
      </c>
      <c r="M100" s="1" t="s">
        <v>26</v>
      </c>
      <c r="N100" s="6">
        <v>48.14</v>
      </c>
      <c r="O100" s="6">
        <v>35.08</v>
      </c>
      <c r="P100" s="1">
        <v>633060</v>
      </c>
      <c r="Q100" s="1" t="s">
        <v>626</v>
      </c>
      <c r="R100" s="6">
        <f t="shared" si="1"/>
        <v>10.807799999999901</v>
      </c>
    </row>
    <row r="101" spans="1:18" x14ac:dyDescent="0.2">
      <c r="A101" s="6">
        <v>4.1520000000000001</v>
      </c>
      <c r="B101" s="1" t="s">
        <v>381</v>
      </c>
      <c r="C101" s="1" t="s">
        <v>26</v>
      </c>
      <c r="D101" s="6">
        <v>4.1520000000000001</v>
      </c>
      <c r="E101" s="1">
        <v>1</v>
      </c>
      <c r="F101" s="6">
        <v>0</v>
      </c>
      <c r="G101" s="1">
        <v>0</v>
      </c>
      <c r="H101" s="6">
        <v>0</v>
      </c>
      <c r="I101" s="1">
        <v>0</v>
      </c>
      <c r="J101" s="6">
        <v>0</v>
      </c>
      <c r="K101" s="1">
        <v>0</v>
      </c>
      <c r="L101" s="1">
        <v>7351</v>
      </c>
      <c r="M101" s="1" t="s">
        <v>26</v>
      </c>
      <c r="N101" s="6">
        <v>48.91</v>
      </c>
      <c r="O101" s="6">
        <v>33.76</v>
      </c>
      <c r="P101" s="1">
        <v>581190</v>
      </c>
      <c r="Q101" s="1" t="s">
        <v>626</v>
      </c>
      <c r="R101" s="6">
        <f t="shared" si="1"/>
        <v>4.1520000000000001</v>
      </c>
    </row>
    <row r="102" spans="1:18" x14ac:dyDescent="0.2">
      <c r="A102" s="6">
        <v>4.7471999999999897</v>
      </c>
      <c r="B102" s="1" t="s">
        <v>377</v>
      </c>
      <c r="C102" s="1" t="s">
        <v>26</v>
      </c>
      <c r="D102" s="6">
        <v>13.1905029999999</v>
      </c>
      <c r="E102" s="1">
        <v>3</v>
      </c>
      <c r="F102" s="6">
        <v>0</v>
      </c>
      <c r="G102" s="1">
        <v>0</v>
      </c>
      <c r="H102" s="6">
        <v>0</v>
      </c>
      <c r="I102" s="1">
        <v>0</v>
      </c>
      <c r="J102" s="6">
        <v>0</v>
      </c>
      <c r="K102" s="1">
        <v>0</v>
      </c>
      <c r="L102" s="1">
        <v>7350</v>
      </c>
      <c r="M102" s="1" t="s">
        <v>26</v>
      </c>
      <c r="N102" s="6">
        <v>48.13</v>
      </c>
      <c r="O102" s="6">
        <v>35.08</v>
      </c>
      <c r="P102" s="1">
        <v>711174</v>
      </c>
      <c r="Q102" s="1" t="s">
        <v>626</v>
      </c>
      <c r="R102" s="6">
        <f t="shared" si="1"/>
        <v>13.1905029999999</v>
      </c>
    </row>
    <row r="103" spans="1:18" x14ac:dyDescent="0.2">
      <c r="A103" s="6">
        <v>23.988800999999999</v>
      </c>
      <c r="B103" s="1" t="s">
        <v>368</v>
      </c>
      <c r="C103" s="1" t="s">
        <v>26</v>
      </c>
      <c r="D103" s="6">
        <v>23.988800999999999</v>
      </c>
      <c r="E103" s="1">
        <v>1</v>
      </c>
      <c r="F103" s="6">
        <v>23.988800999999999</v>
      </c>
      <c r="G103" s="1">
        <v>1</v>
      </c>
      <c r="H103" s="6">
        <v>23.988800999999999</v>
      </c>
      <c r="I103" s="1">
        <v>1</v>
      </c>
      <c r="J103" s="6">
        <v>23.988800999999999</v>
      </c>
      <c r="K103" s="1">
        <v>1</v>
      </c>
      <c r="L103" s="1">
        <v>7289</v>
      </c>
      <c r="M103" s="1" t="s">
        <v>26</v>
      </c>
      <c r="N103" s="6">
        <v>48.91</v>
      </c>
      <c r="O103" s="6">
        <v>33.76</v>
      </c>
      <c r="P103" s="1">
        <v>488383</v>
      </c>
      <c r="Q103" s="1" t="s">
        <v>626</v>
      </c>
      <c r="R103" s="6">
        <f t="shared" si="1"/>
        <v>0</v>
      </c>
    </row>
    <row r="104" spans="1:18" x14ac:dyDescent="0.2">
      <c r="A104" s="6">
        <v>4.5176979999999904</v>
      </c>
      <c r="B104" s="1" t="s">
        <v>379</v>
      </c>
      <c r="C104" s="1" t="s">
        <v>26</v>
      </c>
      <c r="D104" s="6">
        <v>4.5176979999999904</v>
      </c>
      <c r="E104" s="1">
        <v>1</v>
      </c>
      <c r="F104" s="6">
        <v>0</v>
      </c>
      <c r="G104" s="1">
        <v>0</v>
      </c>
      <c r="H104" s="6">
        <v>0</v>
      </c>
      <c r="I104" s="1">
        <v>0</v>
      </c>
      <c r="J104" s="6">
        <v>0</v>
      </c>
      <c r="K104" s="1">
        <v>0</v>
      </c>
      <c r="L104" s="1">
        <v>7239</v>
      </c>
      <c r="M104" s="1" t="s">
        <v>26</v>
      </c>
      <c r="N104" s="6">
        <v>48.13</v>
      </c>
      <c r="O104" s="6">
        <v>35.08</v>
      </c>
      <c r="P104" s="1">
        <v>732709</v>
      </c>
      <c r="Q104" s="1" t="s">
        <v>626</v>
      </c>
      <c r="R104" s="6">
        <f t="shared" si="1"/>
        <v>4.5176979999999904</v>
      </c>
    </row>
    <row r="105" spans="1:18" x14ac:dyDescent="0.2">
      <c r="A105" s="6">
        <v>11.754297999999901</v>
      </c>
      <c r="B105" s="1" t="s">
        <v>372</v>
      </c>
      <c r="C105" s="1" t="s">
        <v>26</v>
      </c>
      <c r="D105" s="6">
        <v>18.740700999999898</v>
      </c>
      <c r="E105" s="1">
        <v>2</v>
      </c>
      <c r="F105" s="6">
        <v>11.754297999999901</v>
      </c>
      <c r="G105" s="1">
        <v>1</v>
      </c>
      <c r="H105" s="6">
        <v>0</v>
      </c>
      <c r="I105" s="1">
        <v>0</v>
      </c>
      <c r="J105" s="6">
        <v>0</v>
      </c>
      <c r="K105" s="1">
        <v>0</v>
      </c>
      <c r="L105" s="1">
        <v>7230</v>
      </c>
      <c r="M105" s="1" t="s">
        <v>26</v>
      </c>
      <c r="N105" s="6">
        <v>48.91</v>
      </c>
      <c r="O105" s="6">
        <v>33.76</v>
      </c>
      <c r="P105" s="1">
        <v>488496</v>
      </c>
      <c r="Q105" s="1" t="s">
        <v>626</v>
      </c>
      <c r="R105" s="6">
        <f t="shared" si="1"/>
        <v>6.9864029999999975</v>
      </c>
    </row>
    <row r="106" spans="1:18" x14ac:dyDescent="0.2">
      <c r="A106" s="6">
        <v>20.849603999999999</v>
      </c>
      <c r="B106" s="1" t="s">
        <v>358</v>
      </c>
      <c r="C106" s="1" t="s">
        <v>26</v>
      </c>
      <c r="D106" s="6">
        <v>47.679208000000003</v>
      </c>
      <c r="E106" s="1">
        <v>5</v>
      </c>
      <c r="F106" s="6">
        <v>31.251805000000001</v>
      </c>
      <c r="G106" s="1">
        <v>2</v>
      </c>
      <c r="H106" s="6">
        <v>20.849603999999999</v>
      </c>
      <c r="I106" s="1">
        <v>1</v>
      </c>
      <c r="J106" s="6">
        <v>20.849603999999999</v>
      </c>
      <c r="K106" s="1">
        <v>1</v>
      </c>
      <c r="L106" s="1">
        <v>7126</v>
      </c>
      <c r="M106" s="1" t="s">
        <v>26</v>
      </c>
      <c r="N106" s="6">
        <v>48.91</v>
      </c>
      <c r="O106" s="6">
        <v>33.76</v>
      </c>
      <c r="P106" s="1">
        <v>436254</v>
      </c>
      <c r="Q106" s="1" t="s">
        <v>626</v>
      </c>
      <c r="R106" s="6">
        <f t="shared" si="1"/>
        <v>16.427403000000002</v>
      </c>
    </row>
    <row r="107" spans="1:18" x14ac:dyDescent="0.2">
      <c r="A107" s="6">
        <v>48.154102999999999</v>
      </c>
      <c r="B107" s="1" t="s">
        <v>339</v>
      </c>
      <c r="C107" s="1" t="s">
        <v>26</v>
      </c>
      <c r="D107" s="6">
        <v>107.177897</v>
      </c>
      <c r="E107" s="1">
        <v>9</v>
      </c>
      <c r="F107" s="6">
        <v>75.387316999999896</v>
      </c>
      <c r="G107" s="1">
        <v>3</v>
      </c>
      <c r="H107" s="6">
        <v>63.616508000000003</v>
      </c>
      <c r="I107" s="1">
        <v>2</v>
      </c>
      <c r="J107" s="6">
        <v>48.154102999999999</v>
      </c>
      <c r="K107" s="1">
        <v>1</v>
      </c>
      <c r="L107" s="1">
        <v>6585</v>
      </c>
      <c r="M107" s="1" t="s">
        <v>26</v>
      </c>
      <c r="N107" s="6">
        <v>48.91</v>
      </c>
      <c r="O107" s="6">
        <v>33.76</v>
      </c>
      <c r="P107" s="1">
        <v>727859</v>
      </c>
      <c r="Q107" s="1" t="s">
        <v>626</v>
      </c>
      <c r="R107" s="6">
        <f t="shared" si="1"/>
        <v>31.790580000000105</v>
      </c>
    </row>
    <row r="108" spans="1:18" x14ac:dyDescent="0.2">
      <c r="A108" s="6">
        <v>12.909901999999899</v>
      </c>
      <c r="B108" s="1" t="s">
        <v>328</v>
      </c>
      <c r="C108" s="1" t="s">
        <v>288</v>
      </c>
      <c r="D108" s="6">
        <v>62.114829999999998</v>
      </c>
      <c r="E108" s="1">
        <v>11</v>
      </c>
      <c r="F108" s="6">
        <v>12.909901999999899</v>
      </c>
      <c r="G108" s="1">
        <v>1</v>
      </c>
      <c r="H108" s="6">
        <v>12.909901999999899</v>
      </c>
      <c r="I108" s="1">
        <v>1</v>
      </c>
      <c r="J108" s="6">
        <v>0</v>
      </c>
      <c r="K108" s="1">
        <v>0</v>
      </c>
      <c r="L108" s="1">
        <v>10300</v>
      </c>
      <c r="M108" s="1" t="s">
        <v>605</v>
      </c>
      <c r="N108" s="6">
        <v>51.281678999999997</v>
      </c>
      <c r="O108" s="6">
        <v>-2.765746</v>
      </c>
      <c r="P108" s="1">
        <v>1113808</v>
      </c>
      <c r="Q108" s="1" t="s">
        <v>538</v>
      </c>
      <c r="R108" s="6">
        <f t="shared" ref="R108:R139" si="2">D108-F108</f>
        <v>49.204928000000095</v>
      </c>
    </row>
    <row r="109" spans="1:18" x14ac:dyDescent="0.2">
      <c r="A109" s="6">
        <v>25.118399</v>
      </c>
      <c r="B109" s="1" t="s">
        <v>272</v>
      </c>
      <c r="C109" s="1" t="s">
        <v>118</v>
      </c>
      <c r="D109" s="6">
        <v>110.10586600000001</v>
      </c>
      <c r="E109" s="1">
        <v>15</v>
      </c>
      <c r="F109" s="6">
        <v>47.227499000000002</v>
      </c>
      <c r="G109" s="1">
        <v>3</v>
      </c>
      <c r="H109" s="6">
        <v>25.118399</v>
      </c>
      <c r="I109" s="1">
        <v>1</v>
      </c>
      <c r="J109" s="6">
        <v>25.118399</v>
      </c>
      <c r="K109" s="1">
        <v>1</v>
      </c>
      <c r="L109" s="1">
        <v>9338.5</v>
      </c>
      <c r="M109" s="1" t="s">
        <v>605</v>
      </c>
      <c r="N109" s="6">
        <v>54.721400000000003</v>
      </c>
      <c r="O109" s="6">
        <v>2.7677999999999998</v>
      </c>
      <c r="P109" s="1">
        <v>457869</v>
      </c>
      <c r="Q109" s="1" t="s">
        <v>538</v>
      </c>
      <c r="R109" s="6">
        <f t="shared" si="2"/>
        <v>62.878367000000004</v>
      </c>
    </row>
    <row r="110" spans="1:18" x14ac:dyDescent="0.2">
      <c r="A110" s="6">
        <v>8.5320009999999993</v>
      </c>
      <c r="B110" s="1" t="s">
        <v>287</v>
      </c>
      <c r="C110" s="1" t="s">
        <v>45</v>
      </c>
      <c r="D110" s="6">
        <v>66.399213999999901</v>
      </c>
      <c r="E110" s="1">
        <v>12</v>
      </c>
      <c r="F110" s="6">
        <v>8.5320009999999993</v>
      </c>
      <c r="G110" s="1">
        <v>1</v>
      </c>
      <c r="H110" s="6">
        <v>0</v>
      </c>
      <c r="I110" s="1">
        <v>0</v>
      </c>
      <c r="J110" s="6">
        <v>0</v>
      </c>
      <c r="K110" s="1">
        <v>0</v>
      </c>
      <c r="L110" s="1">
        <v>6650.5</v>
      </c>
      <c r="M110" s="1" t="s">
        <v>605</v>
      </c>
      <c r="N110" s="6">
        <v>52.6</v>
      </c>
      <c r="O110" s="6">
        <v>-8.33</v>
      </c>
      <c r="P110" s="1">
        <v>817873</v>
      </c>
      <c r="Q110" s="1" t="s">
        <v>538</v>
      </c>
      <c r="R110" s="6">
        <f t="shared" si="2"/>
        <v>57.8672129999999</v>
      </c>
    </row>
    <row r="111" spans="1:18" x14ac:dyDescent="0.2">
      <c r="A111" s="6">
        <v>9.1881989999999796</v>
      </c>
      <c r="B111" s="1" t="s">
        <v>275</v>
      </c>
      <c r="C111" s="1" t="s">
        <v>45</v>
      </c>
      <c r="D111" s="6">
        <v>100.35218599999899</v>
      </c>
      <c r="E111" s="1">
        <v>18</v>
      </c>
      <c r="F111" s="6">
        <v>9.1881989999999796</v>
      </c>
      <c r="G111" s="1">
        <v>1</v>
      </c>
      <c r="H111" s="6">
        <v>0</v>
      </c>
      <c r="I111" s="1">
        <v>0</v>
      </c>
      <c r="J111" s="6">
        <v>0</v>
      </c>
      <c r="K111" s="1">
        <v>0</v>
      </c>
      <c r="L111" s="1">
        <v>6044.5</v>
      </c>
      <c r="M111" s="1" t="s">
        <v>605</v>
      </c>
      <c r="N111" s="6">
        <v>54.3</v>
      </c>
      <c r="O111" s="6">
        <v>-8.34</v>
      </c>
      <c r="P111" s="1">
        <v>1150007</v>
      </c>
      <c r="Q111" s="1" t="s">
        <v>538</v>
      </c>
      <c r="R111" s="6">
        <f t="shared" si="2"/>
        <v>91.163986999999011</v>
      </c>
    </row>
    <row r="112" spans="1:18" x14ac:dyDescent="0.2">
      <c r="A112" s="6">
        <v>5.0685039999999804</v>
      </c>
      <c r="B112" s="1" t="s">
        <v>313</v>
      </c>
      <c r="C112" s="7" t="s">
        <v>89</v>
      </c>
      <c r="D112" s="6">
        <v>13.9670969999999</v>
      </c>
      <c r="E112" s="1">
        <v>3</v>
      </c>
      <c r="F112" s="6">
        <v>0</v>
      </c>
      <c r="G112" s="1">
        <v>0</v>
      </c>
      <c r="H112" s="6">
        <v>0</v>
      </c>
      <c r="I112" s="1">
        <v>0</v>
      </c>
      <c r="J112" s="6">
        <v>0</v>
      </c>
      <c r="K112" s="1">
        <v>0</v>
      </c>
      <c r="L112" s="1">
        <v>9000</v>
      </c>
      <c r="M112" s="1" t="s">
        <v>283</v>
      </c>
      <c r="N112" s="6">
        <v>37.448799999999999</v>
      </c>
      <c r="O112" s="6">
        <v>-3.4297</v>
      </c>
      <c r="P112" s="1">
        <v>468694</v>
      </c>
      <c r="Q112" s="1" t="s">
        <v>538</v>
      </c>
      <c r="R112" s="6">
        <f t="shared" si="2"/>
        <v>13.9670969999999</v>
      </c>
    </row>
    <row r="113" spans="1:18" x14ac:dyDescent="0.2">
      <c r="A113" s="6">
        <v>12.333405000000001</v>
      </c>
      <c r="B113" s="1" t="s">
        <v>173</v>
      </c>
      <c r="C113" s="1" t="s">
        <v>613</v>
      </c>
      <c r="D113" s="6">
        <v>74.791498000000004</v>
      </c>
      <c r="E113" s="1">
        <v>11</v>
      </c>
      <c r="F113" s="6">
        <v>32.118405000000003</v>
      </c>
      <c r="G113" s="1">
        <v>3</v>
      </c>
      <c r="H113" s="6">
        <v>12.333405000000001</v>
      </c>
      <c r="I113" s="1">
        <v>1</v>
      </c>
      <c r="J113" s="6">
        <v>0</v>
      </c>
      <c r="K113" s="1">
        <v>0</v>
      </c>
      <c r="L113" s="1">
        <v>9131</v>
      </c>
      <c r="M113" s="1" t="s">
        <v>283</v>
      </c>
      <c r="N113" s="6">
        <v>42.725076999999999</v>
      </c>
      <c r="O113" s="6">
        <v>-7.0366559999999998</v>
      </c>
      <c r="P113" s="1">
        <v>1036284</v>
      </c>
      <c r="Q113" s="1" t="s">
        <v>538</v>
      </c>
      <c r="R113" s="6">
        <f t="shared" si="2"/>
        <v>42.673093000000001</v>
      </c>
    </row>
    <row r="114" spans="1:18" x14ac:dyDescent="0.2">
      <c r="A114" s="6">
        <v>4.0912029999999797</v>
      </c>
      <c r="B114" s="1" t="s">
        <v>323</v>
      </c>
      <c r="C114" s="7" t="s">
        <v>91</v>
      </c>
      <c r="D114" s="6">
        <v>4.0912029999999797</v>
      </c>
      <c r="E114" s="1">
        <v>1</v>
      </c>
      <c r="F114" s="6">
        <v>0</v>
      </c>
      <c r="G114" s="1">
        <v>0</v>
      </c>
      <c r="H114" s="6">
        <v>0</v>
      </c>
      <c r="I114" s="1">
        <v>0</v>
      </c>
      <c r="J114" s="6">
        <v>0</v>
      </c>
      <c r="K114" s="1">
        <v>0</v>
      </c>
      <c r="L114" s="1">
        <v>7815</v>
      </c>
      <c r="M114" s="1" t="s">
        <v>283</v>
      </c>
      <c r="N114" s="6">
        <v>42.911000000000001</v>
      </c>
      <c r="O114" s="6">
        <v>-5.3777999999999997</v>
      </c>
      <c r="P114" s="1">
        <v>976082</v>
      </c>
      <c r="Q114" s="1" t="s">
        <v>538</v>
      </c>
      <c r="R114" s="6">
        <f t="shared" si="2"/>
        <v>4.0912029999999797</v>
      </c>
    </row>
    <row r="115" spans="1:18" x14ac:dyDescent="0.2">
      <c r="A115" s="6">
        <v>8.4069000000000003</v>
      </c>
      <c r="B115" s="1" t="s">
        <v>171</v>
      </c>
      <c r="C115" s="7" t="s">
        <v>614</v>
      </c>
      <c r="D115" s="6">
        <v>64.025794000000005</v>
      </c>
      <c r="E115" s="1">
        <v>12</v>
      </c>
      <c r="F115" s="6">
        <v>8.4069000000000003</v>
      </c>
      <c r="G115" s="1">
        <v>1</v>
      </c>
      <c r="H115" s="6">
        <v>0</v>
      </c>
      <c r="I115" s="1">
        <v>0</v>
      </c>
      <c r="J115" s="6">
        <v>0</v>
      </c>
      <c r="K115" s="1">
        <v>0</v>
      </c>
      <c r="L115" s="1">
        <v>7115</v>
      </c>
      <c r="M115" s="1" t="s">
        <v>283</v>
      </c>
      <c r="N115" s="6">
        <v>43.317284000000001</v>
      </c>
      <c r="O115" s="6">
        <v>-4.8479029999999996</v>
      </c>
      <c r="P115" s="1">
        <v>804993</v>
      </c>
      <c r="Q115" s="1" t="s">
        <v>538</v>
      </c>
      <c r="R115" s="6">
        <f t="shared" si="2"/>
        <v>55.618894000000004</v>
      </c>
    </row>
    <row r="116" spans="1:18" x14ac:dyDescent="0.2">
      <c r="A116" s="6">
        <v>13.161498999999999</v>
      </c>
      <c r="B116" s="1" t="s">
        <v>290</v>
      </c>
      <c r="C116" s="1" t="s">
        <v>60</v>
      </c>
      <c r="D116" s="6">
        <v>49.553011999999903</v>
      </c>
      <c r="E116" s="1">
        <v>8</v>
      </c>
      <c r="F116" s="6">
        <v>21.385399</v>
      </c>
      <c r="G116" s="1">
        <v>2</v>
      </c>
      <c r="H116" s="6">
        <v>13.161498999999999</v>
      </c>
      <c r="I116" s="1">
        <v>1</v>
      </c>
      <c r="J116" s="6">
        <v>0</v>
      </c>
      <c r="K116" s="1">
        <v>0</v>
      </c>
      <c r="L116" s="1">
        <v>10835</v>
      </c>
      <c r="M116" s="1" t="s">
        <v>604</v>
      </c>
      <c r="N116" s="6">
        <v>44.595878999999996</v>
      </c>
      <c r="O116" s="6">
        <v>22.010567999999999</v>
      </c>
      <c r="P116" s="1">
        <v>838984</v>
      </c>
      <c r="Q116" s="1" t="s">
        <v>604</v>
      </c>
      <c r="R116" s="6">
        <f t="shared" si="2"/>
        <v>28.167612999999903</v>
      </c>
    </row>
    <row r="117" spans="1:18" x14ac:dyDescent="0.2">
      <c r="A117" s="6">
        <v>5.7415010000000004</v>
      </c>
      <c r="B117" s="1" t="s">
        <v>306</v>
      </c>
      <c r="C117" s="1" t="s">
        <v>60</v>
      </c>
      <c r="D117" s="6">
        <v>20.446997999999901</v>
      </c>
      <c r="E117" s="1">
        <v>4</v>
      </c>
      <c r="F117" s="6">
        <v>0</v>
      </c>
      <c r="G117" s="1">
        <v>0</v>
      </c>
      <c r="H117" s="6">
        <v>0</v>
      </c>
      <c r="I117" s="1">
        <v>0</v>
      </c>
      <c r="J117" s="6">
        <v>0</v>
      </c>
      <c r="K117" s="1">
        <v>0</v>
      </c>
      <c r="L117" s="1">
        <v>10805</v>
      </c>
      <c r="M117" s="1" t="s">
        <v>604</v>
      </c>
      <c r="N117" s="6">
        <v>44.595878999999996</v>
      </c>
      <c r="O117" s="6">
        <v>22.010567999999999</v>
      </c>
      <c r="P117" s="1">
        <v>826331</v>
      </c>
      <c r="Q117" s="1" t="s">
        <v>604</v>
      </c>
      <c r="R117" s="6">
        <f t="shared" si="2"/>
        <v>20.446997999999901</v>
      </c>
    </row>
    <row r="118" spans="1:18" x14ac:dyDescent="0.2">
      <c r="A118" s="6">
        <v>19.749199999999998</v>
      </c>
      <c r="B118" s="1" t="s">
        <v>278</v>
      </c>
      <c r="C118" s="1" t="s">
        <v>60</v>
      </c>
      <c r="D118" s="6">
        <v>82.506020000000007</v>
      </c>
      <c r="E118" s="1">
        <v>8</v>
      </c>
      <c r="F118" s="6">
        <v>48.600417999999998</v>
      </c>
      <c r="G118" s="1">
        <v>3</v>
      </c>
      <c r="H118" s="6">
        <v>38.440401000000001</v>
      </c>
      <c r="I118" s="1">
        <v>2</v>
      </c>
      <c r="J118" s="6">
        <v>0</v>
      </c>
      <c r="K118" s="1">
        <v>0</v>
      </c>
      <c r="L118" s="1">
        <v>10785</v>
      </c>
      <c r="M118" s="1" t="s">
        <v>604</v>
      </c>
      <c r="N118" s="6">
        <v>44.595878999999996</v>
      </c>
      <c r="O118" s="6">
        <v>22.010567999999999</v>
      </c>
      <c r="P118" s="1">
        <v>809448</v>
      </c>
      <c r="Q118" s="1" t="s">
        <v>604</v>
      </c>
      <c r="R118" s="6">
        <f t="shared" si="2"/>
        <v>33.905602000000009</v>
      </c>
    </row>
    <row r="119" spans="1:18" x14ac:dyDescent="0.2">
      <c r="A119" s="6">
        <v>6.3588019999999803</v>
      </c>
      <c r="B119" s="1" t="s">
        <v>289</v>
      </c>
      <c r="C119" s="1" t="s">
        <v>60</v>
      </c>
      <c r="D119" s="6">
        <v>50.969410999999901</v>
      </c>
      <c r="E119" s="1">
        <v>10</v>
      </c>
      <c r="F119" s="6">
        <v>0</v>
      </c>
      <c r="G119" s="1">
        <v>0</v>
      </c>
      <c r="H119" s="6">
        <v>0</v>
      </c>
      <c r="I119" s="1">
        <v>0</v>
      </c>
      <c r="J119" s="6">
        <v>0</v>
      </c>
      <c r="K119" s="1">
        <v>0</v>
      </c>
      <c r="L119" s="1">
        <v>10530</v>
      </c>
      <c r="M119" s="1" t="s">
        <v>604</v>
      </c>
      <c r="N119" s="6">
        <v>44.595878999999996</v>
      </c>
      <c r="O119" s="6">
        <v>22.010567999999999</v>
      </c>
      <c r="P119" s="1">
        <v>836819</v>
      </c>
      <c r="Q119" s="1" t="s">
        <v>604</v>
      </c>
      <c r="R119" s="6">
        <f t="shared" si="2"/>
        <v>50.969410999999901</v>
      </c>
    </row>
    <row r="120" spans="1:18" x14ac:dyDescent="0.2">
      <c r="A120" s="6">
        <v>6.03301499999999</v>
      </c>
      <c r="B120" s="1" t="s">
        <v>303</v>
      </c>
      <c r="C120" s="1" t="s">
        <v>60</v>
      </c>
      <c r="D120" s="6">
        <v>21.525019</v>
      </c>
      <c r="E120" s="1">
        <v>4</v>
      </c>
      <c r="F120" s="6">
        <v>0</v>
      </c>
      <c r="G120" s="1">
        <v>0</v>
      </c>
      <c r="H120" s="6">
        <v>0</v>
      </c>
      <c r="I120" s="1">
        <v>0</v>
      </c>
      <c r="J120" s="6">
        <v>0</v>
      </c>
      <c r="K120" s="1">
        <v>0</v>
      </c>
      <c r="L120" s="1">
        <v>10333</v>
      </c>
      <c r="M120" s="1" t="s">
        <v>604</v>
      </c>
      <c r="N120" s="6">
        <v>44.595878999999996</v>
      </c>
      <c r="O120" s="6">
        <v>22.010567999999999</v>
      </c>
      <c r="P120" s="1">
        <v>809534</v>
      </c>
      <c r="Q120" s="1" t="s">
        <v>604</v>
      </c>
      <c r="R120" s="6">
        <f t="shared" si="2"/>
        <v>21.525019</v>
      </c>
    </row>
    <row r="121" spans="1:18" x14ac:dyDescent="0.2">
      <c r="A121" s="6">
        <v>40.222495000000002</v>
      </c>
      <c r="B121" s="1" t="s">
        <v>271</v>
      </c>
      <c r="C121" s="1" t="s">
        <v>60</v>
      </c>
      <c r="D121" s="6">
        <v>110.208011</v>
      </c>
      <c r="E121" s="1">
        <v>8</v>
      </c>
      <c r="F121" s="6">
        <v>99.561608000000007</v>
      </c>
      <c r="G121" s="1">
        <v>6</v>
      </c>
      <c r="H121" s="6">
        <v>71.265507999999997</v>
      </c>
      <c r="I121" s="1">
        <v>3</v>
      </c>
      <c r="J121" s="6">
        <v>40.222495000000002</v>
      </c>
      <c r="K121" s="1">
        <v>1</v>
      </c>
      <c r="L121" s="1">
        <v>10008</v>
      </c>
      <c r="M121" s="1" t="s">
        <v>604</v>
      </c>
      <c r="N121" s="6">
        <v>44.595878999999996</v>
      </c>
      <c r="O121" s="6">
        <v>22.010567999999999</v>
      </c>
      <c r="P121" s="1">
        <v>840166</v>
      </c>
      <c r="Q121" s="1" t="s">
        <v>604</v>
      </c>
      <c r="R121" s="6">
        <f t="shared" si="2"/>
        <v>10.646402999999992</v>
      </c>
    </row>
    <row r="122" spans="1:18" x14ac:dyDescent="0.2">
      <c r="A122" s="6">
        <v>10.787399000000001</v>
      </c>
      <c r="B122" s="1" t="s">
        <v>293</v>
      </c>
      <c r="C122" s="1" t="s">
        <v>60</v>
      </c>
      <c r="D122" s="6">
        <v>41.148910000000001</v>
      </c>
      <c r="E122" s="1">
        <v>7</v>
      </c>
      <c r="F122" s="6">
        <v>10.787399000000001</v>
      </c>
      <c r="G122" s="1">
        <v>1</v>
      </c>
      <c r="H122" s="6">
        <v>0</v>
      </c>
      <c r="I122" s="1">
        <v>0</v>
      </c>
      <c r="J122" s="6">
        <v>0</v>
      </c>
      <c r="K122" s="1">
        <v>0</v>
      </c>
      <c r="L122" s="1">
        <v>9993</v>
      </c>
      <c r="M122" s="1" t="s">
        <v>604</v>
      </c>
      <c r="N122" s="6">
        <v>44.595878999999996</v>
      </c>
      <c r="O122" s="6">
        <v>22.010567999999999</v>
      </c>
      <c r="P122" s="1">
        <v>823422</v>
      </c>
      <c r="Q122" s="1" t="s">
        <v>604</v>
      </c>
      <c r="R122" s="6">
        <f t="shared" si="2"/>
        <v>30.361511</v>
      </c>
    </row>
    <row r="123" spans="1:18" x14ac:dyDescent="0.2">
      <c r="A123" s="6">
        <v>18.298805000000002</v>
      </c>
      <c r="B123" s="1" t="s">
        <v>280</v>
      </c>
      <c r="C123" s="1" t="s">
        <v>60</v>
      </c>
      <c r="D123" s="6">
        <v>78.890098999999907</v>
      </c>
      <c r="E123" s="1">
        <v>8</v>
      </c>
      <c r="F123" s="6">
        <v>57.779003000000003</v>
      </c>
      <c r="G123" s="1">
        <v>5</v>
      </c>
      <c r="H123" s="6">
        <v>18.298805000000002</v>
      </c>
      <c r="I123" s="1">
        <v>1</v>
      </c>
      <c r="J123" s="6">
        <v>0</v>
      </c>
      <c r="K123" s="1">
        <v>0</v>
      </c>
      <c r="L123" s="1">
        <v>9800</v>
      </c>
      <c r="M123" s="1" t="s">
        <v>604</v>
      </c>
      <c r="N123" s="6">
        <v>44.552923999999997</v>
      </c>
      <c r="O123" s="6">
        <v>22.027563000000001</v>
      </c>
      <c r="P123" s="1">
        <v>850240</v>
      </c>
      <c r="Q123" s="1" t="s">
        <v>604</v>
      </c>
      <c r="R123" s="6">
        <f t="shared" si="2"/>
        <v>21.111095999999904</v>
      </c>
    </row>
    <row r="124" spans="1:18" x14ac:dyDescent="0.2">
      <c r="A124" s="6">
        <v>9.8282939999999801</v>
      </c>
      <c r="B124" s="1" t="s">
        <v>292</v>
      </c>
      <c r="C124" s="1" t="s">
        <v>60</v>
      </c>
      <c r="D124" s="6">
        <v>43.577718999999902</v>
      </c>
      <c r="E124" s="1">
        <v>8</v>
      </c>
      <c r="F124" s="6">
        <v>9.8282939999999801</v>
      </c>
      <c r="G124" s="1">
        <v>1</v>
      </c>
      <c r="H124" s="6">
        <v>0</v>
      </c>
      <c r="I124" s="1">
        <v>0</v>
      </c>
      <c r="J124" s="6">
        <v>0</v>
      </c>
      <c r="K124" s="1">
        <v>0</v>
      </c>
      <c r="L124" s="1">
        <v>9800</v>
      </c>
      <c r="M124" s="1" t="s">
        <v>604</v>
      </c>
      <c r="N124" s="6">
        <v>44.595878999999996</v>
      </c>
      <c r="O124" s="6">
        <v>22.010567999999999</v>
      </c>
      <c r="P124" s="1">
        <v>842513</v>
      </c>
      <c r="Q124" s="1" t="s">
        <v>604</v>
      </c>
      <c r="R124" s="6">
        <f t="shared" si="2"/>
        <v>33.749424999999924</v>
      </c>
    </row>
    <row r="125" spans="1:18" x14ac:dyDescent="0.2">
      <c r="A125" s="6">
        <v>7.0812999999999899</v>
      </c>
      <c r="B125" s="1" t="s">
        <v>304</v>
      </c>
      <c r="C125" s="1" t="s">
        <v>60</v>
      </c>
      <c r="D125" s="6">
        <v>21.516096999999998</v>
      </c>
      <c r="E125" s="1">
        <v>4</v>
      </c>
      <c r="F125" s="6">
        <v>0</v>
      </c>
      <c r="G125" s="1">
        <v>0</v>
      </c>
      <c r="H125" s="6">
        <v>0</v>
      </c>
      <c r="I125" s="1">
        <v>0</v>
      </c>
      <c r="J125" s="6">
        <v>0</v>
      </c>
      <c r="K125" s="1">
        <v>0</v>
      </c>
      <c r="L125" s="1">
        <v>9800</v>
      </c>
      <c r="M125" s="1" t="s">
        <v>604</v>
      </c>
      <c r="N125" s="6">
        <v>44.595878999999996</v>
      </c>
      <c r="O125" s="6">
        <v>22.010567999999999</v>
      </c>
      <c r="P125" s="1">
        <v>583173</v>
      </c>
      <c r="Q125" s="1" t="s">
        <v>604</v>
      </c>
      <c r="R125" s="6">
        <f t="shared" si="2"/>
        <v>21.516096999999998</v>
      </c>
    </row>
    <row r="126" spans="1:18" x14ac:dyDescent="0.2">
      <c r="A126" s="6">
        <v>7.7593090000000098</v>
      </c>
      <c r="B126" s="1" t="s">
        <v>314</v>
      </c>
      <c r="C126" s="1" t="s">
        <v>60</v>
      </c>
      <c r="D126" s="6">
        <v>13.264309000000001</v>
      </c>
      <c r="E126" s="1">
        <v>2</v>
      </c>
      <c r="F126" s="6">
        <v>0</v>
      </c>
      <c r="G126" s="1">
        <v>0</v>
      </c>
      <c r="H126" s="6">
        <v>0</v>
      </c>
      <c r="I126" s="1">
        <v>0</v>
      </c>
      <c r="J126" s="6">
        <v>0</v>
      </c>
      <c r="K126" s="1">
        <v>0</v>
      </c>
      <c r="L126" s="1">
        <v>9800</v>
      </c>
      <c r="M126" s="1" t="s">
        <v>604</v>
      </c>
      <c r="N126" s="6">
        <v>44.595878999999996</v>
      </c>
      <c r="O126" s="6">
        <v>22.010567999999999</v>
      </c>
      <c r="P126" s="1">
        <v>708929</v>
      </c>
      <c r="Q126" s="1" t="s">
        <v>604</v>
      </c>
      <c r="R126" s="6">
        <f t="shared" si="2"/>
        <v>13.264309000000001</v>
      </c>
    </row>
    <row r="127" spans="1:18" x14ac:dyDescent="0.2">
      <c r="A127" s="6">
        <v>5.03539799999999</v>
      </c>
      <c r="B127" s="1" t="s">
        <v>312</v>
      </c>
      <c r="C127" s="1" t="s">
        <v>57</v>
      </c>
      <c r="D127" s="6">
        <v>14.092400999999899</v>
      </c>
      <c r="E127" s="1">
        <v>3</v>
      </c>
      <c r="F127" s="6">
        <v>0</v>
      </c>
      <c r="G127" s="1">
        <v>0</v>
      </c>
      <c r="H127" s="6">
        <v>0</v>
      </c>
      <c r="I127" s="1">
        <v>0</v>
      </c>
      <c r="J127" s="6">
        <v>0</v>
      </c>
      <c r="K127" s="1">
        <v>0</v>
      </c>
      <c r="L127" s="1">
        <v>9025</v>
      </c>
      <c r="M127" s="1" t="s">
        <v>604</v>
      </c>
      <c r="N127" s="6">
        <v>44.629711</v>
      </c>
      <c r="O127" s="6">
        <v>22.612556099999999</v>
      </c>
      <c r="P127" s="1">
        <v>729326</v>
      </c>
      <c r="Q127" s="1" t="s">
        <v>604</v>
      </c>
      <c r="R127" s="6">
        <f t="shared" si="2"/>
        <v>14.092400999999899</v>
      </c>
    </row>
    <row r="128" spans="1:18" x14ac:dyDescent="0.2">
      <c r="A128" s="6">
        <v>9.5566990000000001</v>
      </c>
      <c r="B128" s="1" t="s">
        <v>302</v>
      </c>
      <c r="C128" s="1" t="s">
        <v>60</v>
      </c>
      <c r="D128" s="6">
        <v>23.960889999999999</v>
      </c>
      <c r="E128" s="1">
        <v>4</v>
      </c>
      <c r="F128" s="6">
        <v>9.5566990000000001</v>
      </c>
      <c r="G128" s="1">
        <v>1</v>
      </c>
      <c r="H128" s="6">
        <v>0</v>
      </c>
      <c r="I128" s="1">
        <v>0</v>
      </c>
      <c r="J128" s="6">
        <v>0</v>
      </c>
      <c r="K128" s="1">
        <v>0</v>
      </c>
      <c r="L128" s="1">
        <v>8838</v>
      </c>
      <c r="M128" s="1" t="s">
        <v>604</v>
      </c>
      <c r="N128" s="6">
        <v>44.640262</v>
      </c>
      <c r="O128" s="6">
        <v>22.303329999999999</v>
      </c>
      <c r="P128" s="1">
        <v>469437</v>
      </c>
      <c r="Q128" s="1" t="s">
        <v>604</v>
      </c>
      <c r="R128" s="6">
        <f t="shared" si="2"/>
        <v>14.404190999999999</v>
      </c>
    </row>
    <row r="129" spans="1:18" x14ac:dyDescent="0.2">
      <c r="A129" s="6">
        <v>22.035909</v>
      </c>
      <c r="B129" s="1" t="s">
        <v>329</v>
      </c>
      <c r="C129" s="1" t="s">
        <v>57</v>
      </c>
      <c r="D129" s="6">
        <v>32.772106000000001</v>
      </c>
      <c r="E129" s="1">
        <v>3</v>
      </c>
      <c r="F129" s="6">
        <v>22.035909</v>
      </c>
      <c r="G129" s="1">
        <v>1</v>
      </c>
      <c r="H129" s="6">
        <v>22.035909</v>
      </c>
      <c r="I129" s="1">
        <v>1</v>
      </c>
      <c r="J129" s="6">
        <v>22.035909</v>
      </c>
      <c r="K129" s="1">
        <v>1</v>
      </c>
      <c r="L129" s="1">
        <v>8825</v>
      </c>
      <c r="M129" s="1" t="s">
        <v>604</v>
      </c>
      <c r="N129" s="6">
        <v>44.629711</v>
      </c>
      <c r="O129" s="6">
        <v>22.612556099999999</v>
      </c>
      <c r="P129" s="1">
        <v>1075084</v>
      </c>
      <c r="Q129" s="1" t="s">
        <v>604</v>
      </c>
      <c r="R129" s="6">
        <f t="shared" si="2"/>
        <v>10.736197000000001</v>
      </c>
    </row>
    <row r="130" spans="1:18" x14ac:dyDescent="0.2">
      <c r="A130" s="6">
        <v>11.385</v>
      </c>
      <c r="B130" s="1" t="s">
        <v>330</v>
      </c>
      <c r="C130" s="1" t="s">
        <v>57</v>
      </c>
      <c r="D130" s="6">
        <v>23.594802999999999</v>
      </c>
      <c r="E130" s="1">
        <v>3</v>
      </c>
      <c r="F130" s="6">
        <v>11.385</v>
      </c>
      <c r="G130" s="1">
        <v>1</v>
      </c>
      <c r="H130" s="6">
        <v>0</v>
      </c>
      <c r="I130" s="1">
        <v>0</v>
      </c>
      <c r="J130" s="6">
        <v>0</v>
      </c>
      <c r="K130" s="1">
        <v>0</v>
      </c>
      <c r="L130" s="1">
        <v>8814</v>
      </c>
      <c r="M130" s="1" t="s">
        <v>604</v>
      </c>
      <c r="N130" s="6">
        <v>44.629711</v>
      </c>
      <c r="O130" s="6">
        <v>22.612556099999999</v>
      </c>
      <c r="P130" s="1">
        <v>733033</v>
      </c>
      <c r="Q130" s="1" t="s">
        <v>604</v>
      </c>
      <c r="R130" s="6">
        <f t="shared" si="2"/>
        <v>12.209802999999999</v>
      </c>
    </row>
    <row r="131" spans="1:18" x14ac:dyDescent="0.2">
      <c r="A131" s="6">
        <v>45.695899999999902</v>
      </c>
      <c r="B131" s="1" t="s">
        <v>266</v>
      </c>
      <c r="C131" s="1" t="s">
        <v>60</v>
      </c>
      <c r="D131" s="6">
        <v>203.396187</v>
      </c>
      <c r="E131" s="1">
        <v>17</v>
      </c>
      <c r="F131" s="6">
        <v>163.865308</v>
      </c>
      <c r="G131" s="1">
        <v>9</v>
      </c>
      <c r="H131" s="6">
        <v>134.510999</v>
      </c>
      <c r="I131" s="1">
        <v>6</v>
      </c>
      <c r="J131" s="6">
        <v>92.137502999999896</v>
      </c>
      <c r="K131" s="1">
        <v>3</v>
      </c>
      <c r="L131" s="1">
        <v>8763</v>
      </c>
      <c r="M131" s="1" t="s">
        <v>604</v>
      </c>
      <c r="N131" s="6">
        <v>44.640262</v>
      </c>
      <c r="O131" s="6">
        <v>22.303329999999999</v>
      </c>
      <c r="P131" s="1">
        <v>804977</v>
      </c>
      <c r="Q131" s="1" t="s">
        <v>604</v>
      </c>
      <c r="R131" s="6">
        <f t="shared" si="2"/>
        <v>39.530878999999999</v>
      </c>
    </row>
    <row r="132" spans="1:18" x14ac:dyDescent="0.2">
      <c r="A132" s="6">
        <v>6.8974969999999898</v>
      </c>
      <c r="B132" s="1" t="s">
        <v>317</v>
      </c>
      <c r="C132" s="1" t="s">
        <v>60</v>
      </c>
      <c r="D132" s="6">
        <v>6.8974969999999898</v>
      </c>
      <c r="E132" s="1">
        <v>1</v>
      </c>
      <c r="F132" s="6">
        <v>0</v>
      </c>
      <c r="G132" s="1">
        <v>0</v>
      </c>
      <c r="H132" s="6">
        <v>0</v>
      </c>
      <c r="I132" s="1">
        <v>0</v>
      </c>
      <c r="J132" s="6">
        <v>0</v>
      </c>
      <c r="K132" s="1">
        <v>0</v>
      </c>
      <c r="L132" s="1">
        <v>8740</v>
      </c>
      <c r="M132" s="1" t="s">
        <v>604</v>
      </c>
      <c r="N132" s="6">
        <v>44.533679999999997</v>
      </c>
      <c r="O132" s="6">
        <v>22.050319999999999</v>
      </c>
      <c r="P132" s="1">
        <v>619637</v>
      </c>
      <c r="Q132" s="1" t="s">
        <v>604</v>
      </c>
      <c r="R132" s="6">
        <f t="shared" si="2"/>
        <v>6.8974969999999898</v>
      </c>
    </row>
    <row r="133" spans="1:18" x14ac:dyDescent="0.2">
      <c r="A133" s="6">
        <v>5.5930020000000003</v>
      </c>
      <c r="B133" s="1" t="s">
        <v>331</v>
      </c>
      <c r="C133" s="1" t="s">
        <v>57</v>
      </c>
      <c r="D133" s="6">
        <v>13.919806999999899</v>
      </c>
      <c r="E133" s="1">
        <v>3</v>
      </c>
      <c r="F133" s="6">
        <v>0</v>
      </c>
      <c r="G133" s="1">
        <v>0</v>
      </c>
      <c r="H133" s="6">
        <v>0</v>
      </c>
      <c r="I133" s="1">
        <v>0</v>
      </c>
      <c r="J133" s="6">
        <v>0</v>
      </c>
      <c r="K133" s="1">
        <v>0</v>
      </c>
      <c r="L133" s="1">
        <v>8704</v>
      </c>
      <c r="M133" s="1" t="s">
        <v>604</v>
      </c>
      <c r="N133" s="6">
        <v>44.516999999999904</v>
      </c>
      <c r="O133" s="6">
        <v>22.721999999999898</v>
      </c>
      <c r="P133" s="1">
        <v>950046</v>
      </c>
      <c r="Q133" s="1" t="s">
        <v>604</v>
      </c>
      <c r="R133" s="6">
        <f t="shared" si="2"/>
        <v>13.919806999999899</v>
      </c>
    </row>
    <row r="134" spans="1:18" x14ac:dyDescent="0.2">
      <c r="A134" s="6">
        <v>28.405899999999999</v>
      </c>
      <c r="B134" s="1" t="s">
        <v>294</v>
      </c>
      <c r="C134" s="1" t="s">
        <v>57</v>
      </c>
      <c r="D134" s="6">
        <v>40.730691</v>
      </c>
      <c r="E134" s="1">
        <v>3</v>
      </c>
      <c r="F134" s="6">
        <v>28.405899999999999</v>
      </c>
      <c r="G134" s="1">
        <v>1</v>
      </c>
      <c r="H134" s="6">
        <v>28.405899999999999</v>
      </c>
      <c r="I134" s="1">
        <v>1</v>
      </c>
      <c r="J134" s="6">
        <v>28.405899999999999</v>
      </c>
      <c r="K134" s="1">
        <v>1</v>
      </c>
      <c r="L134" s="1">
        <v>8697</v>
      </c>
      <c r="M134" s="1" t="s">
        <v>604</v>
      </c>
      <c r="N134" s="6">
        <v>44.516999999999904</v>
      </c>
      <c r="O134" s="6">
        <v>22.721999999999898</v>
      </c>
      <c r="P134" s="1">
        <v>930179</v>
      </c>
      <c r="Q134" s="1" t="s">
        <v>604</v>
      </c>
      <c r="R134" s="6">
        <f t="shared" si="2"/>
        <v>12.324791000000001</v>
      </c>
    </row>
    <row r="135" spans="1:18" x14ac:dyDescent="0.2">
      <c r="A135" s="6">
        <v>6.0937039999999998</v>
      </c>
      <c r="B135" s="1" t="s">
        <v>310</v>
      </c>
      <c r="C135" s="1" t="s">
        <v>57</v>
      </c>
      <c r="D135" s="6">
        <v>15.135209999999899</v>
      </c>
      <c r="E135" s="1">
        <v>3</v>
      </c>
      <c r="F135" s="6">
        <v>0</v>
      </c>
      <c r="G135" s="1">
        <v>0</v>
      </c>
      <c r="H135" s="6">
        <v>0</v>
      </c>
      <c r="I135" s="1">
        <v>0</v>
      </c>
      <c r="J135" s="6">
        <v>0</v>
      </c>
      <c r="K135" s="1">
        <v>0</v>
      </c>
      <c r="L135" s="1">
        <v>8600</v>
      </c>
      <c r="M135" s="1" t="s">
        <v>604</v>
      </c>
      <c r="N135" s="6">
        <v>44.629711</v>
      </c>
      <c r="O135" s="6">
        <v>22.612556099999999</v>
      </c>
      <c r="P135" s="1">
        <v>716414</v>
      </c>
      <c r="Q135" s="1" t="s">
        <v>604</v>
      </c>
      <c r="R135" s="6">
        <f t="shared" si="2"/>
        <v>15.135209999999899</v>
      </c>
    </row>
    <row r="136" spans="1:18" x14ac:dyDescent="0.2">
      <c r="A136" s="6">
        <v>7.61150199999999</v>
      </c>
      <c r="B136" s="1" t="s">
        <v>305</v>
      </c>
      <c r="C136" s="1" t="s">
        <v>60</v>
      </c>
      <c r="D136" s="6">
        <v>20.829203999999901</v>
      </c>
      <c r="E136" s="1">
        <v>4</v>
      </c>
      <c r="F136" s="6">
        <v>0</v>
      </c>
      <c r="G136" s="1">
        <v>0</v>
      </c>
      <c r="H136" s="6">
        <v>0</v>
      </c>
      <c r="I136" s="1">
        <v>0</v>
      </c>
      <c r="J136" s="6">
        <v>0</v>
      </c>
      <c r="K136" s="1">
        <v>0</v>
      </c>
      <c r="L136" s="1">
        <v>8506</v>
      </c>
      <c r="M136" s="1" t="s">
        <v>604</v>
      </c>
      <c r="N136" s="6">
        <v>44.533679999999997</v>
      </c>
      <c r="O136" s="6">
        <v>22.050319999999999</v>
      </c>
      <c r="P136" s="1">
        <v>801500</v>
      </c>
      <c r="Q136" s="1" t="s">
        <v>604</v>
      </c>
      <c r="R136" s="6">
        <f t="shared" si="2"/>
        <v>20.829203999999901</v>
      </c>
    </row>
    <row r="137" spans="1:18" x14ac:dyDescent="0.2">
      <c r="A137" s="6">
        <v>4.2219039999999897</v>
      </c>
      <c r="B137" s="1" t="s">
        <v>321</v>
      </c>
      <c r="C137" s="1" t="s">
        <v>60</v>
      </c>
      <c r="D137" s="6">
        <v>4.2219039999999897</v>
      </c>
      <c r="E137" s="1">
        <v>1</v>
      </c>
      <c r="F137" s="6">
        <v>0</v>
      </c>
      <c r="G137" s="1">
        <v>0</v>
      </c>
      <c r="H137" s="6">
        <v>0</v>
      </c>
      <c r="I137" s="1">
        <v>0</v>
      </c>
      <c r="J137" s="6">
        <v>0</v>
      </c>
      <c r="K137" s="1">
        <v>0</v>
      </c>
      <c r="L137" s="1">
        <v>8505</v>
      </c>
      <c r="M137" s="1" t="s">
        <v>604</v>
      </c>
      <c r="N137" s="6">
        <v>44.533679999999997</v>
      </c>
      <c r="O137" s="6">
        <v>22.050319999999999</v>
      </c>
      <c r="P137" s="1">
        <v>817983</v>
      </c>
      <c r="Q137" s="1" t="s">
        <v>604</v>
      </c>
      <c r="R137" s="6">
        <f t="shared" si="2"/>
        <v>4.2219039999999897</v>
      </c>
    </row>
    <row r="138" spans="1:18" x14ac:dyDescent="0.2">
      <c r="A138" s="6">
        <v>8.2638010000000008</v>
      </c>
      <c r="B138" s="1" t="s">
        <v>315</v>
      </c>
      <c r="C138" s="1" t="s">
        <v>60</v>
      </c>
      <c r="D138" s="6">
        <v>12.9053039999999</v>
      </c>
      <c r="E138" s="1">
        <v>2</v>
      </c>
      <c r="F138" s="6">
        <v>8.2638010000000008</v>
      </c>
      <c r="G138" s="1">
        <v>1</v>
      </c>
      <c r="H138" s="6">
        <v>0</v>
      </c>
      <c r="I138" s="1">
        <v>0</v>
      </c>
      <c r="J138" s="6">
        <v>0</v>
      </c>
      <c r="K138" s="1">
        <v>0</v>
      </c>
      <c r="L138" s="1">
        <v>8458</v>
      </c>
      <c r="M138" s="1" t="s">
        <v>604</v>
      </c>
      <c r="N138" s="6">
        <v>44.533679999999997</v>
      </c>
      <c r="O138" s="6">
        <v>22.050319999999999</v>
      </c>
      <c r="P138" s="1">
        <v>815491</v>
      </c>
      <c r="Q138" s="1" t="s">
        <v>604</v>
      </c>
      <c r="R138" s="6">
        <f t="shared" si="2"/>
        <v>4.6415029999998989</v>
      </c>
    </row>
    <row r="139" spans="1:18" x14ac:dyDescent="0.2">
      <c r="A139" s="6">
        <v>7.4216959999999998</v>
      </c>
      <c r="B139" s="1" t="s">
        <v>316</v>
      </c>
      <c r="C139" s="1" t="s">
        <v>60</v>
      </c>
      <c r="D139" s="6">
        <v>7.4216959999999998</v>
      </c>
      <c r="E139" s="1">
        <v>1</v>
      </c>
      <c r="F139" s="6">
        <v>0</v>
      </c>
      <c r="G139" s="1">
        <v>0</v>
      </c>
      <c r="H139" s="6">
        <v>0</v>
      </c>
      <c r="I139" s="1">
        <v>0</v>
      </c>
      <c r="J139" s="6">
        <v>0</v>
      </c>
      <c r="K139" s="1">
        <v>0</v>
      </c>
      <c r="L139" s="1">
        <v>8455</v>
      </c>
      <c r="M139" s="1" t="s">
        <v>604</v>
      </c>
      <c r="N139" s="6">
        <v>44.533679999999997</v>
      </c>
      <c r="O139" s="6">
        <v>22.050319999999999</v>
      </c>
      <c r="P139" s="1">
        <v>802136</v>
      </c>
      <c r="Q139" s="1" t="s">
        <v>604</v>
      </c>
      <c r="R139" s="6">
        <f t="shared" si="2"/>
        <v>7.4216959999999998</v>
      </c>
    </row>
    <row r="140" spans="1:18" x14ac:dyDescent="0.2">
      <c r="A140" s="6">
        <v>10.1616</v>
      </c>
      <c r="B140" s="1" t="s">
        <v>285</v>
      </c>
      <c r="C140" s="1" t="s">
        <v>60</v>
      </c>
      <c r="D140" s="6">
        <v>66.849810999999903</v>
      </c>
      <c r="E140" s="1">
        <v>11</v>
      </c>
      <c r="F140" s="6">
        <v>19.942401999999898</v>
      </c>
      <c r="G140" s="1">
        <v>2</v>
      </c>
      <c r="H140" s="6">
        <v>0</v>
      </c>
      <c r="I140" s="1">
        <v>0</v>
      </c>
      <c r="J140" s="6">
        <v>0</v>
      </c>
      <c r="K140" s="1">
        <v>0</v>
      </c>
      <c r="L140" s="1">
        <v>8450</v>
      </c>
      <c r="M140" s="1" t="s">
        <v>604</v>
      </c>
      <c r="N140" s="6">
        <v>44.533679999999997</v>
      </c>
      <c r="O140" s="6">
        <v>22.050319999999999</v>
      </c>
      <c r="P140" s="1">
        <v>446446</v>
      </c>
      <c r="Q140" s="1" t="s">
        <v>604</v>
      </c>
      <c r="R140" s="6">
        <f t="shared" ref="R140:R182" si="3">D140-F140</f>
        <v>46.907409000000001</v>
      </c>
    </row>
    <row r="141" spans="1:18" x14ac:dyDescent="0.2">
      <c r="A141" s="6">
        <v>8.0373019999999897</v>
      </c>
      <c r="B141" s="1" t="s">
        <v>308</v>
      </c>
      <c r="C141" s="1" t="s">
        <v>60</v>
      </c>
      <c r="D141" s="6">
        <v>16.572603000000001</v>
      </c>
      <c r="E141" s="1">
        <v>3</v>
      </c>
      <c r="F141" s="6">
        <v>8.0373019999999897</v>
      </c>
      <c r="G141" s="1">
        <v>1</v>
      </c>
      <c r="H141" s="6">
        <v>0</v>
      </c>
      <c r="I141" s="1">
        <v>0</v>
      </c>
      <c r="J141" s="6">
        <v>0</v>
      </c>
      <c r="K141" s="1">
        <v>0</v>
      </c>
      <c r="L141" s="1">
        <v>8450</v>
      </c>
      <c r="M141" s="1" t="s">
        <v>604</v>
      </c>
      <c r="N141" s="6">
        <v>44.533679999999997</v>
      </c>
      <c r="O141" s="6">
        <v>22.050319999999999</v>
      </c>
      <c r="P141" s="1">
        <v>507099</v>
      </c>
      <c r="Q141" s="1" t="s">
        <v>604</v>
      </c>
      <c r="R141" s="6">
        <f t="shared" si="3"/>
        <v>8.5353010000000111</v>
      </c>
    </row>
    <row r="142" spans="1:18" x14ac:dyDescent="0.2">
      <c r="A142" s="6">
        <v>18.277799999999999</v>
      </c>
      <c r="B142" s="1" t="s">
        <v>296</v>
      </c>
      <c r="C142" s="1" t="s">
        <v>60</v>
      </c>
      <c r="D142" s="6">
        <v>33.499406999999998</v>
      </c>
      <c r="E142" s="1">
        <v>3</v>
      </c>
      <c r="F142" s="6">
        <v>29.355298999999999</v>
      </c>
      <c r="G142" s="1">
        <v>2</v>
      </c>
      <c r="H142" s="6">
        <v>18.277799999999999</v>
      </c>
      <c r="I142" s="1">
        <v>1</v>
      </c>
      <c r="J142" s="6">
        <v>0</v>
      </c>
      <c r="K142" s="1">
        <v>0</v>
      </c>
      <c r="L142" s="1">
        <v>8363</v>
      </c>
      <c r="M142" s="1" t="s">
        <v>604</v>
      </c>
      <c r="N142" s="6">
        <v>44.533679999999997</v>
      </c>
      <c r="O142" s="6">
        <v>22.050319999999999</v>
      </c>
      <c r="P142" s="1">
        <v>841755</v>
      </c>
      <c r="Q142" s="1" t="s">
        <v>604</v>
      </c>
      <c r="R142" s="6">
        <f t="shared" si="3"/>
        <v>4.1441079999999992</v>
      </c>
    </row>
    <row r="143" spans="1:18" x14ac:dyDescent="0.2">
      <c r="A143" s="6">
        <v>4.1448</v>
      </c>
      <c r="B143" s="1" t="s">
        <v>322</v>
      </c>
      <c r="C143" s="1" t="s">
        <v>60</v>
      </c>
      <c r="D143" s="6">
        <v>4.1448</v>
      </c>
      <c r="E143" s="1">
        <v>1</v>
      </c>
      <c r="F143" s="6">
        <v>0</v>
      </c>
      <c r="G143" s="1">
        <v>0</v>
      </c>
      <c r="H143" s="6">
        <v>0</v>
      </c>
      <c r="I143" s="1">
        <v>0</v>
      </c>
      <c r="J143" s="6">
        <v>0</v>
      </c>
      <c r="K143" s="1">
        <v>0</v>
      </c>
      <c r="L143" s="1">
        <v>8156</v>
      </c>
      <c r="M143" s="1" t="s">
        <v>604</v>
      </c>
      <c r="N143" s="6">
        <v>44.640262</v>
      </c>
      <c r="O143" s="6">
        <v>22.303329999999999</v>
      </c>
      <c r="P143" s="1">
        <v>823880</v>
      </c>
      <c r="Q143" s="1" t="s">
        <v>604</v>
      </c>
      <c r="R143" s="6">
        <f t="shared" si="3"/>
        <v>4.1448</v>
      </c>
    </row>
    <row r="144" spans="1:18" x14ac:dyDescent="0.2">
      <c r="A144" s="6">
        <v>9.2453009999999995</v>
      </c>
      <c r="B144" s="1" t="s">
        <v>298</v>
      </c>
      <c r="C144" s="1" t="s">
        <v>60</v>
      </c>
      <c r="D144" s="6">
        <v>28.114896999999999</v>
      </c>
      <c r="E144" s="1">
        <v>4</v>
      </c>
      <c r="F144" s="6">
        <v>18.176901999999899</v>
      </c>
      <c r="G144" s="1">
        <v>2</v>
      </c>
      <c r="H144" s="6">
        <v>0</v>
      </c>
      <c r="I144" s="1">
        <v>0</v>
      </c>
      <c r="J144" s="6">
        <v>0</v>
      </c>
      <c r="K144" s="1">
        <v>0</v>
      </c>
      <c r="L144" s="1">
        <v>8123</v>
      </c>
      <c r="M144" s="1" t="s">
        <v>604</v>
      </c>
      <c r="N144" s="6">
        <v>44.640262</v>
      </c>
      <c r="O144" s="6">
        <v>22.303329999999999</v>
      </c>
      <c r="P144" s="1">
        <v>824939</v>
      </c>
      <c r="Q144" s="1" t="s">
        <v>604</v>
      </c>
      <c r="R144" s="6">
        <f t="shared" si="3"/>
        <v>9.9379950000001003</v>
      </c>
    </row>
    <row r="145" spans="1:18" x14ac:dyDescent="0.2">
      <c r="A145" s="6">
        <v>4.3949009999999902</v>
      </c>
      <c r="B145" s="1" t="s">
        <v>320</v>
      </c>
      <c r="C145" s="1" t="s">
        <v>60</v>
      </c>
      <c r="D145" s="6">
        <v>4.3949009999999902</v>
      </c>
      <c r="E145" s="1">
        <v>1</v>
      </c>
      <c r="F145" s="6">
        <v>0</v>
      </c>
      <c r="G145" s="1">
        <v>0</v>
      </c>
      <c r="H145" s="6">
        <v>0</v>
      </c>
      <c r="I145" s="1">
        <v>0</v>
      </c>
      <c r="J145" s="6">
        <v>0</v>
      </c>
      <c r="K145" s="1">
        <v>0</v>
      </c>
      <c r="L145" s="1">
        <v>8115</v>
      </c>
      <c r="M145" s="1" t="s">
        <v>604</v>
      </c>
      <c r="N145" s="6">
        <v>44.640262</v>
      </c>
      <c r="O145" s="6">
        <v>22.303329999999999</v>
      </c>
      <c r="P145" s="1">
        <v>834938</v>
      </c>
      <c r="Q145" s="1" t="s">
        <v>604</v>
      </c>
      <c r="R145" s="6">
        <f t="shared" si="3"/>
        <v>4.3949009999999902</v>
      </c>
    </row>
    <row r="146" spans="1:18" x14ac:dyDescent="0.2">
      <c r="A146" s="6">
        <v>4.5621989999999997</v>
      </c>
      <c r="B146" s="1" t="s">
        <v>319</v>
      </c>
      <c r="C146" s="1" t="s">
        <v>60</v>
      </c>
      <c r="D146" s="6">
        <v>4.5621989999999997</v>
      </c>
      <c r="E146" s="1">
        <v>1</v>
      </c>
      <c r="F146" s="6">
        <v>0</v>
      </c>
      <c r="G146" s="1">
        <v>0</v>
      </c>
      <c r="H146" s="6">
        <v>0</v>
      </c>
      <c r="I146" s="1">
        <v>0</v>
      </c>
      <c r="J146" s="6">
        <v>0</v>
      </c>
      <c r="K146" s="1">
        <v>0</v>
      </c>
      <c r="L146" s="1">
        <v>8058</v>
      </c>
      <c r="M146" s="1" t="s">
        <v>604</v>
      </c>
      <c r="N146" s="6">
        <v>44.640262</v>
      </c>
      <c r="O146" s="6">
        <v>22.303329999999999</v>
      </c>
      <c r="P146" s="1">
        <v>789618</v>
      </c>
      <c r="Q146" s="1" t="s">
        <v>604</v>
      </c>
      <c r="R146" s="6">
        <f t="shared" si="3"/>
        <v>4.5621989999999997</v>
      </c>
    </row>
    <row r="147" spans="1:18" x14ac:dyDescent="0.2">
      <c r="A147" s="6">
        <v>0</v>
      </c>
      <c r="B147" s="1" t="s">
        <v>324</v>
      </c>
      <c r="C147" s="1" t="s">
        <v>60</v>
      </c>
      <c r="D147" s="6">
        <v>0</v>
      </c>
      <c r="E147" s="1">
        <v>0</v>
      </c>
      <c r="F147" s="6">
        <v>0</v>
      </c>
      <c r="G147" s="1">
        <v>0</v>
      </c>
      <c r="H147" s="6">
        <v>0</v>
      </c>
      <c r="I147" s="1">
        <v>0</v>
      </c>
      <c r="J147" s="6">
        <v>0</v>
      </c>
      <c r="K147" s="1">
        <v>0</v>
      </c>
      <c r="L147" s="1">
        <v>8001</v>
      </c>
      <c r="M147" s="1" t="s">
        <v>604</v>
      </c>
      <c r="N147" s="6">
        <v>44.595878999999996</v>
      </c>
      <c r="O147" s="6">
        <v>22.010567999999999</v>
      </c>
      <c r="P147" s="1">
        <v>824280</v>
      </c>
      <c r="Q147" s="1" t="s">
        <v>604</v>
      </c>
      <c r="R147" s="6">
        <f t="shared" si="3"/>
        <v>0</v>
      </c>
    </row>
    <row r="148" spans="1:18" x14ac:dyDescent="0.2">
      <c r="A148" s="6">
        <v>8.3382009999999998</v>
      </c>
      <c r="B148" s="1" t="s">
        <v>301</v>
      </c>
      <c r="C148" s="1" t="s">
        <v>60</v>
      </c>
      <c r="D148" s="6">
        <v>24.252001999999901</v>
      </c>
      <c r="E148" s="1">
        <v>4</v>
      </c>
      <c r="F148" s="6">
        <v>8.3382009999999998</v>
      </c>
      <c r="G148" s="1">
        <v>1</v>
      </c>
      <c r="H148" s="6">
        <v>0</v>
      </c>
      <c r="I148" s="1">
        <v>0</v>
      </c>
      <c r="J148" s="6">
        <v>0</v>
      </c>
      <c r="K148" s="1">
        <v>0</v>
      </c>
      <c r="L148" s="1">
        <v>7872</v>
      </c>
      <c r="M148" s="1" t="s">
        <v>604</v>
      </c>
      <c r="N148" s="6">
        <v>44.533679999999997</v>
      </c>
      <c r="O148" s="6">
        <v>22.050319999999999</v>
      </c>
      <c r="P148" s="1">
        <v>803852</v>
      </c>
      <c r="Q148" s="1" t="s">
        <v>604</v>
      </c>
      <c r="R148" s="6">
        <f t="shared" si="3"/>
        <v>15.913800999999902</v>
      </c>
    </row>
    <row r="149" spans="1:18" x14ac:dyDescent="0.2">
      <c r="A149" s="6">
        <v>0</v>
      </c>
      <c r="B149" s="1" t="s">
        <v>325</v>
      </c>
      <c r="C149" s="1" t="s">
        <v>60</v>
      </c>
      <c r="D149" s="6">
        <v>0</v>
      </c>
      <c r="E149" s="1">
        <v>0</v>
      </c>
      <c r="F149" s="6">
        <v>0</v>
      </c>
      <c r="G149" s="1">
        <v>0</v>
      </c>
      <c r="H149" s="6">
        <v>0</v>
      </c>
      <c r="I149" s="1">
        <v>0</v>
      </c>
      <c r="J149" s="6">
        <v>0</v>
      </c>
      <c r="K149" s="1">
        <v>0</v>
      </c>
      <c r="L149" s="1">
        <v>7813</v>
      </c>
      <c r="M149" s="1" t="s">
        <v>604</v>
      </c>
      <c r="N149" s="6">
        <v>44.533679999999997</v>
      </c>
      <c r="O149" s="6">
        <v>22.050319999999999</v>
      </c>
      <c r="P149" s="1">
        <v>827165</v>
      </c>
      <c r="Q149" s="1" t="s">
        <v>604</v>
      </c>
      <c r="R149" s="6">
        <f t="shared" si="3"/>
        <v>0</v>
      </c>
    </row>
    <row r="150" spans="1:18" x14ac:dyDescent="0.2">
      <c r="A150" s="6">
        <v>6.6244010000000104</v>
      </c>
      <c r="B150" s="1" t="s">
        <v>309</v>
      </c>
      <c r="C150" s="1" t="s">
        <v>60</v>
      </c>
      <c r="D150" s="6">
        <v>15.470397999999999</v>
      </c>
      <c r="E150" s="1">
        <v>3</v>
      </c>
      <c r="F150" s="6">
        <v>0</v>
      </c>
      <c r="G150" s="1">
        <v>0</v>
      </c>
      <c r="H150" s="6">
        <v>0</v>
      </c>
      <c r="I150" s="1">
        <v>0</v>
      </c>
      <c r="J150" s="6">
        <v>0</v>
      </c>
      <c r="K150" s="1">
        <v>0</v>
      </c>
      <c r="L150" s="1">
        <v>7803</v>
      </c>
      <c r="M150" s="1" t="s">
        <v>604</v>
      </c>
      <c r="N150" s="6">
        <v>44.533679999999997</v>
      </c>
      <c r="O150" s="6">
        <v>22.050319999999999</v>
      </c>
      <c r="P150" s="1">
        <v>816301</v>
      </c>
      <c r="Q150" s="1" t="s">
        <v>604</v>
      </c>
      <c r="R150" s="6">
        <f t="shared" si="3"/>
        <v>15.470397999999999</v>
      </c>
    </row>
    <row r="151" spans="1:18" x14ac:dyDescent="0.2">
      <c r="A151" s="6">
        <v>32.416491999999998</v>
      </c>
      <c r="B151" s="1" t="s">
        <v>270</v>
      </c>
      <c r="C151" s="1" t="s">
        <v>58</v>
      </c>
      <c r="D151" s="6">
        <v>112.714384999999</v>
      </c>
      <c r="E151" s="1">
        <v>10</v>
      </c>
      <c r="F151" s="6">
        <v>75.365994000000001</v>
      </c>
      <c r="G151" s="1">
        <v>4</v>
      </c>
      <c r="H151" s="6">
        <v>65.686794000000006</v>
      </c>
      <c r="I151" s="1">
        <v>3</v>
      </c>
      <c r="J151" s="6">
        <v>32.416491999999998</v>
      </c>
      <c r="K151" s="1">
        <v>1</v>
      </c>
      <c r="L151" s="1">
        <v>7670</v>
      </c>
      <c r="M151" s="1" t="s">
        <v>604</v>
      </c>
      <c r="N151" s="6">
        <v>44.027196000000004</v>
      </c>
      <c r="O151" s="6">
        <v>25.392493999999999</v>
      </c>
      <c r="P151" s="1">
        <v>418429</v>
      </c>
      <c r="Q151" s="1" t="s">
        <v>604</v>
      </c>
      <c r="R151" s="6">
        <f t="shared" si="3"/>
        <v>37.348390999998998</v>
      </c>
    </row>
    <row r="152" spans="1:18" x14ac:dyDescent="0.2">
      <c r="A152" s="6">
        <v>5.8609010000000001</v>
      </c>
      <c r="B152" s="1" t="s">
        <v>311</v>
      </c>
      <c r="C152" s="1" t="s">
        <v>332</v>
      </c>
      <c r="D152" s="6">
        <v>14.451102000000001</v>
      </c>
      <c r="E152" s="1">
        <v>3</v>
      </c>
      <c r="F152" s="6">
        <v>0</v>
      </c>
      <c r="G152" s="1">
        <v>0</v>
      </c>
      <c r="H152" s="6">
        <v>0</v>
      </c>
      <c r="I152" s="1">
        <v>0</v>
      </c>
      <c r="J152" s="6">
        <v>0</v>
      </c>
      <c r="K152" s="1">
        <v>0</v>
      </c>
      <c r="L152" s="1">
        <v>8505</v>
      </c>
      <c r="M152" s="1" t="s">
        <v>606</v>
      </c>
      <c r="N152" s="6">
        <v>38.11</v>
      </c>
      <c r="O152" s="6">
        <v>12.7867</v>
      </c>
      <c r="P152" s="1">
        <v>724610</v>
      </c>
      <c r="Q152" s="1" t="s">
        <v>538</v>
      </c>
      <c r="R152" s="6">
        <f t="shared" si="3"/>
        <v>14.451102000000001</v>
      </c>
    </row>
    <row r="153" spans="1:18" x14ac:dyDescent="0.2">
      <c r="A153" s="6">
        <v>31.722497999999899</v>
      </c>
      <c r="B153" s="1" t="s">
        <v>276</v>
      </c>
      <c r="C153" s="1" t="s">
        <v>332</v>
      </c>
      <c r="D153" s="6">
        <v>99.760292000000007</v>
      </c>
      <c r="E153" s="1">
        <v>7</v>
      </c>
      <c r="F153" s="6">
        <v>79.786902999999995</v>
      </c>
      <c r="G153" s="1">
        <v>4</v>
      </c>
      <c r="H153" s="6">
        <v>70.916402000000005</v>
      </c>
      <c r="I153" s="1">
        <v>3</v>
      </c>
      <c r="J153" s="6">
        <v>52.128898999999997</v>
      </c>
      <c r="K153" s="1">
        <v>2</v>
      </c>
      <c r="L153" s="1">
        <v>8460</v>
      </c>
      <c r="M153" s="1" t="s">
        <v>606</v>
      </c>
      <c r="N153" s="6">
        <v>38.11</v>
      </c>
      <c r="O153" s="6">
        <v>12.7867</v>
      </c>
      <c r="P153" s="1">
        <v>658972</v>
      </c>
      <c r="Q153" s="1" t="s">
        <v>538</v>
      </c>
      <c r="R153" s="6">
        <f t="shared" si="3"/>
        <v>19.973389000000012</v>
      </c>
    </row>
    <row r="154" spans="1:18" x14ac:dyDescent="0.2">
      <c r="A154" s="6">
        <v>18.5565</v>
      </c>
      <c r="B154" s="1" t="s">
        <v>279</v>
      </c>
      <c r="C154" s="1" t="s">
        <v>332</v>
      </c>
      <c r="D154" s="6">
        <v>79.121319999999997</v>
      </c>
      <c r="E154" s="1">
        <v>8</v>
      </c>
      <c r="F154" s="6">
        <v>66.771512000000001</v>
      </c>
      <c r="G154" s="1">
        <v>6</v>
      </c>
      <c r="H154" s="6">
        <v>30.727398999999998</v>
      </c>
      <c r="I154" s="1">
        <v>2</v>
      </c>
      <c r="J154" s="6">
        <v>0</v>
      </c>
      <c r="K154" s="1">
        <v>0</v>
      </c>
      <c r="L154" s="1">
        <v>8425</v>
      </c>
      <c r="M154" s="1" t="s">
        <v>606</v>
      </c>
      <c r="N154" s="6">
        <v>38.11</v>
      </c>
      <c r="O154" s="6">
        <v>12.7867</v>
      </c>
      <c r="P154" s="1">
        <v>927858</v>
      </c>
      <c r="Q154" s="1" t="s">
        <v>538</v>
      </c>
      <c r="R154" s="6">
        <f t="shared" si="3"/>
        <v>12.349807999999996</v>
      </c>
    </row>
    <row r="155" spans="1:18" x14ac:dyDescent="0.2">
      <c r="A155" s="6">
        <v>7.6849930000000004</v>
      </c>
      <c r="B155" s="1" t="s">
        <v>300</v>
      </c>
      <c r="C155" s="1" t="s">
        <v>332</v>
      </c>
      <c r="D155" s="6">
        <v>24.825299000000001</v>
      </c>
      <c r="E155" s="1">
        <v>4</v>
      </c>
      <c r="F155" s="6">
        <v>0</v>
      </c>
      <c r="G155" s="1">
        <v>0</v>
      </c>
      <c r="H155" s="6">
        <v>0</v>
      </c>
      <c r="I155" s="1">
        <v>0</v>
      </c>
      <c r="J155" s="6">
        <v>0</v>
      </c>
      <c r="K155" s="1">
        <v>0</v>
      </c>
      <c r="L155" s="1">
        <v>8425</v>
      </c>
      <c r="M155" s="1" t="s">
        <v>606</v>
      </c>
      <c r="N155" s="6">
        <v>38.11</v>
      </c>
      <c r="O155" s="6">
        <v>12.7867</v>
      </c>
      <c r="P155" s="1">
        <v>904495</v>
      </c>
      <c r="Q155" s="1" t="s">
        <v>538</v>
      </c>
      <c r="R155" s="6">
        <f t="shared" si="3"/>
        <v>24.825299000000001</v>
      </c>
    </row>
    <row r="156" spans="1:18" x14ac:dyDescent="0.2">
      <c r="A156" s="6">
        <v>15.5388979999999</v>
      </c>
      <c r="B156" s="1" t="s">
        <v>281</v>
      </c>
      <c r="C156" s="1" t="s">
        <v>332</v>
      </c>
      <c r="D156" s="6">
        <v>75.333805999999896</v>
      </c>
      <c r="E156" s="1">
        <v>8</v>
      </c>
      <c r="F156" s="6">
        <v>52.8229019999999</v>
      </c>
      <c r="G156" s="1">
        <v>4</v>
      </c>
      <c r="H156" s="6">
        <v>30.544795999999899</v>
      </c>
      <c r="I156" s="1">
        <v>2</v>
      </c>
      <c r="J156" s="6">
        <v>0</v>
      </c>
      <c r="K156" s="1">
        <v>0</v>
      </c>
      <c r="L156" s="1">
        <v>8325</v>
      </c>
      <c r="M156" s="1" t="s">
        <v>606</v>
      </c>
      <c r="N156" s="6">
        <v>38.11</v>
      </c>
      <c r="O156" s="6">
        <v>12.7867</v>
      </c>
      <c r="P156" s="1">
        <v>495882</v>
      </c>
      <c r="Q156" s="1" t="s">
        <v>538</v>
      </c>
      <c r="R156" s="6">
        <f t="shared" si="3"/>
        <v>22.510903999999996</v>
      </c>
    </row>
    <row r="157" spans="1:18" x14ac:dyDescent="0.2">
      <c r="A157" s="6">
        <v>11.8551009999999</v>
      </c>
      <c r="B157" s="1" t="s">
        <v>268</v>
      </c>
      <c r="C157" s="1" t="s">
        <v>332</v>
      </c>
      <c r="D157" s="6">
        <v>134.29357899999999</v>
      </c>
      <c r="E157" s="1">
        <v>21</v>
      </c>
      <c r="F157" s="6">
        <v>33.148403000000002</v>
      </c>
      <c r="G157" s="1">
        <v>3</v>
      </c>
      <c r="H157" s="6">
        <v>0</v>
      </c>
      <c r="I157" s="1">
        <v>0</v>
      </c>
      <c r="J157" s="6">
        <v>0</v>
      </c>
      <c r="K157" s="1">
        <v>0</v>
      </c>
      <c r="L157" s="1">
        <v>7940</v>
      </c>
      <c r="M157" s="1" t="s">
        <v>606</v>
      </c>
      <c r="N157" s="6">
        <v>38.11</v>
      </c>
      <c r="O157" s="6">
        <v>12.7867</v>
      </c>
      <c r="P157" s="1">
        <v>536349</v>
      </c>
      <c r="Q157" s="1" t="s">
        <v>538</v>
      </c>
      <c r="R157" s="6">
        <f t="shared" si="3"/>
        <v>101.14517599999999</v>
      </c>
    </row>
    <row r="158" spans="1:18" x14ac:dyDescent="0.2">
      <c r="A158" s="6">
        <v>18.742298999999999</v>
      </c>
      <c r="B158" s="1" t="s">
        <v>284</v>
      </c>
      <c r="C158" s="1" t="s">
        <v>332</v>
      </c>
      <c r="D158" s="6">
        <v>68.285601999999898</v>
      </c>
      <c r="E158" s="1">
        <v>9</v>
      </c>
      <c r="F158" s="6">
        <v>36.647195999999902</v>
      </c>
      <c r="G158" s="1">
        <v>3</v>
      </c>
      <c r="H158" s="6">
        <v>18.742298999999999</v>
      </c>
      <c r="I158" s="1">
        <v>1</v>
      </c>
      <c r="J158" s="6">
        <v>0</v>
      </c>
      <c r="K158" s="1">
        <v>0</v>
      </c>
      <c r="L158" s="1">
        <v>7870</v>
      </c>
      <c r="M158" s="1" t="s">
        <v>606</v>
      </c>
      <c r="N158" s="6">
        <v>38.11</v>
      </c>
      <c r="O158" s="6">
        <v>12.7867</v>
      </c>
      <c r="P158" s="1">
        <v>540985</v>
      </c>
      <c r="Q158" s="1" t="s">
        <v>538</v>
      </c>
      <c r="R158" s="6">
        <f t="shared" si="3"/>
        <v>31.638405999999996</v>
      </c>
    </row>
    <row r="159" spans="1:18" x14ac:dyDescent="0.2">
      <c r="A159" s="6">
        <v>20.761299000000001</v>
      </c>
      <c r="B159" s="1" t="s">
        <v>265</v>
      </c>
      <c r="C159" s="1" t="s">
        <v>156</v>
      </c>
      <c r="D159" s="6">
        <v>208.32000600000001</v>
      </c>
      <c r="E159" s="1">
        <v>27</v>
      </c>
      <c r="F159" s="6">
        <v>90.487903000000003</v>
      </c>
      <c r="G159" s="1">
        <v>6</v>
      </c>
      <c r="H159" s="6">
        <v>59.3005</v>
      </c>
      <c r="I159" s="1">
        <v>3</v>
      </c>
      <c r="J159" s="6">
        <v>20.761299000000001</v>
      </c>
      <c r="K159" s="1">
        <v>1</v>
      </c>
      <c r="L159" s="1">
        <v>13945</v>
      </c>
      <c r="M159" s="1" t="s">
        <v>618</v>
      </c>
      <c r="N159" s="6">
        <v>50.7119</v>
      </c>
      <c r="O159" s="6">
        <v>7.1675000000000004</v>
      </c>
      <c r="P159" s="1">
        <v>729891</v>
      </c>
      <c r="Q159" s="1" t="s">
        <v>538</v>
      </c>
      <c r="R159" s="6">
        <f t="shared" si="3"/>
        <v>117.832103</v>
      </c>
    </row>
    <row r="160" spans="1:18" x14ac:dyDescent="0.2">
      <c r="A160" s="6">
        <v>7.8591999999999897</v>
      </c>
      <c r="B160" s="1" t="s">
        <v>179</v>
      </c>
      <c r="C160" s="1" t="s">
        <v>179</v>
      </c>
      <c r="D160" s="6">
        <v>58.481304999999999</v>
      </c>
      <c r="E160" s="1">
        <v>11</v>
      </c>
      <c r="F160" s="6">
        <v>0</v>
      </c>
      <c r="G160" s="1">
        <v>0</v>
      </c>
      <c r="H160" s="6">
        <v>0</v>
      </c>
      <c r="I160" s="1">
        <v>0</v>
      </c>
      <c r="J160" s="6">
        <v>0</v>
      </c>
      <c r="K160" s="1">
        <v>0</v>
      </c>
      <c r="L160" s="1">
        <v>13665</v>
      </c>
      <c r="M160" s="1" t="s">
        <v>618</v>
      </c>
      <c r="N160" s="6">
        <v>47.099998470000003</v>
      </c>
      <c r="O160" s="6">
        <v>6.8699998859999996</v>
      </c>
      <c r="P160" s="1">
        <v>1176132</v>
      </c>
      <c r="Q160" s="1" t="s">
        <v>538</v>
      </c>
      <c r="R160" s="6">
        <f t="shared" si="3"/>
        <v>58.481304999999999</v>
      </c>
    </row>
    <row r="161" spans="1:18" x14ac:dyDescent="0.2">
      <c r="A161" s="6">
        <v>27.013504999999999</v>
      </c>
      <c r="B161" s="1" t="s">
        <v>267</v>
      </c>
      <c r="C161" s="1" t="s">
        <v>156</v>
      </c>
      <c r="D161" s="6">
        <v>182.607699</v>
      </c>
      <c r="E161" s="1">
        <v>24</v>
      </c>
      <c r="F161" s="6">
        <v>88.700101000000004</v>
      </c>
      <c r="G161" s="1">
        <v>6</v>
      </c>
      <c r="H161" s="6">
        <v>61.363697000000002</v>
      </c>
      <c r="I161" s="1">
        <v>3</v>
      </c>
      <c r="J161" s="6">
        <v>27.013504999999999</v>
      </c>
      <c r="K161" s="1">
        <v>1</v>
      </c>
      <c r="L161" s="1">
        <v>13457.5</v>
      </c>
      <c r="M161" s="1" t="s">
        <v>618</v>
      </c>
      <c r="N161" s="6">
        <v>50.7119</v>
      </c>
      <c r="O161" s="6">
        <v>7.1675000000000004</v>
      </c>
      <c r="P161" s="1">
        <v>680469</v>
      </c>
      <c r="Q161" s="1" t="s">
        <v>538</v>
      </c>
      <c r="R161" s="6">
        <f t="shared" si="3"/>
        <v>93.907597999999993</v>
      </c>
    </row>
    <row r="162" spans="1:18" x14ac:dyDescent="0.2">
      <c r="A162" s="6">
        <v>18.063009000000001</v>
      </c>
      <c r="B162" s="1" t="s">
        <v>273</v>
      </c>
      <c r="C162" s="1" t="s">
        <v>611</v>
      </c>
      <c r="D162" s="6">
        <v>103.88190599999901</v>
      </c>
      <c r="E162" s="1">
        <v>11</v>
      </c>
      <c r="F162" s="6">
        <v>72.631708000000003</v>
      </c>
      <c r="G162" s="1">
        <v>5</v>
      </c>
      <c r="H162" s="6">
        <v>60.696711999999998</v>
      </c>
      <c r="I162" s="1">
        <v>4</v>
      </c>
      <c r="J162" s="6">
        <v>0</v>
      </c>
      <c r="K162" s="1">
        <v>0</v>
      </c>
      <c r="L162" s="1">
        <v>10841.5</v>
      </c>
      <c r="M162" s="1" t="s">
        <v>618</v>
      </c>
      <c r="N162" s="6">
        <v>50.474400000000003</v>
      </c>
      <c r="O162" s="6">
        <v>4.8728999999999996</v>
      </c>
      <c r="P162" s="1">
        <v>1059472</v>
      </c>
      <c r="Q162" s="1" t="s">
        <v>538</v>
      </c>
      <c r="R162" s="6">
        <f t="shared" si="3"/>
        <v>31.250197999999003</v>
      </c>
    </row>
    <row r="163" spans="1:18" x14ac:dyDescent="0.2">
      <c r="A163" s="6">
        <v>8.5304979999999802</v>
      </c>
      <c r="B163" s="1" t="s">
        <v>286</v>
      </c>
      <c r="C163" s="1" t="s">
        <v>612</v>
      </c>
      <c r="D163" s="6">
        <v>66.571803000000003</v>
      </c>
      <c r="E163" s="1">
        <v>12</v>
      </c>
      <c r="F163" s="6">
        <v>8.5304979999999802</v>
      </c>
      <c r="G163" s="1">
        <v>1</v>
      </c>
      <c r="H163" s="6">
        <v>0</v>
      </c>
      <c r="I163" s="1">
        <v>0</v>
      </c>
      <c r="J163" s="6">
        <v>0</v>
      </c>
      <c r="K163" s="1">
        <v>0</v>
      </c>
      <c r="L163" s="1">
        <v>10466.5</v>
      </c>
      <c r="M163" s="1" t="s">
        <v>618</v>
      </c>
      <c r="N163" s="6">
        <v>50.474400000000003</v>
      </c>
      <c r="O163" s="6">
        <v>4.8728999999999996</v>
      </c>
      <c r="P163" s="1">
        <v>1038512</v>
      </c>
      <c r="Q163" s="1" t="s">
        <v>538</v>
      </c>
      <c r="R163" s="6">
        <f t="shared" si="3"/>
        <v>58.041305000000023</v>
      </c>
    </row>
    <row r="164" spans="1:18" x14ac:dyDescent="0.2">
      <c r="A164" s="6">
        <v>18.349598999999898</v>
      </c>
      <c r="B164" s="1" t="s">
        <v>326</v>
      </c>
      <c r="C164" s="1" t="s">
        <v>327</v>
      </c>
      <c r="D164" s="6">
        <v>85.919199999999904</v>
      </c>
      <c r="E164" s="1">
        <v>11</v>
      </c>
      <c r="F164" s="6">
        <v>47.992999999999903</v>
      </c>
      <c r="G164" s="1">
        <v>4</v>
      </c>
      <c r="H164" s="6">
        <v>30.697097999999901</v>
      </c>
      <c r="I164" s="1">
        <v>2</v>
      </c>
      <c r="J164" s="6">
        <v>0</v>
      </c>
      <c r="K164" s="1">
        <v>0</v>
      </c>
      <c r="L164" s="1">
        <v>6291</v>
      </c>
      <c r="M164" s="1" t="s">
        <v>616</v>
      </c>
      <c r="N164" s="6">
        <v>52.61</v>
      </c>
      <c r="O164" s="6">
        <v>18.899999999999999</v>
      </c>
      <c r="P164" s="1">
        <v>972044</v>
      </c>
      <c r="Q164" s="1" t="s">
        <v>538</v>
      </c>
      <c r="R164" s="6">
        <f t="shared" si="3"/>
        <v>37.926200000000001</v>
      </c>
    </row>
    <row r="165" spans="1:18" x14ac:dyDescent="0.2">
      <c r="A165" s="6">
        <v>8.3162000000000003</v>
      </c>
      <c r="B165" s="1" t="s">
        <v>295</v>
      </c>
      <c r="C165" s="1" t="s">
        <v>41</v>
      </c>
      <c r="D165" s="6">
        <v>39.251511999999998</v>
      </c>
      <c r="E165" s="1">
        <v>6</v>
      </c>
      <c r="F165" s="6">
        <v>8.3162000000000003</v>
      </c>
      <c r="G165" s="1">
        <v>1</v>
      </c>
      <c r="H165" s="6">
        <v>0</v>
      </c>
      <c r="I165" s="1">
        <v>0</v>
      </c>
      <c r="J165" s="6">
        <v>0</v>
      </c>
      <c r="K165" s="1">
        <v>0</v>
      </c>
      <c r="L165" s="1">
        <v>5735</v>
      </c>
      <c r="M165" s="1" t="s">
        <v>616</v>
      </c>
      <c r="N165" s="6">
        <v>51.358333000000002</v>
      </c>
      <c r="O165" s="6">
        <v>7.5511109999999997</v>
      </c>
      <c r="P165" s="1">
        <v>864619</v>
      </c>
      <c r="Q165" s="1" t="s">
        <v>538</v>
      </c>
      <c r="R165" s="6">
        <f t="shared" si="3"/>
        <v>30.935311999999996</v>
      </c>
    </row>
    <row r="166" spans="1:18" x14ac:dyDescent="0.2">
      <c r="A166" s="6">
        <v>14.442300999999899</v>
      </c>
      <c r="B166" s="1" t="s">
        <v>53</v>
      </c>
      <c r="C166" s="1" t="s">
        <v>157</v>
      </c>
      <c r="D166" s="6">
        <v>98.271983999999904</v>
      </c>
      <c r="E166" s="1">
        <v>12</v>
      </c>
      <c r="F166" s="6">
        <v>64.827796999999904</v>
      </c>
      <c r="G166" s="1">
        <v>6</v>
      </c>
      <c r="H166" s="6">
        <v>14.442300999999899</v>
      </c>
      <c r="I166" s="1">
        <v>1</v>
      </c>
      <c r="J166" s="6">
        <v>0</v>
      </c>
      <c r="K166" s="1">
        <v>0</v>
      </c>
      <c r="L166" s="1">
        <v>5183</v>
      </c>
      <c r="M166" s="1" t="s">
        <v>616</v>
      </c>
      <c r="N166" s="6">
        <v>53.617100000000001</v>
      </c>
      <c r="O166" s="6">
        <v>11.4259</v>
      </c>
      <c r="P166" s="1">
        <v>705687</v>
      </c>
      <c r="Q166" s="1" t="s">
        <v>538</v>
      </c>
      <c r="R166" s="6">
        <f t="shared" si="3"/>
        <v>33.444186999999999</v>
      </c>
    </row>
    <row r="167" spans="1:18" x14ac:dyDescent="0.2">
      <c r="A167" s="6">
        <v>5.5657030000000001</v>
      </c>
      <c r="B167" s="1" t="s">
        <v>116</v>
      </c>
      <c r="C167" s="1" t="s">
        <v>34</v>
      </c>
      <c r="D167" s="6">
        <v>28.309007999999999</v>
      </c>
      <c r="E167" s="1">
        <v>6</v>
      </c>
      <c r="F167" s="6">
        <v>0</v>
      </c>
      <c r="G167" s="1">
        <v>0</v>
      </c>
      <c r="H167" s="6">
        <v>0</v>
      </c>
      <c r="I167" s="1">
        <v>0</v>
      </c>
      <c r="J167" s="6">
        <v>0</v>
      </c>
      <c r="K167" s="1">
        <v>0</v>
      </c>
      <c r="L167" s="1">
        <v>5759</v>
      </c>
      <c r="M167" s="1" t="s">
        <v>616</v>
      </c>
      <c r="N167" s="6">
        <v>54.6631</v>
      </c>
      <c r="O167" s="6">
        <v>11.3568</v>
      </c>
      <c r="P167" s="1">
        <v>593102</v>
      </c>
      <c r="Q167" s="1" t="s">
        <v>538</v>
      </c>
      <c r="R167" s="6">
        <f t="shared" si="3"/>
        <v>28.309007999999999</v>
      </c>
    </row>
    <row r="168" spans="1:18" x14ac:dyDescent="0.2">
      <c r="A168" s="6">
        <v>17.444794999999999</v>
      </c>
      <c r="B168" s="1" t="s">
        <v>282</v>
      </c>
      <c r="C168" s="1" t="s">
        <v>609</v>
      </c>
      <c r="D168" s="6">
        <v>75.162994999999995</v>
      </c>
      <c r="E168" s="1">
        <v>10</v>
      </c>
      <c r="F168" s="6">
        <v>26.127994999999999</v>
      </c>
      <c r="G168" s="1">
        <v>2</v>
      </c>
      <c r="H168" s="6">
        <v>17.444794999999999</v>
      </c>
      <c r="I168" s="1">
        <v>1</v>
      </c>
      <c r="J168" s="6">
        <v>0</v>
      </c>
      <c r="K168" s="1">
        <v>0</v>
      </c>
      <c r="L168" s="1">
        <v>7180</v>
      </c>
      <c r="M168" s="1" t="s">
        <v>617</v>
      </c>
      <c r="N168" s="6">
        <v>54.290500000000002</v>
      </c>
      <c r="O168" s="6">
        <v>13.160500000000001</v>
      </c>
      <c r="P168" s="1">
        <v>813323</v>
      </c>
      <c r="Q168" s="1" t="s">
        <v>538</v>
      </c>
      <c r="R168" s="6">
        <f t="shared" si="3"/>
        <v>49.034999999999997</v>
      </c>
    </row>
    <row r="169" spans="1:18" x14ac:dyDescent="0.2">
      <c r="A169" s="6">
        <v>10.4415999999999</v>
      </c>
      <c r="B169" s="1" t="s">
        <v>291</v>
      </c>
      <c r="C169" s="1" t="s">
        <v>608</v>
      </c>
      <c r="D169" s="6">
        <v>47.008412999999997</v>
      </c>
      <c r="E169" s="1">
        <v>7</v>
      </c>
      <c r="F169" s="6">
        <v>10.4415999999999</v>
      </c>
      <c r="G169" s="1">
        <v>1</v>
      </c>
      <c r="H169" s="6">
        <v>0</v>
      </c>
      <c r="I169" s="1">
        <v>0</v>
      </c>
      <c r="J169" s="6">
        <v>0</v>
      </c>
      <c r="K169" s="1">
        <v>0</v>
      </c>
      <c r="L169" s="1">
        <v>7053</v>
      </c>
      <c r="M169" s="1" t="s">
        <v>617</v>
      </c>
      <c r="N169" s="6">
        <v>53.128900000000002</v>
      </c>
      <c r="O169" s="6">
        <v>13.795400000000001</v>
      </c>
      <c r="P169" s="1">
        <v>816674</v>
      </c>
      <c r="Q169" s="1" t="s">
        <v>538</v>
      </c>
      <c r="R169" s="6">
        <f t="shared" si="3"/>
        <v>36.566813000000096</v>
      </c>
    </row>
    <row r="170" spans="1:18" x14ac:dyDescent="0.2">
      <c r="A170" s="6">
        <v>7.3537939999999997</v>
      </c>
      <c r="B170" s="1" t="s">
        <v>299</v>
      </c>
      <c r="C170" s="1" t="s">
        <v>607</v>
      </c>
      <c r="D170" s="6">
        <v>25.797593999999901</v>
      </c>
      <c r="E170" s="1">
        <v>5</v>
      </c>
      <c r="F170" s="6">
        <v>0</v>
      </c>
      <c r="G170" s="1">
        <v>0</v>
      </c>
      <c r="H170" s="6">
        <v>0</v>
      </c>
      <c r="I170" s="1">
        <v>0</v>
      </c>
      <c r="J170" s="6">
        <v>0</v>
      </c>
      <c r="K170" s="1">
        <v>0</v>
      </c>
      <c r="L170" s="1">
        <v>6705.5</v>
      </c>
      <c r="M170" s="1" t="s">
        <v>617</v>
      </c>
      <c r="N170" s="6">
        <v>53.012300000000003</v>
      </c>
      <c r="O170" s="6">
        <v>14.2188</v>
      </c>
      <c r="P170" s="1">
        <v>593686</v>
      </c>
      <c r="Q170" s="1" t="s">
        <v>538</v>
      </c>
      <c r="R170" s="6">
        <f t="shared" si="3"/>
        <v>25.797593999999901</v>
      </c>
    </row>
    <row r="171" spans="1:18" x14ac:dyDescent="0.2">
      <c r="A171" s="6">
        <v>23.578896999999898</v>
      </c>
      <c r="B171" s="1" t="s">
        <v>277</v>
      </c>
      <c r="C171" s="1" t="s">
        <v>40</v>
      </c>
      <c r="D171" s="6">
        <v>92.707086999999902</v>
      </c>
      <c r="E171" s="1">
        <v>10</v>
      </c>
      <c r="F171" s="6">
        <v>65.944994999999906</v>
      </c>
      <c r="G171" s="1">
        <v>5</v>
      </c>
      <c r="H171" s="6">
        <v>37.198391000000001</v>
      </c>
      <c r="I171" s="1">
        <v>2</v>
      </c>
      <c r="J171" s="6">
        <v>23.578896999999898</v>
      </c>
      <c r="K171" s="1">
        <v>1</v>
      </c>
      <c r="L171" s="1">
        <v>8566</v>
      </c>
      <c r="M171" s="1" t="s">
        <v>615</v>
      </c>
      <c r="N171" s="6">
        <v>51.3</v>
      </c>
      <c r="O171" s="6">
        <v>12.07</v>
      </c>
      <c r="P171" s="1">
        <v>834880</v>
      </c>
      <c r="Q171" s="1" t="s">
        <v>538</v>
      </c>
      <c r="R171" s="6">
        <f t="shared" si="3"/>
        <v>26.762091999999996</v>
      </c>
    </row>
    <row r="172" spans="1:18" x14ac:dyDescent="0.2">
      <c r="A172" s="6">
        <v>4.6823979999999796</v>
      </c>
      <c r="B172" s="1" t="s">
        <v>318</v>
      </c>
      <c r="C172" s="1" t="s">
        <v>610</v>
      </c>
      <c r="D172" s="6">
        <v>4.6823979999999796</v>
      </c>
      <c r="E172" s="1">
        <v>1</v>
      </c>
      <c r="F172" s="6">
        <v>0</v>
      </c>
      <c r="G172" s="1">
        <v>0</v>
      </c>
      <c r="H172" s="6">
        <v>0</v>
      </c>
      <c r="I172" s="1">
        <v>0</v>
      </c>
      <c r="J172" s="6">
        <v>0</v>
      </c>
      <c r="K172" s="1">
        <v>0</v>
      </c>
      <c r="L172" s="1">
        <v>8325</v>
      </c>
      <c r="M172" s="1" t="s">
        <v>615</v>
      </c>
      <c r="N172" s="6">
        <v>53.128900000000002</v>
      </c>
      <c r="O172" s="6">
        <v>13.795400000000001</v>
      </c>
      <c r="P172" s="1">
        <v>685384</v>
      </c>
      <c r="Q172" s="1" t="s">
        <v>538</v>
      </c>
      <c r="R172" s="6">
        <f t="shared" si="3"/>
        <v>4.6823979999999796</v>
      </c>
    </row>
    <row r="173" spans="1:18" x14ac:dyDescent="0.2">
      <c r="A173" s="6">
        <v>13.402794999999999</v>
      </c>
      <c r="B173" s="1" t="s">
        <v>146</v>
      </c>
      <c r="C173" s="1" t="s">
        <v>146</v>
      </c>
      <c r="D173" s="6">
        <v>99.628985</v>
      </c>
      <c r="E173" s="1">
        <v>13</v>
      </c>
      <c r="F173" s="6">
        <v>63.715686999999903</v>
      </c>
      <c r="G173" s="1">
        <v>6</v>
      </c>
      <c r="H173" s="6">
        <v>25.645094</v>
      </c>
      <c r="I173" s="1">
        <v>2</v>
      </c>
      <c r="J173" s="6">
        <v>0</v>
      </c>
      <c r="K173" s="1">
        <v>0</v>
      </c>
      <c r="L173" s="1">
        <v>8050</v>
      </c>
      <c r="M173" s="1" t="s">
        <v>615</v>
      </c>
      <c r="N173" s="6">
        <v>49.81</v>
      </c>
      <c r="O173" s="6">
        <v>6.4</v>
      </c>
      <c r="P173" s="1">
        <v>1062011</v>
      </c>
      <c r="Q173" s="1" t="s">
        <v>538</v>
      </c>
      <c r="R173" s="6">
        <f t="shared" si="3"/>
        <v>35.913298000000097</v>
      </c>
    </row>
    <row r="174" spans="1:18" x14ac:dyDescent="0.2">
      <c r="A174" s="6">
        <v>8.6244999999999994</v>
      </c>
      <c r="B174" s="1" t="s">
        <v>297</v>
      </c>
      <c r="C174" s="1" t="s">
        <v>610</v>
      </c>
      <c r="D174" s="6">
        <v>29.003609000000001</v>
      </c>
      <c r="E174" s="1">
        <v>5</v>
      </c>
      <c r="F174" s="6">
        <v>8.6244999999999994</v>
      </c>
      <c r="G174" s="1">
        <v>1</v>
      </c>
      <c r="H174" s="6">
        <v>0</v>
      </c>
      <c r="I174" s="1">
        <v>0</v>
      </c>
      <c r="J174" s="6">
        <v>0</v>
      </c>
      <c r="K174" s="1">
        <v>0</v>
      </c>
      <c r="L174" s="1">
        <v>7877</v>
      </c>
      <c r="M174" s="1" t="s">
        <v>615</v>
      </c>
      <c r="N174" s="6">
        <v>53.128900000000002</v>
      </c>
      <c r="O174" s="6">
        <v>13.795400000000001</v>
      </c>
      <c r="P174" s="1">
        <v>931997</v>
      </c>
      <c r="Q174" s="1" t="s">
        <v>538</v>
      </c>
      <c r="R174" s="6">
        <f t="shared" si="3"/>
        <v>20.379109</v>
      </c>
    </row>
    <row r="175" spans="1:18" x14ac:dyDescent="0.2">
      <c r="A175" s="6">
        <v>17.585587999999898</v>
      </c>
      <c r="B175" s="1" t="s">
        <v>269</v>
      </c>
      <c r="C175" s="1" t="s">
        <v>610</v>
      </c>
      <c r="D175" s="6">
        <v>113.537477999999</v>
      </c>
      <c r="E175" s="1">
        <v>13</v>
      </c>
      <c r="F175" s="6">
        <v>75.898380999999901</v>
      </c>
      <c r="G175" s="1">
        <v>6</v>
      </c>
      <c r="H175" s="6">
        <v>45.058084999999899</v>
      </c>
      <c r="I175" s="1">
        <v>3</v>
      </c>
      <c r="J175" s="6">
        <v>0</v>
      </c>
      <c r="K175" s="1">
        <v>0</v>
      </c>
      <c r="L175" s="1">
        <v>7800</v>
      </c>
      <c r="M175" s="1" t="s">
        <v>615</v>
      </c>
      <c r="N175" s="6">
        <v>53.128900000000002</v>
      </c>
      <c r="O175" s="6">
        <v>13.795400000000001</v>
      </c>
      <c r="P175" s="1">
        <v>542964</v>
      </c>
      <c r="Q175" s="1" t="s">
        <v>538</v>
      </c>
      <c r="R175" s="6">
        <f t="shared" si="3"/>
        <v>37.639096999999097</v>
      </c>
    </row>
    <row r="176" spans="1:18" x14ac:dyDescent="0.2">
      <c r="A176" s="6">
        <v>6.8123109999999896</v>
      </c>
      <c r="B176" s="1" t="s">
        <v>307</v>
      </c>
      <c r="C176" s="1" t="s">
        <v>44</v>
      </c>
      <c r="D176" s="6">
        <v>20.4408139999999</v>
      </c>
      <c r="E176" s="1">
        <v>4</v>
      </c>
      <c r="F176" s="6">
        <v>0</v>
      </c>
      <c r="G176" s="1">
        <v>0</v>
      </c>
      <c r="H176" s="6">
        <v>0</v>
      </c>
      <c r="I176" s="1">
        <v>0</v>
      </c>
      <c r="J176" s="6">
        <v>0</v>
      </c>
      <c r="K176" s="1">
        <v>0</v>
      </c>
      <c r="L176" s="1">
        <v>7660</v>
      </c>
      <c r="M176" s="1" t="s">
        <v>615</v>
      </c>
      <c r="N176" s="6">
        <v>47.559165</v>
      </c>
      <c r="O176" s="6">
        <v>20.721246000000001</v>
      </c>
      <c r="P176" s="1">
        <v>800965</v>
      </c>
      <c r="Q176" s="1" t="s">
        <v>538</v>
      </c>
      <c r="R176" s="6">
        <f t="shared" si="3"/>
        <v>20.4408139999999</v>
      </c>
    </row>
    <row r="177" spans="1:18" s="17" customFormat="1" x14ac:dyDescent="0.2">
      <c r="A177" s="44">
        <v>25.002002999999998</v>
      </c>
      <c r="B177" s="17" t="s">
        <v>645</v>
      </c>
      <c r="C177" s="17" t="s">
        <v>645</v>
      </c>
      <c r="D177" s="44">
        <v>186.29162400000001</v>
      </c>
      <c r="E177" s="17">
        <v>18</v>
      </c>
      <c r="F177" s="44">
        <v>140.263723</v>
      </c>
      <c r="G177" s="17">
        <v>9</v>
      </c>
      <c r="H177" s="44">
        <v>103.48492400000001</v>
      </c>
      <c r="I177" s="17">
        <v>5</v>
      </c>
      <c r="J177" s="44">
        <v>71.869404000000003</v>
      </c>
      <c r="K177" s="17">
        <v>3</v>
      </c>
      <c r="L177" s="17">
        <v>6748</v>
      </c>
      <c r="M177" s="17" t="s">
        <v>283</v>
      </c>
      <c r="N177" s="44">
        <v>43.39</v>
      </c>
      <c r="O177" s="44">
        <v>-4.9000000000000004</v>
      </c>
      <c r="P177" s="17">
        <v>843959</v>
      </c>
      <c r="Q177" s="1" t="s">
        <v>538</v>
      </c>
      <c r="R177" s="6">
        <f t="shared" si="3"/>
        <v>46.027901000000014</v>
      </c>
    </row>
    <row r="178" spans="1:18" s="17" customFormat="1" x14ac:dyDescent="0.2">
      <c r="A178" s="44">
        <v>15.282701999999899</v>
      </c>
      <c r="B178" s="17" t="s">
        <v>646</v>
      </c>
      <c r="C178" s="17" t="s">
        <v>646</v>
      </c>
      <c r="D178" s="44">
        <v>86.917097999999996</v>
      </c>
      <c r="E178" s="17">
        <v>12</v>
      </c>
      <c r="F178" s="44">
        <v>44.178102000000003</v>
      </c>
      <c r="G178" s="17">
        <v>4</v>
      </c>
      <c r="H178" s="44">
        <v>15.282701999999899</v>
      </c>
      <c r="I178" s="17">
        <v>1</v>
      </c>
      <c r="J178" s="44">
        <v>0</v>
      </c>
      <c r="K178" s="17">
        <v>0</v>
      </c>
      <c r="L178" s="17">
        <v>5244.5</v>
      </c>
      <c r="M178" s="17" t="s">
        <v>647</v>
      </c>
      <c r="N178" s="44">
        <v>53.62</v>
      </c>
      <c r="O178" s="44">
        <v>11.43</v>
      </c>
      <c r="P178" s="17">
        <v>831724</v>
      </c>
      <c r="Q178" s="1" t="s">
        <v>538</v>
      </c>
      <c r="R178" s="6">
        <f t="shared" si="3"/>
        <v>42.738995999999993</v>
      </c>
    </row>
    <row r="179" spans="1:18" s="17" customFormat="1" x14ac:dyDescent="0.2">
      <c r="A179" s="44">
        <v>14.743599999999899</v>
      </c>
      <c r="B179" s="17" t="s">
        <v>648</v>
      </c>
      <c r="C179" s="17" t="s">
        <v>649</v>
      </c>
      <c r="D179" s="44">
        <v>48.074389999999902</v>
      </c>
      <c r="E179" s="17">
        <v>7</v>
      </c>
      <c r="F179" s="44">
        <v>23.463997999999901</v>
      </c>
      <c r="G179" s="17">
        <v>2</v>
      </c>
      <c r="H179" s="44">
        <v>14.743599999999899</v>
      </c>
      <c r="I179" s="17">
        <v>1</v>
      </c>
      <c r="J179" s="44">
        <v>0</v>
      </c>
      <c r="K179" s="17">
        <v>0</v>
      </c>
      <c r="L179" s="17">
        <v>8046.5</v>
      </c>
      <c r="M179" s="17" t="s">
        <v>650</v>
      </c>
      <c r="N179" s="44">
        <v>53.13</v>
      </c>
      <c r="O179" s="44">
        <v>13.8</v>
      </c>
      <c r="P179" s="17">
        <v>543575</v>
      </c>
      <c r="Q179" s="1" t="s">
        <v>538</v>
      </c>
      <c r="R179" s="6">
        <f t="shared" si="3"/>
        <v>24.610392000000001</v>
      </c>
    </row>
    <row r="180" spans="1:18" s="17" customFormat="1" x14ac:dyDescent="0.2">
      <c r="A180" s="44">
        <v>10.482996999999999</v>
      </c>
      <c r="B180" s="17" t="s">
        <v>651</v>
      </c>
      <c r="C180" s="17" t="s">
        <v>652</v>
      </c>
      <c r="D180" s="44">
        <v>15.047294000000001</v>
      </c>
      <c r="E180" s="17">
        <v>2</v>
      </c>
      <c r="F180" s="44">
        <v>10.482996999999999</v>
      </c>
      <c r="G180" s="17">
        <v>1</v>
      </c>
      <c r="H180" s="44">
        <v>0</v>
      </c>
      <c r="I180" s="17">
        <v>0</v>
      </c>
      <c r="J180" s="44">
        <v>0</v>
      </c>
      <c r="K180" s="17">
        <v>0</v>
      </c>
      <c r="L180" s="17">
        <v>7884</v>
      </c>
      <c r="M180" s="17" t="s">
        <v>283</v>
      </c>
      <c r="N180" s="44">
        <v>38.68</v>
      </c>
      <c r="O180" s="44">
        <v>-0.93</v>
      </c>
      <c r="P180" s="17">
        <v>737132</v>
      </c>
      <c r="Q180" s="1" t="s">
        <v>538</v>
      </c>
      <c r="R180" s="6">
        <f t="shared" si="3"/>
        <v>4.5642970000000016</v>
      </c>
    </row>
    <row r="181" spans="1:18" s="17" customFormat="1" x14ac:dyDescent="0.2">
      <c r="A181" s="44">
        <v>11.0032029999999</v>
      </c>
      <c r="B181" s="17" t="s">
        <v>653</v>
      </c>
      <c r="C181" s="17" t="s">
        <v>652</v>
      </c>
      <c r="D181" s="44">
        <v>63.846418</v>
      </c>
      <c r="E181" s="17">
        <v>11</v>
      </c>
      <c r="F181" s="44">
        <v>20.734006999999998</v>
      </c>
      <c r="G181" s="17">
        <v>2</v>
      </c>
      <c r="H181" s="44">
        <v>0</v>
      </c>
      <c r="I181" s="17">
        <v>0</v>
      </c>
      <c r="J181" s="44">
        <v>0</v>
      </c>
      <c r="K181" s="17">
        <v>0</v>
      </c>
      <c r="L181" s="17">
        <v>7939.5</v>
      </c>
      <c r="M181" s="17" t="s">
        <v>283</v>
      </c>
      <c r="N181" s="44">
        <v>38.68</v>
      </c>
      <c r="O181" s="44">
        <v>-0.93</v>
      </c>
      <c r="P181" s="17">
        <v>791255</v>
      </c>
      <c r="Q181" s="1" t="s">
        <v>538</v>
      </c>
      <c r="R181" s="6">
        <f t="shared" si="3"/>
        <v>43.112411000000002</v>
      </c>
    </row>
    <row r="182" spans="1:18" s="17" customFormat="1" x14ac:dyDescent="0.2">
      <c r="A182" s="44">
        <v>10.5838009999999</v>
      </c>
      <c r="B182" s="17" t="s">
        <v>654</v>
      </c>
      <c r="C182" s="17" t="s">
        <v>655</v>
      </c>
      <c r="D182" s="44">
        <v>46.096804999999897</v>
      </c>
      <c r="E182" s="17">
        <v>6</v>
      </c>
      <c r="F182" s="44">
        <v>29.733899999999899</v>
      </c>
      <c r="G182" s="17">
        <v>3</v>
      </c>
      <c r="H182" s="44">
        <v>0</v>
      </c>
      <c r="I182" s="17">
        <v>0</v>
      </c>
      <c r="J182" s="44">
        <v>0</v>
      </c>
      <c r="K182" s="17">
        <v>0</v>
      </c>
      <c r="L182" s="17">
        <v>9437.5</v>
      </c>
      <c r="M182" s="17" t="s">
        <v>656</v>
      </c>
      <c r="N182" s="44">
        <v>53.13</v>
      </c>
      <c r="O182" s="44">
        <v>13.8</v>
      </c>
      <c r="P182" s="17">
        <v>908518</v>
      </c>
      <c r="Q182" s="1" t="s">
        <v>538</v>
      </c>
      <c r="R182" s="6">
        <f t="shared" si="3"/>
        <v>16.362904999999998</v>
      </c>
    </row>
  </sheetData>
  <sortState xmlns:xlrd2="http://schemas.microsoft.com/office/spreadsheetml/2017/richdata2" ref="A109:R176">
    <sortCondition ref="M108:M176"/>
  </sortState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9"/>
  <sheetViews>
    <sheetView workbookViewId="0"/>
  </sheetViews>
  <sheetFormatPr baseColWidth="10" defaultRowHeight="16" x14ac:dyDescent="0.2"/>
  <cols>
    <col min="1" max="1" width="26.6640625" style="1" bestFit="1" customWidth="1"/>
    <col min="2" max="2" width="11.83203125" style="1" bestFit="1" customWidth="1"/>
    <col min="3" max="3" width="10.83203125" style="46"/>
    <col min="4" max="4" width="10.83203125" style="51"/>
    <col min="5" max="7" width="10.83203125" style="1"/>
    <col min="8" max="8" width="10.83203125" style="47"/>
    <col min="9" max="16384" width="10.83203125" style="1"/>
  </cols>
  <sheetData>
    <row r="1" spans="1:12" x14ac:dyDescent="0.2">
      <c r="D1" s="1" t="s">
        <v>676</v>
      </c>
      <c r="H1" s="47" t="s">
        <v>677</v>
      </c>
    </row>
    <row r="2" spans="1:12" s="4" customFormat="1" x14ac:dyDescent="0.2">
      <c r="A2" s="4" t="s">
        <v>70</v>
      </c>
      <c r="B2" s="4" t="s">
        <v>101</v>
      </c>
      <c r="C2" s="48" t="s">
        <v>193</v>
      </c>
      <c r="D2" s="49" t="s">
        <v>94</v>
      </c>
      <c r="E2" s="4" t="s">
        <v>429</v>
      </c>
      <c r="F2" s="4" t="s">
        <v>183</v>
      </c>
      <c r="G2" s="4" t="s">
        <v>430</v>
      </c>
      <c r="H2" s="50" t="s">
        <v>675</v>
      </c>
      <c r="I2" s="4" t="s">
        <v>597</v>
      </c>
      <c r="J2" s="4" t="s">
        <v>547</v>
      </c>
      <c r="K2" s="4" t="s">
        <v>674</v>
      </c>
    </row>
    <row r="3" spans="1:12" x14ac:dyDescent="0.2">
      <c r="A3" s="1" t="s">
        <v>431</v>
      </c>
      <c r="B3" s="1" t="s">
        <v>1</v>
      </c>
      <c r="C3" s="38">
        <v>15090.5</v>
      </c>
      <c r="D3" s="51">
        <v>1.2798E-2</v>
      </c>
      <c r="E3" s="1">
        <v>0.83499999999999996</v>
      </c>
      <c r="F3" s="1">
        <v>0.16500000000000001</v>
      </c>
      <c r="G3" s="1">
        <v>3.5000000000000003E-2</v>
      </c>
      <c r="H3" s="47" t="s">
        <v>545</v>
      </c>
      <c r="I3" s="47" t="s">
        <v>545</v>
      </c>
      <c r="J3" s="47" t="s">
        <v>545</v>
      </c>
      <c r="K3" s="47" t="s">
        <v>545</v>
      </c>
      <c r="L3" s="38"/>
    </row>
    <row r="4" spans="1:12" x14ac:dyDescent="0.2">
      <c r="A4" s="1" t="s">
        <v>432</v>
      </c>
      <c r="B4" s="1" t="s">
        <v>1</v>
      </c>
      <c r="C4" s="1">
        <v>14780</v>
      </c>
      <c r="D4" s="51">
        <v>4.8924000000000002E-2</v>
      </c>
      <c r="E4" s="1">
        <v>0.73399999999999999</v>
      </c>
      <c r="F4" s="1">
        <v>0.26600000000000001</v>
      </c>
      <c r="G4" s="1">
        <v>0.14599999999999999</v>
      </c>
      <c r="H4" s="47" t="s">
        <v>545</v>
      </c>
      <c r="I4" s="47" t="s">
        <v>545</v>
      </c>
      <c r="J4" s="47" t="s">
        <v>545</v>
      </c>
      <c r="K4" s="47" t="s">
        <v>545</v>
      </c>
    </row>
    <row r="5" spans="1:12" x14ac:dyDescent="0.2">
      <c r="A5" s="1" t="s">
        <v>433</v>
      </c>
      <c r="B5" s="1" t="s">
        <v>1</v>
      </c>
      <c r="C5" s="1">
        <v>14615</v>
      </c>
      <c r="D5" s="51">
        <v>0.77251599999999998</v>
      </c>
      <c r="E5" s="1">
        <v>0.76400000000000001</v>
      </c>
      <c r="F5" s="1">
        <v>0.23599999999999999</v>
      </c>
      <c r="G5" s="1">
        <v>0.108</v>
      </c>
      <c r="H5" s="47" t="s">
        <v>545</v>
      </c>
      <c r="I5" s="47" t="s">
        <v>545</v>
      </c>
      <c r="J5" s="47" t="s">
        <v>545</v>
      </c>
      <c r="K5" s="47" t="s">
        <v>545</v>
      </c>
    </row>
    <row r="6" spans="1:12" x14ac:dyDescent="0.2">
      <c r="A6" s="1" t="s">
        <v>434</v>
      </c>
      <c r="B6" s="1" t="s">
        <v>1</v>
      </c>
      <c r="C6" s="1">
        <v>14900</v>
      </c>
      <c r="D6" s="51">
        <v>0.42570599999999997</v>
      </c>
      <c r="E6" s="1">
        <v>0.72899999999999998</v>
      </c>
      <c r="F6" s="1">
        <v>0.27100000000000002</v>
      </c>
      <c r="G6" s="1">
        <v>4.4999999999999998E-2</v>
      </c>
      <c r="H6" s="47" t="s">
        <v>545</v>
      </c>
      <c r="I6" s="47" t="s">
        <v>545</v>
      </c>
      <c r="J6" s="47" t="s">
        <v>545</v>
      </c>
      <c r="K6" s="47" t="s">
        <v>545</v>
      </c>
    </row>
    <row r="7" spans="1:12" x14ac:dyDescent="0.2">
      <c r="A7" s="1" t="s">
        <v>435</v>
      </c>
      <c r="B7" s="1" t="s">
        <v>1</v>
      </c>
      <c r="C7" s="1">
        <v>18073</v>
      </c>
      <c r="D7" s="51">
        <v>0.65766199999999997</v>
      </c>
      <c r="E7" s="1">
        <v>0.68400000000000005</v>
      </c>
      <c r="F7" s="1">
        <v>0.316</v>
      </c>
      <c r="G7" s="1">
        <v>7.5999999999999998E-2</v>
      </c>
      <c r="H7" s="47" t="s">
        <v>545</v>
      </c>
      <c r="I7" s="47" t="s">
        <v>545</v>
      </c>
      <c r="J7" s="47" t="s">
        <v>545</v>
      </c>
      <c r="K7" s="47" t="s">
        <v>545</v>
      </c>
    </row>
    <row r="8" spans="1:12" x14ac:dyDescent="0.2">
      <c r="A8" s="1" t="s">
        <v>436</v>
      </c>
      <c r="B8" s="1" t="s">
        <v>1</v>
      </c>
      <c r="C8" s="1">
        <v>15550</v>
      </c>
      <c r="D8" s="51">
        <v>0.67207899999999998</v>
      </c>
      <c r="E8" s="1">
        <v>0.80200000000000005</v>
      </c>
      <c r="F8" s="1">
        <v>0.19800000000000001</v>
      </c>
      <c r="G8" s="1">
        <v>4.7E-2</v>
      </c>
      <c r="H8" s="47" t="s">
        <v>545</v>
      </c>
      <c r="I8" s="47" t="s">
        <v>545</v>
      </c>
      <c r="J8" s="47" t="s">
        <v>545</v>
      </c>
      <c r="K8" s="47" t="s">
        <v>545</v>
      </c>
    </row>
    <row r="9" spans="1:12" x14ac:dyDescent="0.2">
      <c r="A9" s="1" t="s">
        <v>437</v>
      </c>
      <c r="B9" s="1" t="s">
        <v>1</v>
      </c>
      <c r="C9" s="1">
        <v>14722</v>
      </c>
      <c r="D9" s="51">
        <v>0.72959600000000002</v>
      </c>
      <c r="E9" s="1">
        <v>0.71099999999999997</v>
      </c>
      <c r="F9" s="1">
        <v>0.28899999999999998</v>
      </c>
      <c r="G9" s="1">
        <v>0.115</v>
      </c>
      <c r="H9" s="47" t="s">
        <v>545</v>
      </c>
      <c r="I9" s="47" t="s">
        <v>545</v>
      </c>
      <c r="J9" s="47" t="s">
        <v>545</v>
      </c>
      <c r="K9" s="47" t="s">
        <v>545</v>
      </c>
    </row>
    <row r="10" spans="1:12" s="52" customFormat="1" x14ac:dyDescent="0.2">
      <c r="A10" s="1" t="s">
        <v>438</v>
      </c>
      <c r="B10" s="1" t="s">
        <v>1</v>
      </c>
      <c r="C10" s="1">
        <v>15465</v>
      </c>
      <c r="D10" s="51">
        <v>4.8927999999999999E-2</v>
      </c>
      <c r="E10" s="1">
        <v>0.70199999999999996</v>
      </c>
      <c r="F10" s="1">
        <v>0.29799999999999999</v>
      </c>
      <c r="G10" s="1">
        <v>8.6999999999999994E-2</v>
      </c>
      <c r="H10" s="47" t="s">
        <v>545</v>
      </c>
      <c r="I10" s="47" t="s">
        <v>545</v>
      </c>
      <c r="J10" s="47" t="s">
        <v>545</v>
      </c>
      <c r="K10" s="47" t="s">
        <v>545</v>
      </c>
    </row>
    <row r="11" spans="1:12" x14ac:dyDescent="0.2">
      <c r="A11" s="1" t="s">
        <v>439</v>
      </c>
      <c r="B11" s="1" t="s">
        <v>1</v>
      </c>
      <c r="C11" s="53">
        <v>18720</v>
      </c>
      <c r="D11" s="51">
        <v>0.65321899999999999</v>
      </c>
      <c r="E11" s="1">
        <v>0.57199999999999995</v>
      </c>
      <c r="F11" s="1">
        <v>0.42799999999999999</v>
      </c>
      <c r="G11" s="1">
        <v>3.1E-2</v>
      </c>
      <c r="H11" s="47" t="s">
        <v>545</v>
      </c>
      <c r="I11" s="47" t="s">
        <v>545</v>
      </c>
      <c r="J11" s="47" t="s">
        <v>545</v>
      </c>
      <c r="K11" s="47" t="s">
        <v>545</v>
      </c>
    </row>
    <row r="12" spans="1:12" x14ac:dyDescent="0.2">
      <c r="A12" s="1" t="s">
        <v>81</v>
      </c>
      <c r="B12" s="1" t="s">
        <v>440</v>
      </c>
      <c r="C12" s="46">
        <v>7130</v>
      </c>
      <c r="D12" s="51">
        <v>5.3309999999999998E-3</v>
      </c>
      <c r="E12" s="1">
        <v>0.23100000000000001</v>
      </c>
      <c r="F12" s="1">
        <v>0.76900000000000002</v>
      </c>
      <c r="G12" s="1">
        <v>3.5999999999999997E-2</v>
      </c>
      <c r="H12" s="47">
        <v>8.2700000000000004E-4</v>
      </c>
      <c r="I12" s="1">
        <v>0.55200000000000005</v>
      </c>
      <c r="J12" s="1">
        <v>0.44800000000000001</v>
      </c>
      <c r="K12" s="1">
        <v>3.4000000000000002E-2</v>
      </c>
    </row>
    <row r="13" spans="1:12" x14ac:dyDescent="0.2">
      <c r="A13" s="1" t="s">
        <v>635</v>
      </c>
      <c r="B13" s="1" t="s">
        <v>440</v>
      </c>
      <c r="C13" s="46">
        <v>6748</v>
      </c>
      <c r="D13" s="51">
        <v>3.444E-3</v>
      </c>
      <c r="E13" s="1">
        <v>0.23400000000000001</v>
      </c>
      <c r="F13" s="1">
        <v>0.76600000000000001</v>
      </c>
      <c r="G13" s="1">
        <v>2.9000000000000001E-2</v>
      </c>
      <c r="H13" s="47">
        <v>1.10117E-9</v>
      </c>
      <c r="I13" s="1">
        <v>0.57199999999999995</v>
      </c>
      <c r="J13" s="1">
        <v>0.42799999999999999</v>
      </c>
      <c r="K13" s="1">
        <v>3.2000000000000001E-2</v>
      </c>
    </row>
    <row r="14" spans="1:12" x14ac:dyDescent="0.2">
      <c r="A14" s="1" t="s">
        <v>633</v>
      </c>
      <c r="B14" s="1" t="s">
        <v>440</v>
      </c>
      <c r="C14" s="46">
        <f>7884/2+7939/2</f>
        <v>7911.5</v>
      </c>
      <c r="D14" s="51">
        <v>0.86555300000000002</v>
      </c>
      <c r="E14" s="1">
        <v>0.41299999999999998</v>
      </c>
      <c r="F14" s="1">
        <v>0.58699999999999997</v>
      </c>
      <c r="G14" s="1">
        <v>2.3E-2</v>
      </c>
      <c r="H14" s="47">
        <v>0.42935200000000001</v>
      </c>
      <c r="I14" s="1">
        <v>0.36699999999999999</v>
      </c>
      <c r="J14" s="1">
        <v>0.63300000000000001</v>
      </c>
      <c r="K14" s="1">
        <v>0.02</v>
      </c>
    </row>
    <row r="15" spans="1:12" x14ac:dyDescent="0.2">
      <c r="A15" s="1" t="s">
        <v>86</v>
      </c>
      <c r="B15" s="1" t="s">
        <v>440</v>
      </c>
      <c r="C15" s="46">
        <v>8064</v>
      </c>
      <c r="D15" s="51">
        <v>7.1288000000000004E-2</v>
      </c>
      <c r="E15" s="1">
        <v>0.43</v>
      </c>
      <c r="F15" s="1">
        <v>0.56999999999999995</v>
      </c>
      <c r="G15" s="1">
        <v>0.04</v>
      </c>
      <c r="H15" s="47">
        <v>0.24099899999999999</v>
      </c>
      <c r="I15" s="1">
        <v>0.26700000000000002</v>
      </c>
      <c r="J15" s="1">
        <v>0.73299999999999998</v>
      </c>
      <c r="K15" s="1">
        <v>2.5999999999999999E-2</v>
      </c>
    </row>
    <row r="16" spans="1:12" x14ac:dyDescent="0.2">
      <c r="A16" s="1" t="s">
        <v>87</v>
      </c>
      <c r="B16" s="1" t="s">
        <v>440</v>
      </c>
      <c r="C16" s="46">
        <v>12465.5</v>
      </c>
      <c r="D16" s="51">
        <v>0.53309099999999998</v>
      </c>
      <c r="E16" s="1">
        <v>0.34599999999999997</v>
      </c>
      <c r="F16" s="1">
        <v>0.65400000000000003</v>
      </c>
      <c r="G16" s="1">
        <v>3.3000000000000002E-2</v>
      </c>
      <c r="H16" s="47">
        <v>0.58475299999999997</v>
      </c>
      <c r="I16" s="1">
        <v>0.38900000000000001</v>
      </c>
      <c r="J16" s="1">
        <v>0.61099999999999999</v>
      </c>
      <c r="K16" s="1">
        <v>2.8000000000000001E-2</v>
      </c>
    </row>
    <row r="17" spans="1:11" x14ac:dyDescent="0.2">
      <c r="A17" s="1" t="s">
        <v>88</v>
      </c>
      <c r="B17" s="1" t="s">
        <v>440</v>
      </c>
      <c r="C17" s="46">
        <v>7115</v>
      </c>
      <c r="D17" s="51">
        <v>0.10001699999999999</v>
      </c>
      <c r="E17" s="1">
        <v>0.223</v>
      </c>
      <c r="F17" s="1">
        <v>0.77700000000000002</v>
      </c>
      <c r="G17" s="1">
        <v>2.9000000000000001E-2</v>
      </c>
      <c r="H17" s="47">
        <v>4.7399999999999997E-4</v>
      </c>
      <c r="I17" s="1">
        <v>0.56999999999999995</v>
      </c>
      <c r="J17" s="1">
        <v>0.43</v>
      </c>
      <c r="K17" s="1">
        <v>2.8000000000000001E-2</v>
      </c>
    </row>
    <row r="18" spans="1:11" x14ac:dyDescent="0.2">
      <c r="A18" s="1" t="s">
        <v>89</v>
      </c>
      <c r="B18" s="1" t="s">
        <v>440</v>
      </c>
      <c r="C18" s="46" t="s">
        <v>442</v>
      </c>
      <c r="D18" s="51">
        <v>0.261013</v>
      </c>
      <c r="E18" s="1">
        <v>0.51900000000000002</v>
      </c>
      <c r="F18" s="1">
        <v>0.48099999999999998</v>
      </c>
      <c r="G18" s="1">
        <v>3.1E-2</v>
      </c>
      <c r="H18" s="47">
        <v>0.20541300000000001</v>
      </c>
      <c r="I18" s="1">
        <v>0.21099999999999999</v>
      </c>
      <c r="J18" s="1">
        <v>0.78900000000000003</v>
      </c>
      <c r="K18" s="1">
        <v>2.3E-2</v>
      </c>
    </row>
    <row r="19" spans="1:11" x14ac:dyDescent="0.2">
      <c r="A19" s="1" t="s">
        <v>90</v>
      </c>
      <c r="B19" s="1" t="s">
        <v>440</v>
      </c>
      <c r="C19" s="46">
        <v>9131</v>
      </c>
      <c r="D19" s="51">
        <v>0.62831999999999999</v>
      </c>
      <c r="E19" s="1">
        <v>0.45100000000000001</v>
      </c>
      <c r="F19" s="1">
        <v>0.54900000000000004</v>
      </c>
      <c r="G19" s="1">
        <v>2.7E-2</v>
      </c>
      <c r="H19" s="47">
        <v>0.79678700000000002</v>
      </c>
      <c r="I19" s="1">
        <v>0.316</v>
      </c>
      <c r="J19" s="1">
        <v>0.68400000000000005</v>
      </c>
      <c r="K19" s="1">
        <v>2.1999999999999999E-2</v>
      </c>
    </row>
    <row r="20" spans="1:11" x14ac:dyDescent="0.2">
      <c r="A20" s="1" t="s">
        <v>441</v>
      </c>
      <c r="B20" s="1" t="s">
        <v>440</v>
      </c>
      <c r="C20" s="46">
        <v>7830</v>
      </c>
      <c r="D20" s="51">
        <v>0.28047499999999997</v>
      </c>
      <c r="E20" s="1">
        <v>0.33700000000000002</v>
      </c>
      <c r="F20" s="1">
        <v>0.66300000000000003</v>
      </c>
      <c r="G20" s="1">
        <v>0.115</v>
      </c>
      <c r="H20" s="47">
        <v>0.596167</v>
      </c>
      <c r="I20" s="1">
        <v>0.312</v>
      </c>
      <c r="J20" s="1">
        <v>0.68799999999999994</v>
      </c>
      <c r="K20" s="1">
        <v>6.0999999999999999E-2</v>
      </c>
    </row>
    <row r="21" spans="1:11" x14ac:dyDescent="0.2">
      <c r="A21" s="1" t="s">
        <v>91</v>
      </c>
      <c r="B21" s="1" t="s">
        <v>440</v>
      </c>
      <c r="C21" s="46">
        <v>7815</v>
      </c>
      <c r="D21" s="51">
        <v>1.841E-3</v>
      </c>
      <c r="E21" s="1">
        <v>0.32600000000000001</v>
      </c>
      <c r="F21" s="1">
        <v>0.67400000000000004</v>
      </c>
      <c r="G21" s="1">
        <v>2.9000000000000001E-2</v>
      </c>
      <c r="H21" s="47">
        <v>1.5250000000000001E-3</v>
      </c>
      <c r="I21" s="1">
        <v>0.47299999999999998</v>
      </c>
      <c r="J21" s="1">
        <v>0.52700000000000002</v>
      </c>
      <c r="K21" s="1">
        <v>2.5000000000000001E-2</v>
      </c>
    </row>
    <row r="22" spans="1:11" x14ac:dyDescent="0.2">
      <c r="A22" s="1" t="s">
        <v>29</v>
      </c>
      <c r="B22" s="1" t="s">
        <v>538</v>
      </c>
      <c r="C22" s="38">
        <v>10841.5</v>
      </c>
      <c r="D22" s="51">
        <v>0.34885100000000002</v>
      </c>
      <c r="E22" s="1">
        <v>0.13600000000000001</v>
      </c>
      <c r="F22" s="1">
        <v>0.86399999999999999</v>
      </c>
      <c r="G22" s="1">
        <v>2.7E-2</v>
      </c>
      <c r="H22" s="47">
        <v>1.1493E-2</v>
      </c>
      <c r="I22" s="1">
        <v>0.75700000000000001</v>
      </c>
      <c r="J22" s="1">
        <v>0.24299999999999999</v>
      </c>
      <c r="K22" s="1">
        <v>2.7E-2</v>
      </c>
    </row>
    <row r="23" spans="1:11" x14ac:dyDescent="0.2">
      <c r="A23" s="1" t="s">
        <v>672</v>
      </c>
      <c r="B23" s="1" t="s">
        <v>538</v>
      </c>
      <c r="C23" s="38">
        <v>9437.5</v>
      </c>
      <c r="D23" s="51">
        <v>0.19772000000000001</v>
      </c>
      <c r="E23" s="1">
        <v>0.191</v>
      </c>
      <c r="F23" s="1">
        <v>0.80900000000000005</v>
      </c>
      <c r="G23" s="1">
        <v>2.5999999999999999E-2</v>
      </c>
      <c r="H23" s="47">
        <v>3.7800000000000003E-4</v>
      </c>
      <c r="I23" s="1">
        <v>0.71299999999999997</v>
      </c>
      <c r="J23" s="1">
        <v>0.28699999999999998</v>
      </c>
      <c r="K23" s="1">
        <v>2.8000000000000001E-2</v>
      </c>
    </row>
    <row r="24" spans="1:11" x14ac:dyDescent="0.2">
      <c r="A24" s="1" t="s">
        <v>67</v>
      </c>
      <c r="B24" s="1" t="s">
        <v>538</v>
      </c>
      <c r="C24" s="53">
        <v>9513.7142857142862</v>
      </c>
      <c r="D24" s="51">
        <v>0.85029900000000003</v>
      </c>
      <c r="E24" s="1">
        <v>0.127</v>
      </c>
      <c r="F24" s="1">
        <v>0.873</v>
      </c>
      <c r="G24" s="1">
        <v>2.5999999999999999E-2</v>
      </c>
      <c r="H24" s="47">
        <v>9.1210000000000006E-3</v>
      </c>
      <c r="I24" s="1">
        <v>0.77300000000000002</v>
      </c>
      <c r="J24" s="1">
        <v>0.22700000000000001</v>
      </c>
      <c r="K24" s="1">
        <v>2.8000000000000001E-2</v>
      </c>
    </row>
    <row r="25" spans="1:11" x14ac:dyDescent="0.2">
      <c r="A25" s="1" t="s">
        <v>35</v>
      </c>
      <c r="B25" s="1" t="s">
        <v>538</v>
      </c>
      <c r="C25" s="53">
        <v>10477</v>
      </c>
      <c r="D25" s="51">
        <v>0.27940399999999999</v>
      </c>
      <c r="E25" s="1">
        <v>0.155</v>
      </c>
      <c r="F25" s="1">
        <v>0.84499999999999997</v>
      </c>
      <c r="G25" s="1">
        <v>4.2999999999999997E-2</v>
      </c>
      <c r="H25" s="47">
        <v>6.7450000000000001E-3</v>
      </c>
      <c r="I25" s="1">
        <v>0.64400000000000002</v>
      </c>
      <c r="J25" s="1">
        <v>0.35599999999999998</v>
      </c>
      <c r="K25" s="1">
        <v>4.7E-2</v>
      </c>
    </row>
    <row r="26" spans="1:11" x14ac:dyDescent="0.2">
      <c r="A26" s="1" t="s">
        <v>36</v>
      </c>
      <c r="B26" s="1" t="s">
        <v>538</v>
      </c>
      <c r="C26" s="53">
        <v>10300</v>
      </c>
      <c r="D26" s="51">
        <v>0.82129399999999997</v>
      </c>
      <c r="E26" s="1">
        <v>0.13800000000000001</v>
      </c>
      <c r="F26" s="1">
        <v>0.86199999999999999</v>
      </c>
      <c r="G26" s="1">
        <v>2.7E-2</v>
      </c>
      <c r="H26" s="47">
        <v>0.109848</v>
      </c>
      <c r="I26" s="1">
        <v>0.752</v>
      </c>
      <c r="J26" s="1">
        <v>0.248</v>
      </c>
      <c r="K26" s="1">
        <v>2.9000000000000001E-2</v>
      </c>
    </row>
    <row r="27" spans="1:11" x14ac:dyDescent="0.2">
      <c r="A27" s="1" t="s">
        <v>39</v>
      </c>
      <c r="B27" s="1" t="s">
        <v>538</v>
      </c>
      <c r="C27" s="53">
        <v>10212</v>
      </c>
      <c r="D27" s="51">
        <v>0.731734</v>
      </c>
      <c r="E27" s="1">
        <v>0.14199999999999999</v>
      </c>
      <c r="F27" s="1">
        <v>0.85799999999999998</v>
      </c>
      <c r="G27" s="1">
        <v>5.3999999999999999E-2</v>
      </c>
      <c r="H27" s="47">
        <v>0.72836699999999999</v>
      </c>
      <c r="I27" s="1">
        <v>0.81499999999999995</v>
      </c>
      <c r="J27" s="1">
        <v>0.185</v>
      </c>
      <c r="K27" s="1">
        <v>0.06</v>
      </c>
    </row>
    <row r="28" spans="1:11" x14ac:dyDescent="0.2">
      <c r="A28" s="1" t="s">
        <v>40</v>
      </c>
      <c r="B28" s="1" t="s">
        <v>538</v>
      </c>
      <c r="C28" s="53">
        <v>8566</v>
      </c>
      <c r="D28" s="51">
        <v>0.13384699999999999</v>
      </c>
      <c r="E28" s="1">
        <v>0.152</v>
      </c>
      <c r="F28" s="1">
        <v>0.84799999999999998</v>
      </c>
      <c r="G28" s="1">
        <v>2.9000000000000001E-2</v>
      </c>
      <c r="H28" s="47">
        <v>7.5916999999999998E-2</v>
      </c>
      <c r="I28" s="1">
        <v>0.72499999999999998</v>
      </c>
      <c r="J28" s="1">
        <v>0.27500000000000002</v>
      </c>
      <c r="K28" s="1">
        <v>2.9000000000000001E-2</v>
      </c>
    </row>
    <row r="29" spans="1:11" x14ac:dyDescent="0.2">
      <c r="A29" s="1" t="s">
        <v>45</v>
      </c>
      <c r="B29" s="1" t="s">
        <v>538</v>
      </c>
      <c r="C29" s="53">
        <v>6350</v>
      </c>
      <c r="D29" s="51">
        <v>0.28382499999999999</v>
      </c>
      <c r="E29" s="1">
        <v>0.1</v>
      </c>
      <c r="F29" s="1">
        <v>0.9</v>
      </c>
      <c r="G29" s="1">
        <v>2.5000000000000001E-2</v>
      </c>
      <c r="H29" s="47">
        <v>2.8462999999999999E-2</v>
      </c>
      <c r="I29" s="1">
        <v>0.78200000000000003</v>
      </c>
      <c r="J29" s="1">
        <v>0.218</v>
      </c>
      <c r="K29" s="1">
        <v>2.5000000000000001E-2</v>
      </c>
    </row>
    <row r="30" spans="1:11" x14ac:dyDescent="0.2">
      <c r="A30" s="1" t="s">
        <v>48</v>
      </c>
      <c r="B30" s="1" t="s">
        <v>538</v>
      </c>
      <c r="C30" s="53">
        <v>8050</v>
      </c>
      <c r="D30" s="51">
        <v>0.92710599999999999</v>
      </c>
      <c r="E30" s="1">
        <v>0.13300000000000001</v>
      </c>
      <c r="F30" s="1">
        <v>0.86699999999999999</v>
      </c>
      <c r="G30" s="1">
        <v>2.4E-2</v>
      </c>
      <c r="H30" s="47">
        <v>0.27061600000000002</v>
      </c>
      <c r="I30" s="1">
        <v>0.747</v>
      </c>
      <c r="J30" s="1">
        <v>0.253</v>
      </c>
      <c r="K30" s="1">
        <v>2.5999999999999999E-2</v>
      </c>
    </row>
    <row r="31" spans="1:11" x14ac:dyDescent="0.2">
      <c r="A31" s="1" t="s">
        <v>49</v>
      </c>
      <c r="B31" s="1" t="s">
        <v>538</v>
      </c>
      <c r="C31" s="53">
        <v>8864.5</v>
      </c>
      <c r="D31" s="51">
        <v>0.296186</v>
      </c>
      <c r="E31" s="1">
        <v>0.122</v>
      </c>
      <c r="F31" s="1">
        <v>0.878</v>
      </c>
      <c r="G31" s="1">
        <v>4.2000000000000003E-2</v>
      </c>
      <c r="H31" s="47">
        <v>0.77207400000000004</v>
      </c>
      <c r="I31" s="1">
        <v>0.77600000000000002</v>
      </c>
      <c r="J31" s="1">
        <v>0.224</v>
      </c>
      <c r="K31" s="1">
        <v>4.2000000000000003E-2</v>
      </c>
    </row>
    <row r="32" spans="1:11" x14ac:dyDescent="0.2">
      <c r="A32" s="1" t="s">
        <v>50</v>
      </c>
      <c r="B32" s="1" t="s">
        <v>538</v>
      </c>
      <c r="C32" s="53">
        <v>9067</v>
      </c>
      <c r="D32" s="51">
        <v>0.98616199999999998</v>
      </c>
      <c r="E32" s="1">
        <v>0.13</v>
      </c>
      <c r="F32" s="1">
        <v>0.87</v>
      </c>
      <c r="G32" s="1">
        <v>2.9000000000000001E-2</v>
      </c>
      <c r="H32" s="47">
        <v>0.92815800000000004</v>
      </c>
      <c r="I32" s="1">
        <v>0.72099999999999997</v>
      </c>
      <c r="J32" s="1">
        <v>0.27900000000000003</v>
      </c>
      <c r="K32" s="1">
        <v>2.8000000000000001E-2</v>
      </c>
    </row>
    <row r="33" spans="1:11" x14ac:dyDescent="0.2">
      <c r="A33" s="1" t="s">
        <v>51</v>
      </c>
      <c r="B33" s="1" t="s">
        <v>538</v>
      </c>
      <c r="C33" s="53">
        <v>10466.5</v>
      </c>
      <c r="D33" s="51">
        <v>0.29611300000000002</v>
      </c>
      <c r="E33" s="1">
        <v>0.109</v>
      </c>
      <c r="F33" s="1">
        <v>0.89100000000000001</v>
      </c>
      <c r="G33" s="1">
        <v>2.7E-2</v>
      </c>
      <c r="H33" s="47">
        <v>5.0498000000000001E-2</v>
      </c>
      <c r="I33" s="1">
        <v>0.77700000000000002</v>
      </c>
      <c r="J33" s="1">
        <v>0.223</v>
      </c>
      <c r="K33" s="1">
        <v>2.8000000000000001E-2</v>
      </c>
    </row>
    <row r="34" spans="1:11" x14ac:dyDescent="0.2">
      <c r="A34" s="1" t="s">
        <v>2</v>
      </c>
      <c r="B34" s="1" t="s">
        <v>538</v>
      </c>
      <c r="C34" s="53">
        <v>13700</v>
      </c>
      <c r="D34" s="51">
        <v>0.173099</v>
      </c>
      <c r="E34" s="1">
        <v>0.127</v>
      </c>
      <c r="F34" s="1">
        <v>0.873</v>
      </c>
      <c r="G34" s="1">
        <v>2.5000000000000001E-2</v>
      </c>
      <c r="H34" s="47">
        <v>4.2620000000000002E-3</v>
      </c>
      <c r="I34" s="1">
        <v>0.755</v>
      </c>
      <c r="J34" s="1">
        <v>0.245</v>
      </c>
      <c r="K34" s="1">
        <v>2.5999999999999999E-2</v>
      </c>
    </row>
    <row r="35" spans="1:11" x14ac:dyDescent="0.2">
      <c r="A35" s="1" t="s">
        <v>55</v>
      </c>
      <c r="B35" s="1" t="s">
        <v>538</v>
      </c>
      <c r="C35" s="38">
        <v>10085</v>
      </c>
      <c r="D35" s="51">
        <v>0.194745</v>
      </c>
      <c r="E35" s="1">
        <v>0.126</v>
      </c>
      <c r="F35" s="1">
        <v>0.874</v>
      </c>
      <c r="G35" s="1">
        <v>4.1000000000000002E-2</v>
      </c>
      <c r="H35" s="47">
        <v>0.184306</v>
      </c>
      <c r="I35" s="1">
        <v>0.76100000000000001</v>
      </c>
      <c r="J35" s="1">
        <v>0.23899999999999999</v>
      </c>
      <c r="K35" s="1">
        <v>4.5999999999999999E-2</v>
      </c>
    </row>
    <row r="36" spans="1:11" x14ac:dyDescent="0.2">
      <c r="A36" s="1" t="s">
        <v>56</v>
      </c>
      <c r="B36" s="1" t="s">
        <v>538</v>
      </c>
      <c r="C36" s="38">
        <v>12960</v>
      </c>
      <c r="D36" s="51">
        <v>0.24096500000000001</v>
      </c>
      <c r="E36" s="1">
        <v>7.6999999999999999E-2</v>
      </c>
      <c r="F36" s="1">
        <v>0.92300000000000004</v>
      </c>
      <c r="G36" s="1">
        <v>4.5999999999999999E-2</v>
      </c>
      <c r="H36" s="47">
        <v>0.515293</v>
      </c>
      <c r="I36" s="1">
        <v>0.72299999999999998</v>
      </c>
      <c r="J36" s="1">
        <v>0.27700000000000002</v>
      </c>
      <c r="K36" s="1">
        <v>4.7E-2</v>
      </c>
    </row>
    <row r="37" spans="1:11" x14ac:dyDescent="0.2">
      <c r="A37" s="1" t="s">
        <v>61</v>
      </c>
      <c r="B37" s="1" t="s">
        <v>538</v>
      </c>
      <c r="C37" s="38">
        <v>13665</v>
      </c>
      <c r="D37" s="51">
        <v>0.219163</v>
      </c>
      <c r="E37" s="1">
        <v>0.14099999999999999</v>
      </c>
      <c r="F37" s="1">
        <v>0.85899999999999999</v>
      </c>
      <c r="G37" s="1">
        <v>2.5999999999999999E-2</v>
      </c>
      <c r="H37" s="47">
        <v>2.1870000000000001E-3</v>
      </c>
      <c r="I37" s="1">
        <v>0.75900000000000001</v>
      </c>
      <c r="J37" s="1">
        <v>0.24099999999999999</v>
      </c>
      <c r="K37" s="1">
        <v>3.1E-2</v>
      </c>
    </row>
    <row r="38" spans="1:11" x14ac:dyDescent="0.2">
      <c r="A38" s="1" t="s">
        <v>62</v>
      </c>
      <c r="B38" s="1" t="s">
        <v>538</v>
      </c>
      <c r="C38" s="38">
        <v>9588</v>
      </c>
      <c r="D38" s="51">
        <v>0.62420200000000003</v>
      </c>
      <c r="E38" s="1">
        <v>0.114</v>
      </c>
      <c r="F38" s="1">
        <v>0.88600000000000001</v>
      </c>
      <c r="G38" s="1">
        <v>3.3000000000000002E-2</v>
      </c>
      <c r="H38" s="47">
        <v>7.8436000000000006E-2</v>
      </c>
      <c r="I38" s="1">
        <v>0.73299999999999998</v>
      </c>
      <c r="J38" s="1">
        <v>0.26700000000000002</v>
      </c>
      <c r="K38" s="1">
        <v>3.6999999999999998E-2</v>
      </c>
    </row>
    <row r="39" spans="1:11" x14ac:dyDescent="0.2">
      <c r="A39" s="1" t="s">
        <v>63</v>
      </c>
      <c r="B39" s="1" t="s">
        <v>538</v>
      </c>
      <c r="C39" s="38">
        <v>10459</v>
      </c>
      <c r="D39" s="51">
        <v>0.20729900000000001</v>
      </c>
      <c r="E39" s="1">
        <v>0.155</v>
      </c>
      <c r="F39" s="1">
        <v>0.84499999999999997</v>
      </c>
      <c r="G39" s="1">
        <v>4.2000000000000003E-2</v>
      </c>
      <c r="H39" s="47">
        <v>0.73273600000000005</v>
      </c>
      <c r="I39" s="1">
        <v>0.70399999999999996</v>
      </c>
      <c r="J39" s="1">
        <v>0.29599999999999999</v>
      </c>
      <c r="K39" s="1">
        <v>6.9000000000000006E-2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5"/>
  <sheetViews>
    <sheetView workbookViewId="0"/>
  </sheetViews>
  <sheetFormatPr baseColWidth="10" defaultRowHeight="16" x14ac:dyDescent="0.2"/>
  <cols>
    <col min="1" max="1" width="27.33203125" style="1" bestFit="1" customWidth="1"/>
    <col min="2" max="4" width="10.83203125" style="1"/>
    <col min="5" max="5" width="10.83203125" style="12"/>
    <col min="6" max="16384" width="10.83203125" style="1"/>
  </cols>
  <sheetData>
    <row r="1" spans="1:5" s="4" customFormat="1" x14ac:dyDescent="0.2">
      <c r="A1" s="9" t="s">
        <v>0</v>
      </c>
      <c r="B1" s="4" t="s">
        <v>64</v>
      </c>
      <c r="C1" s="4" t="s">
        <v>92</v>
      </c>
      <c r="D1" s="9" t="s">
        <v>93</v>
      </c>
      <c r="E1" s="10" t="s">
        <v>94</v>
      </c>
    </row>
    <row r="2" spans="1:5" x14ac:dyDescent="0.2">
      <c r="A2" s="7" t="s">
        <v>29</v>
      </c>
      <c r="B2" s="1" t="s">
        <v>66</v>
      </c>
      <c r="C2" s="1" t="s">
        <v>2</v>
      </c>
      <c r="D2" s="7">
        <v>11.93</v>
      </c>
      <c r="E2" s="11">
        <v>0.28976647</v>
      </c>
    </row>
    <row r="3" spans="1:5" x14ac:dyDescent="0.2">
      <c r="A3" s="7" t="s">
        <v>30</v>
      </c>
      <c r="B3" s="1" t="s">
        <v>66</v>
      </c>
      <c r="C3" s="1" t="s">
        <v>2</v>
      </c>
      <c r="D3" s="7">
        <v>11</v>
      </c>
      <c r="E3" s="11">
        <v>0.35751918999999999</v>
      </c>
    </row>
    <row r="4" spans="1:5" x14ac:dyDescent="0.2">
      <c r="A4" s="7" t="s">
        <v>31</v>
      </c>
      <c r="B4" s="1" t="s">
        <v>66</v>
      </c>
      <c r="C4" s="1" t="s">
        <v>2</v>
      </c>
      <c r="D4" s="7">
        <v>25.138000000000002</v>
      </c>
      <c r="E4" s="11">
        <v>5.0908200000000002E-3</v>
      </c>
    </row>
    <row r="5" spans="1:5" x14ac:dyDescent="0.2">
      <c r="A5" s="7" t="s">
        <v>32</v>
      </c>
      <c r="B5" s="1" t="s">
        <v>66</v>
      </c>
      <c r="C5" s="1" t="s">
        <v>2</v>
      </c>
      <c r="D5" s="7">
        <v>172.33699999999999</v>
      </c>
      <c r="E5" s="11">
        <v>9.0999999999999996E-32</v>
      </c>
    </row>
    <row r="6" spans="1:5" x14ac:dyDescent="0.2">
      <c r="A6" s="7" t="s">
        <v>33</v>
      </c>
      <c r="B6" s="1" t="s">
        <v>66</v>
      </c>
      <c r="C6" s="1" t="s">
        <v>2</v>
      </c>
      <c r="D6" s="7">
        <v>14.494999999999999</v>
      </c>
      <c r="E6" s="11">
        <v>0.15159415000000001</v>
      </c>
    </row>
    <row r="7" spans="1:5" x14ac:dyDescent="0.2">
      <c r="A7" s="1" t="s">
        <v>83</v>
      </c>
      <c r="B7" s="1" t="s">
        <v>66</v>
      </c>
      <c r="C7" s="1" t="s">
        <v>2</v>
      </c>
      <c r="D7" s="1">
        <v>25.803000000000001</v>
      </c>
      <c r="E7" s="12">
        <v>4.0143100000000001E-3</v>
      </c>
    </row>
    <row r="8" spans="1:5" x14ac:dyDescent="0.2">
      <c r="A8" s="7" t="s">
        <v>34</v>
      </c>
      <c r="B8" s="1" t="s">
        <v>66</v>
      </c>
      <c r="C8" s="1" t="s">
        <v>2</v>
      </c>
      <c r="D8" s="7">
        <v>18.477</v>
      </c>
      <c r="E8" s="11">
        <v>4.7434860000000002E-2</v>
      </c>
    </row>
    <row r="9" spans="1:5" x14ac:dyDescent="0.2">
      <c r="A9" s="1" t="s">
        <v>67</v>
      </c>
      <c r="B9" s="1" t="s">
        <v>66</v>
      </c>
      <c r="C9" s="1" t="s">
        <v>2</v>
      </c>
      <c r="D9" s="1">
        <v>7.8650000000000002</v>
      </c>
      <c r="E9" s="12">
        <v>0.64205699999999999</v>
      </c>
    </row>
    <row r="10" spans="1:5" x14ac:dyDescent="0.2">
      <c r="A10" s="1" t="s">
        <v>69</v>
      </c>
      <c r="B10" s="1" t="s">
        <v>66</v>
      </c>
      <c r="C10" s="1" t="s">
        <v>2</v>
      </c>
      <c r="D10" s="1">
        <v>31.341000000000001</v>
      </c>
      <c r="E10" s="12">
        <v>5.1531500000000002E-4</v>
      </c>
    </row>
    <row r="11" spans="1:5" x14ac:dyDescent="0.2">
      <c r="A11" s="7" t="s">
        <v>35</v>
      </c>
      <c r="B11" s="1" t="s">
        <v>66</v>
      </c>
      <c r="C11" s="1" t="s">
        <v>2</v>
      </c>
      <c r="D11" s="7">
        <v>21.437000000000001</v>
      </c>
      <c r="E11" s="11">
        <v>1.824342E-2</v>
      </c>
    </row>
    <row r="12" spans="1:5" x14ac:dyDescent="0.2">
      <c r="A12" s="7" t="s">
        <v>36</v>
      </c>
      <c r="B12" s="1" t="s">
        <v>66</v>
      </c>
      <c r="C12" s="1" t="s">
        <v>2</v>
      </c>
      <c r="D12" s="7">
        <v>7.2910000000000004</v>
      </c>
      <c r="E12" s="11">
        <v>0.69770770000000004</v>
      </c>
    </row>
    <row r="13" spans="1:5" x14ac:dyDescent="0.2">
      <c r="A13" s="7" t="s">
        <v>37</v>
      </c>
      <c r="B13" s="1" t="s">
        <v>66</v>
      </c>
      <c r="C13" s="1" t="s">
        <v>2</v>
      </c>
      <c r="D13" s="7">
        <v>14.032</v>
      </c>
      <c r="E13" s="11">
        <v>0.17152691</v>
      </c>
    </row>
    <row r="14" spans="1:5" x14ac:dyDescent="0.2">
      <c r="A14" s="7" t="s">
        <v>4</v>
      </c>
      <c r="B14" s="1" t="s">
        <v>65</v>
      </c>
      <c r="C14" s="1" t="s">
        <v>3</v>
      </c>
      <c r="D14" s="7">
        <v>105.535</v>
      </c>
      <c r="E14" s="11">
        <v>4.2299999999999998E-18</v>
      </c>
    </row>
    <row r="15" spans="1:5" x14ac:dyDescent="0.2">
      <c r="A15" s="7" t="s">
        <v>5</v>
      </c>
      <c r="B15" s="1" t="s">
        <v>65</v>
      </c>
      <c r="C15" s="1" t="s">
        <v>3</v>
      </c>
      <c r="D15" s="7">
        <v>36.186</v>
      </c>
      <c r="E15" s="11">
        <v>7.8200000000000003E-5</v>
      </c>
    </row>
    <row r="16" spans="1:5" x14ac:dyDescent="0.2">
      <c r="A16" s="7" t="s">
        <v>6</v>
      </c>
      <c r="B16" s="1" t="s">
        <v>65</v>
      </c>
      <c r="C16" s="1" t="s">
        <v>3</v>
      </c>
      <c r="D16" s="7">
        <v>432.99</v>
      </c>
      <c r="E16" s="11">
        <v>8.8500000000000003E-87</v>
      </c>
    </row>
    <row r="17" spans="1:5" x14ac:dyDescent="0.2">
      <c r="A17" s="7" t="s">
        <v>38</v>
      </c>
      <c r="B17" s="1" t="s">
        <v>66</v>
      </c>
      <c r="C17" s="1" t="s">
        <v>2</v>
      </c>
      <c r="D17" s="7">
        <v>11.771000000000001</v>
      </c>
      <c r="E17" s="11">
        <v>0.30066957999999999</v>
      </c>
    </row>
    <row r="18" spans="1:5" x14ac:dyDescent="0.2">
      <c r="A18" s="7" t="s">
        <v>39</v>
      </c>
      <c r="B18" s="1" t="s">
        <v>66</v>
      </c>
      <c r="C18" s="1" t="s">
        <v>2</v>
      </c>
      <c r="D18" s="7">
        <v>14.045</v>
      </c>
      <c r="E18" s="11">
        <v>0.1709357</v>
      </c>
    </row>
    <row r="19" spans="1:5" x14ac:dyDescent="0.2">
      <c r="A19" s="7" t="s">
        <v>40</v>
      </c>
      <c r="B19" s="1" t="s">
        <v>66</v>
      </c>
      <c r="C19" s="1" t="s">
        <v>2</v>
      </c>
      <c r="D19" s="7">
        <v>19.300999999999998</v>
      </c>
      <c r="E19" s="11">
        <v>3.6600260000000003E-2</v>
      </c>
    </row>
    <row r="20" spans="1:5" x14ac:dyDescent="0.2">
      <c r="A20" s="7" t="s">
        <v>41</v>
      </c>
      <c r="B20" s="1" t="s">
        <v>66</v>
      </c>
      <c r="C20" s="1" t="s">
        <v>2</v>
      </c>
      <c r="D20" s="7">
        <v>101.746</v>
      </c>
      <c r="E20" s="11">
        <v>2.44E-17</v>
      </c>
    </row>
    <row r="21" spans="1:5" x14ac:dyDescent="0.2">
      <c r="A21" s="7" t="s">
        <v>42</v>
      </c>
      <c r="B21" s="1" t="s">
        <v>66</v>
      </c>
      <c r="C21" s="1" t="s">
        <v>2</v>
      </c>
      <c r="D21" s="7">
        <v>14.332000000000001</v>
      </c>
      <c r="E21" s="11">
        <v>0.15839192999999999</v>
      </c>
    </row>
    <row r="22" spans="1:5" x14ac:dyDescent="0.2">
      <c r="A22" s="7" t="s">
        <v>43</v>
      </c>
      <c r="B22" s="1" t="s">
        <v>66</v>
      </c>
      <c r="C22" s="1" t="s">
        <v>2</v>
      </c>
      <c r="D22" s="7">
        <v>18.081</v>
      </c>
      <c r="E22" s="11">
        <v>5.3605079999999999E-2</v>
      </c>
    </row>
    <row r="23" spans="1:5" x14ac:dyDescent="0.2">
      <c r="A23" s="1" t="s">
        <v>68</v>
      </c>
      <c r="B23" s="1" t="s">
        <v>66</v>
      </c>
      <c r="C23" s="1" t="s">
        <v>2</v>
      </c>
      <c r="D23" s="1">
        <v>29.643999999999998</v>
      </c>
      <c r="E23" s="12">
        <v>9.7930499999999998E-4</v>
      </c>
    </row>
    <row r="24" spans="1:5" x14ac:dyDescent="0.2">
      <c r="A24" s="7" t="s">
        <v>44</v>
      </c>
      <c r="B24" s="1" t="s">
        <v>66</v>
      </c>
      <c r="C24" s="1" t="s">
        <v>2</v>
      </c>
      <c r="D24" s="7">
        <v>51.997</v>
      </c>
      <c r="E24" s="11">
        <v>1.14E-7</v>
      </c>
    </row>
    <row r="25" spans="1:5" x14ac:dyDescent="0.2">
      <c r="A25" s="7" t="s">
        <v>7</v>
      </c>
      <c r="B25" s="1" t="s">
        <v>65</v>
      </c>
      <c r="C25" s="1" t="s">
        <v>3</v>
      </c>
      <c r="D25" s="7">
        <v>206.5</v>
      </c>
      <c r="E25" s="11">
        <v>7.0999999999999994E-39</v>
      </c>
    </row>
    <row r="26" spans="1:5" x14ac:dyDescent="0.2">
      <c r="A26" s="7" t="s">
        <v>45</v>
      </c>
      <c r="B26" s="1" t="s">
        <v>66</v>
      </c>
      <c r="C26" s="1" t="s">
        <v>2</v>
      </c>
      <c r="D26" s="7">
        <v>10.483000000000001</v>
      </c>
      <c r="E26" s="11">
        <v>0.39917216999999999</v>
      </c>
    </row>
    <row r="27" spans="1:5" x14ac:dyDescent="0.2">
      <c r="A27" s="7" t="s">
        <v>8</v>
      </c>
      <c r="B27" s="1" t="s">
        <v>65</v>
      </c>
      <c r="C27" s="1" t="s">
        <v>3</v>
      </c>
      <c r="D27" s="7">
        <v>30.442</v>
      </c>
      <c r="E27" s="11">
        <v>7.2508999999999996E-4</v>
      </c>
    </row>
    <row r="28" spans="1:5" x14ac:dyDescent="0.2">
      <c r="A28" s="7" t="s">
        <v>47</v>
      </c>
      <c r="B28" s="1" t="s">
        <v>66</v>
      </c>
      <c r="C28" s="1" t="s">
        <v>2</v>
      </c>
      <c r="D28" s="7">
        <v>27.175999999999998</v>
      </c>
      <c r="E28" s="11">
        <v>2.4424999999999998E-3</v>
      </c>
    </row>
    <row r="29" spans="1:5" x14ac:dyDescent="0.2">
      <c r="A29" s="7" t="s">
        <v>9</v>
      </c>
      <c r="B29" s="1" t="s">
        <v>65</v>
      </c>
      <c r="C29" s="1" t="s">
        <v>3</v>
      </c>
      <c r="D29" s="7">
        <v>17.192</v>
      </c>
      <c r="E29" s="11">
        <v>7.0215040000000006E-2</v>
      </c>
    </row>
    <row r="30" spans="1:5" x14ac:dyDescent="0.2">
      <c r="A30" s="7" t="s">
        <v>10</v>
      </c>
      <c r="B30" s="1" t="s">
        <v>65</v>
      </c>
      <c r="C30" s="1" t="s">
        <v>3</v>
      </c>
      <c r="D30" s="7">
        <v>1574.81</v>
      </c>
      <c r="E30" s="11">
        <v>0</v>
      </c>
    </row>
    <row r="31" spans="1:5" x14ac:dyDescent="0.2">
      <c r="A31" s="7" t="s">
        <v>11</v>
      </c>
      <c r="B31" s="1" t="s">
        <v>65</v>
      </c>
      <c r="C31" s="1" t="s">
        <v>3</v>
      </c>
      <c r="D31" s="7">
        <v>356.89499999999998</v>
      </c>
      <c r="E31" s="11">
        <v>1.37E-70</v>
      </c>
    </row>
    <row r="32" spans="1:5" x14ac:dyDescent="0.2">
      <c r="A32" s="7" t="s">
        <v>12</v>
      </c>
      <c r="B32" s="1" t="s">
        <v>65</v>
      </c>
      <c r="C32" s="1" t="s">
        <v>3</v>
      </c>
      <c r="D32" s="7">
        <v>1414.8140000000001</v>
      </c>
      <c r="E32" s="11">
        <v>6.28E-298</v>
      </c>
    </row>
    <row r="33" spans="1:5" x14ac:dyDescent="0.2">
      <c r="A33" s="7" t="s">
        <v>13</v>
      </c>
      <c r="B33" s="1" t="s">
        <v>65</v>
      </c>
      <c r="C33" s="1" t="s">
        <v>3</v>
      </c>
      <c r="D33" s="7">
        <v>865.40099999999995</v>
      </c>
      <c r="E33" s="11">
        <v>1.7700000000000001E-179</v>
      </c>
    </row>
    <row r="34" spans="1:5" x14ac:dyDescent="0.2">
      <c r="A34" s="7" t="s">
        <v>48</v>
      </c>
      <c r="B34" s="1" t="s">
        <v>66</v>
      </c>
      <c r="C34" s="1" t="s">
        <v>2</v>
      </c>
      <c r="D34" s="7">
        <v>8.7970000000000006</v>
      </c>
      <c r="E34" s="11">
        <v>0.55148085999999996</v>
      </c>
    </row>
    <row r="35" spans="1:5" x14ac:dyDescent="0.2">
      <c r="A35" s="7" t="s">
        <v>49</v>
      </c>
      <c r="B35" s="1" t="s">
        <v>66</v>
      </c>
      <c r="C35" s="1" t="s">
        <v>2</v>
      </c>
      <c r="D35" s="7">
        <v>8.141</v>
      </c>
      <c r="E35" s="11">
        <v>0.61505290000000001</v>
      </c>
    </row>
    <row r="36" spans="1:5" x14ac:dyDescent="0.2">
      <c r="A36" s="7" t="s">
        <v>50</v>
      </c>
      <c r="B36" s="1" t="s">
        <v>66</v>
      </c>
      <c r="C36" s="1" t="s">
        <v>2</v>
      </c>
      <c r="D36" s="7">
        <v>9.6999999999999993</v>
      </c>
      <c r="E36" s="11">
        <v>0.46724044999999997</v>
      </c>
    </row>
    <row r="37" spans="1:5" x14ac:dyDescent="0.2">
      <c r="A37" s="7" t="s">
        <v>14</v>
      </c>
      <c r="B37" s="1" t="s">
        <v>65</v>
      </c>
      <c r="C37" s="1" t="s">
        <v>3</v>
      </c>
      <c r="D37" s="7">
        <v>50.164999999999999</v>
      </c>
      <c r="E37" s="11">
        <v>2.4900000000000002E-7</v>
      </c>
    </row>
    <row r="38" spans="1:5" x14ac:dyDescent="0.2">
      <c r="A38" s="7" t="s">
        <v>15</v>
      </c>
      <c r="B38" s="1" t="s">
        <v>65</v>
      </c>
      <c r="C38" s="1" t="s">
        <v>3</v>
      </c>
      <c r="D38" s="7">
        <v>17.795000000000002</v>
      </c>
      <c r="E38" s="11">
        <v>5.8517659999999999E-2</v>
      </c>
    </row>
    <row r="39" spans="1:5" x14ac:dyDescent="0.2">
      <c r="A39" s="7" t="s">
        <v>16</v>
      </c>
      <c r="B39" s="1" t="s">
        <v>65</v>
      </c>
      <c r="C39" s="1" t="s">
        <v>3</v>
      </c>
      <c r="D39" s="7">
        <v>50.41</v>
      </c>
      <c r="E39" s="11">
        <v>2.2399999999999999E-7</v>
      </c>
    </row>
    <row r="40" spans="1:5" x14ac:dyDescent="0.2">
      <c r="A40" s="7" t="s">
        <v>51</v>
      </c>
      <c r="B40" s="1" t="s">
        <v>66</v>
      </c>
      <c r="C40" s="1" t="s">
        <v>2</v>
      </c>
      <c r="D40" s="7">
        <v>6.8730000000000002</v>
      </c>
      <c r="E40" s="11">
        <v>0.73742240999999997</v>
      </c>
    </row>
    <row r="41" spans="1:5" x14ac:dyDescent="0.2">
      <c r="A41" s="7" t="s">
        <v>17</v>
      </c>
      <c r="B41" s="1" t="s">
        <v>65</v>
      </c>
      <c r="C41" s="1" t="s">
        <v>3</v>
      </c>
      <c r="D41" s="7">
        <v>64.909000000000006</v>
      </c>
      <c r="E41" s="11">
        <v>4.2199999999999999E-10</v>
      </c>
    </row>
    <row r="42" spans="1:5" x14ac:dyDescent="0.2">
      <c r="A42" s="7" t="s">
        <v>18</v>
      </c>
      <c r="B42" s="1" t="s">
        <v>65</v>
      </c>
      <c r="C42" s="1" t="s">
        <v>3</v>
      </c>
      <c r="D42" s="7">
        <v>158.79</v>
      </c>
      <c r="E42" s="11">
        <v>5.7600000000000005E-29</v>
      </c>
    </row>
    <row r="43" spans="1:5" x14ac:dyDescent="0.2">
      <c r="A43" s="7" t="s">
        <v>19</v>
      </c>
      <c r="B43" s="1" t="s">
        <v>65</v>
      </c>
      <c r="C43" s="1" t="s">
        <v>3</v>
      </c>
      <c r="D43" s="7">
        <v>151.131</v>
      </c>
      <c r="E43" s="11">
        <v>2.1800000000000001E-27</v>
      </c>
    </row>
    <row r="44" spans="1:5" x14ac:dyDescent="0.2">
      <c r="A44" s="7" t="s">
        <v>52</v>
      </c>
      <c r="B44" s="1" t="s">
        <v>66</v>
      </c>
      <c r="C44" s="1" t="s">
        <v>2</v>
      </c>
      <c r="D44" s="7">
        <v>47.247999999999998</v>
      </c>
      <c r="E44" s="11">
        <v>8.5099999999999998E-7</v>
      </c>
    </row>
    <row r="45" spans="1:5" x14ac:dyDescent="0.2">
      <c r="A45" s="7" t="s">
        <v>53</v>
      </c>
      <c r="B45" s="1" t="s">
        <v>66</v>
      </c>
      <c r="C45" s="1" t="s">
        <v>2</v>
      </c>
      <c r="D45" s="7">
        <v>55.116999999999997</v>
      </c>
      <c r="E45" s="11">
        <v>2.9999999999999997E-8</v>
      </c>
    </row>
    <row r="46" spans="1:5" x14ac:dyDescent="0.2">
      <c r="A46" s="7" t="s">
        <v>54</v>
      </c>
      <c r="B46" s="1" t="s">
        <v>66</v>
      </c>
      <c r="C46" s="1" t="s">
        <v>2</v>
      </c>
      <c r="D46" s="7">
        <v>56.521000000000001</v>
      </c>
      <c r="E46" s="11">
        <v>1.6400000000000001E-8</v>
      </c>
    </row>
    <row r="47" spans="1:5" x14ac:dyDescent="0.2">
      <c r="A47" s="7" t="s">
        <v>55</v>
      </c>
      <c r="B47" s="1" t="s">
        <v>66</v>
      </c>
      <c r="C47" s="1" t="s">
        <v>2</v>
      </c>
      <c r="D47" s="7">
        <v>8.5359999999999996</v>
      </c>
      <c r="E47" s="11">
        <v>0.57658246000000002</v>
      </c>
    </row>
    <row r="48" spans="1:5" x14ac:dyDescent="0.2">
      <c r="A48" s="7" t="s">
        <v>56</v>
      </c>
      <c r="B48" s="1" t="s">
        <v>66</v>
      </c>
      <c r="C48" s="1" t="s">
        <v>2</v>
      </c>
      <c r="D48" s="7">
        <v>10.465</v>
      </c>
      <c r="E48" s="11">
        <v>0.40068200999999998</v>
      </c>
    </row>
    <row r="49" spans="1:5" x14ac:dyDescent="0.2">
      <c r="A49" s="7" t="s">
        <v>57</v>
      </c>
      <c r="B49" s="1" t="s">
        <v>66</v>
      </c>
      <c r="C49" s="1" t="s">
        <v>2</v>
      </c>
      <c r="D49" s="7">
        <v>208.58799999999999</v>
      </c>
      <c r="E49" s="11">
        <v>2.6E-39</v>
      </c>
    </row>
    <row r="50" spans="1:5" x14ac:dyDescent="0.2">
      <c r="A50" s="7" t="s">
        <v>58</v>
      </c>
      <c r="B50" s="1" t="s">
        <v>66</v>
      </c>
      <c r="C50" s="1" t="s">
        <v>2</v>
      </c>
      <c r="D50" s="7">
        <v>166.30600000000001</v>
      </c>
      <c r="E50" s="11">
        <v>1.6100000000000001E-30</v>
      </c>
    </row>
    <row r="51" spans="1:5" x14ac:dyDescent="0.2">
      <c r="A51" s="7" t="s">
        <v>20</v>
      </c>
      <c r="B51" s="1" t="s">
        <v>65</v>
      </c>
      <c r="C51" s="1" t="s">
        <v>3</v>
      </c>
      <c r="D51" s="7">
        <v>5.4</v>
      </c>
      <c r="E51" s="11">
        <v>0.86287676999999996</v>
      </c>
    </row>
    <row r="52" spans="1:5" x14ac:dyDescent="0.2">
      <c r="A52" s="7" t="s">
        <v>21</v>
      </c>
      <c r="B52" s="1" t="s">
        <v>65</v>
      </c>
      <c r="C52" s="1" t="s">
        <v>3</v>
      </c>
      <c r="D52" s="7">
        <v>12.207000000000001</v>
      </c>
      <c r="E52" s="11">
        <v>0.27145578999999997</v>
      </c>
    </row>
    <row r="53" spans="1:5" x14ac:dyDescent="0.2">
      <c r="A53" s="7" t="s">
        <v>22</v>
      </c>
      <c r="B53" s="1" t="s">
        <v>65</v>
      </c>
      <c r="C53" s="1" t="s">
        <v>3</v>
      </c>
      <c r="D53" s="7">
        <v>21.268999999999998</v>
      </c>
      <c r="E53" s="11">
        <v>1.9291989999999998E-2</v>
      </c>
    </row>
    <row r="54" spans="1:5" x14ac:dyDescent="0.2">
      <c r="A54" s="7" t="s">
        <v>59</v>
      </c>
      <c r="B54" s="1" t="s">
        <v>66</v>
      </c>
      <c r="C54" s="1" t="s">
        <v>2</v>
      </c>
      <c r="D54" s="7">
        <v>9.6549999999999994</v>
      </c>
      <c r="E54" s="11">
        <v>0.47126652000000002</v>
      </c>
    </row>
    <row r="55" spans="1:5" x14ac:dyDescent="0.2">
      <c r="A55" s="7" t="s">
        <v>60</v>
      </c>
      <c r="B55" s="1" t="s">
        <v>66</v>
      </c>
      <c r="C55" s="1" t="s">
        <v>2</v>
      </c>
      <c r="D55" s="7">
        <v>133.71199999999999</v>
      </c>
      <c r="E55" s="11">
        <v>8.1600000000000004E-24</v>
      </c>
    </row>
    <row r="56" spans="1:5" x14ac:dyDescent="0.2">
      <c r="A56" s="7" t="s">
        <v>23</v>
      </c>
      <c r="B56" s="1" t="s">
        <v>65</v>
      </c>
      <c r="C56" s="1" t="s">
        <v>3</v>
      </c>
      <c r="D56" s="7">
        <v>591.24699999999996</v>
      </c>
      <c r="E56" s="11">
        <v>1.32E-120</v>
      </c>
    </row>
    <row r="57" spans="1:5" x14ac:dyDescent="0.2">
      <c r="A57" s="7" t="s">
        <v>24</v>
      </c>
      <c r="B57" s="1" t="s">
        <v>65</v>
      </c>
      <c r="C57" s="1" t="s">
        <v>3</v>
      </c>
      <c r="D57" s="7">
        <v>772.52</v>
      </c>
      <c r="E57" s="11">
        <v>1.6599999999999999E-159</v>
      </c>
    </row>
    <row r="58" spans="1:5" x14ac:dyDescent="0.2">
      <c r="A58" s="7" t="s">
        <v>61</v>
      </c>
      <c r="B58" s="1" t="s">
        <v>66</v>
      </c>
      <c r="C58" s="1" t="s">
        <v>2</v>
      </c>
      <c r="D58" s="7">
        <v>11.430999999999999</v>
      </c>
      <c r="E58" s="11">
        <v>0.32491598999999999</v>
      </c>
    </row>
    <row r="59" spans="1:5" x14ac:dyDescent="0.2">
      <c r="A59" s="7" t="s">
        <v>25</v>
      </c>
      <c r="B59" s="1" t="s">
        <v>65</v>
      </c>
      <c r="C59" s="1" t="s">
        <v>3</v>
      </c>
      <c r="D59" s="7">
        <v>263.59199999999998</v>
      </c>
      <c r="E59" s="11">
        <v>7.4900000000000004E-51</v>
      </c>
    </row>
    <row r="60" spans="1:5" x14ac:dyDescent="0.2">
      <c r="A60" s="7" t="s">
        <v>26</v>
      </c>
      <c r="B60" s="1" t="s">
        <v>65</v>
      </c>
      <c r="C60" s="1" t="s">
        <v>3</v>
      </c>
      <c r="D60" s="7">
        <v>881.73</v>
      </c>
      <c r="E60" s="11">
        <v>5.4400000000000001E-183</v>
      </c>
    </row>
    <row r="61" spans="1:5" x14ac:dyDescent="0.2">
      <c r="A61" s="7" t="s">
        <v>27</v>
      </c>
      <c r="B61" s="1" t="s">
        <v>65</v>
      </c>
      <c r="C61" s="1" t="s">
        <v>3</v>
      </c>
      <c r="D61" s="7">
        <v>226.68299999999999</v>
      </c>
      <c r="E61" s="11">
        <v>4.26E-43</v>
      </c>
    </row>
    <row r="62" spans="1:5" x14ac:dyDescent="0.2">
      <c r="A62" s="7" t="s">
        <v>28</v>
      </c>
      <c r="B62" s="1" t="s">
        <v>65</v>
      </c>
      <c r="C62" s="1" t="s">
        <v>3</v>
      </c>
      <c r="D62" s="7">
        <v>380.56700000000001</v>
      </c>
      <c r="E62" s="11">
        <v>1.2799999999999999E-75</v>
      </c>
    </row>
    <row r="63" spans="1:5" x14ac:dyDescent="0.2">
      <c r="A63" s="7" t="s">
        <v>62</v>
      </c>
      <c r="B63" s="1" t="s">
        <v>66</v>
      </c>
      <c r="C63" s="1" t="s">
        <v>2</v>
      </c>
      <c r="D63" s="7">
        <v>11.121</v>
      </c>
      <c r="E63" s="11">
        <v>0.34815782000000001</v>
      </c>
    </row>
    <row r="64" spans="1:5" x14ac:dyDescent="0.2">
      <c r="A64" s="7" t="s">
        <v>63</v>
      </c>
      <c r="B64" s="1" t="s">
        <v>66</v>
      </c>
      <c r="C64" s="1" t="s">
        <v>2</v>
      </c>
      <c r="D64" s="7">
        <v>3.3730000000000002</v>
      </c>
      <c r="E64" s="11">
        <v>0.97124398000000001</v>
      </c>
    </row>
    <row r="65" spans="1:5" x14ac:dyDescent="0.2">
      <c r="A65" s="7" t="s">
        <v>550</v>
      </c>
      <c r="B65" s="1" t="s">
        <v>66</v>
      </c>
      <c r="C65" s="1" t="s">
        <v>2</v>
      </c>
      <c r="D65" s="1">
        <v>26.57</v>
      </c>
      <c r="E65" s="12">
        <v>3.0450859799999999E-3</v>
      </c>
    </row>
  </sheetData>
  <sortState xmlns:xlrd2="http://schemas.microsoft.com/office/spreadsheetml/2017/richdata2" ref="A2:E64">
    <sortCondition ref="A2:A64"/>
  </sortState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89"/>
  <sheetViews>
    <sheetView topLeftCell="A46" workbookViewId="0">
      <selection activeCell="M61" sqref="M61"/>
    </sheetView>
  </sheetViews>
  <sheetFormatPr baseColWidth="10" defaultRowHeight="16" x14ac:dyDescent="0.2"/>
  <cols>
    <col min="1" max="1" width="30.83203125" style="1" customWidth="1"/>
    <col min="2" max="2" width="32.33203125" style="1" bestFit="1" customWidth="1"/>
    <col min="3" max="3" width="11.33203125" style="1" bestFit="1" customWidth="1"/>
    <col min="4" max="4" width="12.33203125" style="1" bestFit="1" customWidth="1"/>
    <col min="5" max="5" width="10.33203125" style="1" bestFit="1" customWidth="1"/>
    <col min="6" max="7" width="12" style="1" bestFit="1" customWidth="1"/>
    <col min="8" max="8" width="10.5" style="1" bestFit="1" customWidth="1"/>
    <col min="9" max="9" width="8.1640625" style="1" bestFit="1" customWidth="1"/>
    <col min="10" max="10" width="10.5" style="1" bestFit="1" customWidth="1"/>
    <col min="11" max="11" width="12" style="1" bestFit="1" customWidth="1"/>
    <col min="12" max="12" width="10.5" style="1" bestFit="1" customWidth="1"/>
    <col min="13" max="13" width="11.5" style="1" bestFit="1" customWidth="1"/>
    <col min="14" max="14" width="9" style="1" bestFit="1" customWidth="1"/>
    <col min="15" max="17" width="10.83203125" style="1"/>
    <col min="18" max="18" width="18.33203125" style="1" customWidth="1"/>
    <col min="19" max="16384" width="10.83203125" style="1"/>
  </cols>
  <sheetData>
    <row r="1" spans="1:17" x14ac:dyDescent="0.2">
      <c r="A1" s="1" t="s">
        <v>188</v>
      </c>
    </row>
    <row r="2" spans="1:17" s="4" customFormat="1" x14ac:dyDescent="0.2">
      <c r="A2" s="4" t="s">
        <v>70</v>
      </c>
      <c r="B2" s="4" t="s">
        <v>71</v>
      </c>
      <c r="C2" s="4" t="s">
        <v>72</v>
      </c>
      <c r="D2" s="4" t="s">
        <v>73</v>
      </c>
      <c r="E2" s="4" t="s">
        <v>74</v>
      </c>
      <c r="F2" s="4" t="s">
        <v>2</v>
      </c>
      <c r="G2" s="4" t="s">
        <v>3</v>
      </c>
      <c r="H2" s="4" t="s">
        <v>75</v>
      </c>
      <c r="I2" s="4" t="s">
        <v>76</v>
      </c>
      <c r="J2" s="4" t="s">
        <v>77</v>
      </c>
      <c r="K2" s="4" t="s">
        <v>78</v>
      </c>
      <c r="L2" s="4" t="s">
        <v>79</v>
      </c>
      <c r="M2" s="54"/>
    </row>
    <row r="3" spans="1:17" x14ac:dyDescent="0.2">
      <c r="A3" s="1" t="s">
        <v>84</v>
      </c>
      <c r="B3" s="1" t="s">
        <v>537</v>
      </c>
      <c r="C3" s="55">
        <v>0.63203200000000004</v>
      </c>
      <c r="D3" s="55">
        <v>0.69017399999999995</v>
      </c>
      <c r="E3" s="55" t="s">
        <v>80</v>
      </c>
      <c r="F3" s="1">
        <v>0</v>
      </c>
      <c r="G3" s="1">
        <v>1</v>
      </c>
      <c r="H3" s="1">
        <v>0</v>
      </c>
      <c r="I3" s="1" t="s">
        <v>545</v>
      </c>
      <c r="J3" s="1" t="s">
        <v>545</v>
      </c>
      <c r="K3" s="1" t="s">
        <v>545</v>
      </c>
      <c r="L3" s="1">
        <v>132154</v>
      </c>
      <c r="M3" s="56"/>
    </row>
    <row r="4" spans="1:17" x14ac:dyDescent="0.2">
      <c r="A4" s="1" t="s">
        <v>9</v>
      </c>
      <c r="B4" s="1" t="s">
        <v>537</v>
      </c>
      <c r="C4" s="55">
        <v>0.243559</v>
      </c>
      <c r="D4" s="55">
        <v>8.2852999999999996E-2</v>
      </c>
      <c r="E4" s="55">
        <v>2.1928799999999998E-2</v>
      </c>
      <c r="F4" s="1">
        <v>0</v>
      </c>
      <c r="G4" s="1">
        <v>1</v>
      </c>
      <c r="H4" s="1">
        <v>0</v>
      </c>
      <c r="I4" s="1" t="s">
        <v>545</v>
      </c>
      <c r="J4" s="1" t="s">
        <v>545</v>
      </c>
      <c r="K4" s="1" t="s">
        <v>545</v>
      </c>
      <c r="L4" s="1">
        <v>490887</v>
      </c>
      <c r="M4" s="56"/>
      <c r="Q4" s="56"/>
    </row>
    <row r="5" spans="1:17" x14ac:dyDescent="0.2">
      <c r="A5" s="1" t="s">
        <v>15</v>
      </c>
      <c r="B5" s="1" t="s">
        <v>537</v>
      </c>
      <c r="C5" s="55">
        <v>4.6128700000000002E-2</v>
      </c>
      <c r="D5" s="55">
        <v>7.8146800000000002E-2</v>
      </c>
      <c r="E5" s="55" t="s">
        <v>80</v>
      </c>
      <c r="F5" s="1">
        <v>0</v>
      </c>
      <c r="G5" s="1">
        <v>1</v>
      </c>
      <c r="H5" s="1">
        <v>0</v>
      </c>
      <c r="I5" s="1" t="s">
        <v>545</v>
      </c>
      <c r="J5" s="1" t="s">
        <v>545</v>
      </c>
      <c r="K5" s="1" t="s">
        <v>545</v>
      </c>
      <c r="L5" s="1">
        <v>883806</v>
      </c>
      <c r="M5" s="56"/>
      <c r="N5" s="56"/>
    </row>
    <row r="6" spans="1:17" x14ac:dyDescent="0.2">
      <c r="A6" s="1" t="s">
        <v>20</v>
      </c>
      <c r="B6" s="1" t="s">
        <v>537</v>
      </c>
      <c r="C6" s="55">
        <v>0.75152799999999997</v>
      </c>
      <c r="D6" s="55">
        <v>0.82373499999999999</v>
      </c>
      <c r="E6" s="55">
        <v>0.373193</v>
      </c>
      <c r="F6" s="1">
        <v>0</v>
      </c>
      <c r="G6" s="1">
        <v>1</v>
      </c>
      <c r="H6" s="1">
        <v>0</v>
      </c>
      <c r="I6" s="1" t="s">
        <v>545</v>
      </c>
      <c r="J6" s="1" t="s">
        <v>545</v>
      </c>
      <c r="K6" s="1" t="s">
        <v>545</v>
      </c>
      <c r="L6" s="1">
        <v>65373</v>
      </c>
      <c r="M6" s="56"/>
    </row>
    <row r="7" spans="1:17" x14ac:dyDescent="0.2">
      <c r="A7" s="1" t="s">
        <v>21</v>
      </c>
      <c r="B7" s="1" t="s">
        <v>537</v>
      </c>
      <c r="C7" s="55">
        <v>0.36735200000000001</v>
      </c>
      <c r="D7" s="55">
        <v>0.31808900000000001</v>
      </c>
      <c r="E7" s="55">
        <v>0.15468499999999999</v>
      </c>
      <c r="F7" s="1">
        <v>0</v>
      </c>
      <c r="G7" s="1">
        <v>1</v>
      </c>
      <c r="H7" s="1">
        <v>0</v>
      </c>
      <c r="I7" s="1" t="s">
        <v>545</v>
      </c>
      <c r="J7" s="1" t="s">
        <v>545</v>
      </c>
      <c r="K7" s="1" t="s">
        <v>545</v>
      </c>
      <c r="L7" s="1">
        <v>471173</v>
      </c>
      <c r="M7" s="56"/>
      <c r="Q7" s="56"/>
    </row>
    <row r="8" spans="1:17" x14ac:dyDescent="0.2">
      <c r="A8" s="1" t="s">
        <v>22</v>
      </c>
      <c r="B8" s="1" t="s">
        <v>537</v>
      </c>
      <c r="C8" s="55">
        <v>6.1755400000000002E-3</v>
      </c>
      <c r="D8" s="55">
        <v>1.7481900000000002E-2</v>
      </c>
      <c r="E8" s="55">
        <v>0.62902599999999997</v>
      </c>
      <c r="F8" s="1">
        <v>0</v>
      </c>
      <c r="G8" s="1">
        <v>1</v>
      </c>
      <c r="H8" s="1">
        <v>0</v>
      </c>
      <c r="I8" s="1" t="s">
        <v>545</v>
      </c>
      <c r="J8" s="1" t="s">
        <v>545</v>
      </c>
      <c r="K8" s="1" t="s">
        <v>545</v>
      </c>
      <c r="L8" s="1">
        <v>967380</v>
      </c>
      <c r="M8" s="56"/>
      <c r="Q8" s="56"/>
    </row>
    <row r="9" spans="1:17" x14ac:dyDescent="0.2">
      <c r="A9" s="1" t="s">
        <v>29</v>
      </c>
      <c r="B9" s="1" t="s">
        <v>538</v>
      </c>
      <c r="C9" s="55">
        <v>0.150453</v>
      </c>
      <c r="D9" s="55">
        <v>0.265571</v>
      </c>
      <c r="E9" s="55" t="s">
        <v>80</v>
      </c>
      <c r="F9" s="1">
        <v>1</v>
      </c>
      <c r="G9" s="1">
        <v>0</v>
      </c>
      <c r="H9" s="1">
        <v>0</v>
      </c>
      <c r="I9" s="1" t="s">
        <v>545</v>
      </c>
      <c r="J9" s="1" t="s">
        <v>545</v>
      </c>
      <c r="K9" s="1" t="s">
        <v>545</v>
      </c>
      <c r="L9" s="1">
        <v>1020443</v>
      </c>
    </row>
    <row r="10" spans="1:17" x14ac:dyDescent="0.2">
      <c r="A10" s="1" t="s">
        <v>33</v>
      </c>
      <c r="B10" s="1" t="s">
        <v>538</v>
      </c>
      <c r="C10" s="55">
        <v>0.12568799999999999</v>
      </c>
      <c r="D10" s="55">
        <v>0.14888199999999999</v>
      </c>
      <c r="E10" s="55">
        <v>0.33100000000000002</v>
      </c>
      <c r="F10" s="1">
        <v>1</v>
      </c>
      <c r="G10" s="1">
        <v>0</v>
      </c>
      <c r="H10" s="1">
        <v>0</v>
      </c>
      <c r="I10" s="1" t="s">
        <v>545</v>
      </c>
      <c r="J10" s="1" t="s">
        <v>545</v>
      </c>
      <c r="K10" s="1" t="s">
        <v>545</v>
      </c>
      <c r="L10" s="1">
        <v>366509</v>
      </c>
    </row>
    <row r="11" spans="1:17" x14ac:dyDescent="0.2">
      <c r="A11" s="1" t="s">
        <v>672</v>
      </c>
      <c r="B11" s="1" t="s">
        <v>156</v>
      </c>
      <c r="C11" s="55">
        <v>0.79415800000000003</v>
      </c>
      <c r="D11" s="55">
        <v>0.36860599999999999</v>
      </c>
      <c r="E11" s="55">
        <v>1.8090100000000001E-2</v>
      </c>
      <c r="F11" s="1">
        <v>1</v>
      </c>
      <c r="G11" s="1">
        <v>0</v>
      </c>
      <c r="H11" s="1">
        <v>0</v>
      </c>
      <c r="I11" s="1" t="s">
        <v>545</v>
      </c>
      <c r="J11" s="1" t="s">
        <v>545</v>
      </c>
      <c r="K11" s="1" t="s">
        <v>545</v>
      </c>
      <c r="L11" s="1">
        <v>861989</v>
      </c>
    </row>
    <row r="12" spans="1:17" x14ac:dyDescent="0.2">
      <c r="A12" s="1" t="s">
        <v>67</v>
      </c>
      <c r="B12" s="1" t="s">
        <v>538</v>
      </c>
      <c r="C12" s="55">
        <v>0.88541700000000001</v>
      </c>
      <c r="D12" s="55">
        <v>0.64205699999999999</v>
      </c>
      <c r="E12" s="55">
        <v>6.9623599999999994E-2</v>
      </c>
      <c r="F12" s="1">
        <v>1</v>
      </c>
      <c r="G12" s="1">
        <v>0</v>
      </c>
      <c r="H12" s="1">
        <v>0</v>
      </c>
      <c r="I12" s="1" t="s">
        <v>545</v>
      </c>
      <c r="J12" s="1" t="s">
        <v>545</v>
      </c>
      <c r="K12" s="1" t="s">
        <v>545</v>
      </c>
      <c r="L12" s="1">
        <v>563514</v>
      </c>
    </row>
    <row r="13" spans="1:17" x14ac:dyDescent="0.2">
      <c r="A13" s="1" t="s">
        <v>35</v>
      </c>
      <c r="B13" s="1" t="s">
        <v>538</v>
      </c>
      <c r="C13" s="55">
        <v>5.0421899999999999E-2</v>
      </c>
      <c r="D13" s="55">
        <v>1.6226500000000001E-2</v>
      </c>
      <c r="E13" s="55">
        <v>1.9174799999999999E-2</v>
      </c>
      <c r="F13" s="1">
        <v>1</v>
      </c>
      <c r="G13" s="1">
        <v>0</v>
      </c>
      <c r="H13" s="1">
        <v>0</v>
      </c>
      <c r="I13" s="1" t="s">
        <v>545</v>
      </c>
      <c r="J13" s="1" t="s">
        <v>545</v>
      </c>
      <c r="K13" s="1" t="s">
        <v>545</v>
      </c>
      <c r="L13" s="1">
        <v>153924</v>
      </c>
    </row>
    <row r="14" spans="1:17" x14ac:dyDescent="0.2">
      <c r="A14" s="1" t="s">
        <v>36</v>
      </c>
      <c r="B14" s="1" t="s">
        <v>538</v>
      </c>
      <c r="C14" s="55">
        <v>0.42563499999999999</v>
      </c>
      <c r="D14" s="55">
        <v>0.67463099999999998</v>
      </c>
      <c r="E14" s="55">
        <v>0.80683400000000005</v>
      </c>
      <c r="F14" s="1">
        <v>1</v>
      </c>
      <c r="G14" s="1">
        <v>0</v>
      </c>
      <c r="H14" s="1">
        <v>0</v>
      </c>
      <c r="I14" s="1" t="s">
        <v>545</v>
      </c>
      <c r="J14" s="1" t="s">
        <v>545</v>
      </c>
      <c r="K14" s="1" t="s">
        <v>545</v>
      </c>
      <c r="L14" s="1">
        <v>1089198</v>
      </c>
    </row>
    <row r="15" spans="1:17" x14ac:dyDescent="0.2">
      <c r="A15" s="1" t="s">
        <v>37</v>
      </c>
      <c r="B15" s="1" t="s">
        <v>538</v>
      </c>
      <c r="C15" s="55">
        <v>0.61488900000000002</v>
      </c>
      <c r="D15" s="55">
        <v>0.276227</v>
      </c>
      <c r="E15" s="55">
        <v>8.4734699999999996E-2</v>
      </c>
      <c r="F15" s="1">
        <v>1</v>
      </c>
      <c r="G15" s="1">
        <v>0</v>
      </c>
      <c r="H15" s="1">
        <v>0</v>
      </c>
      <c r="I15" s="1" t="s">
        <v>545</v>
      </c>
      <c r="J15" s="1" t="s">
        <v>545</v>
      </c>
      <c r="K15" s="1" t="s">
        <v>545</v>
      </c>
      <c r="L15" s="1">
        <v>84433</v>
      </c>
    </row>
    <row r="16" spans="1:17" x14ac:dyDescent="0.2">
      <c r="A16" s="1" t="s">
        <v>38</v>
      </c>
      <c r="B16" s="1" t="s">
        <v>538</v>
      </c>
      <c r="C16" s="55">
        <v>0.148563</v>
      </c>
      <c r="D16" s="55">
        <v>0.27982000000000001</v>
      </c>
      <c r="E16" s="55">
        <v>0.81761200000000001</v>
      </c>
      <c r="F16" s="1">
        <v>1</v>
      </c>
      <c r="G16" s="1">
        <v>0</v>
      </c>
      <c r="H16" s="1">
        <v>0</v>
      </c>
      <c r="I16" s="1" t="s">
        <v>545</v>
      </c>
      <c r="J16" s="1" t="s">
        <v>545</v>
      </c>
      <c r="K16" s="1" t="s">
        <v>545</v>
      </c>
      <c r="L16" s="1">
        <v>67396</v>
      </c>
    </row>
    <row r="17" spans="1:12" x14ac:dyDescent="0.2">
      <c r="A17" s="1" t="s">
        <v>39</v>
      </c>
      <c r="B17" s="1" t="s">
        <v>538</v>
      </c>
      <c r="C17" s="55">
        <v>0.26531300000000002</v>
      </c>
      <c r="D17" s="55">
        <v>0.17167199999999999</v>
      </c>
      <c r="E17" s="55">
        <v>5.21883E-2</v>
      </c>
      <c r="F17" s="1">
        <v>1</v>
      </c>
      <c r="G17" s="1">
        <v>0</v>
      </c>
      <c r="H17" s="1">
        <v>0</v>
      </c>
      <c r="I17" s="1" t="s">
        <v>545</v>
      </c>
      <c r="J17" s="1" t="s">
        <v>545</v>
      </c>
      <c r="K17" s="1" t="s">
        <v>545</v>
      </c>
      <c r="L17" s="1">
        <v>103683</v>
      </c>
    </row>
    <row r="18" spans="1:12" x14ac:dyDescent="0.2">
      <c r="A18" s="1" t="s">
        <v>40</v>
      </c>
      <c r="B18" s="1" t="s">
        <v>538</v>
      </c>
      <c r="C18" s="55">
        <v>2.4502300000000001E-2</v>
      </c>
      <c r="D18" s="55">
        <v>3.50315E-2</v>
      </c>
      <c r="E18" s="55">
        <v>0.23321700000000001</v>
      </c>
      <c r="F18" s="1">
        <v>1</v>
      </c>
      <c r="G18" s="1">
        <v>0</v>
      </c>
      <c r="H18" s="1">
        <v>0</v>
      </c>
      <c r="I18" s="1" t="s">
        <v>545</v>
      </c>
      <c r="J18" s="1" t="s">
        <v>545</v>
      </c>
      <c r="K18" s="1" t="s">
        <v>545</v>
      </c>
      <c r="L18" s="1">
        <v>804939</v>
      </c>
    </row>
    <row r="19" spans="1:12" x14ac:dyDescent="0.2">
      <c r="A19" s="1" t="s">
        <v>45</v>
      </c>
      <c r="B19" s="1" t="s">
        <v>538</v>
      </c>
      <c r="C19" s="55">
        <v>0.39635500000000001</v>
      </c>
      <c r="D19" s="55">
        <v>0.37095099999999998</v>
      </c>
      <c r="E19" s="55" t="s">
        <v>80</v>
      </c>
      <c r="F19" s="1">
        <v>1</v>
      </c>
      <c r="G19" s="1">
        <v>0</v>
      </c>
      <c r="H19" s="1">
        <v>0</v>
      </c>
      <c r="I19" s="1" t="s">
        <v>545</v>
      </c>
      <c r="J19" s="1" t="s">
        <v>545</v>
      </c>
      <c r="K19" s="1" t="s">
        <v>545</v>
      </c>
      <c r="L19" s="1">
        <v>1150077</v>
      </c>
    </row>
    <row r="20" spans="1:12" x14ac:dyDescent="0.2">
      <c r="A20" s="1" t="s">
        <v>48</v>
      </c>
      <c r="B20" s="1" t="s">
        <v>538</v>
      </c>
      <c r="C20" s="55">
        <v>0.66295400000000004</v>
      </c>
      <c r="D20" s="55">
        <v>0.50530200000000003</v>
      </c>
      <c r="E20" s="55">
        <v>0.12920100000000001</v>
      </c>
      <c r="F20" s="1">
        <v>1</v>
      </c>
      <c r="G20" s="1">
        <v>0</v>
      </c>
      <c r="H20" s="1">
        <v>0</v>
      </c>
      <c r="I20" s="1" t="s">
        <v>545</v>
      </c>
      <c r="J20" s="1" t="s">
        <v>545</v>
      </c>
      <c r="K20" s="1" t="s">
        <v>545</v>
      </c>
      <c r="L20" s="1">
        <v>1062011</v>
      </c>
    </row>
    <row r="21" spans="1:12" x14ac:dyDescent="0.2">
      <c r="A21" s="1" t="s">
        <v>49</v>
      </c>
      <c r="B21" s="1" t="s">
        <v>538</v>
      </c>
      <c r="C21" s="55">
        <v>0.59806700000000002</v>
      </c>
      <c r="D21" s="55">
        <v>0.47228700000000001</v>
      </c>
      <c r="E21" s="55">
        <v>0.10692400000000001</v>
      </c>
      <c r="F21" s="1">
        <v>1</v>
      </c>
      <c r="G21" s="1">
        <v>0</v>
      </c>
      <c r="H21" s="1">
        <v>0</v>
      </c>
      <c r="I21" s="1" t="s">
        <v>545</v>
      </c>
      <c r="J21" s="1" t="s">
        <v>545</v>
      </c>
      <c r="K21" s="1" t="s">
        <v>545</v>
      </c>
      <c r="L21" s="1">
        <v>227206</v>
      </c>
    </row>
    <row r="22" spans="1:12" x14ac:dyDescent="0.2">
      <c r="A22" s="1" t="s">
        <v>50</v>
      </c>
      <c r="B22" s="1" t="s">
        <v>538</v>
      </c>
      <c r="C22" s="55">
        <v>0.37046600000000002</v>
      </c>
      <c r="D22" s="55">
        <v>0.51320900000000003</v>
      </c>
      <c r="E22" s="55" t="s">
        <v>80</v>
      </c>
      <c r="F22" s="1">
        <v>1</v>
      </c>
      <c r="G22" s="1">
        <v>0</v>
      </c>
      <c r="H22" s="1">
        <v>0</v>
      </c>
      <c r="I22" s="1" t="s">
        <v>545</v>
      </c>
      <c r="J22" s="1" t="s">
        <v>545</v>
      </c>
      <c r="K22" s="1" t="s">
        <v>545</v>
      </c>
      <c r="L22" s="1">
        <v>568452</v>
      </c>
    </row>
    <row r="23" spans="1:12" x14ac:dyDescent="0.2">
      <c r="A23" s="1" t="s">
        <v>51</v>
      </c>
      <c r="B23" s="1" t="s">
        <v>538</v>
      </c>
      <c r="C23" s="55">
        <v>0.47548099999999999</v>
      </c>
      <c r="D23" s="55">
        <v>0.63722699999999999</v>
      </c>
      <c r="E23" s="55" t="s">
        <v>80</v>
      </c>
      <c r="F23" s="1">
        <v>1</v>
      </c>
      <c r="G23" s="1">
        <v>0</v>
      </c>
      <c r="H23" s="1">
        <v>0</v>
      </c>
      <c r="I23" s="1" t="s">
        <v>545</v>
      </c>
      <c r="J23" s="1" t="s">
        <v>545</v>
      </c>
      <c r="K23" s="1" t="s">
        <v>545</v>
      </c>
      <c r="L23" s="1">
        <v>998499</v>
      </c>
    </row>
    <row r="24" spans="1:12" x14ac:dyDescent="0.2">
      <c r="A24" s="1" t="s">
        <v>55</v>
      </c>
      <c r="B24" s="1" t="s">
        <v>538</v>
      </c>
      <c r="C24" s="55">
        <v>0.68690300000000004</v>
      </c>
      <c r="D24" s="55">
        <v>0.44650699999999999</v>
      </c>
      <c r="E24" s="55">
        <v>4.7953999999999997E-2</v>
      </c>
      <c r="F24" s="1">
        <v>1</v>
      </c>
      <c r="G24" s="1">
        <v>0</v>
      </c>
      <c r="H24" s="1">
        <v>0</v>
      </c>
      <c r="I24" s="1" t="s">
        <v>545</v>
      </c>
      <c r="J24" s="1" t="s">
        <v>545</v>
      </c>
      <c r="K24" s="1" t="s">
        <v>545</v>
      </c>
      <c r="L24" s="1">
        <v>136236</v>
      </c>
    </row>
    <row r="25" spans="1:12" x14ac:dyDescent="0.2">
      <c r="A25" s="1" t="s">
        <v>56</v>
      </c>
      <c r="B25" s="1" t="s">
        <v>538</v>
      </c>
      <c r="C25" s="55">
        <v>0.58304699999999998</v>
      </c>
      <c r="D25" s="55">
        <v>0.35561100000000001</v>
      </c>
      <c r="E25" s="55">
        <v>5.3345299999999998E-2</v>
      </c>
      <c r="F25" s="1">
        <v>1</v>
      </c>
      <c r="G25" s="1">
        <v>0</v>
      </c>
      <c r="H25" s="1">
        <v>0</v>
      </c>
      <c r="I25" s="1" t="s">
        <v>545</v>
      </c>
      <c r="J25" s="1" t="s">
        <v>545</v>
      </c>
      <c r="K25" s="1" t="s">
        <v>545</v>
      </c>
      <c r="L25" s="1">
        <v>140630</v>
      </c>
    </row>
    <row r="26" spans="1:12" x14ac:dyDescent="0.2">
      <c r="A26" s="1" t="s">
        <v>61</v>
      </c>
      <c r="B26" s="1" t="s">
        <v>538</v>
      </c>
      <c r="C26" s="55">
        <v>0.38526199999999999</v>
      </c>
      <c r="D26" s="55">
        <v>0.214806</v>
      </c>
      <c r="E26" s="55" t="s">
        <v>80</v>
      </c>
      <c r="F26" s="1">
        <v>1</v>
      </c>
      <c r="G26" s="1">
        <v>0</v>
      </c>
      <c r="H26" s="1">
        <v>0</v>
      </c>
      <c r="I26" s="1" t="s">
        <v>545</v>
      </c>
      <c r="J26" s="1" t="s">
        <v>545</v>
      </c>
      <c r="K26" s="1" t="s">
        <v>545</v>
      </c>
      <c r="L26" s="1">
        <v>1145593</v>
      </c>
    </row>
    <row r="27" spans="1:12" x14ac:dyDescent="0.2">
      <c r="A27" s="1" t="s">
        <v>62</v>
      </c>
      <c r="B27" s="1" t="s">
        <v>538</v>
      </c>
      <c r="C27" s="55">
        <v>0.16905500000000001</v>
      </c>
      <c r="D27" s="55">
        <v>0.28872999999999999</v>
      </c>
      <c r="E27" s="55" t="s">
        <v>80</v>
      </c>
      <c r="F27" s="1">
        <v>1</v>
      </c>
      <c r="G27" s="1">
        <v>0</v>
      </c>
      <c r="H27" s="1">
        <v>0</v>
      </c>
      <c r="I27" s="1" t="s">
        <v>545</v>
      </c>
      <c r="J27" s="1" t="s">
        <v>545</v>
      </c>
      <c r="K27" s="1" t="s">
        <v>545</v>
      </c>
      <c r="L27" s="1">
        <v>348269</v>
      </c>
    </row>
    <row r="28" spans="1:12" x14ac:dyDescent="0.2">
      <c r="A28" s="1" t="s">
        <v>63</v>
      </c>
      <c r="B28" s="1" t="s">
        <v>538</v>
      </c>
      <c r="C28" s="55">
        <v>0.31026999999999999</v>
      </c>
      <c r="D28" s="55">
        <v>0.13487499999999999</v>
      </c>
      <c r="E28" s="55" t="s">
        <v>80</v>
      </c>
      <c r="F28" s="1">
        <v>1</v>
      </c>
      <c r="G28" s="1">
        <v>0</v>
      </c>
      <c r="H28" s="1">
        <v>0</v>
      </c>
      <c r="I28" s="1" t="s">
        <v>545</v>
      </c>
      <c r="J28" s="1" t="s">
        <v>545</v>
      </c>
      <c r="K28" s="1" t="s">
        <v>545</v>
      </c>
      <c r="L28" s="1">
        <v>127196</v>
      </c>
    </row>
    <row r="29" spans="1:12" x14ac:dyDescent="0.2">
      <c r="A29" s="1" t="s">
        <v>670</v>
      </c>
      <c r="B29" s="1" t="s">
        <v>538</v>
      </c>
      <c r="C29" s="55">
        <v>0.75138199999999999</v>
      </c>
      <c r="D29" s="55">
        <v>0.66887600000000003</v>
      </c>
      <c r="E29" s="55">
        <v>0.12363</v>
      </c>
      <c r="F29" s="1">
        <v>1</v>
      </c>
      <c r="G29" s="1">
        <v>0</v>
      </c>
      <c r="H29" s="1">
        <v>0</v>
      </c>
      <c r="I29" s="1" t="s">
        <v>545</v>
      </c>
      <c r="J29" s="1" t="s">
        <v>545</v>
      </c>
      <c r="K29" s="1" t="s">
        <v>545</v>
      </c>
      <c r="L29" s="1">
        <v>20685</v>
      </c>
    </row>
    <row r="30" spans="1:12" x14ac:dyDescent="0.2">
      <c r="A30" s="1" t="s">
        <v>82</v>
      </c>
      <c r="B30" s="1" t="s">
        <v>539</v>
      </c>
      <c r="C30" s="55">
        <v>0.21469199999999999</v>
      </c>
      <c r="D30" s="55">
        <v>0.27998499999999998</v>
      </c>
      <c r="E30" s="55">
        <v>0.68774299999999999</v>
      </c>
      <c r="F30" s="1">
        <v>0.16600000000000001</v>
      </c>
      <c r="G30" s="1">
        <v>0.83399999999999996</v>
      </c>
      <c r="H30" s="1">
        <v>0</v>
      </c>
      <c r="I30" s="1">
        <v>4.7E-2</v>
      </c>
      <c r="J30" s="1">
        <v>4.7E-2</v>
      </c>
      <c r="K30" s="1" t="s">
        <v>545</v>
      </c>
      <c r="L30" s="1">
        <v>87415</v>
      </c>
    </row>
    <row r="31" spans="1:12" x14ac:dyDescent="0.2">
      <c r="A31" s="1" t="s">
        <v>83</v>
      </c>
      <c r="B31" s="1" t="s">
        <v>539</v>
      </c>
      <c r="C31" s="55">
        <v>0.51886500000000002</v>
      </c>
      <c r="D31" s="55">
        <v>0.339445</v>
      </c>
      <c r="E31" s="55">
        <v>8.4712099999999999E-2</v>
      </c>
      <c r="F31" s="1">
        <v>0.89200000000000002</v>
      </c>
      <c r="G31" s="1">
        <v>0.108</v>
      </c>
      <c r="H31" s="1">
        <v>0</v>
      </c>
      <c r="I31" s="1">
        <v>2.5999999999999999E-2</v>
      </c>
      <c r="J31" s="1">
        <v>2.5999999999999999E-2</v>
      </c>
      <c r="K31" s="1" t="s">
        <v>545</v>
      </c>
      <c r="L31" s="1">
        <v>569741</v>
      </c>
    </row>
    <row r="32" spans="1:12" x14ac:dyDescent="0.2">
      <c r="A32" s="1" t="s">
        <v>34</v>
      </c>
      <c r="B32" s="1" t="s">
        <v>539</v>
      </c>
      <c r="C32" s="55">
        <v>0.76290999999999998</v>
      </c>
      <c r="D32" s="55">
        <v>0.68611100000000003</v>
      </c>
      <c r="E32" s="55">
        <v>0.20901800000000001</v>
      </c>
      <c r="F32" s="1">
        <v>0.86599999999999999</v>
      </c>
      <c r="G32" s="1">
        <v>0.13400000000000001</v>
      </c>
      <c r="H32" s="1">
        <v>0</v>
      </c>
      <c r="I32" s="1">
        <v>3.5000000000000003E-2</v>
      </c>
      <c r="J32" s="1">
        <v>3.5000000000000003E-2</v>
      </c>
      <c r="K32" s="1" t="s">
        <v>545</v>
      </c>
      <c r="L32" s="1">
        <v>213074</v>
      </c>
    </row>
    <row r="33" spans="1:18" x14ac:dyDescent="0.2">
      <c r="A33" s="1" t="s">
        <v>69</v>
      </c>
      <c r="B33" s="1" t="s">
        <v>539</v>
      </c>
      <c r="C33" s="55">
        <v>0.50500400000000001</v>
      </c>
      <c r="D33" s="55">
        <v>0.54441099999999998</v>
      </c>
      <c r="E33" s="55">
        <v>0.43783899999999998</v>
      </c>
      <c r="F33" s="1">
        <v>0.874</v>
      </c>
      <c r="G33" s="1">
        <v>0.126</v>
      </c>
      <c r="H33" s="1">
        <v>0</v>
      </c>
      <c r="I33" s="1">
        <v>2.5000000000000001E-2</v>
      </c>
      <c r="J33" s="1">
        <v>2.5000000000000001E-2</v>
      </c>
      <c r="K33" s="1" t="s">
        <v>545</v>
      </c>
      <c r="L33" s="1">
        <v>779688</v>
      </c>
    </row>
    <row r="34" spans="1:18" x14ac:dyDescent="0.2">
      <c r="A34" s="1" t="s">
        <v>42</v>
      </c>
      <c r="B34" s="1" t="s">
        <v>539</v>
      </c>
      <c r="C34" s="55">
        <v>0.33166699999999999</v>
      </c>
      <c r="D34" s="55">
        <v>0.42169299999999998</v>
      </c>
      <c r="E34" s="55">
        <v>0.835565</v>
      </c>
      <c r="F34" s="1">
        <v>0.90400000000000003</v>
      </c>
      <c r="G34" s="1">
        <v>9.6000000000000002E-2</v>
      </c>
      <c r="H34" s="1">
        <v>0</v>
      </c>
      <c r="I34" s="1">
        <v>4.2000000000000003E-2</v>
      </c>
      <c r="J34" s="1">
        <v>4.2000000000000003E-2</v>
      </c>
      <c r="K34" s="1" t="s">
        <v>545</v>
      </c>
      <c r="L34" s="1">
        <v>83961</v>
      </c>
    </row>
    <row r="35" spans="1:18" x14ac:dyDescent="0.2">
      <c r="A35" s="1" t="s">
        <v>43</v>
      </c>
      <c r="B35" s="1" t="s">
        <v>539</v>
      </c>
      <c r="C35" s="55">
        <v>0.75489899999999999</v>
      </c>
      <c r="D35" s="55">
        <v>0.73307999999999995</v>
      </c>
      <c r="E35" s="55">
        <v>0.30709700000000001</v>
      </c>
      <c r="F35" s="1">
        <v>0.92100000000000004</v>
      </c>
      <c r="G35" s="1">
        <v>7.9000000000000001E-2</v>
      </c>
      <c r="H35" s="1">
        <v>0</v>
      </c>
      <c r="I35" s="1">
        <v>2.1000000000000001E-2</v>
      </c>
      <c r="J35" s="1">
        <v>2.1000000000000001E-2</v>
      </c>
      <c r="K35" s="1" t="s">
        <v>545</v>
      </c>
      <c r="L35" s="1">
        <v>1012519</v>
      </c>
    </row>
    <row r="36" spans="1:18" x14ac:dyDescent="0.2">
      <c r="A36" s="1" t="s">
        <v>68</v>
      </c>
      <c r="B36" s="1" t="s">
        <v>539</v>
      </c>
      <c r="C36" s="55">
        <v>0.56954099999999996</v>
      </c>
      <c r="D36" s="55">
        <v>0.66371500000000005</v>
      </c>
      <c r="E36" s="55">
        <v>0.82947199999999999</v>
      </c>
      <c r="F36" s="1">
        <v>0.873</v>
      </c>
      <c r="G36" s="1">
        <v>0.127</v>
      </c>
      <c r="H36" s="1">
        <v>0</v>
      </c>
      <c r="I36" s="1">
        <v>2.5000000000000001E-2</v>
      </c>
      <c r="J36" s="1">
        <v>2.5000000000000001E-2</v>
      </c>
      <c r="K36" s="1" t="s">
        <v>545</v>
      </c>
      <c r="L36" s="1">
        <v>776968</v>
      </c>
    </row>
    <row r="37" spans="1:18" x14ac:dyDescent="0.2">
      <c r="A37" s="1" t="s">
        <v>46</v>
      </c>
      <c r="B37" s="1" t="s">
        <v>539</v>
      </c>
      <c r="C37" s="55">
        <v>8.0111000000000002E-2</v>
      </c>
      <c r="D37" s="55">
        <v>9.8022600000000001E-2</v>
      </c>
      <c r="E37" s="55">
        <v>0.407391</v>
      </c>
      <c r="F37" s="1">
        <v>0.96399999999999997</v>
      </c>
      <c r="G37" s="1">
        <v>3.5999999999999997E-2</v>
      </c>
      <c r="H37" s="1">
        <v>0</v>
      </c>
      <c r="I37" s="1">
        <v>1.7999999999999999E-2</v>
      </c>
      <c r="J37" s="1">
        <v>1.7999999999999999E-2</v>
      </c>
      <c r="K37" s="1" t="s">
        <v>545</v>
      </c>
      <c r="L37" s="1">
        <v>1100824</v>
      </c>
    </row>
    <row r="38" spans="1:18" x14ac:dyDescent="0.2">
      <c r="A38" s="1" t="s">
        <v>8</v>
      </c>
      <c r="B38" s="1" t="s">
        <v>539</v>
      </c>
      <c r="C38" s="55">
        <v>0.63622800000000002</v>
      </c>
      <c r="D38" s="55">
        <v>0.52732100000000004</v>
      </c>
      <c r="E38" s="55">
        <v>0.16048699999999999</v>
      </c>
      <c r="F38" s="1">
        <v>0.123</v>
      </c>
      <c r="G38" s="1">
        <v>0.877</v>
      </c>
      <c r="H38" s="1">
        <v>0</v>
      </c>
      <c r="I38" s="1">
        <v>2.5000000000000001E-2</v>
      </c>
      <c r="J38" s="1">
        <v>2.5000000000000001E-2</v>
      </c>
      <c r="K38" s="1" t="s">
        <v>545</v>
      </c>
      <c r="L38" s="1">
        <v>713123</v>
      </c>
    </row>
    <row r="39" spans="1:18" x14ac:dyDescent="0.2">
      <c r="A39" s="1" t="s">
        <v>14</v>
      </c>
      <c r="B39" s="1" t="s">
        <v>539</v>
      </c>
      <c r="C39" s="55">
        <v>5.7422799999999998E-3</v>
      </c>
      <c r="D39" s="55">
        <v>8.7020900000000009E-3</v>
      </c>
      <c r="E39" s="55">
        <v>0.493064</v>
      </c>
      <c r="F39" s="1">
        <v>8.1000000000000003E-2</v>
      </c>
      <c r="G39" s="1">
        <v>0.91900000000000004</v>
      </c>
      <c r="H39" s="1">
        <v>0</v>
      </c>
      <c r="I39" s="1">
        <v>1.4999999999999999E-2</v>
      </c>
      <c r="J39" s="1">
        <v>1.4999999999999999E-2</v>
      </c>
      <c r="K39" s="1" t="s">
        <v>545</v>
      </c>
      <c r="L39" s="1">
        <v>1083774</v>
      </c>
    </row>
    <row r="40" spans="1:18" x14ac:dyDescent="0.2">
      <c r="A40" s="1" t="s">
        <v>16</v>
      </c>
      <c r="B40" s="1" t="s">
        <v>539</v>
      </c>
      <c r="C40" s="55">
        <v>0.64907199999999998</v>
      </c>
      <c r="D40" s="55">
        <v>0.47393000000000002</v>
      </c>
      <c r="E40" s="55">
        <v>0.105033</v>
      </c>
      <c r="F40" s="1">
        <v>0.22500000000000001</v>
      </c>
      <c r="G40" s="1">
        <v>0.77500000000000002</v>
      </c>
      <c r="H40" s="1">
        <v>0</v>
      </c>
      <c r="I40" s="1">
        <v>3.4000000000000002E-2</v>
      </c>
      <c r="J40" s="1">
        <v>3.4000000000000002E-2</v>
      </c>
      <c r="K40" s="1" t="s">
        <v>545</v>
      </c>
      <c r="L40" s="1">
        <v>144421</v>
      </c>
    </row>
    <row r="41" spans="1:18" x14ac:dyDescent="0.2">
      <c r="A41" s="1" t="s">
        <v>19</v>
      </c>
      <c r="B41" s="1" t="s">
        <v>539</v>
      </c>
      <c r="C41" s="55">
        <v>0.168209</v>
      </c>
      <c r="D41" s="55">
        <v>0.149172</v>
      </c>
      <c r="E41" s="55">
        <v>0.19600799999999999</v>
      </c>
      <c r="F41" s="1">
        <v>0.30199999999999999</v>
      </c>
      <c r="G41" s="1">
        <v>0.69799999999999995</v>
      </c>
      <c r="H41" s="1">
        <v>0</v>
      </c>
      <c r="I41" s="1">
        <v>2.5000000000000001E-2</v>
      </c>
      <c r="J41" s="1">
        <v>2.5000000000000001E-2</v>
      </c>
      <c r="K41" s="1" t="s">
        <v>545</v>
      </c>
      <c r="L41" s="1">
        <v>843558</v>
      </c>
    </row>
    <row r="42" spans="1:18" x14ac:dyDescent="0.2">
      <c r="A42" s="1" t="s">
        <v>85</v>
      </c>
      <c r="B42" s="1" t="s">
        <v>539</v>
      </c>
      <c r="C42" s="55">
        <v>0.23993400000000001</v>
      </c>
      <c r="D42" s="55">
        <v>0.27363900000000002</v>
      </c>
      <c r="E42" s="55">
        <v>0.416875</v>
      </c>
      <c r="F42" s="1">
        <v>8.4000000000000005E-2</v>
      </c>
      <c r="G42" s="1">
        <v>0.91600000000000004</v>
      </c>
      <c r="H42" s="1">
        <v>0</v>
      </c>
      <c r="I42" s="1">
        <v>2.5000000000000001E-2</v>
      </c>
      <c r="J42" s="1">
        <v>2.5000000000000001E-2</v>
      </c>
      <c r="K42" s="1" t="s">
        <v>545</v>
      </c>
      <c r="L42" s="1">
        <v>1091006</v>
      </c>
    </row>
    <row r="43" spans="1:18" s="38" customFormat="1" x14ac:dyDescent="0.2">
      <c r="A43" s="38" t="s">
        <v>550</v>
      </c>
      <c r="B43" s="38" t="s">
        <v>539</v>
      </c>
      <c r="C43" s="57">
        <v>0.57710499999999998</v>
      </c>
      <c r="D43" s="57">
        <v>0.39116499999999998</v>
      </c>
      <c r="E43" s="57">
        <v>8.9375700000000002E-2</v>
      </c>
      <c r="F43" s="38">
        <v>0.85299999999999998</v>
      </c>
      <c r="G43" s="38">
        <v>0.14699999999999999</v>
      </c>
      <c r="H43" s="38">
        <v>0</v>
      </c>
      <c r="I43" s="38">
        <v>3.3000000000000002E-2</v>
      </c>
      <c r="J43" s="38">
        <v>3.3000000000000002E-2</v>
      </c>
      <c r="K43" s="38" t="s">
        <v>545</v>
      </c>
      <c r="L43" s="38">
        <v>211068</v>
      </c>
    </row>
    <row r="44" spans="1:18" x14ac:dyDescent="0.2">
      <c r="A44" s="1" t="s">
        <v>32</v>
      </c>
      <c r="B44" s="1" t="s">
        <v>540</v>
      </c>
      <c r="C44" s="55">
        <v>0.48607099999999998</v>
      </c>
      <c r="D44" s="55">
        <v>0.457926</v>
      </c>
      <c r="E44" s="55">
        <v>0.253994</v>
      </c>
      <c r="F44" s="1">
        <v>0.44800000000000001</v>
      </c>
      <c r="G44" s="1">
        <v>0</v>
      </c>
      <c r="H44" s="1">
        <v>0.55200000000000005</v>
      </c>
      <c r="I44" s="1">
        <v>3.5000000000000003E-2</v>
      </c>
      <c r="J44" s="1" t="s">
        <v>545</v>
      </c>
      <c r="K44" s="1">
        <v>3.5000000000000003E-2</v>
      </c>
      <c r="L44" s="1">
        <v>101596</v>
      </c>
    </row>
    <row r="45" spans="1:18" x14ac:dyDescent="0.2">
      <c r="A45" s="1" t="s">
        <v>669</v>
      </c>
      <c r="B45" s="1" t="s">
        <v>540</v>
      </c>
      <c r="C45" s="55">
        <v>0.74096200000000001</v>
      </c>
      <c r="D45" s="55">
        <v>0.73636100000000004</v>
      </c>
      <c r="E45" s="55">
        <v>0.347881</v>
      </c>
      <c r="F45" s="1">
        <v>0.45300000000000001</v>
      </c>
      <c r="G45" s="1">
        <v>0</v>
      </c>
      <c r="H45" s="1">
        <v>0.54700000000000004</v>
      </c>
      <c r="I45" s="1">
        <v>5.3999999999999999E-2</v>
      </c>
      <c r="J45" s="1" t="s">
        <v>545</v>
      </c>
      <c r="K45" s="1">
        <v>5.3999999999999999E-2</v>
      </c>
      <c r="L45" s="1">
        <v>38242</v>
      </c>
    </row>
    <row r="46" spans="1:18" x14ac:dyDescent="0.2">
      <c r="A46" s="1" t="s">
        <v>41</v>
      </c>
      <c r="B46" s="1" t="s">
        <v>540</v>
      </c>
      <c r="C46" s="55">
        <v>0.75558700000000001</v>
      </c>
      <c r="D46" s="55">
        <v>0.68403499999999995</v>
      </c>
      <c r="E46" s="55">
        <v>0.56159300000000001</v>
      </c>
      <c r="F46" s="1">
        <v>0.77700000000000002</v>
      </c>
      <c r="G46" s="1">
        <v>0</v>
      </c>
      <c r="H46" s="1">
        <v>0.223</v>
      </c>
      <c r="I46" s="1">
        <v>2.1000000000000001E-2</v>
      </c>
      <c r="J46" s="1" t="s">
        <v>545</v>
      </c>
      <c r="K46" s="1">
        <v>2.1000000000000001E-2</v>
      </c>
      <c r="L46" s="1">
        <v>846111</v>
      </c>
      <c r="R46" s="56"/>
    </row>
    <row r="47" spans="1:18" x14ac:dyDescent="0.2">
      <c r="A47" s="1" t="s">
        <v>44</v>
      </c>
      <c r="B47" s="1" t="s">
        <v>540</v>
      </c>
      <c r="C47" s="55">
        <v>0.21517700000000001</v>
      </c>
      <c r="D47" s="55">
        <v>0.70969000000000004</v>
      </c>
      <c r="E47" s="55">
        <v>0.25787700000000002</v>
      </c>
      <c r="F47" s="1">
        <v>0.872</v>
      </c>
      <c r="G47" s="1">
        <v>0</v>
      </c>
      <c r="H47" s="1">
        <v>0.128</v>
      </c>
      <c r="I47" s="1">
        <v>0.02</v>
      </c>
      <c r="J47" s="1" t="s">
        <v>545</v>
      </c>
      <c r="K47" s="1">
        <v>0.02</v>
      </c>
      <c r="L47" s="1">
        <v>841437</v>
      </c>
    </row>
    <row r="48" spans="1:18" x14ac:dyDescent="0.2">
      <c r="A48" s="1" t="s">
        <v>52</v>
      </c>
      <c r="B48" s="1" t="s">
        <v>540</v>
      </c>
      <c r="C48" s="55">
        <v>0.80748900000000001</v>
      </c>
      <c r="D48" s="55">
        <v>0.83468100000000001</v>
      </c>
      <c r="E48" s="55">
        <v>0.49009399999999997</v>
      </c>
      <c r="F48" s="1">
        <v>0.77500000000000002</v>
      </c>
      <c r="G48" s="1">
        <v>0</v>
      </c>
      <c r="H48" s="1">
        <v>0.22500000000000001</v>
      </c>
      <c r="I48" s="1">
        <v>3.3000000000000002E-2</v>
      </c>
      <c r="J48" s="1" t="s">
        <v>545</v>
      </c>
      <c r="K48" s="1">
        <v>3.3000000000000002E-2</v>
      </c>
      <c r="L48" s="1">
        <v>152739</v>
      </c>
    </row>
    <row r="49" spans="1:18" x14ac:dyDescent="0.2">
      <c r="A49" s="1" t="s">
        <v>4</v>
      </c>
      <c r="B49" s="1" t="s">
        <v>541</v>
      </c>
      <c r="C49" s="55">
        <v>0.15209500000000001</v>
      </c>
      <c r="D49" s="55" t="s">
        <v>80</v>
      </c>
      <c r="E49" s="55" t="s">
        <v>80</v>
      </c>
      <c r="F49" s="1">
        <v>0.23899999999999999</v>
      </c>
      <c r="G49" s="1">
        <v>0.67100000000000004</v>
      </c>
      <c r="H49" s="1">
        <v>0.09</v>
      </c>
      <c r="I49" s="1">
        <v>2.5000000000000001E-2</v>
      </c>
      <c r="J49" s="1">
        <v>3.7999999999999999E-2</v>
      </c>
      <c r="K49" s="1">
        <v>0.03</v>
      </c>
      <c r="L49" s="1">
        <v>279735</v>
      </c>
    </row>
    <row r="50" spans="1:18" x14ac:dyDescent="0.2">
      <c r="A50" s="1" t="s">
        <v>5</v>
      </c>
      <c r="B50" s="1" t="s">
        <v>541</v>
      </c>
      <c r="C50" s="55">
        <v>4.1744999999999997E-2</v>
      </c>
      <c r="D50" s="55" t="s">
        <v>80</v>
      </c>
      <c r="E50" s="55" t="s">
        <v>80</v>
      </c>
      <c r="F50" s="1">
        <v>0.14799999999999999</v>
      </c>
      <c r="G50" s="1">
        <v>0.78800000000000003</v>
      </c>
      <c r="H50" s="1">
        <v>6.4000000000000001E-2</v>
      </c>
      <c r="I50" s="1">
        <v>3.5000000000000003E-2</v>
      </c>
      <c r="J50" s="1">
        <v>5.1999999999999998E-2</v>
      </c>
      <c r="K50" s="1">
        <v>4.1000000000000002E-2</v>
      </c>
      <c r="L50" s="1">
        <v>155954</v>
      </c>
    </row>
    <row r="51" spans="1:18" x14ac:dyDescent="0.2">
      <c r="A51" s="1" t="s">
        <v>6</v>
      </c>
      <c r="B51" s="1" t="s">
        <v>541</v>
      </c>
      <c r="C51" s="55">
        <v>0.43310500000000002</v>
      </c>
      <c r="D51" s="55" t="s">
        <v>80</v>
      </c>
      <c r="E51" s="55" t="s">
        <v>80</v>
      </c>
      <c r="F51" s="1">
        <v>0.496</v>
      </c>
      <c r="G51" s="1">
        <v>0.41299999999999998</v>
      </c>
      <c r="H51" s="1">
        <v>9.0999999999999998E-2</v>
      </c>
      <c r="I51" s="1">
        <v>2.3E-2</v>
      </c>
      <c r="J51" s="1">
        <v>3.4000000000000002E-2</v>
      </c>
      <c r="K51" s="1">
        <v>2.8000000000000001E-2</v>
      </c>
      <c r="L51" s="1">
        <v>599787</v>
      </c>
    </row>
    <row r="52" spans="1:18" x14ac:dyDescent="0.2">
      <c r="A52" s="1" t="s">
        <v>7</v>
      </c>
      <c r="B52" s="1" t="s">
        <v>541</v>
      </c>
      <c r="C52" s="55">
        <v>0.40714699999999998</v>
      </c>
      <c r="D52" s="55" t="s">
        <v>80</v>
      </c>
      <c r="E52" s="55" t="s">
        <v>80</v>
      </c>
      <c r="F52" s="1">
        <v>0.35</v>
      </c>
      <c r="G52" s="1">
        <v>0.50700000000000001</v>
      </c>
      <c r="H52" s="1">
        <v>0.14399999999999999</v>
      </c>
      <c r="I52" s="1">
        <v>2.5999999999999999E-2</v>
      </c>
      <c r="J52" s="1">
        <v>3.7999999999999999E-2</v>
      </c>
      <c r="K52" s="1">
        <v>2.8000000000000001E-2</v>
      </c>
      <c r="L52" s="1">
        <v>645875</v>
      </c>
    </row>
    <row r="53" spans="1:18" x14ac:dyDescent="0.2">
      <c r="A53" s="1" t="s">
        <v>10</v>
      </c>
      <c r="B53" s="1" t="s">
        <v>541</v>
      </c>
      <c r="C53" s="55">
        <v>0.281304</v>
      </c>
      <c r="D53" s="55" t="s">
        <v>80</v>
      </c>
      <c r="E53" s="55" t="s">
        <v>80</v>
      </c>
      <c r="F53" s="1">
        <v>0.65200000000000002</v>
      </c>
      <c r="G53" s="1">
        <v>0.311</v>
      </c>
      <c r="H53" s="1">
        <v>3.7999999999999999E-2</v>
      </c>
      <c r="I53" s="1">
        <v>1.4E-2</v>
      </c>
      <c r="J53" s="1">
        <v>1.9E-2</v>
      </c>
      <c r="K53" s="1">
        <v>1.4999999999999999E-2</v>
      </c>
      <c r="L53" s="1">
        <v>1069414</v>
      </c>
      <c r="M53" s="56"/>
    </row>
    <row r="54" spans="1:18" x14ac:dyDescent="0.2">
      <c r="A54" s="1" t="s">
        <v>11</v>
      </c>
      <c r="B54" s="1" t="s">
        <v>541</v>
      </c>
      <c r="C54" s="55">
        <v>0.46191300000000002</v>
      </c>
      <c r="D54" s="55" t="s">
        <v>80</v>
      </c>
      <c r="E54" s="55" t="s">
        <v>80</v>
      </c>
      <c r="F54" s="1">
        <v>0.28399999999999997</v>
      </c>
      <c r="G54" s="1">
        <v>0.67</v>
      </c>
      <c r="H54" s="1">
        <v>4.5999999999999999E-2</v>
      </c>
      <c r="I54" s="1">
        <v>1.4E-2</v>
      </c>
      <c r="J54" s="1">
        <v>0.02</v>
      </c>
      <c r="K54" s="1">
        <v>1.4999999999999999E-2</v>
      </c>
      <c r="L54" s="1">
        <v>1096136</v>
      </c>
    </row>
    <row r="55" spans="1:18" x14ac:dyDescent="0.2">
      <c r="A55" s="1" t="s">
        <v>12</v>
      </c>
      <c r="B55" s="1" t="s">
        <v>541</v>
      </c>
      <c r="C55" s="55">
        <v>0.118196</v>
      </c>
      <c r="D55" s="55" t="s">
        <v>80</v>
      </c>
      <c r="E55" s="55" t="s">
        <v>80</v>
      </c>
      <c r="F55" s="1">
        <v>0.73399999999999999</v>
      </c>
      <c r="G55" s="1">
        <v>0.19900000000000001</v>
      </c>
      <c r="H55" s="1">
        <v>6.7000000000000004E-2</v>
      </c>
      <c r="I55" s="1">
        <v>1.7999999999999999E-2</v>
      </c>
      <c r="J55" s="1">
        <v>2.4E-2</v>
      </c>
      <c r="K55" s="1">
        <v>1.7999999999999999E-2</v>
      </c>
      <c r="L55" s="1">
        <v>1085508</v>
      </c>
      <c r="R55" s="56"/>
    </row>
    <row r="56" spans="1:18" x14ac:dyDescent="0.2">
      <c r="A56" s="1" t="s">
        <v>13</v>
      </c>
      <c r="B56" s="1" t="s">
        <v>541</v>
      </c>
      <c r="C56" s="55">
        <v>0.49882799999999999</v>
      </c>
      <c r="D56" s="55" t="s">
        <v>80</v>
      </c>
      <c r="E56" s="55" t="s">
        <v>80</v>
      </c>
      <c r="F56" s="1">
        <v>0.82099999999999995</v>
      </c>
      <c r="G56" s="1">
        <v>9.9000000000000005E-2</v>
      </c>
      <c r="H56" s="1">
        <v>0.08</v>
      </c>
      <c r="I56" s="1">
        <v>2.5999999999999999E-2</v>
      </c>
      <c r="J56" s="1">
        <v>3.5000000000000003E-2</v>
      </c>
      <c r="K56" s="1">
        <v>2.9000000000000001E-2</v>
      </c>
      <c r="L56" s="1">
        <v>670349</v>
      </c>
    </row>
    <row r="57" spans="1:18" x14ac:dyDescent="0.2">
      <c r="A57" s="1" t="s">
        <v>17</v>
      </c>
      <c r="B57" s="1" t="s">
        <v>541</v>
      </c>
      <c r="C57" s="55">
        <v>1.92143E-2</v>
      </c>
      <c r="D57" s="55" t="s">
        <v>80</v>
      </c>
      <c r="E57" s="55" t="s">
        <v>80</v>
      </c>
      <c r="F57" s="1">
        <v>0.1</v>
      </c>
      <c r="G57" s="1">
        <v>0.85699999999999998</v>
      </c>
      <c r="H57" s="1">
        <v>4.2999999999999997E-2</v>
      </c>
      <c r="I57" s="1">
        <v>1.4999999999999999E-2</v>
      </c>
      <c r="J57" s="1">
        <v>2.5000000000000001E-2</v>
      </c>
      <c r="K57" s="1">
        <v>1.9E-2</v>
      </c>
      <c r="L57" s="1">
        <v>787438</v>
      </c>
    </row>
    <row r="58" spans="1:18" x14ac:dyDescent="0.2">
      <c r="A58" s="1" t="s">
        <v>18</v>
      </c>
      <c r="B58" s="1" t="s">
        <v>541</v>
      </c>
      <c r="C58" s="55">
        <v>0.11417099999999999</v>
      </c>
      <c r="D58" s="55" t="s">
        <v>80</v>
      </c>
      <c r="E58" s="55" t="s">
        <v>80</v>
      </c>
      <c r="F58" s="1">
        <v>0.27900000000000003</v>
      </c>
      <c r="G58" s="1">
        <v>0.67500000000000004</v>
      </c>
      <c r="H58" s="1">
        <v>4.5999999999999999E-2</v>
      </c>
      <c r="I58" s="1">
        <v>2.1999999999999999E-2</v>
      </c>
      <c r="J58" s="1">
        <v>3.1E-2</v>
      </c>
      <c r="K58" s="1">
        <v>2.4E-2</v>
      </c>
      <c r="L58" s="1">
        <v>1108465</v>
      </c>
    </row>
    <row r="59" spans="1:18" x14ac:dyDescent="0.2">
      <c r="A59" s="1" t="s">
        <v>637</v>
      </c>
      <c r="B59" s="1" t="s">
        <v>541</v>
      </c>
      <c r="C59" s="55">
        <v>0.39321400000000001</v>
      </c>
      <c r="D59" s="1" t="s">
        <v>545</v>
      </c>
      <c r="E59" s="1" t="s">
        <v>545</v>
      </c>
      <c r="F59" s="1">
        <v>0.71599999999999997</v>
      </c>
      <c r="G59" s="1">
        <v>8.1000000000000003E-2</v>
      </c>
      <c r="H59" s="1">
        <v>0.20300000000000001</v>
      </c>
      <c r="I59" s="1">
        <v>2.5999999999999999E-2</v>
      </c>
      <c r="J59" s="1">
        <v>3.3000000000000002E-2</v>
      </c>
      <c r="K59" s="1">
        <v>3.1E-2</v>
      </c>
      <c r="L59" s="1">
        <v>790441</v>
      </c>
    </row>
    <row r="60" spans="1:18" x14ac:dyDescent="0.2">
      <c r="A60" s="1" t="s">
        <v>53</v>
      </c>
      <c r="B60" s="1" t="s">
        <v>541</v>
      </c>
      <c r="C60" s="55">
        <v>0.28328100000000001</v>
      </c>
      <c r="D60" s="55" t="s">
        <v>80</v>
      </c>
      <c r="E60" s="55" t="s">
        <v>80</v>
      </c>
      <c r="F60" s="1">
        <v>0.81100000000000005</v>
      </c>
      <c r="G60" s="1">
        <v>0.115</v>
      </c>
      <c r="H60" s="1">
        <v>7.2999999999999995E-2</v>
      </c>
      <c r="I60" s="1">
        <v>2.5999999999999999E-2</v>
      </c>
      <c r="J60" s="1">
        <v>3.4000000000000002E-2</v>
      </c>
      <c r="K60" s="1">
        <v>0.03</v>
      </c>
      <c r="L60" s="1">
        <v>678493</v>
      </c>
    </row>
    <row r="61" spans="1:18" x14ac:dyDescent="0.2">
      <c r="A61" s="1" t="s">
        <v>54</v>
      </c>
      <c r="B61" s="1" t="s">
        <v>541</v>
      </c>
      <c r="C61" s="55">
        <v>0.72720499999999999</v>
      </c>
      <c r="D61" s="55" t="s">
        <v>80</v>
      </c>
      <c r="E61" s="55" t="s">
        <v>80</v>
      </c>
      <c r="F61" s="1">
        <v>0.78600000000000003</v>
      </c>
      <c r="G61" s="1">
        <v>0.14799999999999999</v>
      </c>
      <c r="H61" s="1">
        <v>6.6000000000000003E-2</v>
      </c>
      <c r="I61" s="1">
        <v>2.8000000000000001E-2</v>
      </c>
      <c r="J61" s="1">
        <v>3.5000000000000003E-2</v>
      </c>
      <c r="K61" s="1">
        <v>2.8000000000000001E-2</v>
      </c>
      <c r="L61" s="1">
        <v>971491</v>
      </c>
    </row>
    <row r="62" spans="1:18" x14ac:dyDescent="0.2">
      <c r="A62" s="1" t="s">
        <v>57</v>
      </c>
      <c r="B62" s="1" t="s">
        <v>541</v>
      </c>
      <c r="C62" s="55">
        <v>5.3912600000000001E-3</v>
      </c>
      <c r="D62" s="55" t="s">
        <v>80</v>
      </c>
      <c r="E62" s="55" t="s">
        <v>80</v>
      </c>
      <c r="F62" s="1">
        <v>0.69899999999999995</v>
      </c>
      <c r="G62" s="1">
        <v>0.224</v>
      </c>
      <c r="H62" s="1">
        <v>7.6999999999999999E-2</v>
      </c>
      <c r="I62" s="1">
        <v>1.7000000000000001E-2</v>
      </c>
      <c r="J62" s="1">
        <v>2.3E-2</v>
      </c>
      <c r="K62" s="1">
        <v>1.9E-2</v>
      </c>
      <c r="L62" s="1">
        <v>1147836</v>
      </c>
    </row>
    <row r="63" spans="1:18" x14ac:dyDescent="0.2">
      <c r="A63" s="1" t="s">
        <v>58</v>
      </c>
      <c r="B63" s="1" t="s">
        <v>541</v>
      </c>
      <c r="C63" s="55">
        <v>8.8808799999999993E-2</v>
      </c>
      <c r="D63" s="55" t="s">
        <v>80</v>
      </c>
      <c r="E63" s="55" t="s">
        <v>80</v>
      </c>
      <c r="F63" s="1">
        <v>0.58299999999999996</v>
      </c>
      <c r="G63" s="1">
        <v>0.29899999999999999</v>
      </c>
      <c r="H63" s="1">
        <v>0.11700000000000001</v>
      </c>
      <c r="I63" s="1">
        <v>2.9000000000000001E-2</v>
      </c>
      <c r="J63" s="1">
        <v>3.7999999999999999E-2</v>
      </c>
      <c r="K63" s="1">
        <v>3.4000000000000002E-2</v>
      </c>
      <c r="L63" s="1">
        <v>418143</v>
      </c>
    </row>
    <row r="64" spans="1:18" x14ac:dyDescent="0.2">
      <c r="A64" s="1" t="s">
        <v>60</v>
      </c>
      <c r="B64" s="1" t="s">
        <v>541</v>
      </c>
      <c r="C64" s="55">
        <v>0.134267</v>
      </c>
      <c r="D64" s="55" t="s">
        <v>80</v>
      </c>
      <c r="E64" s="55" t="s">
        <v>80</v>
      </c>
      <c r="F64" s="1">
        <v>0.78200000000000003</v>
      </c>
      <c r="G64" s="1">
        <v>0.13800000000000001</v>
      </c>
      <c r="H64" s="1">
        <v>8.1000000000000003E-2</v>
      </c>
      <c r="I64" s="1">
        <v>1.6E-2</v>
      </c>
      <c r="J64" s="1">
        <v>2.1000000000000001E-2</v>
      </c>
      <c r="K64" s="1">
        <v>1.7999999999999999E-2</v>
      </c>
      <c r="L64" s="1">
        <v>1139278</v>
      </c>
    </row>
    <row r="65" spans="1:12" x14ac:dyDescent="0.2">
      <c r="A65" s="1" t="s">
        <v>23</v>
      </c>
      <c r="B65" s="1" t="s">
        <v>541</v>
      </c>
      <c r="C65" s="55">
        <v>0.58974099999999996</v>
      </c>
      <c r="D65" s="55" t="s">
        <v>80</v>
      </c>
      <c r="E65" s="55" t="s">
        <v>80</v>
      </c>
      <c r="F65" s="1">
        <v>0.47399999999999998</v>
      </c>
      <c r="G65" s="1">
        <v>0.46400000000000002</v>
      </c>
      <c r="H65" s="1">
        <v>6.3E-2</v>
      </c>
      <c r="I65" s="1">
        <v>1.9E-2</v>
      </c>
      <c r="J65" s="1">
        <v>2.5000000000000001E-2</v>
      </c>
      <c r="K65" s="1">
        <v>0.02</v>
      </c>
      <c r="L65" s="1">
        <v>1145327</v>
      </c>
    </row>
    <row r="66" spans="1:12" x14ac:dyDescent="0.2">
      <c r="A66" s="1" t="s">
        <v>24</v>
      </c>
      <c r="B66" s="1" t="s">
        <v>541</v>
      </c>
      <c r="C66" s="55">
        <v>0.563411</v>
      </c>
      <c r="D66" s="55" t="s">
        <v>80</v>
      </c>
      <c r="E66" s="55" t="s">
        <v>80</v>
      </c>
      <c r="F66" s="1">
        <v>0.48399999999999999</v>
      </c>
      <c r="G66" s="1">
        <v>0.46300000000000002</v>
      </c>
      <c r="H66" s="1">
        <v>5.2999999999999999E-2</v>
      </c>
      <c r="I66" s="1">
        <v>1.6E-2</v>
      </c>
      <c r="J66" s="1">
        <v>2.1999999999999999E-2</v>
      </c>
      <c r="K66" s="1">
        <v>1.7999999999999999E-2</v>
      </c>
      <c r="L66" s="1">
        <v>1041164</v>
      </c>
    </row>
    <row r="67" spans="1:12" x14ac:dyDescent="0.2">
      <c r="A67" s="1" t="s">
        <v>25</v>
      </c>
      <c r="B67" s="1" t="s">
        <v>541</v>
      </c>
      <c r="C67" s="55">
        <v>0.35558600000000001</v>
      </c>
      <c r="D67" s="55" t="s">
        <v>80</v>
      </c>
      <c r="E67" s="55" t="s">
        <v>80</v>
      </c>
      <c r="F67" s="1">
        <v>0.379</v>
      </c>
      <c r="G67" s="1">
        <v>0.49299999999999999</v>
      </c>
      <c r="H67" s="1">
        <v>0.127</v>
      </c>
      <c r="I67" s="1">
        <v>2.4E-2</v>
      </c>
      <c r="J67" s="1">
        <v>3.4000000000000002E-2</v>
      </c>
      <c r="K67" s="1">
        <v>2.5000000000000001E-2</v>
      </c>
      <c r="L67" s="1">
        <v>509463</v>
      </c>
    </row>
    <row r="68" spans="1:12" x14ac:dyDescent="0.2">
      <c r="A68" s="1" t="s">
        <v>26</v>
      </c>
      <c r="B68" s="1" t="s">
        <v>541</v>
      </c>
      <c r="C68" s="55">
        <v>2.0006399999999999E-4</v>
      </c>
      <c r="D68" s="55" t="s">
        <v>80</v>
      </c>
      <c r="E68" s="55" t="s">
        <v>80</v>
      </c>
      <c r="F68" s="1">
        <v>0.39200000000000002</v>
      </c>
      <c r="G68" s="1">
        <v>0.48599999999999999</v>
      </c>
      <c r="H68" s="1">
        <v>0.122</v>
      </c>
      <c r="I68" s="1">
        <v>1.2E-2</v>
      </c>
      <c r="J68" s="1">
        <v>1.7000000000000001E-2</v>
      </c>
      <c r="K68" s="1">
        <v>1.4E-2</v>
      </c>
      <c r="L68" s="1">
        <v>1028852</v>
      </c>
    </row>
    <row r="69" spans="1:12" x14ac:dyDescent="0.2">
      <c r="A69" s="1" t="s">
        <v>27</v>
      </c>
      <c r="B69" s="1" t="s">
        <v>541</v>
      </c>
      <c r="C69" s="55">
        <v>1.3355000000000001E-2</v>
      </c>
      <c r="D69" s="55" t="s">
        <v>80</v>
      </c>
      <c r="E69" s="55" t="s">
        <v>80</v>
      </c>
      <c r="F69" s="1">
        <v>0.22600000000000001</v>
      </c>
      <c r="G69" s="1">
        <v>0.68200000000000005</v>
      </c>
      <c r="H69" s="1">
        <v>9.1999999999999998E-2</v>
      </c>
      <c r="I69" s="1">
        <v>1.6E-2</v>
      </c>
      <c r="J69" s="1">
        <v>2.3E-2</v>
      </c>
      <c r="K69" s="1">
        <v>1.7999999999999999E-2</v>
      </c>
      <c r="L69" s="1">
        <v>996438</v>
      </c>
    </row>
    <row r="70" spans="1:12" x14ac:dyDescent="0.2">
      <c r="A70" s="1" t="s">
        <v>28</v>
      </c>
      <c r="B70" s="1" t="s">
        <v>541</v>
      </c>
      <c r="C70" s="55">
        <v>2.1493999999999999E-2</v>
      </c>
      <c r="D70" s="55" t="s">
        <v>80</v>
      </c>
      <c r="E70" s="55" t="s">
        <v>80</v>
      </c>
      <c r="F70" s="1">
        <v>0.36</v>
      </c>
      <c r="G70" s="1">
        <v>0.51100000000000001</v>
      </c>
      <c r="H70" s="1">
        <v>0.129</v>
      </c>
      <c r="I70" s="1">
        <v>1.9E-2</v>
      </c>
      <c r="J70" s="1">
        <v>2.8000000000000001E-2</v>
      </c>
      <c r="K70" s="1">
        <v>0.02</v>
      </c>
      <c r="L70" s="1">
        <v>806758</v>
      </c>
    </row>
    <row r="72" spans="1:12" x14ac:dyDescent="0.2">
      <c r="A72" s="1" t="s">
        <v>187</v>
      </c>
    </row>
    <row r="73" spans="1:12" s="4" customFormat="1" x14ac:dyDescent="0.2">
      <c r="A73" s="4" t="s">
        <v>70</v>
      </c>
      <c r="B73" s="4" t="s">
        <v>94</v>
      </c>
      <c r="C73" s="4" t="s">
        <v>2</v>
      </c>
      <c r="D73" s="4" t="s">
        <v>3</v>
      </c>
      <c r="E73" s="4" t="s">
        <v>76</v>
      </c>
      <c r="F73" s="4" t="s">
        <v>77</v>
      </c>
      <c r="G73" s="4" t="s">
        <v>79</v>
      </c>
    </row>
    <row r="74" spans="1:12" x14ac:dyDescent="0.2">
      <c r="A74" s="1" t="s">
        <v>82</v>
      </c>
      <c r="B74" s="55">
        <v>0.27593899999999999</v>
      </c>
      <c r="C74" s="1">
        <v>0.16600000000000001</v>
      </c>
      <c r="D74" s="1">
        <v>0.83399999999999996</v>
      </c>
      <c r="E74" s="1">
        <v>4.7E-2</v>
      </c>
      <c r="F74" s="1">
        <v>4.7E-2</v>
      </c>
      <c r="G74" s="1">
        <v>87415</v>
      </c>
    </row>
    <row r="75" spans="1:12" x14ac:dyDescent="0.2">
      <c r="A75" s="1" t="s">
        <v>83</v>
      </c>
      <c r="B75" s="55">
        <v>0.38207400000000002</v>
      </c>
      <c r="C75" s="1">
        <v>0.89200000000000002</v>
      </c>
      <c r="D75" s="1">
        <v>0.108</v>
      </c>
      <c r="E75" s="1">
        <v>2.5999999999999999E-2</v>
      </c>
      <c r="F75" s="1">
        <v>2.5999999999999999E-2</v>
      </c>
      <c r="G75" s="1">
        <v>569741</v>
      </c>
    </row>
    <row r="76" spans="1:12" x14ac:dyDescent="0.2">
      <c r="A76" s="1" t="s">
        <v>34</v>
      </c>
      <c r="B76" s="55">
        <v>0.68620700000000001</v>
      </c>
      <c r="C76" s="1">
        <v>0.86599999999999999</v>
      </c>
      <c r="D76" s="1">
        <v>0.13400000000000001</v>
      </c>
      <c r="E76" s="1">
        <v>3.5000000000000003E-2</v>
      </c>
      <c r="F76" s="1">
        <v>3.5000000000000003E-2</v>
      </c>
      <c r="G76" s="1">
        <v>213074</v>
      </c>
    </row>
    <row r="77" spans="1:12" x14ac:dyDescent="0.2">
      <c r="A77" s="1" t="s">
        <v>69</v>
      </c>
      <c r="B77" s="55">
        <v>0.60094099999999995</v>
      </c>
      <c r="C77" s="1">
        <v>0.874</v>
      </c>
      <c r="D77" s="1">
        <v>0.126</v>
      </c>
      <c r="E77" s="1">
        <v>2.5000000000000001E-2</v>
      </c>
      <c r="F77" s="1">
        <v>2.5000000000000001E-2</v>
      </c>
      <c r="G77" s="1">
        <v>779688</v>
      </c>
    </row>
    <row r="78" spans="1:12" x14ac:dyDescent="0.2">
      <c r="A78" s="1" t="s">
        <v>42</v>
      </c>
      <c r="B78" s="55">
        <v>0.41791699999999998</v>
      </c>
      <c r="C78" s="1">
        <v>0.90400000000000003</v>
      </c>
      <c r="D78" s="1">
        <v>9.6000000000000002E-2</v>
      </c>
      <c r="E78" s="1">
        <v>4.2000000000000003E-2</v>
      </c>
      <c r="F78" s="1">
        <v>4.2000000000000003E-2</v>
      </c>
      <c r="G78" s="1">
        <v>83961</v>
      </c>
    </row>
    <row r="79" spans="1:12" x14ac:dyDescent="0.2">
      <c r="A79" s="1" t="s">
        <v>43</v>
      </c>
      <c r="B79" s="55">
        <v>0.73555599999999999</v>
      </c>
      <c r="C79" s="1">
        <v>0.92300000000000004</v>
      </c>
      <c r="D79" s="1">
        <v>7.6999999999999999E-2</v>
      </c>
      <c r="E79" s="1">
        <v>2.1000000000000001E-2</v>
      </c>
      <c r="F79" s="1">
        <v>2.1000000000000001E-2</v>
      </c>
      <c r="G79" s="1">
        <v>1012519</v>
      </c>
    </row>
    <row r="80" spans="1:12" x14ac:dyDescent="0.2">
      <c r="A80" s="1" t="s">
        <v>68</v>
      </c>
      <c r="B80" s="55">
        <v>0.66838699999999995</v>
      </c>
      <c r="C80" s="1">
        <v>0.873</v>
      </c>
      <c r="D80" s="1">
        <v>0.127</v>
      </c>
      <c r="E80" s="1">
        <v>2.5000000000000001E-2</v>
      </c>
      <c r="F80" s="1">
        <v>2.5000000000000001E-2</v>
      </c>
      <c r="G80" s="1">
        <v>776968</v>
      </c>
    </row>
    <row r="81" spans="1:7" x14ac:dyDescent="0.2">
      <c r="A81" s="1" t="s">
        <v>46</v>
      </c>
      <c r="B81" s="55">
        <v>9.7961699999999999E-2</v>
      </c>
      <c r="C81" s="1">
        <v>0.96399999999999997</v>
      </c>
      <c r="D81" s="1">
        <v>3.5999999999999997E-2</v>
      </c>
      <c r="E81" s="1">
        <v>1.7999999999999999E-2</v>
      </c>
      <c r="F81" s="1">
        <v>1.7999999999999999E-2</v>
      </c>
      <c r="G81" s="1">
        <v>1100824</v>
      </c>
    </row>
    <row r="82" spans="1:7" x14ac:dyDescent="0.2">
      <c r="A82" s="1" t="s">
        <v>8</v>
      </c>
      <c r="B82" s="55">
        <v>0.58920600000000001</v>
      </c>
      <c r="C82" s="1">
        <v>0.123</v>
      </c>
      <c r="D82" s="1">
        <v>0.877</v>
      </c>
      <c r="E82" s="1">
        <v>2.5000000000000001E-2</v>
      </c>
      <c r="F82" s="1">
        <v>2.5000000000000001E-2</v>
      </c>
      <c r="G82" s="1">
        <v>713123</v>
      </c>
    </row>
    <row r="83" spans="1:7" x14ac:dyDescent="0.2">
      <c r="A83" s="1" t="s">
        <v>14</v>
      </c>
      <c r="B83" s="55">
        <v>8.1767899999999998E-3</v>
      </c>
      <c r="C83" s="1">
        <v>8.1000000000000003E-2</v>
      </c>
      <c r="D83" s="1">
        <v>0.91900000000000004</v>
      </c>
      <c r="E83" s="1">
        <v>1.4999999999999999E-2</v>
      </c>
      <c r="F83" s="1">
        <v>1.4999999999999999E-2</v>
      </c>
      <c r="G83" s="1">
        <v>1083774</v>
      </c>
    </row>
    <row r="84" spans="1:7" x14ac:dyDescent="0.2">
      <c r="A84" s="1" t="s">
        <v>16</v>
      </c>
      <c r="B84" s="55">
        <v>0.47172900000000001</v>
      </c>
      <c r="C84" s="1">
        <v>0.22500000000000001</v>
      </c>
      <c r="D84" s="1">
        <v>0.77500000000000002</v>
      </c>
      <c r="E84" s="1">
        <v>3.4000000000000002E-2</v>
      </c>
      <c r="F84" s="1">
        <v>3.4000000000000002E-2</v>
      </c>
      <c r="G84" s="1">
        <v>144421</v>
      </c>
    </row>
    <row r="85" spans="1:7" x14ac:dyDescent="0.2">
      <c r="A85" s="1" t="s">
        <v>19</v>
      </c>
      <c r="B85" s="55">
        <v>0.16959399999999999</v>
      </c>
      <c r="C85" s="1">
        <v>0.30199999999999999</v>
      </c>
      <c r="D85" s="1">
        <v>0.69799999999999995</v>
      </c>
      <c r="E85" s="1">
        <v>2.5000000000000001E-2</v>
      </c>
      <c r="F85" s="1">
        <v>2.5000000000000001E-2</v>
      </c>
      <c r="G85" s="1">
        <v>843558</v>
      </c>
    </row>
    <row r="86" spans="1:7" x14ac:dyDescent="0.2">
      <c r="A86" s="1" t="s">
        <v>85</v>
      </c>
      <c r="B86" s="55">
        <v>0.31325599999999998</v>
      </c>
      <c r="C86" s="1">
        <v>8.4000000000000005E-2</v>
      </c>
      <c r="D86" s="1">
        <v>0.91600000000000004</v>
      </c>
      <c r="E86" s="1">
        <v>2.5000000000000001E-2</v>
      </c>
      <c r="F86" s="1">
        <v>2.5000000000000001E-2</v>
      </c>
      <c r="G86" s="1">
        <v>1091006</v>
      </c>
    </row>
    <row r="87" spans="1:7" s="38" customFormat="1" x14ac:dyDescent="0.2">
      <c r="A87" s="38" t="s">
        <v>550</v>
      </c>
      <c r="B87" s="57">
        <v>0.394204</v>
      </c>
      <c r="C87" s="38">
        <v>0.85599999999999998</v>
      </c>
      <c r="D87" s="38">
        <v>0.14399999999999999</v>
      </c>
      <c r="E87" s="38">
        <v>3.3000000000000002E-2</v>
      </c>
      <c r="F87" s="38">
        <v>3.3000000000000002E-2</v>
      </c>
      <c r="G87" s="38">
        <v>211068</v>
      </c>
    </row>
    <row r="88" spans="1:7" x14ac:dyDescent="0.2">
      <c r="B88" s="55"/>
    </row>
    <row r="89" spans="1:7" x14ac:dyDescent="0.2">
      <c r="A89" s="1" t="s">
        <v>190</v>
      </c>
      <c r="B89" s="55"/>
    </row>
    <row r="90" spans="1:7" s="4" customFormat="1" x14ac:dyDescent="0.2">
      <c r="A90" s="4" t="s">
        <v>70</v>
      </c>
      <c r="B90" s="58" t="s">
        <v>94</v>
      </c>
      <c r="C90" s="4" t="s">
        <v>2</v>
      </c>
      <c r="D90" s="4" t="s">
        <v>673</v>
      </c>
      <c r="E90" s="4" t="s">
        <v>76</v>
      </c>
      <c r="F90" s="4" t="s">
        <v>77</v>
      </c>
      <c r="G90" s="4" t="s">
        <v>79</v>
      </c>
    </row>
    <row r="91" spans="1:7" x14ac:dyDescent="0.2">
      <c r="A91" s="1" t="s">
        <v>32</v>
      </c>
      <c r="B91" s="55">
        <v>0.47368199999999999</v>
      </c>
      <c r="C91" s="1">
        <v>0.44800000000000001</v>
      </c>
      <c r="D91" s="1">
        <v>0.55200000000000005</v>
      </c>
      <c r="E91" s="1">
        <v>3.5000000000000003E-2</v>
      </c>
      <c r="F91" s="1">
        <v>3.5000000000000003E-2</v>
      </c>
      <c r="G91" s="1">
        <v>101596</v>
      </c>
    </row>
    <row r="92" spans="1:7" x14ac:dyDescent="0.2">
      <c r="A92" s="1" t="s">
        <v>671</v>
      </c>
      <c r="B92" s="55">
        <v>0.74490400000000001</v>
      </c>
      <c r="C92" s="1">
        <v>0.45300000000000001</v>
      </c>
      <c r="D92" s="1">
        <v>0.54700000000000004</v>
      </c>
      <c r="E92" s="1">
        <v>5.3999999999999999E-2</v>
      </c>
      <c r="F92" s="1">
        <v>5.3999999999999999E-2</v>
      </c>
      <c r="G92" s="1">
        <v>38242</v>
      </c>
    </row>
    <row r="93" spans="1:7" x14ac:dyDescent="0.2">
      <c r="A93" s="1" t="s">
        <v>41</v>
      </c>
      <c r="B93" s="55">
        <v>0.77105999999999997</v>
      </c>
      <c r="C93" s="1">
        <v>0.77700000000000002</v>
      </c>
      <c r="D93" s="1">
        <v>0.223</v>
      </c>
      <c r="E93" s="1">
        <v>2.1000000000000001E-2</v>
      </c>
      <c r="F93" s="1">
        <v>2.1000000000000001E-2</v>
      </c>
      <c r="G93" s="1">
        <v>846111</v>
      </c>
    </row>
    <row r="94" spans="1:7" x14ac:dyDescent="0.2">
      <c r="A94" s="1" t="s">
        <v>44</v>
      </c>
      <c r="B94" s="55">
        <v>0.13900699999999999</v>
      </c>
      <c r="C94" s="1">
        <v>0.872</v>
      </c>
      <c r="D94" s="1">
        <v>0.128</v>
      </c>
      <c r="E94" s="1">
        <v>0.02</v>
      </c>
      <c r="F94" s="1">
        <v>0.02</v>
      </c>
      <c r="G94" s="1">
        <v>841437</v>
      </c>
    </row>
    <row r="95" spans="1:7" x14ac:dyDescent="0.2">
      <c r="A95" s="1" t="s">
        <v>52</v>
      </c>
      <c r="B95" s="55">
        <v>0.860819</v>
      </c>
      <c r="C95" s="1">
        <v>0.77500000000000002</v>
      </c>
      <c r="D95" s="1">
        <v>0.22500000000000001</v>
      </c>
      <c r="E95" s="1">
        <v>3.3000000000000002E-2</v>
      </c>
      <c r="F95" s="1">
        <v>3.3000000000000002E-2</v>
      </c>
      <c r="G95" s="1">
        <v>152739</v>
      </c>
    </row>
    <row r="97" spans="1:14" s="4" customFormat="1" x14ac:dyDescent="0.2">
      <c r="A97" s="1" t="s">
        <v>189</v>
      </c>
      <c r="B97" s="1"/>
      <c r="C97" s="1"/>
      <c r="D97" s="1"/>
      <c r="E97" s="1"/>
      <c r="F97" s="1"/>
      <c r="G97" s="1"/>
    </row>
    <row r="98" spans="1:14" x14ac:dyDescent="0.2">
      <c r="A98" s="4" t="s">
        <v>70</v>
      </c>
      <c r="B98" s="4" t="s">
        <v>71</v>
      </c>
      <c r="C98" s="4" t="s">
        <v>72</v>
      </c>
      <c r="D98" s="4" t="s">
        <v>73</v>
      </c>
      <c r="E98" s="4" t="s">
        <v>74</v>
      </c>
      <c r="F98" s="4" t="s">
        <v>183</v>
      </c>
      <c r="G98" s="4" t="s">
        <v>184</v>
      </c>
      <c r="H98" s="4" t="s">
        <v>3</v>
      </c>
      <c r="I98" s="4" t="s">
        <v>75</v>
      </c>
      <c r="J98" s="4" t="s">
        <v>185</v>
      </c>
      <c r="K98" s="4" t="s">
        <v>186</v>
      </c>
      <c r="L98" s="4" t="s">
        <v>77</v>
      </c>
      <c r="M98" s="4" t="s">
        <v>78</v>
      </c>
      <c r="N98" s="4" t="s">
        <v>79</v>
      </c>
    </row>
    <row r="99" spans="1:14" x14ac:dyDescent="0.2">
      <c r="A99" s="1" t="s">
        <v>81</v>
      </c>
      <c r="B99" s="1" t="s">
        <v>191</v>
      </c>
      <c r="C99" s="55">
        <v>1.4020300000000001E-3</v>
      </c>
      <c r="D99" s="55">
        <v>2.6366300000000001E-3</v>
      </c>
      <c r="E99" s="55">
        <v>0.69854700000000003</v>
      </c>
      <c r="F99" s="1">
        <v>0.56599999999999995</v>
      </c>
      <c r="G99" s="1">
        <v>0.32900000000000001</v>
      </c>
      <c r="H99" s="1">
        <v>0.105</v>
      </c>
      <c r="I99" s="1">
        <v>0</v>
      </c>
      <c r="J99" s="1">
        <v>3.3000000000000002E-2</v>
      </c>
      <c r="K99" s="1">
        <v>5.7000000000000002E-2</v>
      </c>
      <c r="L99" s="1">
        <v>0.04</v>
      </c>
      <c r="M99" s="1">
        <v>0</v>
      </c>
      <c r="N99" s="1">
        <v>287319</v>
      </c>
    </row>
    <row r="100" spans="1:14" x14ac:dyDescent="0.2">
      <c r="A100" s="1" t="s">
        <v>635</v>
      </c>
      <c r="B100" s="1" t="s">
        <v>191</v>
      </c>
      <c r="C100" s="55">
        <v>0.46238800000000002</v>
      </c>
      <c r="D100" s="55">
        <v>2.5075799999999999E-2</v>
      </c>
      <c r="E100" s="55">
        <v>9.928719999999999E-4</v>
      </c>
      <c r="F100" s="1">
        <v>0.55900000000000005</v>
      </c>
      <c r="G100" s="1">
        <v>0.254</v>
      </c>
      <c r="H100" s="1">
        <v>0.187</v>
      </c>
      <c r="I100" s="1">
        <v>0</v>
      </c>
      <c r="J100" s="1">
        <v>2.7E-2</v>
      </c>
      <c r="K100" s="1">
        <v>3.9E-2</v>
      </c>
      <c r="L100" s="1">
        <v>2.9000000000000001E-2</v>
      </c>
      <c r="M100" s="1">
        <v>0</v>
      </c>
      <c r="N100" s="1">
        <v>808862</v>
      </c>
    </row>
    <row r="101" spans="1:14" x14ac:dyDescent="0.2">
      <c r="A101" s="1" t="s">
        <v>633</v>
      </c>
      <c r="B101" s="1" t="s">
        <v>192</v>
      </c>
      <c r="C101" s="55">
        <v>0.66653700000000005</v>
      </c>
      <c r="D101" s="55">
        <v>0.37493199999999999</v>
      </c>
      <c r="E101" s="55" t="s">
        <v>80</v>
      </c>
      <c r="F101" s="1">
        <v>0.36699999999999999</v>
      </c>
      <c r="G101" s="1">
        <v>0.63300000000000001</v>
      </c>
      <c r="H101" s="1">
        <v>0</v>
      </c>
      <c r="I101" s="1">
        <v>0</v>
      </c>
      <c r="J101" s="1">
        <v>3.3000000000000002E-2</v>
      </c>
      <c r="K101" s="1">
        <v>3.3000000000000002E-2</v>
      </c>
      <c r="L101" s="1">
        <v>0</v>
      </c>
      <c r="M101" s="1">
        <v>0</v>
      </c>
      <c r="N101" s="1">
        <v>917393</v>
      </c>
    </row>
    <row r="102" spans="1:14" x14ac:dyDescent="0.2">
      <c r="A102" s="1" t="s">
        <v>86</v>
      </c>
      <c r="B102" s="1" t="s">
        <v>192</v>
      </c>
      <c r="C102" s="55">
        <v>0.24516199999999999</v>
      </c>
      <c r="D102" s="55">
        <v>0.17158499999999999</v>
      </c>
      <c r="E102" s="55" t="s">
        <v>80</v>
      </c>
      <c r="F102" s="1">
        <v>0.27100000000000002</v>
      </c>
      <c r="G102" s="1">
        <v>0.77300000000000002</v>
      </c>
      <c r="H102" s="1">
        <v>0</v>
      </c>
      <c r="I102" s="1">
        <v>0</v>
      </c>
      <c r="J102" s="1">
        <v>2.5999999999999999E-2</v>
      </c>
      <c r="K102" s="1">
        <v>4.2999999999999997E-2</v>
      </c>
      <c r="L102" s="1">
        <v>0</v>
      </c>
      <c r="M102" s="1">
        <v>0</v>
      </c>
      <c r="N102" s="1">
        <v>174465</v>
      </c>
    </row>
    <row r="103" spans="1:14" x14ac:dyDescent="0.2">
      <c r="A103" s="1" t="s">
        <v>87</v>
      </c>
      <c r="B103" s="1" t="s">
        <v>192</v>
      </c>
      <c r="C103" s="55">
        <v>0.54446099999999997</v>
      </c>
      <c r="D103" s="55">
        <v>0.54676800000000003</v>
      </c>
      <c r="E103" s="55">
        <v>0.18141399999999999</v>
      </c>
      <c r="F103" s="1">
        <v>0.39300000000000002</v>
      </c>
      <c r="G103" s="1">
        <v>0.58199999999999996</v>
      </c>
      <c r="H103" s="1">
        <v>0</v>
      </c>
      <c r="I103" s="1">
        <v>0</v>
      </c>
      <c r="J103" s="1">
        <v>2.7E-2</v>
      </c>
      <c r="K103" s="1">
        <v>4.3999999999999997E-2</v>
      </c>
      <c r="L103" s="1">
        <v>0</v>
      </c>
      <c r="M103" s="1">
        <v>0</v>
      </c>
      <c r="N103" s="1">
        <v>342939</v>
      </c>
    </row>
    <row r="104" spans="1:14" x14ac:dyDescent="0.2">
      <c r="A104" s="1" t="s">
        <v>88</v>
      </c>
      <c r="B104" s="1" t="s">
        <v>191</v>
      </c>
      <c r="C104" s="55">
        <v>0.70271399999999995</v>
      </c>
      <c r="D104" s="55">
        <v>0.62130099999999999</v>
      </c>
      <c r="E104" s="55">
        <v>0.208374</v>
      </c>
      <c r="F104" s="1">
        <v>0.56499999999999995</v>
      </c>
      <c r="G104" s="1">
        <v>0.28699999999999998</v>
      </c>
      <c r="H104" s="1">
        <v>0.14799999999999999</v>
      </c>
      <c r="I104" s="1">
        <v>0</v>
      </c>
      <c r="J104" s="1">
        <v>2.5999999999999999E-2</v>
      </c>
      <c r="K104" s="1">
        <v>0.04</v>
      </c>
      <c r="L104" s="1">
        <v>3.1E-2</v>
      </c>
      <c r="M104" s="1">
        <v>0</v>
      </c>
      <c r="N104" s="1">
        <v>804677</v>
      </c>
    </row>
    <row r="105" spans="1:14" x14ac:dyDescent="0.2">
      <c r="A105" s="1" t="s">
        <v>89</v>
      </c>
      <c r="B105" s="1" t="s">
        <v>192</v>
      </c>
      <c r="C105" s="55">
        <v>9.7796499999999995E-2</v>
      </c>
      <c r="D105" s="55">
        <v>0.119085</v>
      </c>
      <c r="E105" s="55" t="s">
        <v>545</v>
      </c>
      <c r="F105" s="1">
        <v>0.21099999999999999</v>
      </c>
      <c r="G105" s="1">
        <v>0.81599999999999995</v>
      </c>
      <c r="H105" s="1">
        <v>0</v>
      </c>
      <c r="I105" s="1">
        <v>0</v>
      </c>
      <c r="J105" s="1">
        <v>2.3E-2</v>
      </c>
      <c r="K105" s="1">
        <v>3.5000000000000003E-2</v>
      </c>
      <c r="L105" s="1">
        <v>0</v>
      </c>
      <c r="M105" s="1">
        <v>0</v>
      </c>
      <c r="N105" s="1">
        <v>460494</v>
      </c>
    </row>
    <row r="106" spans="1:14" x14ac:dyDescent="0.2">
      <c r="A106" s="1" t="s">
        <v>90</v>
      </c>
      <c r="B106" s="1" t="s">
        <v>192</v>
      </c>
      <c r="C106" s="55">
        <v>0.66922499999999996</v>
      </c>
      <c r="D106" s="55">
        <v>0.73254900000000001</v>
      </c>
      <c r="E106" s="55" t="s">
        <v>545</v>
      </c>
      <c r="F106" s="1">
        <v>0.318</v>
      </c>
      <c r="G106" s="1">
        <v>0.69499999999999995</v>
      </c>
      <c r="H106" s="1">
        <v>0</v>
      </c>
      <c r="I106" s="1">
        <v>0</v>
      </c>
      <c r="J106" s="1">
        <v>2.1999999999999999E-2</v>
      </c>
      <c r="K106" s="1">
        <v>3.2000000000000001E-2</v>
      </c>
      <c r="L106" s="1">
        <v>0</v>
      </c>
      <c r="M106" s="1">
        <v>0</v>
      </c>
      <c r="N106" s="1">
        <v>1035761</v>
      </c>
    </row>
    <row r="107" spans="1:14" s="4" customFormat="1" x14ac:dyDescent="0.2">
      <c r="A107" s="1" t="s">
        <v>91</v>
      </c>
      <c r="B107" s="1" t="s">
        <v>191</v>
      </c>
      <c r="C107" s="55">
        <v>0.67512499999999998</v>
      </c>
      <c r="D107" s="55">
        <v>0.32153100000000001</v>
      </c>
      <c r="E107" s="55">
        <v>3.64547E-2</v>
      </c>
      <c r="F107" s="1">
        <v>0.46300000000000002</v>
      </c>
      <c r="G107" s="1">
        <v>0.42599999999999999</v>
      </c>
      <c r="H107" s="1">
        <v>0.111</v>
      </c>
      <c r="I107" s="1">
        <v>0</v>
      </c>
      <c r="J107" s="1">
        <v>2.4E-2</v>
      </c>
      <c r="K107" s="1">
        <v>3.4000000000000002E-2</v>
      </c>
      <c r="L107" s="1">
        <v>2.5999999999999999E-2</v>
      </c>
      <c r="M107" s="1">
        <v>0</v>
      </c>
      <c r="N107" s="1">
        <v>954740</v>
      </c>
    </row>
    <row r="108" spans="1:14" x14ac:dyDescent="0.2">
      <c r="A108" s="4"/>
      <c r="B108" s="4"/>
      <c r="C108" s="4"/>
      <c r="D108" s="4"/>
      <c r="E108" s="4"/>
      <c r="F108" s="4"/>
      <c r="G108" s="4"/>
    </row>
    <row r="109" spans="1:14" x14ac:dyDescent="0.2">
      <c r="A109" s="1" t="s">
        <v>191</v>
      </c>
    </row>
    <row r="110" spans="1:14" x14ac:dyDescent="0.2">
      <c r="A110" s="4" t="s">
        <v>70</v>
      </c>
      <c r="B110" s="4" t="s">
        <v>72</v>
      </c>
      <c r="C110" s="4" t="s">
        <v>183</v>
      </c>
      <c r="D110" s="4" t="s">
        <v>184</v>
      </c>
      <c r="E110" s="4" t="s">
        <v>3</v>
      </c>
      <c r="F110" s="4" t="s">
        <v>185</v>
      </c>
      <c r="G110" s="4" t="s">
        <v>186</v>
      </c>
      <c r="H110" s="4" t="s">
        <v>77</v>
      </c>
      <c r="I110" s="4" t="s">
        <v>79</v>
      </c>
    </row>
    <row r="111" spans="1:14" x14ac:dyDescent="0.2">
      <c r="A111" s="1" t="s">
        <v>81</v>
      </c>
      <c r="B111" s="55">
        <v>2.7039999999999998E-3</v>
      </c>
      <c r="C111" s="1">
        <v>0.56599999999999995</v>
      </c>
      <c r="D111" s="1">
        <v>0.32900000000000001</v>
      </c>
      <c r="E111" s="1">
        <v>0.105</v>
      </c>
      <c r="F111" s="1">
        <v>3.3000000000000002E-2</v>
      </c>
      <c r="G111" s="1">
        <v>5.7000000000000002E-2</v>
      </c>
      <c r="H111" s="1">
        <v>0.04</v>
      </c>
      <c r="I111" s="1">
        <v>287319</v>
      </c>
    </row>
    <row r="112" spans="1:14" x14ac:dyDescent="0.2">
      <c r="A112" s="1" t="s">
        <v>635</v>
      </c>
      <c r="B112" s="55">
        <v>2.6681E-2</v>
      </c>
      <c r="C112" s="1">
        <v>0.56000000000000005</v>
      </c>
      <c r="D112" s="1">
        <v>0.253</v>
      </c>
      <c r="E112" s="1">
        <v>0.187</v>
      </c>
      <c r="F112" s="1">
        <v>2.7E-2</v>
      </c>
      <c r="G112" s="1">
        <v>3.9E-2</v>
      </c>
      <c r="H112" s="1">
        <v>2.9000000000000001E-2</v>
      </c>
      <c r="I112" s="1">
        <v>808862</v>
      </c>
    </row>
    <row r="113" spans="1:9" x14ac:dyDescent="0.2">
      <c r="A113" s="1" t="s">
        <v>88</v>
      </c>
      <c r="B113" s="55">
        <v>0.64400800000000002</v>
      </c>
      <c r="C113" s="1">
        <v>0.56399999999999995</v>
      </c>
      <c r="D113" s="1">
        <v>0.28799999999999998</v>
      </c>
      <c r="E113" s="1">
        <v>0.14799999999999999</v>
      </c>
      <c r="F113" s="1">
        <v>2.5999999999999999E-2</v>
      </c>
      <c r="G113" s="1">
        <v>0.04</v>
      </c>
      <c r="H113" s="1">
        <v>3.1E-2</v>
      </c>
      <c r="I113" s="1">
        <v>804677</v>
      </c>
    </row>
    <row r="114" spans="1:9" x14ac:dyDescent="0.2">
      <c r="A114" s="1" t="s">
        <v>91</v>
      </c>
      <c r="B114" s="55">
        <v>0.32900699999999999</v>
      </c>
      <c r="C114" s="1">
        <v>0.46300000000000002</v>
      </c>
      <c r="D114" s="1">
        <v>0.42599999999999999</v>
      </c>
      <c r="E114" s="1">
        <v>0.111</v>
      </c>
      <c r="F114" s="1">
        <v>2.4E-2</v>
      </c>
      <c r="G114" s="1">
        <v>3.4000000000000002E-2</v>
      </c>
      <c r="H114" s="1">
        <v>2.5999999999999999E-2</v>
      </c>
      <c r="I114" s="1">
        <v>954740</v>
      </c>
    </row>
    <row r="115" spans="1:9" x14ac:dyDescent="0.2">
      <c r="B115" s="55"/>
    </row>
    <row r="116" spans="1:9" x14ac:dyDescent="0.2">
      <c r="A116" s="1" t="s">
        <v>192</v>
      </c>
      <c r="B116" s="55"/>
      <c r="H116" s="4"/>
    </row>
    <row r="117" spans="1:9" x14ac:dyDescent="0.2">
      <c r="A117" s="4" t="s">
        <v>70</v>
      </c>
      <c r="B117" s="58" t="s">
        <v>72</v>
      </c>
      <c r="C117" s="4" t="s">
        <v>183</v>
      </c>
      <c r="D117" s="4" t="s">
        <v>184</v>
      </c>
      <c r="E117" s="4" t="s">
        <v>668</v>
      </c>
      <c r="F117" s="4" t="s">
        <v>186</v>
      </c>
      <c r="G117" s="4" t="s">
        <v>79</v>
      </c>
    </row>
    <row r="118" spans="1:9" x14ac:dyDescent="0.2">
      <c r="A118" s="1" t="s">
        <v>633</v>
      </c>
      <c r="B118" s="55">
        <v>0.42935200000000001</v>
      </c>
      <c r="C118" s="1">
        <v>0.36699999999999999</v>
      </c>
      <c r="D118" s="1">
        <v>0.63300000000000001</v>
      </c>
      <c r="E118" s="1">
        <v>3.3000000000000002E-2</v>
      </c>
      <c r="F118" s="1">
        <v>3.3000000000000002E-2</v>
      </c>
      <c r="G118" s="1">
        <v>917393</v>
      </c>
    </row>
    <row r="119" spans="1:9" x14ac:dyDescent="0.2">
      <c r="A119" s="1" t="s">
        <v>86</v>
      </c>
      <c r="B119" s="55">
        <v>0.24099899999999999</v>
      </c>
      <c r="C119" s="1">
        <v>0.26700000000000002</v>
      </c>
      <c r="D119" s="1">
        <v>0.73299999999999998</v>
      </c>
      <c r="E119" s="1">
        <v>2.5999999999999999E-2</v>
      </c>
      <c r="F119" s="1">
        <v>2.5999999999999999E-2</v>
      </c>
      <c r="G119" s="1">
        <v>174465</v>
      </c>
    </row>
    <row r="120" spans="1:9" x14ac:dyDescent="0.2">
      <c r="A120" s="1" t="s">
        <v>87</v>
      </c>
      <c r="B120" s="55">
        <v>0.58475299999999997</v>
      </c>
      <c r="C120" s="1">
        <v>0.38900000000000001</v>
      </c>
      <c r="D120" s="1">
        <v>0.61099999999999999</v>
      </c>
      <c r="E120" s="1">
        <v>2.8000000000000001E-2</v>
      </c>
      <c r="F120" s="1">
        <v>2.8000000000000001E-2</v>
      </c>
      <c r="G120" s="1">
        <v>342939</v>
      </c>
    </row>
    <row r="121" spans="1:9" x14ac:dyDescent="0.2">
      <c r="A121" s="1" t="s">
        <v>89</v>
      </c>
      <c r="B121" s="55">
        <v>0.20541300000000001</v>
      </c>
      <c r="C121" s="1">
        <v>0.21099999999999999</v>
      </c>
      <c r="D121" s="1">
        <v>0.78900000000000003</v>
      </c>
      <c r="E121" s="1">
        <v>2.3E-2</v>
      </c>
      <c r="F121" s="1">
        <v>2.3E-2</v>
      </c>
      <c r="G121" s="1">
        <v>460494</v>
      </c>
    </row>
    <row r="122" spans="1:9" x14ac:dyDescent="0.2">
      <c r="A122" s="1" t="s">
        <v>90</v>
      </c>
      <c r="B122" s="55">
        <v>0.79678700000000002</v>
      </c>
      <c r="C122" s="1">
        <v>0.316</v>
      </c>
      <c r="D122" s="1">
        <v>0.68400000000000005</v>
      </c>
      <c r="E122" s="1">
        <v>2.1999999999999999E-2</v>
      </c>
      <c r="F122" s="1">
        <v>2.1999999999999999E-2</v>
      </c>
      <c r="G122" s="1">
        <v>1035761</v>
      </c>
    </row>
    <row r="123" spans="1:9" x14ac:dyDescent="0.2">
      <c r="A123" s="1" t="s">
        <v>29</v>
      </c>
      <c r="B123" s="55">
        <v>1.1493E-2</v>
      </c>
      <c r="C123" s="1">
        <v>0.75700000000000001</v>
      </c>
      <c r="D123" s="1">
        <v>0.24299999999999999</v>
      </c>
      <c r="E123" s="1">
        <v>2.7E-2</v>
      </c>
      <c r="F123" s="1">
        <v>2.7E-2</v>
      </c>
      <c r="G123" s="1">
        <v>1020443</v>
      </c>
    </row>
    <row r="124" spans="1:9" x14ac:dyDescent="0.2">
      <c r="A124" s="1" t="s">
        <v>67</v>
      </c>
      <c r="B124" s="55">
        <v>9.2999999999999997E-5</v>
      </c>
      <c r="C124" s="1">
        <v>0.76100000000000001</v>
      </c>
      <c r="D124" s="1">
        <v>0.23899999999999999</v>
      </c>
      <c r="E124" s="1">
        <v>2.8000000000000001E-2</v>
      </c>
      <c r="F124" s="1">
        <v>2.8000000000000001E-2</v>
      </c>
      <c r="G124" s="1">
        <v>563514</v>
      </c>
    </row>
    <row r="125" spans="1:9" x14ac:dyDescent="0.2">
      <c r="A125" s="1" t="s">
        <v>35</v>
      </c>
      <c r="B125" s="55">
        <v>6.7450000000000001E-3</v>
      </c>
      <c r="C125" s="1">
        <v>0.64400000000000002</v>
      </c>
      <c r="D125" s="1">
        <v>0.35599999999999998</v>
      </c>
      <c r="E125" s="1">
        <v>4.7E-2</v>
      </c>
      <c r="F125" s="1">
        <v>4.7E-2</v>
      </c>
      <c r="G125" s="1">
        <v>153924</v>
      </c>
    </row>
    <row r="126" spans="1:9" x14ac:dyDescent="0.2">
      <c r="A126" s="1" t="s">
        <v>36</v>
      </c>
      <c r="B126" s="55">
        <v>0.109848</v>
      </c>
      <c r="C126" s="1">
        <v>0.752</v>
      </c>
      <c r="D126" s="1">
        <v>0.248</v>
      </c>
      <c r="E126" s="1">
        <v>2.9000000000000001E-2</v>
      </c>
      <c r="F126" s="1">
        <v>2.9000000000000001E-2</v>
      </c>
      <c r="G126" s="1">
        <v>1089198</v>
      </c>
    </row>
    <row r="127" spans="1:9" x14ac:dyDescent="0.2">
      <c r="A127" s="1" t="s">
        <v>39</v>
      </c>
      <c r="B127" s="55">
        <v>0.72836699999999999</v>
      </c>
      <c r="C127" s="1">
        <v>0.81499999999999995</v>
      </c>
      <c r="D127" s="1">
        <v>0.185</v>
      </c>
      <c r="E127" s="1">
        <v>0.06</v>
      </c>
      <c r="F127" s="1">
        <v>0.06</v>
      </c>
      <c r="G127" s="1">
        <v>103683</v>
      </c>
    </row>
    <row r="128" spans="1:9" x14ac:dyDescent="0.2">
      <c r="A128" s="1" t="s">
        <v>40</v>
      </c>
      <c r="B128" s="55">
        <v>7.5916999999999998E-2</v>
      </c>
      <c r="C128" s="1">
        <v>0.72499999999999998</v>
      </c>
      <c r="D128" s="1">
        <v>0.27500000000000002</v>
      </c>
      <c r="E128" s="1">
        <v>2.9000000000000001E-2</v>
      </c>
      <c r="F128" s="1">
        <v>2.9000000000000001E-2</v>
      </c>
      <c r="G128" s="1">
        <v>804939</v>
      </c>
    </row>
    <row r="129" spans="1:9" x14ac:dyDescent="0.2">
      <c r="A129" s="1" t="s">
        <v>45</v>
      </c>
      <c r="B129" s="55">
        <v>2.8462999999999999E-2</v>
      </c>
      <c r="C129" s="1">
        <v>0.78200000000000003</v>
      </c>
      <c r="D129" s="1">
        <v>0.218</v>
      </c>
      <c r="E129" s="1">
        <v>2.5000000000000001E-2</v>
      </c>
      <c r="F129" s="1">
        <v>2.5000000000000001E-2</v>
      </c>
      <c r="G129" s="1">
        <v>1150077</v>
      </c>
    </row>
    <row r="130" spans="1:9" x14ac:dyDescent="0.2">
      <c r="A130" s="1" t="s">
        <v>48</v>
      </c>
      <c r="B130" s="55">
        <v>0.27061600000000002</v>
      </c>
      <c r="C130" s="1">
        <v>0.747</v>
      </c>
      <c r="D130" s="1">
        <v>0.253</v>
      </c>
      <c r="E130" s="1">
        <v>2.5999999999999999E-2</v>
      </c>
      <c r="F130" s="1">
        <v>2.5999999999999999E-2</v>
      </c>
      <c r="G130" s="1">
        <v>1062011</v>
      </c>
    </row>
    <row r="131" spans="1:9" x14ac:dyDescent="0.2">
      <c r="A131" s="1" t="s">
        <v>49</v>
      </c>
      <c r="B131" s="55">
        <v>0.77207400000000004</v>
      </c>
      <c r="C131" s="1">
        <v>0.77600000000000002</v>
      </c>
      <c r="D131" s="1">
        <v>0.224</v>
      </c>
      <c r="E131" s="1">
        <v>4.2000000000000003E-2</v>
      </c>
      <c r="F131" s="1">
        <v>4.2000000000000003E-2</v>
      </c>
      <c r="G131" s="1">
        <v>227206</v>
      </c>
    </row>
    <row r="132" spans="1:9" x14ac:dyDescent="0.2">
      <c r="A132" s="1" t="s">
        <v>50</v>
      </c>
      <c r="B132" s="55">
        <v>0.92815800000000004</v>
      </c>
      <c r="C132" s="1">
        <v>0.72099999999999997</v>
      </c>
      <c r="D132" s="1">
        <v>0.27900000000000003</v>
      </c>
      <c r="E132" s="1">
        <v>2.8000000000000001E-2</v>
      </c>
      <c r="F132" s="1">
        <v>2.8000000000000001E-2</v>
      </c>
      <c r="G132" s="1">
        <v>568452</v>
      </c>
    </row>
    <row r="133" spans="1:9" x14ac:dyDescent="0.2">
      <c r="A133" s="1" t="s">
        <v>51</v>
      </c>
      <c r="B133" s="55">
        <v>5.0498000000000001E-2</v>
      </c>
      <c r="C133" s="1">
        <v>0.77700000000000002</v>
      </c>
      <c r="D133" s="1">
        <v>0.223</v>
      </c>
      <c r="E133" s="1">
        <v>2.8000000000000001E-2</v>
      </c>
      <c r="F133" s="1">
        <v>2.8000000000000001E-2</v>
      </c>
      <c r="G133" s="1">
        <v>998499</v>
      </c>
    </row>
    <row r="134" spans="1:9" x14ac:dyDescent="0.2">
      <c r="A134" s="1" t="s">
        <v>2</v>
      </c>
      <c r="B134" s="55">
        <v>4.2620000000000002E-3</v>
      </c>
      <c r="C134" s="1">
        <v>0.755</v>
      </c>
      <c r="D134" s="1">
        <v>0.245</v>
      </c>
      <c r="E134" s="1">
        <v>2.5999999999999999E-2</v>
      </c>
      <c r="F134" s="1">
        <v>2.5999999999999999E-2</v>
      </c>
      <c r="G134" s="1">
        <v>893840</v>
      </c>
    </row>
    <row r="135" spans="1:9" x14ac:dyDescent="0.2">
      <c r="A135" s="1" t="s">
        <v>55</v>
      </c>
      <c r="B135" s="55">
        <v>0.184306</v>
      </c>
      <c r="C135" s="1">
        <v>0.76100000000000001</v>
      </c>
      <c r="D135" s="1">
        <v>0.23899999999999999</v>
      </c>
      <c r="E135" s="1">
        <v>4.5999999999999999E-2</v>
      </c>
      <c r="F135" s="1">
        <v>4.5999999999999999E-2</v>
      </c>
      <c r="G135" s="1">
        <v>136236</v>
      </c>
    </row>
    <row r="136" spans="1:9" x14ac:dyDescent="0.2">
      <c r="A136" s="1" t="s">
        <v>56</v>
      </c>
      <c r="B136" s="55">
        <v>0.515293</v>
      </c>
      <c r="C136" s="1">
        <v>0.72299999999999998</v>
      </c>
      <c r="D136" s="1">
        <v>0.27700000000000002</v>
      </c>
      <c r="E136" s="1">
        <v>4.7E-2</v>
      </c>
      <c r="F136" s="1">
        <v>4.7E-2</v>
      </c>
      <c r="G136" s="1">
        <v>140630</v>
      </c>
    </row>
    <row r="137" spans="1:9" x14ac:dyDescent="0.2">
      <c r="A137" s="1" t="s">
        <v>61</v>
      </c>
      <c r="B137" s="55">
        <v>2.1870000000000001E-3</v>
      </c>
      <c r="C137" s="1">
        <v>0.75900000000000001</v>
      </c>
      <c r="D137" s="1">
        <v>0.24099999999999999</v>
      </c>
      <c r="E137" s="1">
        <v>3.1E-2</v>
      </c>
      <c r="F137" s="1">
        <v>3.1E-2</v>
      </c>
      <c r="G137" s="1">
        <v>1145593</v>
      </c>
    </row>
    <row r="138" spans="1:9" x14ac:dyDescent="0.2">
      <c r="A138" s="1" t="s">
        <v>62</v>
      </c>
      <c r="B138" s="55">
        <v>7.8436000000000006E-2</v>
      </c>
      <c r="C138" s="1">
        <v>0.73299999999999998</v>
      </c>
      <c r="D138" s="1">
        <v>0.26700000000000002</v>
      </c>
      <c r="E138" s="1">
        <v>3.6999999999999998E-2</v>
      </c>
      <c r="F138" s="1">
        <v>3.6999999999999998E-2</v>
      </c>
      <c r="G138" s="1">
        <v>348269</v>
      </c>
    </row>
    <row r="139" spans="1:9" x14ac:dyDescent="0.2">
      <c r="A139" s="1" t="s">
        <v>63</v>
      </c>
      <c r="B139" s="55">
        <v>0.73273600000000005</v>
      </c>
      <c r="C139" s="1">
        <v>0.70399999999999996</v>
      </c>
      <c r="D139" s="1">
        <v>0.29599999999999999</v>
      </c>
      <c r="E139" s="1">
        <v>6.9000000000000006E-2</v>
      </c>
      <c r="F139" s="1">
        <v>6.9000000000000006E-2</v>
      </c>
      <c r="G139" s="1">
        <v>127196</v>
      </c>
    </row>
    <row r="142" spans="1:9" x14ac:dyDescent="0.2">
      <c r="A142" s="1" t="s">
        <v>542</v>
      </c>
    </row>
    <row r="143" spans="1:9" x14ac:dyDescent="0.2">
      <c r="A143" s="4" t="s">
        <v>70</v>
      </c>
      <c r="B143" s="4" t="s">
        <v>72</v>
      </c>
      <c r="C143" s="4" t="s">
        <v>543</v>
      </c>
      <c r="D143" s="4" t="s">
        <v>184</v>
      </c>
      <c r="E143" s="4" t="s">
        <v>3</v>
      </c>
      <c r="F143" s="4" t="s">
        <v>667</v>
      </c>
      <c r="G143" s="4" t="s">
        <v>186</v>
      </c>
      <c r="H143" s="4" t="s">
        <v>77</v>
      </c>
      <c r="I143" s="4" t="s">
        <v>79</v>
      </c>
    </row>
    <row r="144" spans="1:9" x14ac:dyDescent="0.2">
      <c r="A144" s="1" t="s">
        <v>81</v>
      </c>
      <c r="B144" s="55">
        <v>8.2354999999999998E-2</v>
      </c>
      <c r="C144" s="1">
        <v>0.77400000000000002</v>
      </c>
      <c r="D144" s="1">
        <v>0.17599999999999999</v>
      </c>
      <c r="E144" s="1">
        <v>0.05</v>
      </c>
      <c r="F144" s="1">
        <v>4.7E-2</v>
      </c>
      <c r="G144" s="1">
        <v>6.2E-2</v>
      </c>
      <c r="H144" s="1">
        <v>3.7999999999999999E-2</v>
      </c>
      <c r="I144" s="1">
        <v>287319</v>
      </c>
    </row>
    <row r="145" spans="1:14" x14ac:dyDescent="0.2">
      <c r="A145" s="1" t="s">
        <v>636</v>
      </c>
      <c r="B145" s="55">
        <v>0.62794799999999995</v>
      </c>
      <c r="C145" s="1">
        <v>0.73399999999999999</v>
      </c>
      <c r="D145" s="1">
        <v>0.14399999999999999</v>
      </c>
      <c r="E145" s="1">
        <v>0.122</v>
      </c>
      <c r="F145" s="1">
        <v>3.5000000000000003E-2</v>
      </c>
      <c r="G145" s="1">
        <v>4.2000000000000003E-2</v>
      </c>
      <c r="H145" s="1">
        <v>2.9000000000000001E-2</v>
      </c>
      <c r="I145" s="1">
        <v>808862</v>
      </c>
    </row>
    <row r="146" spans="1:14" x14ac:dyDescent="0.2">
      <c r="A146" s="1" t="s">
        <v>88</v>
      </c>
      <c r="B146" s="55">
        <v>0.95931</v>
      </c>
      <c r="C146" s="1">
        <v>0.74199999999999999</v>
      </c>
      <c r="D146" s="1">
        <v>0.154</v>
      </c>
      <c r="E146" s="1">
        <v>0.104</v>
      </c>
      <c r="F146" s="1">
        <v>3.5000000000000003E-2</v>
      </c>
      <c r="G146" s="1">
        <v>4.4999999999999998E-2</v>
      </c>
      <c r="H146" s="1">
        <v>3.1E-2</v>
      </c>
      <c r="I146" s="1">
        <v>804677</v>
      </c>
    </row>
    <row r="147" spans="1:14" x14ac:dyDescent="0.2">
      <c r="A147" s="1" t="s">
        <v>91</v>
      </c>
      <c r="B147" s="55">
        <v>0.93976000000000004</v>
      </c>
      <c r="C147" s="1">
        <v>0.59899999999999998</v>
      </c>
      <c r="D147" s="1">
        <v>0.32800000000000001</v>
      </c>
      <c r="E147" s="1">
        <v>7.1999999999999995E-2</v>
      </c>
      <c r="F147" s="1">
        <v>3.1E-2</v>
      </c>
      <c r="G147" s="1">
        <v>3.5999999999999997E-2</v>
      </c>
      <c r="H147" s="1">
        <v>2.5999999999999999E-2</v>
      </c>
      <c r="I147" s="1">
        <v>954740</v>
      </c>
    </row>
    <row r="148" spans="1:14" x14ac:dyDescent="0.2">
      <c r="B148" s="55"/>
      <c r="H148" s="4"/>
    </row>
    <row r="149" spans="1:14" x14ac:dyDescent="0.2">
      <c r="A149" s="1" t="s">
        <v>544</v>
      </c>
      <c r="B149" s="55"/>
    </row>
    <row r="150" spans="1:14" x14ac:dyDescent="0.2">
      <c r="A150" s="4" t="s">
        <v>70</v>
      </c>
      <c r="B150" s="58" t="s">
        <v>72</v>
      </c>
      <c r="C150" s="4" t="s">
        <v>543</v>
      </c>
      <c r="D150" s="4" t="s">
        <v>184</v>
      </c>
      <c r="E150" s="4" t="s">
        <v>667</v>
      </c>
      <c r="F150" s="4" t="s">
        <v>186</v>
      </c>
      <c r="G150" s="4" t="s">
        <v>79</v>
      </c>
    </row>
    <row r="151" spans="1:14" x14ac:dyDescent="0.2">
      <c r="A151" s="1" t="s">
        <v>634</v>
      </c>
      <c r="B151" s="55">
        <v>7.6064000000000007E-2</v>
      </c>
      <c r="C151" s="1">
        <v>0.46</v>
      </c>
      <c r="D151" s="1">
        <v>0.54</v>
      </c>
      <c r="E151" s="1">
        <v>2.5000000000000001E-2</v>
      </c>
      <c r="F151" s="1">
        <v>2.5000000000000001E-2</v>
      </c>
      <c r="G151" s="1">
        <v>917393</v>
      </c>
    </row>
    <row r="152" spans="1:14" x14ac:dyDescent="0.2">
      <c r="A152" s="1" t="s">
        <v>86</v>
      </c>
      <c r="B152" s="55">
        <v>5.9007999999999998E-2</v>
      </c>
      <c r="C152" s="1">
        <v>0.33300000000000002</v>
      </c>
      <c r="D152" s="1">
        <v>0.66700000000000004</v>
      </c>
      <c r="E152" s="1">
        <v>3.4000000000000002E-2</v>
      </c>
      <c r="F152" s="1">
        <v>3.4000000000000002E-2</v>
      </c>
      <c r="G152" s="1">
        <v>174465</v>
      </c>
    </row>
    <row r="153" spans="1:14" x14ac:dyDescent="0.2">
      <c r="A153" s="1" t="s">
        <v>87</v>
      </c>
      <c r="B153" s="55">
        <v>0.84117699999999995</v>
      </c>
      <c r="C153" s="1">
        <v>0.51300000000000001</v>
      </c>
      <c r="D153" s="1">
        <v>0.48699999999999999</v>
      </c>
      <c r="E153" s="1">
        <v>3.5999999999999997E-2</v>
      </c>
      <c r="F153" s="1">
        <v>3.5999999999999997E-2</v>
      </c>
      <c r="G153" s="1">
        <v>342939</v>
      </c>
    </row>
    <row r="154" spans="1:14" x14ac:dyDescent="0.2">
      <c r="A154" s="1" t="s">
        <v>89</v>
      </c>
      <c r="B154" s="55">
        <v>5.0637000000000001E-2</v>
      </c>
      <c r="C154" s="1">
        <v>0.254</v>
      </c>
      <c r="D154" s="1">
        <v>0.746</v>
      </c>
      <c r="E154" s="1">
        <v>2.8000000000000001E-2</v>
      </c>
      <c r="F154" s="1">
        <v>2.8000000000000001E-2</v>
      </c>
      <c r="G154" s="1">
        <v>460494</v>
      </c>
    </row>
    <row r="155" spans="1:14" s="4" customFormat="1" x14ac:dyDescent="0.2">
      <c r="A155" s="1" t="s">
        <v>90</v>
      </c>
      <c r="B155" s="55">
        <v>0.41431800000000002</v>
      </c>
      <c r="C155" s="1">
        <v>0.39900000000000002</v>
      </c>
      <c r="D155" s="1">
        <v>0.60099999999999998</v>
      </c>
      <c r="E155" s="1">
        <v>2.8000000000000001E-2</v>
      </c>
      <c r="F155" s="1">
        <v>2.8000000000000001E-2</v>
      </c>
      <c r="G155" s="1">
        <v>1035761</v>
      </c>
      <c r="H155" s="1"/>
      <c r="I155" s="1"/>
    </row>
    <row r="157" spans="1:14" x14ac:dyDescent="0.2">
      <c r="A157" s="1" t="s">
        <v>546</v>
      </c>
    </row>
    <row r="158" spans="1:14" x14ac:dyDescent="0.2">
      <c r="A158" s="4" t="s">
        <v>70</v>
      </c>
      <c r="B158" s="4" t="s">
        <v>71</v>
      </c>
      <c r="C158" s="4" t="s">
        <v>72</v>
      </c>
      <c r="D158" s="4" t="s">
        <v>73</v>
      </c>
      <c r="E158" s="4" t="s">
        <v>74</v>
      </c>
      <c r="F158" s="4" t="s">
        <v>543</v>
      </c>
      <c r="G158" s="4" t="s">
        <v>184</v>
      </c>
      <c r="H158" s="4" t="s">
        <v>3</v>
      </c>
      <c r="I158" s="4" t="s">
        <v>75</v>
      </c>
      <c r="J158" s="4" t="s">
        <v>667</v>
      </c>
      <c r="K158" s="4" t="s">
        <v>186</v>
      </c>
      <c r="L158" s="4" t="s">
        <v>77</v>
      </c>
      <c r="M158" s="4" t="s">
        <v>78</v>
      </c>
      <c r="N158" s="4" t="s">
        <v>79</v>
      </c>
    </row>
    <row r="159" spans="1:14" x14ac:dyDescent="0.2">
      <c r="A159" s="1" t="s">
        <v>81</v>
      </c>
      <c r="B159" s="1" t="s">
        <v>542</v>
      </c>
      <c r="C159" s="55">
        <v>9.6654000000000004E-2</v>
      </c>
      <c r="D159" s="55">
        <v>7.9516799999999999E-2</v>
      </c>
      <c r="E159" s="55" t="s">
        <v>545</v>
      </c>
      <c r="F159" s="1">
        <v>0.77300000000000002</v>
      </c>
      <c r="G159" s="1">
        <v>0.17299999999999999</v>
      </c>
      <c r="H159" s="1">
        <v>5.3999999999999999E-2</v>
      </c>
      <c r="I159" s="1">
        <v>0</v>
      </c>
      <c r="J159" s="1">
        <v>4.7E-2</v>
      </c>
      <c r="K159" s="1">
        <v>6.2E-2</v>
      </c>
      <c r="L159" s="1">
        <v>3.7999999999999999E-2</v>
      </c>
      <c r="M159" s="1" t="s">
        <v>545</v>
      </c>
      <c r="N159" s="1">
        <v>287319</v>
      </c>
    </row>
    <row r="160" spans="1:14" x14ac:dyDescent="0.2">
      <c r="A160" s="1" t="s">
        <v>635</v>
      </c>
      <c r="B160" s="1" t="s">
        <v>542</v>
      </c>
      <c r="C160" s="55">
        <v>0.66867399999999999</v>
      </c>
      <c r="D160" s="55">
        <v>0.604769</v>
      </c>
      <c r="E160" s="55">
        <v>0.22833999999999999</v>
      </c>
      <c r="F160" s="1">
        <v>0.72699999999999998</v>
      </c>
      <c r="G160" s="1">
        <v>0.13700000000000001</v>
      </c>
      <c r="H160" s="1">
        <v>0.1</v>
      </c>
      <c r="I160" s="1">
        <v>0</v>
      </c>
      <c r="J160" s="1">
        <v>4.7E-2</v>
      </c>
      <c r="K160" s="1">
        <v>6.2E-2</v>
      </c>
      <c r="L160" s="1">
        <v>3.7999999999999999E-2</v>
      </c>
      <c r="M160" s="1" t="s">
        <v>545</v>
      </c>
      <c r="N160" s="1">
        <v>808862</v>
      </c>
    </row>
    <row r="161" spans="1:14" x14ac:dyDescent="0.2">
      <c r="A161" s="1" t="s">
        <v>633</v>
      </c>
      <c r="B161" s="1" t="s">
        <v>544</v>
      </c>
      <c r="C161" s="55">
        <v>0.73197699999999999</v>
      </c>
      <c r="D161" s="55">
        <v>6.4999500000000002E-2</v>
      </c>
      <c r="E161" s="55" t="s">
        <v>545</v>
      </c>
      <c r="F161" s="1">
        <v>0.47699999999999998</v>
      </c>
      <c r="G161" s="1">
        <v>0.59199999999999997</v>
      </c>
      <c r="H161" s="1">
        <v>0</v>
      </c>
      <c r="I161" s="1">
        <v>0</v>
      </c>
      <c r="J161" s="1">
        <v>2.5000000000000001E-2</v>
      </c>
      <c r="K161" s="1">
        <v>2.5000000000000001E-2</v>
      </c>
      <c r="L161" s="1" t="s">
        <v>545</v>
      </c>
      <c r="M161" s="1" t="s">
        <v>545</v>
      </c>
      <c r="N161" s="1">
        <v>917393</v>
      </c>
    </row>
    <row r="162" spans="1:14" x14ac:dyDescent="0.2">
      <c r="A162" s="1" t="s">
        <v>86</v>
      </c>
      <c r="B162" s="1" t="s">
        <v>544</v>
      </c>
      <c r="C162" s="55">
        <v>0.310367</v>
      </c>
      <c r="D162" s="55">
        <v>5.2598199999999998E-2</v>
      </c>
      <c r="E162" s="55" t="s">
        <v>545</v>
      </c>
      <c r="F162" s="1">
        <v>0.33400000000000002</v>
      </c>
      <c r="G162" s="1">
        <v>0.66600000000000004</v>
      </c>
      <c r="H162" s="1">
        <v>0</v>
      </c>
      <c r="I162" s="1">
        <v>0</v>
      </c>
      <c r="J162" s="1">
        <v>3.4000000000000002E-2</v>
      </c>
      <c r="K162" s="1">
        <v>3.4000000000000002E-2</v>
      </c>
      <c r="L162" s="1" t="s">
        <v>545</v>
      </c>
      <c r="M162" s="1" t="s">
        <v>545</v>
      </c>
      <c r="N162" s="1">
        <v>174465</v>
      </c>
    </row>
    <row r="163" spans="1:14" x14ac:dyDescent="0.2">
      <c r="A163" s="1" t="s">
        <v>87</v>
      </c>
      <c r="B163" s="1" t="s">
        <v>544</v>
      </c>
      <c r="C163" s="55">
        <v>0.84056799999999998</v>
      </c>
      <c r="D163" s="55">
        <v>0.78379500000000002</v>
      </c>
      <c r="E163" s="55" t="s">
        <v>545</v>
      </c>
      <c r="F163" s="1">
        <v>0.51100000000000001</v>
      </c>
      <c r="G163" s="1">
        <v>0.48899999999999999</v>
      </c>
      <c r="H163" s="1">
        <v>0</v>
      </c>
      <c r="I163" s="1">
        <v>0</v>
      </c>
      <c r="J163" s="1">
        <v>3.5999999999999997E-2</v>
      </c>
      <c r="K163" s="1">
        <v>3.5999999999999997E-2</v>
      </c>
      <c r="L163" s="1" t="s">
        <v>545</v>
      </c>
      <c r="M163" s="1" t="s">
        <v>545</v>
      </c>
      <c r="N163" s="1">
        <v>342939</v>
      </c>
    </row>
    <row r="164" spans="1:14" x14ac:dyDescent="0.2">
      <c r="A164" s="1" t="s">
        <v>88</v>
      </c>
      <c r="B164" s="1" t="s">
        <v>542</v>
      </c>
      <c r="C164" s="55">
        <v>0.91572600000000004</v>
      </c>
      <c r="D164" s="55">
        <v>0.95014399999999999</v>
      </c>
      <c r="E164" s="55">
        <v>0.77166699999999999</v>
      </c>
      <c r="F164" s="1">
        <v>0.74099999999999999</v>
      </c>
      <c r="G164" s="1">
        <v>0.152</v>
      </c>
      <c r="H164" s="1">
        <v>0.107</v>
      </c>
      <c r="I164" s="1">
        <v>0</v>
      </c>
      <c r="J164" s="1">
        <v>3.5000000000000003E-2</v>
      </c>
      <c r="K164" s="1">
        <v>4.4999999999999998E-2</v>
      </c>
      <c r="L164" s="1">
        <v>3.1E-2</v>
      </c>
      <c r="M164" s="1" t="s">
        <v>545</v>
      </c>
      <c r="N164" s="1">
        <v>804677</v>
      </c>
    </row>
    <row r="165" spans="1:14" x14ac:dyDescent="0.2">
      <c r="A165" s="1" t="s">
        <v>89</v>
      </c>
      <c r="B165" s="1" t="s">
        <v>544</v>
      </c>
      <c r="C165" s="55">
        <v>9.7057000000000004E-2</v>
      </c>
      <c r="D165" s="55">
        <v>4.4773199999999999E-2</v>
      </c>
      <c r="E165" s="55">
        <v>2.31449E-2</v>
      </c>
      <c r="F165" s="1">
        <v>0.254</v>
      </c>
      <c r="G165" s="1">
        <v>0.746</v>
      </c>
      <c r="H165" s="1">
        <v>0</v>
      </c>
      <c r="I165" s="1">
        <v>0</v>
      </c>
      <c r="J165" s="1">
        <v>2.8000000000000001E-2</v>
      </c>
      <c r="K165" s="1">
        <v>2.8000000000000001E-2</v>
      </c>
      <c r="L165" s="1" t="s">
        <v>545</v>
      </c>
      <c r="M165" s="1" t="s">
        <v>545</v>
      </c>
      <c r="N165" s="1">
        <v>460494</v>
      </c>
    </row>
    <row r="166" spans="1:14" x14ac:dyDescent="0.2">
      <c r="A166" s="1" t="s">
        <v>90</v>
      </c>
      <c r="B166" s="1" t="s">
        <v>544</v>
      </c>
      <c r="C166" s="55">
        <v>0.57703800000000005</v>
      </c>
      <c r="D166" s="55">
        <v>0.36753000000000002</v>
      </c>
      <c r="E166" s="55" t="s">
        <v>545</v>
      </c>
      <c r="F166" s="1">
        <v>0.39700000000000002</v>
      </c>
      <c r="G166" s="1">
        <v>0.60299999999999998</v>
      </c>
      <c r="H166" s="1">
        <v>0</v>
      </c>
      <c r="I166" s="1">
        <v>0</v>
      </c>
      <c r="J166" s="1">
        <v>2.8000000000000001E-2</v>
      </c>
      <c r="K166" s="1">
        <v>2.8000000000000001E-2</v>
      </c>
      <c r="L166" s="1" t="s">
        <v>545</v>
      </c>
      <c r="M166" s="1" t="s">
        <v>545</v>
      </c>
      <c r="N166" s="1">
        <v>1035761</v>
      </c>
    </row>
    <row r="167" spans="1:14" x14ac:dyDescent="0.2">
      <c r="A167" s="1" t="s">
        <v>91</v>
      </c>
      <c r="B167" s="1" t="s">
        <v>542</v>
      </c>
      <c r="C167" s="55">
        <v>0.94647999999999999</v>
      </c>
      <c r="D167" s="55">
        <v>0.93015899999999996</v>
      </c>
      <c r="E167" s="55">
        <v>0.35856300000000002</v>
      </c>
      <c r="F167" s="1">
        <v>0.59699999999999998</v>
      </c>
      <c r="G167" s="1">
        <v>0.32900000000000001</v>
      </c>
      <c r="H167" s="1">
        <v>7.3999999999999996E-2</v>
      </c>
      <c r="I167" s="1">
        <v>0</v>
      </c>
      <c r="J167" s="1">
        <v>3.1E-2</v>
      </c>
      <c r="K167" s="1">
        <v>3.5999999999999997E-2</v>
      </c>
      <c r="L167" s="1">
        <v>2.5999999999999999E-2</v>
      </c>
      <c r="M167" s="1" t="s">
        <v>545</v>
      </c>
      <c r="N167" s="1">
        <v>954740</v>
      </c>
    </row>
    <row r="169" spans="1:14" x14ac:dyDescent="0.2">
      <c r="A169" s="1" t="s">
        <v>678</v>
      </c>
    </row>
    <row r="170" spans="1:14" x14ac:dyDescent="0.2">
      <c r="A170" s="4" t="s">
        <v>70</v>
      </c>
      <c r="B170" s="4" t="s">
        <v>94</v>
      </c>
      <c r="C170" s="4" t="s">
        <v>253</v>
      </c>
      <c r="D170" s="4" t="s">
        <v>680</v>
      </c>
      <c r="E170" s="4" t="s">
        <v>430</v>
      </c>
    </row>
    <row r="171" spans="1:14" x14ac:dyDescent="0.2">
      <c r="A171" s="1" t="s">
        <v>20</v>
      </c>
      <c r="B171" s="56">
        <v>0.102468</v>
      </c>
      <c r="C171" s="59">
        <v>0.255</v>
      </c>
      <c r="D171" s="59">
        <v>0.745</v>
      </c>
      <c r="E171" s="59">
        <v>5.3999999999999999E-2</v>
      </c>
      <c r="F171" s="1">
        <v>65373</v>
      </c>
    </row>
    <row r="172" spans="1:14" x14ac:dyDescent="0.2">
      <c r="A172" s="1" t="s">
        <v>22</v>
      </c>
      <c r="B172" s="56">
        <v>8.5454999999999993E-3</v>
      </c>
      <c r="C172" s="59">
        <v>0.29899999999999999</v>
      </c>
      <c r="D172" s="59">
        <v>0.70099999999999996</v>
      </c>
      <c r="E172" s="59">
        <v>2.5999999999999999E-2</v>
      </c>
      <c r="F172" s="1">
        <v>967380</v>
      </c>
    </row>
    <row r="173" spans="1:14" x14ac:dyDescent="0.2">
      <c r="A173" s="1" t="s">
        <v>9</v>
      </c>
      <c r="B173" s="56">
        <v>1.02732E-5</v>
      </c>
      <c r="C173" s="59">
        <v>0.309</v>
      </c>
      <c r="D173" s="59">
        <v>0.69099999999999995</v>
      </c>
      <c r="E173" s="59">
        <v>2.9000000000000001E-2</v>
      </c>
      <c r="F173" s="1">
        <v>490887</v>
      </c>
    </row>
    <row r="174" spans="1:14" x14ac:dyDescent="0.2">
      <c r="A174" s="1" t="s">
        <v>15</v>
      </c>
      <c r="B174" s="56">
        <v>4.3179500000000001E-3</v>
      </c>
      <c r="C174" s="59">
        <v>0.31</v>
      </c>
      <c r="D174" s="59">
        <v>0.69</v>
      </c>
      <c r="E174" s="59">
        <v>2.7E-2</v>
      </c>
      <c r="F174" s="1">
        <v>883806</v>
      </c>
    </row>
    <row r="175" spans="1:14" x14ac:dyDescent="0.2">
      <c r="A175" s="1" t="s">
        <v>21</v>
      </c>
      <c r="B175" s="56">
        <v>2.1089799999999999E-6</v>
      </c>
      <c r="C175" s="59">
        <v>0.317</v>
      </c>
      <c r="D175" s="59">
        <v>0.68300000000000005</v>
      </c>
      <c r="E175" s="59">
        <v>3.3000000000000002E-2</v>
      </c>
      <c r="F175" s="1">
        <v>471173</v>
      </c>
    </row>
    <row r="176" spans="1:14" x14ac:dyDescent="0.2">
      <c r="A176" s="1" t="s">
        <v>165</v>
      </c>
      <c r="B176" s="56">
        <v>2.1774800000000002E-6</v>
      </c>
      <c r="C176" s="59">
        <v>0.31900000000000001</v>
      </c>
      <c r="D176" s="59">
        <v>0.68100000000000005</v>
      </c>
      <c r="E176" s="59">
        <v>1.9E-2</v>
      </c>
      <c r="F176" s="1">
        <v>1113260</v>
      </c>
    </row>
    <row r="177" spans="1:6" x14ac:dyDescent="0.2">
      <c r="A177" s="1" t="s">
        <v>85</v>
      </c>
      <c r="B177" s="56">
        <v>5.9333600000000004E-3</v>
      </c>
      <c r="C177" s="59">
        <v>0.37</v>
      </c>
      <c r="D177" s="59">
        <v>0.63</v>
      </c>
      <c r="E177" s="59">
        <v>2.8000000000000001E-2</v>
      </c>
      <c r="F177" s="1">
        <v>1091006</v>
      </c>
    </row>
    <row r="178" spans="1:6" x14ac:dyDescent="0.2">
      <c r="A178" s="1" t="s">
        <v>14</v>
      </c>
      <c r="B178" s="56">
        <v>5.8455399999999998E-3</v>
      </c>
      <c r="C178" s="59">
        <v>0.38</v>
      </c>
      <c r="D178" s="59">
        <v>0.62</v>
      </c>
      <c r="E178" s="59">
        <v>2.1000000000000001E-2</v>
      </c>
      <c r="F178" s="1">
        <v>1083774</v>
      </c>
    </row>
    <row r="180" spans="1:6" s="4" customFormat="1" x14ac:dyDescent="0.2">
      <c r="A180" s="1" t="s">
        <v>679</v>
      </c>
      <c r="B180" s="60"/>
      <c r="C180" s="1"/>
      <c r="D180" s="1"/>
      <c r="E180" s="1"/>
      <c r="F180" s="1"/>
    </row>
    <row r="181" spans="1:6" x14ac:dyDescent="0.2">
      <c r="A181" s="4" t="s">
        <v>683</v>
      </c>
      <c r="B181" s="4" t="s">
        <v>675</v>
      </c>
      <c r="C181" s="4" t="s">
        <v>543</v>
      </c>
      <c r="D181" s="4" t="s">
        <v>681</v>
      </c>
      <c r="E181" s="4" t="s">
        <v>674</v>
      </c>
      <c r="F181" s="4" t="s">
        <v>682</v>
      </c>
    </row>
    <row r="182" spans="1:6" x14ac:dyDescent="0.2">
      <c r="A182" s="1" t="s">
        <v>20</v>
      </c>
      <c r="B182" s="56">
        <v>5.3208699999999998E-2</v>
      </c>
      <c r="C182" s="59">
        <v>0.27900000000000003</v>
      </c>
      <c r="D182" s="59">
        <v>0.72099999999999997</v>
      </c>
      <c r="E182" s="59">
        <v>5.7000000000000002E-2</v>
      </c>
      <c r="F182" s="1">
        <v>65373</v>
      </c>
    </row>
    <row r="183" spans="1:6" x14ac:dyDescent="0.2">
      <c r="A183" s="1" t="s">
        <v>22</v>
      </c>
      <c r="B183" s="56">
        <v>2.6255800000000002E-3</v>
      </c>
      <c r="C183" s="59">
        <v>0.29899999999999999</v>
      </c>
      <c r="D183" s="59">
        <v>0.70099999999999996</v>
      </c>
      <c r="E183" s="59">
        <v>2.5999999999999999E-2</v>
      </c>
      <c r="F183" s="1">
        <v>967380</v>
      </c>
    </row>
    <row r="184" spans="1:6" x14ac:dyDescent="0.2">
      <c r="A184" s="1" t="s">
        <v>15</v>
      </c>
      <c r="B184" s="56">
        <v>2.4559499999999998E-4</v>
      </c>
      <c r="C184" s="59">
        <v>0.30399999999999999</v>
      </c>
      <c r="D184" s="59">
        <v>0.69599999999999995</v>
      </c>
      <c r="E184" s="59">
        <v>2.5999999999999999E-2</v>
      </c>
      <c r="F184" s="1">
        <v>883806</v>
      </c>
    </row>
    <row r="185" spans="1:6" x14ac:dyDescent="0.2">
      <c r="A185" s="1" t="s">
        <v>9</v>
      </c>
      <c r="B185" s="56">
        <v>1.56515E-6</v>
      </c>
      <c r="C185" s="59">
        <v>0.317</v>
      </c>
      <c r="D185" s="59">
        <v>0.68300000000000005</v>
      </c>
      <c r="E185" s="59">
        <v>0.03</v>
      </c>
      <c r="F185" s="1">
        <v>490887</v>
      </c>
    </row>
    <row r="186" spans="1:6" x14ac:dyDescent="0.2">
      <c r="A186" s="1" t="s">
        <v>165</v>
      </c>
      <c r="B186" s="56">
        <v>1.99038E-8</v>
      </c>
      <c r="C186" s="59">
        <v>0.32</v>
      </c>
      <c r="D186" s="59">
        <v>0.68</v>
      </c>
      <c r="E186" s="59">
        <v>1.9E-2</v>
      </c>
      <c r="F186" s="1">
        <v>1113260</v>
      </c>
    </row>
    <row r="187" spans="1:6" x14ac:dyDescent="0.2">
      <c r="A187" s="1" t="s">
        <v>21</v>
      </c>
      <c r="B187" s="56">
        <v>2.5738400000000001E-6</v>
      </c>
      <c r="C187" s="59">
        <v>0.32</v>
      </c>
      <c r="D187" s="59">
        <v>0.68</v>
      </c>
      <c r="E187" s="59">
        <v>3.2000000000000001E-2</v>
      </c>
      <c r="F187" s="1">
        <v>471173</v>
      </c>
    </row>
    <row r="188" spans="1:6" x14ac:dyDescent="0.2">
      <c r="A188" s="1" t="s">
        <v>85</v>
      </c>
      <c r="B188" s="56">
        <v>9.0711299999999997E-4</v>
      </c>
      <c r="C188" s="59">
        <v>0.36799999999999999</v>
      </c>
      <c r="D188" s="59">
        <v>0.63200000000000001</v>
      </c>
      <c r="E188" s="59">
        <v>2.8000000000000001E-2</v>
      </c>
      <c r="F188" s="1">
        <v>1091006</v>
      </c>
    </row>
    <row r="189" spans="1:6" x14ac:dyDescent="0.2">
      <c r="A189" s="1" t="s">
        <v>14</v>
      </c>
      <c r="B189" s="56">
        <v>1.14831E-4</v>
      </c>
      <c r="C189" s="59">
        <v>0.38</v>
      </c>
      <c r="D189" s="59">
        <v>0.62</v>
      </c>
      <c r="E189" s="59">
        <v>0.02</v>
      </c>
      <c r="F189" s="1">
        <v>1083774</v>
      </c>
    </row>
  </sheetData>
  <sortState xmlns:xlrd2="http://schemas.microsoft.com/office/spreadsheetml/2017/richdata2" ref="A182:F189">
    <sortCondition ref="C182:C189"/>
  </sortState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89"/>
  <sheetViews>
    <sheetView topLeftCell="A23" workbookViewId="0">
      <selection activeCell="N49" sqref="N49"/>
    </sheetView>
  </sheetViews>
  <sheetFormatPr baseColWidth="10" defaultRowHeight="16" x14ac:dyDescent="0.2"/>
  <cols>
    <col min="1" max="1" width="27.33203125" style="1" bestFit="1" customWidth="1"/>
    <col min="2" max="2" width="10.83203125" style="1"/>
    <col min="3" max="3" width="18" style="1" bestFit="1" customWidth="1"/>
    <col min="4" max="4" width="10.83203125" style="1"/>
    <col min="5" max="7" width="10.83203125" style="14"/>
    <col min="8" max="12" width="10.83203125" style="1"/>
    <col min="13" max="13" width="15.5" style="1" bestFit="1" customWidth="1"/>
    <col min="14" max="16384" width="10.83203125" style="1"/>
  </cols>
  <sheetData>
    <row r="1" spans="1:24" s="4" customFormat="1" x14ac:dyDescent="0.2">
      <c r="A1" s="9" t="s">
        <v>70</v>
      </c>
      <c r="B1" s="9" t="s">
        <v>95</v>
      </c>
      <c r="C1" s="9" t="s">
        <v>96</v>
      </c>
      <c r="D1" s="9" t="s">
        <v>97</v>
      </c>
      <c r="E1" s="16" t="s">
        <v>98</v>
      </c>
      <c r="F1" s="16" t="s">
        <v>99</v>
      </c>
      <c r="G1" s="16" t="s">
        <v>100</v>
      </c>
      <c r="H1" s="9" t="s">
        <v>101</v>
      </c>
      <c r="I1" s="9" t="s">
        <v>538</v>
      </c>
      <c r="J1" s="9" t="s">
        <v>537</v>
      </c>
      <c r="K1" s="9" t="s">
        <v>102</v>
      </c>
      <c r="L1" s="9" t="s">
        <v>547</v>
      </c>
      <c r="M1" s="9" t="s">
        <v>417</v>
      </c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x14ac:dyDescent="0.2">
      <c r="A2" s="7" t="s">
        <v>81</v>
      </c>
      <c r="B2" s="7">
        <v>1</v>
      </c>
      <c r="C2" s="7" t="s">
        <v>105</v>
      </c>
      <c r="D2" s="7" t="s">
        <v>106</v>
      </c>
      <c r="E2" s="13">
        <v>43.415671000000003</v>
      </c>
      <c r="F2" s="13">
        <v>-4.7654750000000003</v>
      </c>
      <c r="G2" s="13">
        <v>7.13</v>
      </c>
      <c r="H2" s="7" t="s">
        <v>107</v>
      </c>
      <c r="I2" s="1">
        <v>0.77300000000000002</v>
      </c>
      <c r="J2" s="1">
        <v>5.3999999999999999E-2</v>
      </c>
      <c r="K2" s="7">
        <v>0</v>
      </c>
      <c r="L2" s="7">
        <v>0.17299999999999999</v>
      </c>
      <c r="M2" s="13" t="s">
        <v>631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x14ac:dyDescent="0.2">
      <c r="A3" s="7" t="s">
        <v>636</v>
      </c>
      <c r="B3" s="7">
        <v>1</v>
      </c>
      <c r="C3" s="7" t="s">
        <v>105</v>
      </c>
      <c r="D3" s="7" t="s">
        <v>106</v>
      </c>
      <c r="E3" s="13">
        <v>43.415671000000003</v>
      </c>
      <c r="F3" s="13">
        <v>-4.7654750000000003</v>
      </c>
      <c r="G3" s="13">
        <v>6.7</v>
      </c>
      <c r="H3" s="7" t="s">
        <v>639</v>
      </c>
      <c r="I3" s="1">
        <v>0.73399999999999999</v>
      </c>
      <c r="J3" s="1">
        <v>0.122</v>
      </c>
      <c r="K3" s="7">
        <v>0</v>
      </c>
      <c r="L3" s="1">
        <v>0.14399999999999999</v>
      </c>
      <c r="M3" s="13" t="s">
        <v>631</v>
      </c>
      <c r="Q3" s="7"/>
      <c r="R3" s="7"/>
      <c r="S3" s="7"/>
      <c r="T3" s="7"/>
      <c r="U3" s="7"/>
      <c r="V3" s="7"/>
      <c r="W3" s="7"/>
      <c r="X3" s="7"/>
    </row>
    <row r="4" spans="1:24" x14ac:dyDescent="0.2">
      <c r="A4" s="1" t="s">
        <v>274</v>
      </c>
      <c r="B4" s="1">
        <v>4</v>
      </c>
      <c r="C4" s="1" t="s">
        <v>412</v>
      </c>
      <c r="D4" s="1" t="s">
        <v>103</v>
      </c>
      <c r="E4" s="14">
        <v>50.474400000000003</v>
      </c>
      <c r="F4" s="14">
        <v>4.8728999999999996</v>
      </c>
      <c r="G4" s="14">
        <v>10.6</v>
      </c>
      <c r="H4" s="1" t="s">
        <v>156</v>
      </c>
      <c r="I4" s="1">
        <v>1</v>
      </c>
      <c r="J4" s="1">
        <v>0</v>
      </c>
      <c r="K4" s="1">
        <v>0</v>
      </c>
      <c r="L4" s="7">
        <v>0</v>
      </c>
      <c r="M4" s="13" t="s">
        <v>419</v>
      </c>
      <c r="N4" s="7"/>
      <c r="O4" s="15"/>
      <c r="P4" s="7"/>
      <c r="Q4" s="7"/>
      <c r="R4" s="7"/>
      <c r="S4" s="7"/>
      <c r="T4" s="7"/>
      <c r="U4" s="7"/>
      <c r="V4" s="7"/>
      <c r="W4" s="7"/>
      <c r="X4" s="7"/>
    </row>
    <row r="5" spans="1:24" x14ac:dyDescent="0.2">
      <c r="A5" s="7" t="s">
        <v>82</v>
      </c>
      <c r="B5" s="7">
        <v>1</v>
      </c>
      <c r="C5" s="7" t="s">
        <v>108</v>
      </c>
      <c r="D5" s="7" t="s">
        <v>109</v>
      </c>
      <c r="E5" s="13">
        <v>56.571390000000001</v>
      </c>
      <c r="F5" s="13">
        <v>39.011670000000002</v>
      </c>
      <c r="G5" s="13">
        <v>6.3029999999999999</v>
      </c>
      <c r="H5" s="7" t="s">
        <v>168</v>
      </c>
      <c r="I5" s="7">
        <v>0.16600000000000001</v>
      </c>
      <c r="J5" s="7">
        <v>0.83399999999999996</v>
      </c>
      <c r="K5" s="7">
        <v>0</v>
      </c>
      <c r="L5" s="7">
        <v>0</v>
      </c>
      <c r="M5" s="13" t="s">
        <v>631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x14ac:dyDescent="0.2">
      <c r="A6" s="7" t="s">
        <v>415</v>
      </c>
      <c r="B6" s="7">
        <v>5</v>
      </c>
      <c r="C6" s="7" t="s">
        <v>412</v>
      </c>
      <c r="D6" s="7" t="s">
        <v>121</v>
      </c>
      <c r="E6" s="13">
        <v>51.281678999999997</v>
      </c>
      <c r="F6" s="13">
        <v>-2.765746</v>
      </c>
      <c r="G6" s="13" t="s">
        <v>416</v>
      </c>
      <c r="H6" s="7" t="s">
        <v>156</v>
      </c>
      <c r="I6" s="7">
        <v>1</v>
      </c>
      <c r="J6" s="7">
        <v>0</v>
      </c>
      <c r="K6" s="7">
        <v>0</v>
      </c>
      <c r="L6" s="7">
        <v>0</v>
      </c>
      <c r="M6" s="13" t="s">
        <v>419</v>
      </c>
    </row>
    <row r="7" spans="1:24" x14ac:dyDescent="0.2">
      <c r="A7" s="7" t="s">
        <v>32</v>
      </c>
      <c r="B7" s="7">
        <v>1</v>
      </c>
      <c r="C7" s="7" t="s">
        <v>111</v>
      </c>
      <c r="D7" s="7" t="s">
        <v>110</v>
      </c>
      <c r="E7" s="13">
        <v>53.080199999999998</v>
      </c>
      <c r="F7" s="13">
        <v>8.8026999999999997</v>
      </c>
      <c r="G7" s="13">
        <v>5.7789999999999999</v>
      </c>
      <c r="H7" s="7" t="s">
        <v>156</v>
      </c>
      <c r="I7" s="7">
        <v>0.44800000000000001</v>
      </c>
      <c r="J7" s="7">
        <v>0</v>
      </c>
      <c r="K7" s="7">
        <v>0.55200000000000005</v>
      </c>
      <c r="L7" s="7">
        <v>0</v>
      </c>
      <c r="M7" s="13" t="s">
        <v>631</v>
      </c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x14ac:dyDescent="0.2">
      <c r="A8" s="7" t="s">
        <v>33</v>
      </c>
      <c r="B8" s="7">
        <v>1</v>
      </c>
      <c r="C8" s="7" t="s">
        <v>112</v>
      </c>
      <c r="D8" s="7" t="s">
        <v>113</v>
      </c>
      <c r="E8" s="13">
        <v>42.967230000000001</v>
      </c>
      <c r="F8" s="13">
        <v>16.707190000000001</v>
      </c>
      <c r="G8" s="13">
        <v>9.1180000000000003</v>
      </c>
      <c r="H8" s="7" t="s">
        <v>114</v>
      </c>
      <c r="I8" s="7">
        <v>1</v>
      </c>
      <c r="J8" s="7">
        <v>0</v>
      </c>
      <c r="K8" s="7">
        <v>0</v>
      </c>
      <c r="L8" s="7">
        <v>0</v>
      </c>
      <c r="M8" s="13" t="s">
        <v>419</v>
      </c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x14ac:dyDescent="0.2">
      <c r="A9" s="7" t="s">
        <v>634</v>
      </c>
      <c r="B9" s="7">
        <v>2</v>
      </c>
      <c r="C9" s="7" t="s">
        <v>643</v>
      </c>
      <c r="D9" s="7" t="s">
        <v>644</v>
      </c>
      <c r="E9" s="13">
        <v>38.6750739991</v>
      </c>
      <c r="F9" s="13">
        <v>-0.92741099999999999</v>
      </c>
      <c r="G9" s="13">
        <v>7.9</v>
      </c>
      <c r="H9" s="7" t="s">
        <v>639</v>
      </c>
      <c r="I9" s="1">
        <v>0.46</v>
      </c>
      <c r="J9" s="1">
        <v>0</v>
      </c>
      <c r="K9" s="7">
        <v>0</v>
      </c>
      <c r="L9" s="1">
        <v>0.54</v>
      </c>
      <c r="M9" s="13" t="s">
        <v>632</v>
      </c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x14ac:dyDescent="0.2">
      <c r="A10" s="7" t="s">
        <v>83</v>
      </c>
      <c r="B10" s="7">
        <v>1</v>
      </c>
      <c r="C10" s="7" t="s">
        <v>115</v>
      </c>
      <c r="D10" s="7" t="s">
        <v>110</v>
      </c>
      <c r="E10" s="13">
        <v>53.012300000000003</v>
      </c>
      <c r="F10" s="13">
        <v>14.2188</v>
      </c>
      <c r="G10" s="13">
        <v>6.7060000000000004</v>
      </c>
      <c r="H10" s="7" t="s">
        <v>156</v>
      </c>
      <c r="I10" s="7">
        <v>0.89200000000000002</v>
      </c>
      <c r="J10" s="7">
        <v>0.108</v>
      </c>
      <c r="K10" s="7">
        <v>0</v>
      </c>
      <c r="L10" s="7">
        <v>0</v>
      </c>
      <c r="M10" s="13" t="s">
        <v>631</v>
      </c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x14ac:dyDescent="0.2">
      <c r="A11" s="7" t="s">
        <v>34</v>
      </c>
      <c r="B11" s="7">
        <v>1</v>
      </c>
      <c r="C11" s="7" t="s">
        <v>116</v>
      </c>
      <c r="D11" s="7" t="s">
        <v>117</v>
      </c>
      <c r="E11" s="13">
        <v>54.6631</v>
      </c>
      <c r="F11" s="13">
        <v>11.3568</v>
      </c>
      <c r="G11" s="13">
        <v>5.7590000000000003</v>
      </c>
      <c r="H11" s="7" t="s">
        <v>156</v>
      </c>
      <c r="I11" s="7">
        <v>0.86599999999999999</v>
      </c>
      <c r="J11" s="7">
        <v>0.13400000000000001</v>
      </c>
      <c r="K11" s="7">
        <v>0</v>
      </c>
      <c r="L11" s="7">
        <v>0</v>
      </c>
      <c r="M11" s="13" t="s">
        <v>631</v>
      </c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x14ac:dyDescent="0.2">
      <c r="A12" s="7" t="s">
        <v>640</v>
      </c>
      <c r="B12" s="7">
        <v>1</v>
      </c>
      <c r="C12" s="7" t="s">
        <v>641</v>
      </c>
      <c r="D12" s="7" t="s">
        <v>642</v>
      </c>
      <c r="E12" s="13">
        <v>50.688400999999999</v>
      </c>
      <c r="F12" s="13">
        <v>11.640646</v>
      </c>
      <c r="G12" s="13">
        <v>9.4</v>
      </c>
      <c r="H12" s="7" t="s">
        <v>156</v>
      </c>
      <c r="I12" s="7">
        <v>1</v>
      </c>
      <c r="J12" s="7">
        <v>0</v>
      </c>
      <c r="K12" s="7">
        <v>0</v>
      </c>
      <c r="L12" s="7">
        <v>0</v>
      </c>
      <c r="M12" s="13" t="s">
        <v>419</v>
      </c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x14ac:dyDescent="0.2">
      <c r="A13" s="7" t="s">
        <v>67</v>
      </c>
      <c r="B13" s="7">
        <v>7</v>
      </c>
      <c r="C13" s="7" t="s">
        <v>118</v>
      </c>
      <c r="D13" s="7" t="s">
        <v>119</v>
      </c>
      <c r="E13" s="13">
        <v>54.721400000000003</v>
      </c>
      <c r="F13" s="13">
        <v>2.7677999999999998</v>
      </c>
      <c r="G13" s="13">
        <v>9.5139999999999993</v>
      </c>
      <c r="H13" s="7" t="s">
        <v>156</v>
      </c>
      <c r="I13" s="7">
        <v>1</v>
      </c>
      <c r="J13" s="7">
        <v>0</v>
      </c>
      <c r="K13" s="7">
        <v>0</v>
      </c>
      <c r="L13" s="7">
        <v>0</v>
      </c>
      <c r="M13" s="13" t="s">
        <v>419</v>
      </c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x14ac:dyDescent="0.2">
      <c r="A14" s="7" t="s">
        <v>69</v>
      </c>
      <c r="B14" s="7">
        <v>1</v>
      </c>
      <c r="C14" s="7" t="s">
        <v>120</v>
      </c>
      <c r="D14" s="7" t="s">
        <v>110</v>
      </c>
      <c r="E14" s="13">
        <v>54.290500000000002</v>
      </c>
      <c r="F14" s="13">
        <v>13.160500000000001</v>
      </c>
      <c r="G14" s="13">
        <v>7.18</v>
      </c>
      <c r="H14" s="7" t="s">
        <v>156</v>
      </c>
      <c r="I14" s="7">
        <v>0.874</v>
      </c>
      <c r="J14" s="7">
        <v>0.126</v>
      </c>
      <c r="K14" s="7">
        <v>0</v>
      </c>
      <c r="L14" s="7">
        <v>0</v>
      </c>
      <c r="M14" s="13" t="s">
        <v>631</v>
      </c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x14ac:dyDescent="0.2">
      <c r="A15" s="7" t="s">
        <v>4</v>
      </c>
      <c r="B15" s="7">
        <v>2</v>
      </c>
      <c r="C15" s="7" t="s">
        <v>122</v>
      </c>
      <c r="D15" s="7" t="s">
        <v>123</v>
      </c>
      <c r="E15" s="13">
        <v>57.847468999999997</v>
      </c>
      <c r="F15" s="13">
        <v>26.976718999999999</v>
      </c>
      <c r="G15" s="13">
        <v>5.5579999999999998</v>
      </c>
      <c r="H15" s="7" t="s">
        <v>124</v>
      </c>
      <c r="I15" s="7">
        <v>0.23899999999999999</v>
      </c>
      <c r="J15" s="7">
        <v>0.67100000000000004</v>
      </c>
      <c r="K15" s="7">
        <v>0.09</v>
      </c>
      <c r="L15" s="7">
        <v>0</v>
      </c>
      <c r="M15" s="13" t="s">
        <v>631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x14ac:dyDescent="0.2">
      <c r="A16" s="7" t="s">
        <v>5</v>
      </c>
      <c r="B16" s="7">
        <v>2</v>
      </c>
      <c r="C16" s="7" t="s">
        <v>125</v>
      </c>
      <c r="D16" s="7" t="s">
        <v>123</v>
      </c>
      <c r="E16" s="13">
        <v>59.434477000000001</v>
      </c>
      <c r="F16" s="13">
        <v>28.097111000000002</v>
      </c>
      <c r="G16" s="13">
        <v>5.5330000000000004</v>
      </c>
      <c r="H16" s="7" t="s">
        <v>124</v>
      </c>
      <c r="I16" s="7">
        <v>0.14799999999999999</v>
      </c>
      <c r="J16" s="7">
        <v>0.78800000000000003</v>
      </c>
      <c r="K16" s="7">
        <v>6.4000000000000001E-2</v>
      </c>
      <c r="L16" s="7">
        <v>0</v>
      </c>
      <c r="M16" s="13" t="s">
        <v>631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x14ac:dyDescent="0.2">
      <c r="A17" s="7" t="s">
        <v>6</v>
      </c>
      <c r="B17" s="7">
        <v>2</v>
      </c>
      <c r="C17" s="7" t="s">
        <v>412</v>
      </c>
      <c r="D17" s="7" t="s">
        <v>123</v>
      </c>
      <c r="E17" s="13">
        <v>58.401668999999998</v>
      </c>
      <c r="F17" s="13">
        <v>26.439128</v>
      </c>
      <c r="G17" s="13">
        <v>6.7</v>
      </c>
      <c r="H17" s="7" t="s">
        <v>124</v>
      </c>
      <c r="I17" s="7">
        <v>0.496</v>
      </c>
      <c r="J17" s="7">
        <v>0.41299999999999998</v>
      </c>
      <c r="K17" s="7">
        <v>9.0999999999999998E-2</v>
      </c>
      <c r="L17" s="7">
        <v>0</v>
      </c>
      <c r="M17" s="13" t="s">
        <v>631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x14ac:dyDescent="0.2">
      <c r="A18" s="7" t="s">
        <v>38</v>
      </c>
      <c r="B18" s="7">
        <v>1</v>
      </c>
      <c r="C18" s="7" t="s">
        <v>38</v>
      </c>
      <c r="D18" s="7" t="s">
        <v>110</v>
      </c>
      <c r="E18" s="13">
        <v>48.06</v>
      </c>
      <c r="F18" s="13">
        <v>9.0399999999999991</v>
      </c>
      <c r="G18" s="13">
        <v>9.1999999999999993</v>
      </c>
      <c r="H18" s="7" t="s">
        <v>156</v>
      </c>
      <c r="I18" s="7">
        <v>1</v>
      </c>
      <c r="J18" s="7">
        <v>0</v>
      </c>
      <c r="K18" s="7">
        <v>0</v>
      </c>
      <c r="L18" s="7">
        <v>0</v>
      </c>
      <c r="M18" s="13" t="s">
        <v>419</v>
      </c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x14ac:dyDescent="0.2">
      <c r="A19" s="7" t="s">
        <v>414</v>
      </c>
      <c r="B19" s="7">
        <v>2</v>
      </c>
      <c r="C19" s="7" t="s">
        <v>412</v>
      </c>
      <c r="D19" s="7" t="s">
        <v>104</v>
      </c>
      <c r="E19" s="13">
        <v>48.834000000000003</v>
      </c>
      <c r="F19" s="13">
        <v>2.2711999999999999</v>
      </c>
      <c r="G19" s="13" t="s">
        <v>413</v>
      </c>
      <c r="H19" s="7" t="s">
        <v>156</v>
      </c>
      <c r="I19" s="7">
        <v>1</v>
      </c>
      <c r="J19" s="7">
        <v>0</v>
      </c>
      <c r="K19" s="7">
        <v>0</v>
      </c>
      <c r="L19" s="7">
        <v>0</v>
      </c>
      <c r="M19" s="13" t="s">
        <v>419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x14ac:dyDescent="0.2">
      <c r="A20" s="7" t="s">
        <v>40</v>
      </c>
      <c r="B20" s="7">
        <v>1</v>
      </c>
      <c r="C20" s="7" t="s">
        <v>126</v>
      </c>
      <c r="D20" s="7" t="s">
        <v>110</v>
      </c>
      <c r="E20" s="13">
        <v>51.3</v>
      </c>
      <c r="F20" s="13">
        <v>12.07</v>
      </c>
      <c r="G20" s="13">
        <v>8.5660000000000007</v>
      </c>
      <c r="H20" s="7" t="s">
        <v>156</v>
      </c>
      <c r="I20" s="7">
        <v>1</v>
      </c>
      <c r="J20" s="7">
        <v>0</v>
      </c>
      <c r="K20" s="7">
        <v>0</v>
      </c>
      <c r="L20" s="7">
        <v>0</v>
      </c>
      <c r="M20" s="13" t="s">
        <v>418</v>
      </c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x14ac:dyDescent="0.2">
      <c r="A21" s="7" t="s">
        <v>41</v>
      </c>
      <c r="B21" s="7">
        <v>1</v>
      </c>
      <c r="C21" s="7" t="s">
        <v>127</v>
      </c>
      <c r="D21" s="7" t="s">
        <v>110</v>
      </c>
      <c r="E21" s="13">
        <v>51.358333000000002</v>
      </c>
      <c r="F21" s="13">
        <v>7.5511109999999997</v>
      </c>
      <c r="G21" s="13">
        <v>5.7350000000000003</v>
      </c>
      <c r="H21" s="7" t="s">
        <v>156</v>
      </c>
      <c r="I21" s="7">
        <v>0.77700000000000002</v>
      </c>
      <c r="J21" s="7">
        <v>0</v>
      </c>
      <c r="K21" s="7">
        <v>0.223</v>
      </c>
      <c r="L21" s="7">
        <v>0</v>
      </c>
      <c r="M21" s="13" t="s">
        <v>631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x14ac:dyDescent="0.2">
      <c r="A22" s="7" t="s">
        <v>42</v>
      </c>
      <c r="B22" s="7">
        <v>1</v>
      </c>
      <c r="C22" s="7" t="s">
        <v>128</v>
      </c>
      <c r="D22" s="7" t="s">
        <v>110</v>
      </c>
      <c r="E22" s="13">
        <v>51.31</v>
      </c>
      <c r="F22" s="13">
        <v>11.4</v>
      </c>
      <c r="G22" s="13">
        <v>7.5540000000000003</v>
      </c>
      <c r="H22" s="7" t="s">
        <v>156</v>
      </c>
      <c r="I22" s="7">
        <v>0.90400000000000003</v>
      </c>
      <c r="J22" s="7">
        <v>9.6000000000000002E-2</v>
      </c>
      <c r="K22" s="7">
        <v>0</v>
      </c>
      <c r="L22" s="7">
        <v>0</v>
      </c>
      <c r="M22" s="13" t="s">
        <v>632</v>
      </c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x14ac:dyDescent="0.2">
      <c r="A23" s="7" t="s">
        <v>43</v>
      </c>
      <c r="B23" s="7">
        <v>5</v>
      </c>
      <c r="C23" s="7" t="s">
        <v>129</v>
      </c>
      <c r="D23" s="7" t="s">
        <v>110</v>
      </c>
      <c r="E23" s="13">
        <v>53.128900000000002</v>
      </c>
      <c r="F23" s="13">
        <v>13.795400000000001</v>
      </c>
      <c r="G23" s="13">
        <v>8.0009999999999994</v>
      </c>
      <c r="H23" s="7" t="s">
        <v>156</v>
      </c>
      <c r="I23" s="7">
        <v>0.92300000000000004</v>
      </c>
      <c r="J23" s="7">
        <v>7.6999999999999999E-2</v>
      </c>
      <c r="K23" s="7">
        <v>0</v>
      </c>
      <c r="L23" s="7">
        <v>0</v>
      </c>
      <c r="M23" s="13" t="s">
        <v>418</v>
      </c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x14ac:dyDescent="0.2">
      <c r="A24" s="7" t="s">
        <v>68</v>
      </c>
      <c r="B24" s="7">
        <v>1</v>
      </c>
      <c r="C24" s="7" t="s">
        <v>129</v>
      </c>
      <c r="D24" s="7" t="s">
        <v>110</v>
      </c>
      <c r="E24" s="13">
        <v>53.128900000000002</v>
      </c>
      <c r="F24" s="13">
        <v>13.795400000000001</v>
      </c>
      <c r="G24" s="13">
        <v>7.0529999999999999</v>
      </c>
      <c r="H24" s="7" t="s">
        <v>156</v>
      </c>
      <c r="I24" s="7">
        <v>0.873</v>
      </c>
      <c r="J24" s="7">
        <v>0.127</v>
      </c>
      <c r="K24" s="7">
        <v>0</v>
      </c>
      <c r="L24" s="7">
        <v>0</v>
      </c>
      <c r="M24" s="13" t="s">
        <v>631</v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x14ac:dyDescent="0.2">
      <c r="A25" s="7" t="s">
        <v>44</v>
      </c>
      <c r="B25" s="7">
        <v>2</v>
      </c>
      <c r="C25" s="7" t="s">
        <v>130</v>
      </c>
      <c r="D25" s="7" t="s">
        <v>131</v>
      </c>
      <c r="E25" s="13">
        <v>47.559165</v>
      </c>
      <c r="F25" s="13">
        <v>20.721246000000001</v>
      </c>
      <c r="G25" s="13">
        <v>7.6260000000000003</v>
      </c>
      <c r="H25" s="7" t="s">
        <v>156</v>
      </c>
      <c r="I25" s="7">
        <v>0.872</v>
      </c>
      <c r="J25" s="7">
        <v>0</v>
      </c>
      <c r="K25" s="7">
        <v>0.128</v>
      </c>
      <c r="L25" s="7">
        <v>0</v>
      </c>
      <c r="M25" s="13" t="s">
        <v>632</v>
      </c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x14ac:dyDescent="0.2">
      <c r="A26" s="7" t="s">
        <v>7</v>
      </c>
      <c r="B26" s="7">
        <v>1</v>
      </c>
      <c r="C26" s="7" t="s">
        <v>132</v>
      </c>
      <c r="D26" s="7" t="s">
        <v>133</v>
      </c>
      <c r="E26" s="13">
        <v>48.478099999999998</v>
      </c>
      <c r="F26" s="13">
        <v>35.192500000000003</v>
      </c>
      <c r="G26" s="13">
        <v>7.5839999999999996</v>
      </c>
      <c r="H26" s="7" t="s">
        <v>133</v>
      </c>
      <c r="I26" s="7">
        <v>0.35</v>
      </c>
      <c r="J26" s="7">
        <v>0.50700000000000001</v>
      </c>
      <c r="K26" s="7">
        <v>0.14399999999999999</v>
      </c>
      <c r="L26" s="7">
        <v>0</v>
      </c>
      <c r="M26" s="13" t="s">
        <v>632</v>
      </c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x14ac:dyDescent="0.2">
      <c r="A27" s="7" t="s">
        <v>45</v>
      </c>
      <c r="B27" s="7">
        <v>1</v>
      </c>
      <c r="C27" s="7" t="s">
        <v>134</v>
      </c>
      <c r="D27" s="7" t="s">
        <v>135</v>
      </c>
      <c r="E27" s="13">
        <v>54.3</v>
      </c>
      <c r="F27" s="13">
        <v>-8.34</v>
      </c>
      <c r="G27" s="13">
        <v>6.0449999999999999</v>
      </c>
      <c r="H27" s="7" t="s">
        <v>156</v>
      </c>
      <c r="I27" s="7">
        <v>1</v>
      </c>
      <c r="J27" s="7">
        <v>0</v>
      </c>
      <c r="K27" s="7">
        <v>0</v>
      </c>
      <c r="L27" s="7">
        <v>0</v>
      </c>
      <c r="M27" s="13" t="s">
        <v>631</v>
      </c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x14ac:dyDescent="0.2">
      <c r="A28" s="7" t="s">
        <v>45</v>
      </c>
      <c r="B28" s="7">
        <v>1</v>
      </c>
      <c r="C28" s="7" t="s">
        <v>136</v>
      </c>
      <c r="D28" s="7" t="s">
        <v>135</v>
      </c>
      <c r="E28" s="13">
        <v>52.6</v>
      </c>
      <c r="F28" s="13">
        <v>-8.33</v>
      </c>
      <c r="G28" s="13">
        <v>6.6509999999999998</v>
      </c>
      <c r="H28" s="7" t="s">
        <v>156</v>
      </c>
      <c r="I28" s="7">
        <v>1</v>
      </c>
      <c r="J28" s="7">
        <v>0</v>
      </c>
      <c r="K28" s="7">
        <v>0</v>
      </c>
      <c r="L28" s="7">
        <v>0</v>
      </c>
      <c r="M28" s="13" t="s">
        <v>631</v>
      </c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x14ac:dyDescent="0.2">
      <c r="A29" s="7" t="s">
        <v>46</v>
      </c>
      <c r="B29" s="7">
        <v>9</v>
      </c>
      <c r="C29" s="7" t="s">
        <v>137</v>
      </c>
      <c r="D29" s="7" t="s">
        <v>138</v>
      </c>
      <c r="E29" s="13">
        <v>38.11</v>
      </c>
      <c r="F29" s="13">
        <v>12.7867</v>
      </c>
      <c r="G29" s="13">
        <v>8.2970000000000006</v>
      </c>
      <c r="H29" s="7" t="s">
        <v>156</v>
      </c>
      <c r="I29" s="7">
        <v>0.96399999999999997</v>
      </c>
      <c r="J29" s="7">
        <v>3.5999999999999997E-2</v>
      </c>
      <c r="K29" s="7">
        <v>0</v>
      </c>
      <c r="L29" s="7">
        <v>0</v>
      </c>
      <c r="M29" s="13" t="s">
        <v>418</v>
      </c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x14ac:dyDescent="0.2">
      <c r="A30" s="7" t="s">
        <v>8</v>
      </c>
      <c r="B30" s="7">
        <v>1</v>
      </c>
      <c r="C30" s="7" t="s">
        <v>139</v>
      </c>
      <c r="D30" s="7" t="s">
        <v>109</v>
      </c>
      <c r="E30" s="13">
        <v>57.121000000000002</v>
      </c>
      <c r="F30" s="13">
        <v>38.151800000000001</v>
      </c>
      <c r="G30" s="13">
        <v>7.2409999999999997</v>
      </c>
      <c r="H30" s="7" t="s">
        <v>168</v>
      </c>
      <c r="I30" s="7">
        <v>0.123</v>
      </c>
      <c r="J30" s="7">
        <v>0.877</v>
      </c>
      <c r="K30" s="7">
        <v>0</v>
      </c>
      <c r="L30" s="7">
        <v>0</v>
      </c>
      <c r="M30" s="13" t="s">
        <v>631</v>
      </c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x14ac:dyDescent="0.2">
      <c r="A31" s="7" t="s">
        <v>141</v>
      </c>
      <c r="B31" s="7">
        <v>3</v>
      </c>
      <c r="C31" s="7" t="s">
        <v>141</v>
      </c>
      <c r="D31" s="7" t="s">
        <v>109</v>
      </c>
      <c r="E31" s="13">
        <v>60.456499999999998</v>
      </c>
      <c r="F31" s="13">
        <v>38.639055999999997</v>
      </c>
      <c r="G31" s="13">
        <v>8.3390000000000004</v>
      </c>
      <c r="H31" s="7" t="s">
        <v>168</v>
      </c>
      <c r="I31" s="7">
        <v>0</v>
      </c>
      <c r="J31" s="7">
        <v>1</v>
      </c>
      <c r="K31" s="7">
        <v>0</v>
      </c>
      <c r="L31" s="7">
        <v>0</v>
      </c>
      <c r="M31" s="13" t="s">
        <v>418</v>
      </c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x14ac:dyDescent="0.2">
      <c r="A32" s="7" t="s">
        <v>10</v>
      </c>
      <c r="B32" s="7">
        <v>16</v>
      </c>
      <c r="C32" s="7" t="s">
        <v>142</v>
      </c>
      <c r="D32" s="7" t="s">
        <v>143</v>
      </c>
      <c r="E32" s="13">
        <v>56.283299999999997</v>
      </c>
      <c r="F32" s="13">
        <v>25.133299999999998</v>
      </c>
      <c r="G32" s="13">
        <v>7.6820000000000004</v>
      </c>
      <c r="H32" s="7" t="s">
        <v>124</v>
      </c>
      <c r="I32" s="7">
        <v>0.65200000000000002</v>
      </c>
      <c r="J32" s="7">
        <v>0.311</v>
      </c>
      <c r="K32" s="7">
        <v>3.7999999999999999E-2</v>
      </c>
      <c r="L32" s="7">
        <v>0</v>
      </c>
      <c r="M32" s="13" t="s">
        <v>632</v>
      </c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x14ac:dyDescent="0.2">
      <c r="A33" s="7" t="s">
        <v>11</v>
      </c>
      <c r="B33" s="7">
        <v>6</v>
      </c>
      <c r="C33" s="7" t="s">
        <v>142</v>
      </c>
      <c r="D33" s="7" t="s">
        <v>143</v>
      </c>
      <c r="E33" s="13">
        <v>56.283299999999997</v>
      </c>
      <c r="F33" s="13">
        <v>25.133299999999998</v>
      </c>
      <c r="G33" s="13">
        <v>6.0389999999999997</v>
      </c>
      <c r="H33" s="7" t="s">
        <v>124</v>
      </c>
      <c r="I33" s="7">
        <v>0.28399999999999997</v>
      </c>
      <c r="J33" s="7">
        <v>0.67</v>
      </c>
      <c r="K33" s="7">
        <v>4.5999999999999999E-2</v>
      </c>
      <c r="L33" s="7">
        <v>0</v>
      </c>
      <c r="M33" s="13" t="s">
        <v>631</v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x14ac:dyDescent="0.2">
      <c r="A34" s="7" t="s">
        <v>12</v>
      </c>
      <c r="B34" s="7">
        <v>8</v>
      </c>
      <c r="C34" s="7" t="s">
        <v>412</v>
      </c>
      <c r="D34" s="7" t="s">
        <v>144</v>
      </c>
      <c r="E34" s="13">
        <v>55.55</v>
      </c>
      <c r="F34" s="13">
        <v>24.01</v>
      </c>
      <c r="G34" s="13">
        <v>6.3650000000000002</v>
      </c>
      <c r="H34" s="7" t="s">
        <v>124</v>
      </c>
      <c r="I34" s="7">
        <v>0.73399999999999999</v>
      </c>
      <c r="J34" s="7">
        <v>0.19900000000000001</v>
      </c>
      <c r="K34" s="7">
        <v>6.7000000000000004E-2</v>
      </c>
      <c r="L34" s="7">
        <v>0</v>
      </c>
      <c r="M34" s="13" t="s">
        <v>631</v>
      </c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x14ac:dyDescent="0.2">
      <c r="A35" s="7" t="s">
        <v>13</v>
      </c>
      <c r="B35" s="7">
        <v>1</v>
      </c>
      <c r="C35" s="7" t="s">
        <v>145</v>
      </c>
      <c r="D35" s="7" t="s">
        <v>144</v>
      </c>
      <c r="E35" s="13">
        <v>55.76</v>
      </c>
      <c r="F35" s="13">
        <v>22.43</v>
      </c>
      <c r="G35" s="13">
        <v>8.2850000000000001</v>
      </c>
      <c r="H35" s="7" t="s">
        <v>124</v>
      </c>
      <c r="I35" s="7">
        <v>0.82099999999999995</v>
      </c>
      <c r="J35" s="7">
        <v>9.9000000000000005E-2</v>
      </c>
      <c r="K35" s="7">
        <v>0.08</v>
      </c>
      <c r="L35" s="7">
        <v>0</v>
      </c>
      <c r="M35" s="13" t="s">
        <v>418</v>
      </c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x14ac:dyDescent="0.2">
      <c r="A36" s="7" t="s">
        <v>48</v>
      </c>
      <c r="B36" s="7">
        <v>1</v>
      </c>
      <c r="C36" s="7" t="s">
        <v>146</v>
      </c>
      <c r="D36" s="7" t="s">
        <v>147</v>
      </c>
      <c r="E36" s="13">
        <v>49.81</v>
      </c>
      <c r="F36" s="13">
        <v>6.4</v>
      </c>
      <c r="G36" s="13">
        <v>8.0500000000000007</v>
      </c>
      <c r="H36" s="7" t="s">
        <v>156</v>
      </c>
      <c r="I36" s="7">
        <v>1</v>
      </c>
      <c r="J36" s="7">
        <v>0</v>
      </c>
      <c r="K36" s="7">
        <v>0</v>
      </c>
      <c r="L36" s="7">
        <v>0</v>
      </c>
      <c r="M36" s="13" t="s">
        <v>418</v>
      </c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x14ac:dyDescent="0.2">
      <c r="A37" s="7" t="s">
        <v>49</v>
      </c>
      <c r="B37" s="7">
        <v>1</v>
      </c>
      <c r="C37" s="7" t="s">
        <v>148</v>
      </c>
      <c r="D37" s="7" t="s">
        <v>104</v>
      </c>
      <c r="E37" s="13">
        <v>48.801000000000002</v>
      </c>
      <c r="F37" s="13">
        <v>2.4289999999999998</v>
      </c>
      <c r="G37" s="13">
        <v>8.8650000000000002</v>
      </c>
      <c r="H37" s="7" t="s">
        <v>156</v>
      </c>
      <c r="I37" s="7">
        <v>1</v>
      </c>
      <c r="J37" s="7">
        <v>0</v>
      </c>
      <c r="K37" s="7">
        <v>0</v>
      </c>
      <c r="L37" s="7">
        <v>0</v>
      </c>
      <c r="M37" s="13" t="s">
        <v>418</v>
      </c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x14ac:dyDescent="0.2">
      <c r="A38" s="7" t="s">
        <v>50</v>
      </c>
      <c r="B38" s="7">
        <v>3</v>
      </c>
      <c r="C38" s="7" t="s">
        <v>149</v>
      </c>
      <c r="D38" s="7" t="s">
        <v>104</v>
      </c>
      <c r="E38" s="13">
        <v>45.77</v>
      </c>
      <c r="F38" s="13">
        <v>0.33</v>
      </c>
      <c r="G38" s="13">
        <v>9.0670000000000002</v>
      </c>
      <c r="H38" s="7" t="s">
        <v>156</v>
      </c>
      <c r="I38" s="7">
        <v>1</v>
      </c>
      <c r="J38" s="7">
        <v>0</v>
      </c>
      <c r="K38" s="7">
        <v>0</v>
      </c>
      <c r="L38" s="7">
        <v>0</v>
      </c>
      <c r="M38" s="13" t="s">
        <v>419</v>
      </c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x14ac:dyDescent="0.2">
      <c r="A39" s="7" t="s">
        <v>14</v>
      </c>
      <c r="B39" s="7">
        <v>6</v>
      </c>
      <c r="C39" s="7" t="s">
        <v>150</v>
      </c>
      <c r="D39" s="7" t="s">
        <v>109</v>
      </c>
      <c r="E39" s="13">
        <v>59.7</v>
      </c>
      <c r="F39" s="13">
        <v>39.5</v>
      </c>
      <c r="G39" s="13">
        <v>10.637</v>
      </c>
      <c r="H39" s="7" t="s">
        <v>168</v>
      </c>
      <c r="I39" s="7">
        <v>8.1000000000000003E-2</v>
      </c>
      <c r="J39" s="7">
        <v>0.91900000000000004</v>
      </c>
      <c r="K39" s="7">
        <v>0</v>
      </c>
      <c r="L39" s="7">
        <v>0</v>
      </c>
      <c r="M39" s="13" t="s">
        <v>419</v>
      </c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x14ac:dyDescent="0.2">
      <c r="A40" s="7" t="s">
        <v>15</v>
      </c>
      <c r="B40" s="7">
        <v>1</v>
      </c>
      <c r="C40" s="7" t="s">
        <v>150</v>
      </c>
      <c r="D40" s="7" t="s">
        <v>109</v>
      </c>
      <c r="E40" s="13">
        <v>59.7</v>
      </c>
      <c r="F40" s="13">
        <v>39.5</v>
      </c>
      <c r="G40" s="13">
        <v>8.5269999999999992</v>
      </c>
      <c r="H40" s="7" t="s">
        <v>168</v>
      </c>
      <c r="I40" s="7">
        <v>0</v>
      </c>
      <c r="J40" s="7">
        <v>1</v>
      </c>
      <c r="K40" s="7">
        <v>0</v>
      </c>
      <c r="L40" s="7">
        <v>0</v>
      </c>
      <c r="M40" s="13" t="s">
        <v>418</v>
      </c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x14ac:dyDescent="0.2">
      <c r="A41" s="7" t="s">
        <v>16</v>
      </c>
      <c r="B41" s="7">
        <v>2</v>
      </c>
      <c r="C41" s="7" t="s">
        <v>150</v>
      </c>
      <c r="D41" s="7" t="s">
        <v>109</v>
      </c>
      <c r="E41" s="13">
        <v>59.7</v>
      </c>
      <c r="F41" s="13">
        <v>39.5</v>
      </c>
      <c r="G41" s="13">
        <v>7.5750000000000002</v>
      </c>
      <c r="H41" s="7" t="s">
        <v>168</v>
      </c>
      <c r="I41" s="7">
        <v>0.22500000000000001</v>
      </c>
      <c r="J41" s="7">
        <v>0.77500000000000002</v>
      </c>
      <c r="K41" s="7">
        <v>0</v>
      </c>
      <c r="L41" s="7">
        <v>0</v>
      </c>
      <c r="M41" s="13" t="s">
        <v>632</v>
      </c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x14ac:dyDescent="0.2">
      <c r="A42" s="7" t="s">
        <v>17</v>
      </c>
      <c r="B42" s="7">
        <v>6</v>
      </c>
      <c r="C42" s="7" t="s">
        <v>151</v>
      </c>
      <c r="D42" s="7" t="s">
        <v>109</v>
      </c>
      <c r="E42" s="13">
        <v>55.7348</v>
      </c>
      <c r="F42" s="13">
        <v>51.649799999999999</v>
      </c>
      <c r="G42" s="13">
        <v>6.37</v>
      </c>
      <c r="H42" s="7" t="s">
        <v>168</v>
      </c>
      <c r="I42" s="7">
        <v>0.1</v>
      </c>
      <c r="J42" s="7">
        <v>0.85699999999999998</v>
      </c>
      <c r="K42" s="7">
        <v>4.2999999999999997E-2</v>
      </c>
      <c r="L42" s="7">
        <v>0</v>
      </c>
      <c r="M42" s="13" t="s">
        <v>631</v>
      </c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x14ac:dyDescent="0.2">
      <c r="A43" s="7" t="s">
        <v>18</v>
      </c>
      <c r="B43" s="7">
        <v>2</v>
      </c>
      <c r="C43" s="7" t="s">
        <v>152</v>
      </c>
      <c r="D43" s="7" t="s">
        <v>153</v>
      </c>
      <c r="E43" s="13">
        <v>58.067064999999999</v>
      </c>
      <c r="F43" s="13">
        <v>7.744059</v>
      </c>
      <c r="G43" s="13">
        <v>9.3640000000000008</v>
      </c>
      <c r="H43" s="7" t="s">
        <v>154</v>
      </c>
      <c r="I43" s="7">
        <v>0.27900000000000003</v>
      </c>
      <c r="J43" s="7">
        <v>0.67500000000000004</v>
      </c>
      <c r="K43" s="7">
        <v>4.5999999999999999E-2</v>
      </c>
      <c r="L43" s="7">
        <v>0</v>
      </c>
      <c r="M43" s="13" t="s">
        <v>419</v>
      </c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x14ac:dyDescent="0.2">
      <c r="A44" s="7" t="s">
        <v>19</v>
      </c>
      <c r="B44" s="7">
        <v>1</v>
      </c>
      <c r="C44" s="7" t="s">
        <v>155</v>
      </c>
      <c r="D44" s="7" t="s">
        <v>153</v>
      </c>
      <c r="E44" s="13">
        <v>67.812263999999999</v>
      </c>
      <c r="F44" s="13">
        <v>14.681061</v>
      </c>
      <c r="G44" s="13">
        <v>5.8570000000000002</v>
      </c>
      <c r="H44" s="7" t="s">
        <v>154</v>
      </c>
      <c r="I44" s="7">
        <v>0.30199999999999999</v>
      </c>
      <c r="J44" s="7">
        <v>0.69799999999999995</v>
      </c>
      <c r="K44" s="7">
        <v>0</v>
      </c>
      <c r="L44" s="7">
        <v>0</v>
      </c>
      <c r="M44" s="13" t="s">
        <v>631</v>
      </c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x14ac:dyDescent="0.2">
      <c r="A45" s="7" t="s">
        <v>2</v>
      </c>
      <c r="B45" s="7">
        <v>2</v>
      </c>
      <c r="C45" s="7" t="s">
        <v>156</v>
      </c>
      <c r="D45" s="7" t="s">
        <v>110</v>
      </c>
      <c r="E45" s="13">
        <v>50.7119</v>
      </c>
      <c r="F45" s="13">
        <v>7.1675000000000004</v>
      </c>
      <c r="G45" s="13">
        <v>13.701000000000001</v>
      </c>
      <c r="H45" s="7" t="s">
        <v>156</v>
      </c>
      <c r="I45" s="7">
        <v>1</v>
      </c>
      <c r="J45" s="7">
        <v>0</v>
      </c>
      <c r="K45" s="7">
        <v>0</v>
      </c>
      <c r="L45" s="7">
        <v>0</v>
      </c>
      <c r="M45" s="13" t="s">
        <v>419</v>
      </c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x14ac:dyDescent="0.2">
      <c r="A46" s="7" t="s">
        <v>52</v>
      </c>
      <c r="B46" s="7">
        <v>1</v>
      </c>
      <c r="C46" s="7" t="s">
        <v>157</v>
      </c>
      <c r="D46" s="7" t="s">
        <v>110</v>
      </c>
      <c r="E46" s="13">
        <v>53.617100000000001</v>
      </c>
      <c r="F46" s="13">
        <v>11.4259</v>
      </c>
      <c r="G46" s="13">
        <v>5.3940000000000001</v>
      </c>
      <c r="H46" s="7" t="s">
        <v>156</v>
      </c>
      <c r="I46" s="7">
        <v>0.77500000000000002</v>
      </c>
      <c r="J46" s="7">
        <v>0</v>
      </c>
      <c r="K46" s="7">
        <v>0.22500000000000001</v>
      </c>
      <c r="L46" s="7">
        <v>0</v>
      </c>
      <c r="M46" s="13" t="s">
        <v>631</v>
      </c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x14ac:dyDescent="0.2">
      <c r="A47" s="7" t="s">
        <v>638</v>
      </c>
      <c r="B47" s="7">
        <v>1</v>
      </c>
      <c r="C47" s="7" t="s">
        <v>157</v>
      </c>
      <c r="D47" s="7" t="s">
        <v>110</v>
      </c>
      <c r="E47" s="13">
        <v>53.617100000000001</v>
      </c>
      <c r="F47" s="13">
        <v>11.4259</v>
      </c>
      <c r="G47" s="13">
        <v>5.2</v>
      </c>
      <c r="H47" s="7" t="s">
        <v>156</v>
      </c>
      <c r="I47" s="1">
        <v>0.71599999999999997</v>
      </c>
      <c r="J47" s="1">
        <v>8.1000000000000003E-2</v>
      </c>
      <c r="K47" s="1">
        <v>0.20300000000000001</v>
      </c>
      <c r="L47" s="7">
        <v>0</v>
      </c>
      <c r="M47" s="13" t="s">
        <v>631</v>
      </c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x14ac:dyDescent="0.2">
      <c r="A48" s="7" t="s">
        <v>53</v>
      </c>
      <c r="B48" s="7">
        <v>1</v>
      </c>
      <c r="C48" s="7" t="s">
        <v>157</v>
      </c>
      <c r="D48" s="7" t="s">
        <v>110</v>
      </c>
      <c r="E48" s="13">
        <v>53.617100000000001</v>
      </c>
      <c r="F48" s="13">
        <v>11.4259</v>
      </c>
      <c r="G48" s="13">
        <v>5.1829999999999998</v>
      </c>
      <c r="H48" s="7" t="s">
        <v>156</v>
      </c>
      <c r="I48" s="7">
        <v>0.81100000000000005</v>
      </c>
      <c r="J48" s="7">
        <v>0.115</v>
      </c>
      <c r="K48" s="7">
        <v>7.2999999999999995E-2</v>
      </c>
      <c r="L48" s="7">
        <v>0</v>
      </c>
      <c r="M48" s="13" t="s">
        <v>631</v>
      </c>
      <c r="N48" s="7"/>
      <c r="O48" s="15"/>
      <c r="P48" s="7"/>
      <c r="Q48" s="7"/>
      <c r="R48" s="7"/>
      <c r="S48" s="7"/>
      <c r="T48" s="7"/>
      <c r="U48" s="7"/>
      <c r="V48" s="7"/>
      <c r="W48" s="7"/>
      <c r="X48" s="7"/>
    </row>
    <row r="49" spans="1:24" x14ac:dyDescent="0.2">
      <c r="A49" s="7" t="s">
        <v>85</v>
      </c>
      <c r="B49" s="7">
        <v>1</v>
      </c>
      <c r="C49" s="7" t="s">
        <v>158</v>
      </c>
      <c r="D49" s="7" t="s">
        <v>109</v>
      </c>
      <c r="E49" s="13">
        <v>61.231203600000001</v>
      </c>
      <c r="F49" s="13">
        <v>38.909329900000003</v>
      </c>
      <c r="G49" s="13">
        <v>12.6555</v>
      </c>
      <c r="H49" s="7" t="s">
        <v>168</v>
      </c>
      <c r="I49" s="7">
        <v>8.4000000000000005E-2</v>
      </c>
      <c r="J49" s="7">
        <v>0.91600000000000004</v>
      </c>
      <c r="K49" s="7">
        <v>0</v>
      </c>
      <c r="L49" s="7">
        <v>0</v>
      </c>
      <c r="M49" s="13" t="s">
        <v>419</v>
      </c>
      <c r="N49" s="7"/>
      <c r="O49" s="15"/>
      <c r="P49" s="7"/>
      <c r="Q49" s="7"/>
      <c r="R49" s="7"/>
      <c r="S49" s="7"/>
      <c r="T49" s="7"/>
      <c r="U49" s="7"/>
      <c r="V49" s="7"/>
      <c r="W49" s="7"/>
      <c r="X49" s="7"/>
    </row>
    <row r="50" spans="1:24" x14ac:dyDescent="0.2">
      <c r="A50" s="7" t="s">
        <v>54</v>
      </c>
      <c r="B50" s="7">
        <v>1</v>
      </c>
      <c r="C50" s="7" t="s">
        <v>159</v>
      </c>
      <c r="D50" s="7" t="s">
        <v>140</v>
      </c>
      <c r="E50" s="13">
        <v>52.61</v>
      </c>
      <c r="F50" s="13">
        <v>18.899999999999999</v>
      </c>
      <c r="G50" s="13">
        <v>6.2910000000000004</v>
      </c>
      <c r="H50" s="7" t="s">
        <v>156</v>
      </c>
      <c r="I50" s="7">
        <v>0.78600000000000003</v>
      </c>
      <c r="J50" s="7">
        <v>0.14799999999999999</v>
      </c>
      <c r="K50" s="7">
        <v>6.6000000000000003E-2</v>
      </c>
      <c r="L50" s="7">
        <v>0</v>
      </c>
      <c r="M50" s="13" t="s">
        <v>631</v>
      </c>
      <c r="N50" s="7"/>
      <c r="O50" s="15"/>
      <c r="P50" s="7"/>
      <c r="Q50" s="7"/>
      <c r="R50" s="7"/>
      <c r="S50" s="7"/>
      <c r="T50" s="7"/>
      <c r="U50" s="7"/>
      <c r="V50" s="7"/>
      <c r="W50" s="7"/>
      <c r="X50" s="7"/>
    </row>
    <row r="51" spans="1:24" x14ac:dyDescent="0.2">
      <c r="A51" s="7" t="s">
        <v>86</v>
      </c>
      <c r="B51" s="7">
        <v>1</v>
      </c>
      <c r="C51" s="7" t="s">
        <v>160</v>
      </c>
      <c r="D51" s="7" t="s">
        <v>161</v>
      </c>
      <c r="E51" s="13">
        <v>38.909999999999997</v>
      </c>
      <c r="F51" s="13">
        <v>-8.93</v>
      </c>
      <c r="G51" s="13">
        <v>8.0640000000000001</v>
      </c>
      <c r="H51" s="7" t="s">
        <v>156</v>
      </c>
      <c r="I51" s="7">
        <v>0.33400000000000002</v>
      </c>
      <c r="J51" s="7">
        <v>0</v>
      </c>
      <c r="K51" s="7">
        <v>0</v>
      </c>
      <c r="L51" s="7">
        <v>0.66600000000000004</v>
      </c>
      <c r="M51" s="13" t="s">
        <v>418</v>
      </c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x14ac:dyDescent="0.2">
      <c r="A52" s="7" t="s">
        <v>55</v>
      </c>
      <c r="B52" s="7">
        <v>1</v>
      </c>
      <c r="C52" s="7" t="s">
        <v>162</v>
      </c>
      <c r="D52" s="7" t="s">
        <v>104</v>
      </c>
      <c r="E52" s="13">
        <v>47.91</v>
      </c>
      <c r="F52" s="13">
        <v>5.43</v>
      </c>
      <c r="G52" s="13">
        <v>10.085000000000001</v>
      </c>
      <c r="H52" s="7" t="s">
        <v>156</v>
      </c>
      <c r="I52" s="7">
        <v>1</v>
      </c>
      <c r="J52" s="7">
        <v>0</v>
      </c>
      <c r="K52" s="7">
        <v>0</v>
      </c>
      <c r="L52" s="7">
        <v>0</v>
      </c>
      <c r="M52" s="13" t="s">
        <v>419</v>
      </c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x14ac:dyDescent="0.2">
      <c r="A53" s="7" t="s">
        <v>56</v>
      </c>
      <c r="B53" s="7">
        <v>1</v>
      </c>
      <c r="C53" s="7" t="s">
        <v>56</v>
      </c>
      <c r="D53" s="7" t="s">
        <v>104</v>
      </c>
      <c r="E53" s="13">
        <v>47.21</v>
      </c>
      <c r="F53" s="13">
        <v>6.45</v>
      </c>
      <c r="G53" s="13">
        <v>12.96</v>
      </c>
      <c r="H53" s="7" t="s">
        <v>156</v>
      </c>
      <c r="I53" s="7">
        <v>1</v>
      </c>
      <c r="J53" s="7">
        <v>0</v>
      </c>
      <c r="K53" s="7">
        <v>0</v>
      </c>
      <c r="L53" s="7">
        <v>0</v>
      </c>
      <c r="M53" s="13" t="s">
        <v>419</v>
      </c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x14ac:dyDescent="0.2">
      <c r="A54" s="7" t="s">
        <v>57</v>
      </c>
      <c r="B54" s="7">
        <v>9</v>
      </c>
      <c r="C54" s="7" t="s">
        <v>412</v>
      </c>
      <c r="D54" s="7" t="s">
        <v>163</v>
      </c>
      <c r="E54" s="13">
        <v>44.629711</v>
      </c>
      <c r="F54" s="13">
        <v>22.722000000000001</v>
      </c>
      <c r="G54" s="13">
        <v>8.9</v>
      </c>
      <c r="H54" s="7" t="s">
        <v>114</v>
      </c>
      <c r="I54" s="7">
        <v>0.69899999999999995</v>
      </c>
      <c r="J54" s="7">
        <v>0.224</v>
      </c>
      <c r="K54" s="7">
        <v>7.6999999999999999E-2</v>
      </c>
      <c r="L54" s="7">
        <v>0</v>
      </c>
      <c r="M54" s="13" t="s">
        <v>418</v>
      </c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x14ac:dyDescent="0.2">
      <c r="A55" s="7" t="s">
        <v>58</v>
      </c>
      <c r="B55" s="7">
        <v>1</v>
      </c>
      <c r="C55" s="7" t="s">
        <v>164</v>
      </c>
      <c r="D55" s="7" t="s">
        <v>163</v>
      </c>
      <c r="E55" s="13">
        <v>44.027196000000004</v>
      </c>
      <c r="F55" s="13">
        <v>25.392493999999999</v>
      </c>
      <c r="G55" s="13">
        <v>7.67</v>
      </c>
      <c r="H55" s="7" t="s">
        <v>114</v>
      </c>
      <c r="I55" s="7">
        <v>0.58299999999999996</v>
      </c>
      <c r="J55" s="7">
        <v>0.29899999999999999</v>
      </c>
      <c r="K55" s="7">
        <v>0.11700000000000001</v>
      </c>
      <c r="L55" s="7">
        <v>0</v>
      </c>
      <c r="M55" s="13" t="s">
        <v>632</v>
      </c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x14ac:dyDescent="0.2">
      <c r="A56" s="7" t="s">
        <v>165</v>
      </c>
      <c r="B56" s="7">
        <v>18</v>
      </c>
      <c r="C56" s="7" t="s">
        <v>3</v>
      </c>
      <c r="D56" s="7" t="s">
        <v>109</v>
      </c>
      <c r="E56" s="13">
        <v>61.937725</v>
      </c>
      <c r="F56" s="13">
        <v>35.260893000000003</v>
      </c>
      <c r="G56" s="13">
        <v>8.0690000000000008</v>
      </c>
      <c r="H56" s="7" t="s">
        <v>168</v>
      </c>
      <c r="I56" s="7">
        <v>0</v>
      </c>
      <c r="J56" s="7">
        <v>1</v>
      </c>
      <c r="K56" s="7">
        <v>0</v>
      </c>
      <c r="L56" s="7">
        <v>0</v>
      </c>
      <c r="M56" s="13" t="s">
        <v>418</v>
      </c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x14ac:dyDescent="0.2">
      <c r="A57" s="7" t="s">
        <v>20</v>
      </c>
      <c r="B57" s="7">
        <v>1</v>
      </c>
      <c r="C57" s="7" t="s">
        <v>166</v>
      </c>
      <c r="D57" s="7" t="s">
        <v>109</v>
      </c>
      <c r="E57" s="13">
        <v>61.264319999999998</v>
      </c>
      <c r="F57" s="13">
        <v>38.905160000000002</v>
      </c>
      <c r="G57" s="13">
        <v>8.1999999999999993</v>
      </c>
      <c r="H57" s="7" t="s">
        <v>168</v>
      </c>
      <c r="I57" s="7">
        <v>0</v>
      </c>
      <c r="J57" s="7">
        <v>1</v>
      </c>
      <c r="K57" s="7">
        <v>0</v>
      </c>
      <c r="L57" s="7">
        <v>0</v>
      </c>
      <c r="M57" s="13" t="s">
        <v>418</v>
      </c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x14ac:dyDescent="0.2">
      <c r="A58" s="7" t="s">
        <v>21</v>
      </c>
      <c r="B58" s="7">
        <v>1</v>
      </c>
      <c r="C58" s="7" t="s">
        <v>167</v>
      </c>
      <c r="D58" s="7" t="s">
        <v>109</v>
      </c>
      <c r="E58" s="13">
        <v>53.680622999999997</v>
      </c>
      <c r="F58" s="13">
        <v>50.675348999999997</v>
      </c>
      <c r="G58" s="13">
        <v>7.5490000000000004</v>
      </c>
      <c r="H58" s="7" t="s">
        <v>168</v>
      </c>
      <c r="I58" s="7">
        <v>0</v>
      </c>
      <c r="J58" s="7">
        <v>1</v>
      </c>
      <c r="K58" s="7">
        <v>0</v>
      </c>
      <c r="L58" s="7">
        <v>0</v>
      </c>
      <c r="M58" s="13" t="s">
        <v>632</v>
      </c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x14ac:dyDescent="0.2">
      <c r="A59" s="7" t="s">
        <v>22</v>
      </c>
      <c r="B59" s="7">
        <v>1</v>
      </c>
      <c r="C59" s="7" t="s">
        <v>168</v>
      </c>
      <c r="D59" s="7" t="s">
        <v>109</v>
      </c>
      <c r="E59" s="13">
        <v>54.53</v>
      </c>
      <c r="F59" s="13">
        <v>51.11</v>
      </c>
      <c r="G59" s="13">
        <v>11.259</v>
      </c>
      <c r="H59" s="7" t="s">
        <v>168</v>
      </c>
      <c r="I59" s="7">
        <v>0</v>
      </c>
      <c r="J59" s="7">
        <v>1</v>
      </c>
      <c r="K59" s="7">
        <v>0</v>
      </c>
      <c r="L59" s="7">
        <v>0</v>
      </c>
      <c r="M59" s="13" t="s">
        <v>419</v>
      </c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x14ac:dyDescent="0.2">
      <c r="A60" s="7" t="s">
        <v>60</v>
      </c>
      <c r="B60" s="7">
        <v>22</v>
      </c>
      <c r="C60" s="7" t="s">
        <v>412</v>
      </c>
      <c r="D60" s="7" t="s">
        <v>169</v>
      </c>
      <c r="E60" s="13">
        <v>44.533679999999997</v>
      </c>
      <c r="F60" s="13">
        <v>22.050319999999999</v>
      </c>
      <c r="G60" s="13">
        <v>8.6</v>
      </c>
      <c r="H60" s="7" t="s">
        <v>114</v>
      </c>
      <c r="I60" s="7">
        <v>0.78200000000000003</v>
      </c>
      <c r="J60" s="7">
        <v>0.13800000000000001</v>
      </c>
      <c r="K60" s="7">
        <v>8.1000000000000003E-2</v>
      </c>
      <c r="L60" s="7">
        <v>0</v>
      </c>
      <c r="M60" s="13" t="s">
        <v>418</v>
      </c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x14ac:dyDescent="0.2">
      <c r="A61" s="7" t="s">
        <v>60</v>
      </c>
      <c r="B61" s="7">
        <v>12</v>
      </c>
      <c r="C61" s="7" t="s">
        <v>412</v>
      </c>
      <c r="D61" s="7" t="s">
        <v>169</v>
      </c>
      <c r="E61" s="13">
        <v>44.595878999999996</v>
      </c>
      <c r="F61" s="13">
        <v>22.010567999999999</v>
      </c>
      <c r="G61" s="13">
        <v>10</v>
      </c>
      <c r="H61" s="7" t="s">
        <v>114</v>
      </c>
      <c r="I61" s="7">
        <v>0.78200000000000003</v>
      </c>
      <c r="J61" s="7">
        <v>0.13800000000000001</v>
      </c>
      <c r="K61" s="7">
        <v>8.1000000000000003E-2</v>
      </c>
      <c r="L61" s="7">
        <v>0</v>
      </c>
      <c r="M61" s="13" t="s">
        <v>419</v>
      </c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x14ac:dyDescent="0.2">
      <c r="A62" s="7" t="s">
        <v>87</v>
      </c>
      <c r="B62" s="7">
        <v>2</v>
      </c>
      <c r="C62" s="7" t="s">
        <v>170</v>
      </c>
      <c r="D62" s="7" t="s">
        <v>106</v>
      </c>
      <c r="E62" s="13">
        <v>42.244228999999997</v>
      </c>
      <c r="F62" s="13">
        <v>1.5997269999999999</v>
      </c>
      <c r="G62" s="13">
        <v>12.465999999999999</v>
      </c>
      <c r="H62" s="7" t="s">
        <v>107</v>
      </c>
      <c r="I62" s="1">
        <v>0.51100000000000001</v>
      </c>
      <c r="J62" s="1">
        <v>0</v>
      </c>
      <c r="K62" s="7">
        <v>0</v>
      </c>
      <c r="L62" s="7">
        <v>0.48899999999999999</v>
      </c>
      <c r="M62" s="13" t="s">
        <v>419</v>
      </c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x14ac:dyDescent="0.2">
      <c r="A63" s="7" t="s">
        <v>88</v>
      </c>
      <c r="B63" s="7">
        <v>1</v>
      </c>
      <c r="C63" s="7" t="s">
        <v>171</v>
      </c>
      <c r="D63" s="7" t="s">
        <v>106</v>
      </c>
      <c r="E63" s="13">
        <v>43.317284000000001</v>
      </c>
      <c r="F63" s="13">
        <v>-4.8479029999999996</v>
      </c>
      <c r="G63" s="13">
        <v>7.1150000000000002</v>
      </c>
      <c r="H63" s="7" t="s">
        <v>107</v>
      </c>
      <c r="I63" s="1">
        <v>0.74099999999999999</v>
      </c>
      <c r="J63" s="1">
        <v>0.107</v>
      </c>
      <c r="K63" s="7">
        <v>0</v>
      </c>
      <c r="L63" s="7">
        <v>0.152</v>
      </c>
      <c r="M63" s="13" t="s">
        <v>631</v>
      </c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x14ac:dyDescent="0.2">
      <c r="A64" s="7" t="s">
        <v>89</v>
      </c>
      <c r="B64" s="7">
        <v>1</v>
      </c>
      <c r="C64" s="7" t="s">
        <v>172</v>
      </c>
      <c r="D64" s="7" t="s">
        <v>106</v>
      </c>
      <c r="E64" s="13">
        <v>37.448799999999999</v>
      </c>
      <c r="F64" s="13">
        <v>-3.4297</v>
      </c>
      <c r="G64" s="13">
        <v>9</v>
      </c>
      <c r="H64" s="7" t="s">
        <v>107</v>
      </c>
      <c r="I64" s="1">
        <v>0.254</v>
      </c>
      <c r="J64" s="1">
        <v>0</v>
      </c>
      <c r="K64" s="7">
        <v>0</v>
      </c>
      <c r="L64" s="7">
        <v>0.746</v>
      </c>
      <c r="M64" s="13" t="s">
        <v>419</v>
      </c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x14ac:dyDescent="0.2">
      <c r="A65" s="7" t="s">
        <v>90</v>
      </c>
      <c r="B65" s="7">
        <v>1</v>
      </c>
      <c r="C65" s="7" t="s">
        <v>173</v>
      </c>
      <c r="D65" s="7" t="s">
        <v>106</v>
      </c>
      <c r="E65" s="13">
        <v>42.725076999999999</v>
      </c>
      <c r="F65" s="13">
        <v>-7.0366559999999998</v>
      </c>
      <c r="G65" s="13">
        <v>9.1310000000000002</v>
      </c>
      <c r="H65" s="7" t="s">
        <v>107</v>
      </c>
      <c r="I65" s="1">
        <v>0.39700000000000002</v>
      </c>
      <c r="J65" s="1">
        <v>0</v>
      </c>
      <c r="K65" s="7">
        <v>0</v>
      </c>
      <c r="L65" s="7">
        <v>0.60299999999999998</v>
      </c>
      <c r="M65" s="13" t="s">
        <v>419</v>
      </c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x14ac:dyDescent="0.2">
      <c r="A66" s="7" t="s">
        <v>91</v>
      </c>
      <c r="B66" s="7">
        <v>1</v>
      </c>
      <c r="C66" s="7" t="s">
        <v>174</v>
      </c>
      <c r="D66" s="7" t="s">
        <v>106</v>
      </c>
      <c r="E66" s="13">
        <v>42.911000000000001</v>
      </c>
      <c r="F66" s="13">
        <v>-5.3777999999999997</v>
      </c>
      <c r="G66" s="13">
        <v>7.8150000000000004</v>
      </c>
      <c r="H66" s="7" t="s">
        <v>107</v>
      </c>
      <c r="I66" s="1">
        <v>0.59699999999999998</v>
      </c>
      <c r="J66" s="1">
        <v>7.3999999999999996E-2</v>
      </c>
      <c r="K66" s="7">
        <v>0</v>
      </c>
      <c r="L66" s="7">
        <v>0.32900000000000001</v>
      </c>
      <c r="M66" s="13" t="s">
        <v>632</v>
      </c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x14ac:dyDescent="0.2">
      <c r="A67" s="7" t="s">
        <v>23</v>
      </c>
      <c r="B67" s="7">
        <v>1</v>
      </c>
      <c r="C67" s="7" t="s">
        <v>175</v>
      </c>
      <c r="D67" s="7" t="s">
        <v>176</v>
      </c>
      <c r="E67" s="13">
        <v>57.790416999999998</v>
      </c>
      <c r="F67" s="13">
        <v>18.541257000000002</v>
      </c>
      <c r="G67" s="13">
        <v>8.7710000000000008</v>
      </c>
      <c r="H67" s="7" t="s">
        <v>154</v>
      </c>
      <c r="I67" s="7">
        <v>0.47399999999999998</v>
      </c>
      <c r="J67" s="7">
        <v>0.46400000000000002</v>
      </c>
      <c r="K67" s="7">
        <v>6.3E-2</v>
      </c>
      <c r="L67" s="7">
        <v>0</v>
      </c>
      <c r="M67" s="13" t="s">
        <v>418</v>
      </c>
      <c r="N67" s="7"/>
      <c r="O67" s="15"/>
      <c r="P67" s="7"/>
      <c r="Q67" s="7"/>
      <c r="R67" s="7"/>
      <c r="S67" s="7"/>
      <c r="T67" s="7"/>
      <c r="U67" s="7"/>
      <c r="V67" s="7"/>
      <c r="W67" s="7"/>
      <c r="X67" s="7"/>
    </row>
    <row r="68" spans="1:24" x14ac:dyDescent="0.2">
      <c r="A68" s="7" t="s">
        <v>23</v>
      </c>
      <c r="B68" s="7">
        <v>3</v>
      </c>
      <c r="C68" s="7" t="s">
        <v>177</v>
      </c>
      <c r="D68" s="7" t="s">
        <v>176</v>
      </c>
      <c r="E68" s="13">
        <v>57.290089999999999</v>
      </c>
      <c r="F68" s="13">
        <v>17.969927999999999</v>
      </c>
      <c r="G68" s="13">
        <v>8.9770000000000003</v>
      </c>
      <c r="H68" s="7" t="s">
        <v>154</v>
      </c>
      <c r="I68" s="7">
        <v>0.47399999999999998</v>
      </c>
      <c r="J68" s="7">
        <v>0.46400000000000002</v>
      </c>
      <c r="K68" s="7">
        <v>6.3E-2</v>
      </c>
      <c r="L68" s="7">
        <v>0</v>
      </c>
      <c r="M68" s="13" t="s">
        <v>418</v>
      </c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x14ac:dyDescent="0.2">
      <c r="A69" s="7" t="s">
        <v>24</v>
      </c>
      <c r="B69" s="7">
        <v>6</v>
      </c>
      <c r="C69" s="7" t="s">
        <v>178</v>
      </c>
      <c r="D69" s="7" t="s">
        <v>176</v>
      </c>
      <c r="E69" s="13">
        <v>58.534999999999997</v>
      </c>
      <c r="F69" s="13">
        <v>15.045999999999999</v>
      </c>
      <c r="G69" s="13">
        <v>7.6550000000000002</v>
      </c>
      <c r="H69" s="7" t="s">
        <v>154</v>
      </c>
      <c r="I69" s="7">
        <v>0.48399999999999999</v>
      </c>
      <c r="J69" s="7">
        <v>0.46300000000000002</v>
      </c>
      <c r="K69" s="7">
        <v>5.2999999999999999E-2</v>
      </c>
      <c r="L69" s="7">
        <v>0</v>
      </c>
      <c r="M69" s="13" t="s">
        <v>632</v>
      </c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x14ac:dyDescent="0.2">
      <c r="A70" s="7" t="s">
        <v>61</v>
      </c>
      <c r="B70" s="7">
        <v>1</v>
      </c>
      <c r="C70" s="7" t="s">
        <v>179</v>
      </c>
      <c r="D70" s="7" t="s">
        <v>180</v>
      </c>
      <c r="E70" s="13">
        <v>47.099998499999998</v>
      </c>
      <c r="F70" s="13">
        <v>6.8699998899999999</v>
      </c>
      <c r="G70" s="13">
        <v>13.664999999999999</v>
      </c>
      <c r="H70" s="7" t="s">
        <v>156</v>
      </c>
      <c r="I70" s="7">
        <v>1</v>
      </c>
      <c r="J70" s="7">
        <v>0</v>
      </c>
      <c r="K70" s="7">
        <v>0</v>
      </c>
      <c r="L70" s="7">
        <v>0</v>
      </c>
      <c r="M70" s="13" t="s">
        <v>419</v>
      </c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x14ac:dyDescent="0.2">
      <c r="A71" s="7" t="s">
        <v>25</v>
      </c>
      <c r="B71" s="7">
        <v>2</v>
      </c>
      <c r="C71" s="7" t="s">
        <v>181</v>
      </c>
      <c r="D71" s="7" t="s">
        <v>133</v>
      </c>
      <c r="E71" s="13">
        <v>48.91422</v>
      </c>
      <c r="F71" s="13">
        <v>33.76493</v>
      </c>
      <c r="G71" s="13">
        <v>8.4659999999999993</v>
      </c>
      <c r="H71" s="7" t="s">
        <v>133</v>
      </c>
      <c r="I71" s="7">
        <v>0.379</v>
      </c>
      <c r="J71" s="7">
        <v>0.49299999999999999</v>
      </c>
      <c r="K71" s="7">
        <v>0.127</v>
      </c>
      <c r="L71" s="7">
        <v>0</v>
      </c>
      <c r="M71" s="13" t="s">
        <v>418</v>
      </c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x14ac:dyDescent="0.2">
      <c r="A72" s="7" t="s">
        <v>26</v>
      </c>
      <c r="B72" s="7">
        <v>27</v>
      </c>
      <c r="C72" s="7" t="s">
        <v>412</v>
      </c>
      <c r="D72" s="7" t="s">
        <v>133</v>
      </c>
      <c r="E72" s="13">
        <v>48.333951000000006</v>
      </c>
      <c r="F72" s="13">
        <v>34.745854333333334</v>
      </c>
      <c r="G72" s="13">
        <v>7.2</v>
      </c>
      <c r="H72" s="7" t="s">
        <v>133</v>
      </c>
      <c r="I72" s="7">
        <v>0.39200000000000002</v>
      </c>
      <c r="J72" s="7">
        <v>0.48599999999999999</v>
      </c>
      <c r="K72" s="7">
        <v>0.122</v>
      </c>
      <c r="L72" s="7">
        <v>0</v>
      </c>
      <c r="M72" s="13" t="s">
        <v>631</v>
      </c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x14ac:dyDescent="0.2">
      <c r="A73" s="7" t="s">
        <v>564</v>
      </c>
      <c r="B73" s="7">
        <v>7</v>
      </c>
      <c r="C73" s="7" t="s">
        <v>182</v>
      </c>
      <c r="D73" s="7" t="s">
        <v>133</v>
      </c>
      <c r="E73" s="13">
        <v>47.434167000000002</v>
      </c>
      <c r="F73" s="13">
        <v>35.276389000000002</v>
      </c>
      <c r="G73" s="13">
        <v>10.321999999999999</v>
      </c>
      <c r="H73" s="7" t="s">
        <v>133</v>
      </c>
      <c r="I73" s="7">
        <v>0.22600000000000001</v>
      </c>
      <c r="J73" s="7">
        <v>0.68200000000000005</v>
      </c>
      <c r="K73" s="7">
        <v>9.1999999999999998E-2</v>
      </c>
      <c r="L73" s="7">
        <v>0</v>
      </c>
      <c r="M73" s="13" t="s">
        <v>419</v>
      </c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x14ac:dyDescent="0.2">
      <c r="A74" s="7" t="s">
        <v>566</v>
      </c>
      <c r="B74" s="7">
        <v>5</v>
      </c>
      <c r="C74" s="7" t="s">
        <v>565</v>
      </c>
      <c r="D74" s="7" t="s">
        <v>133</v>
      </c>
      <c r="E74" s="13">
        <v>48.135300000000001</v>
      </c>
      <c r="F74" s="13">
        <v>35.083300000000001</v>
      </c>
      <c r="G74" s="14">
        <v>7.4</v>
      </c>
      <c r="H74" s="7" t="s">
        <v>133</v>
      </c>
      <c r="I74" s="7">
        <v>0.36</v>
      </c>
      <c r="J74" s="7">
        <v>0.51100000000000001</v>
      </c>
      <c r="K74" s="7">
        <v>0.129</v>
      </c>
      <c r="L74" s="7">
        <v>0</v>
      </c>
      <c r="M74" s="13" t="s">
        <v>631</v>
      </c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8" spans="1:24" x14ac:dyDescent="0.2">
      <c r="L78" s="7"/>
    </row>
    <row r="79" spans="1:24" x14ac:dyDescent="0.2">
      <c r="L79" s="7"/>
    </row>
    <row r="80" spans="1:24" x14ac:dyDescent="0.2">
      <c r="L80" s="7"/>
    </row>
    <row r="81" spans="12:12" x14ac:dyDescent="0.2">
      <c r="L81" s="7"/>
    </row>
    <row r="82" spans="12:12" x14ac:dyDescent="0.2">
      <c r="L82" s="7"/>
    </row>
    <row r="83" spans="12:12" x14ac:dyDescent="0.2">
      <c r="L83" s="7"/>
    </row>
    <row r="84" spans="12:12" x14ac:dyDescent="0.2">
      <c r="L84" s="7"/>
    </row>
    <row r="85" spans="12:12" x14ac:dyDescent="0.2">
      <c r="L85" s="7"/>
    </row>
    <row r="86" spans="12:12" x14ac:dyDescent="0.2">
      <c r="L86" s="7"/>
    </row>
    <row r="87" spans="12:12" x14ac:dyDescent="0.2">
      <c r="L87" s="7"/>
    </row>
    <row r="88" spans="12:12" x14ac:dyDescent="0.2">
      <c r="L88" s="7"/>
    </row>
    <row r="89" spans="12:12" x14ac:dyDescent="0.2">
      <c r="L89" s="7"/>
    </row>
  </sheetData>
  <sortState xmlns:xlrd2="http://schemas.microsoft.com/office/spreadsheetml/2017/richdata2" ref="A2:X74">
    <sortCondition ref="A2:A74"/>
  </sortState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05"/>
  <sheetViews>
    <sheetView workbookViewId="0">
      <selection activeCell="B5" sqref="B5"/>
    </sheetView>
  </sheetViews>
  <sheetFormatPr baseColWidth="10" defaultRowHeight="16" x14ac:dyDescent="0.2"/>
  <cols>
    <col min="1" max="1" width="24.83203125" style="1" bestFit="1" customWidth="1"/>
    <col min="2" max="2" width="16.83203125" style="1" bestFit="1" customWidth="1"/>
    <col min="3" max="3" width="15.83203125" style="1" bestFit="1" customWidth="1"/>
    <col min="4" max="5" width="13.1640625" style="1" bestFit="1" customWidth="1"/>
    <col min="6" max="6" width="8.1640625" style="1" bestFit="1" customWidth="1"/>
    <col min="7" max="7" width="5" style="1" bestFit="1" customWidth="1"/>
    <col min="8" max="8" width="17.6640625" style="1" bestFit="1" customWidth="1"/>
    <col min="9" max="9" width="28.33203125" style="1" bestFit="1" customWidth="1"/>
    <col min="10" max="13" width="7.83203125" style="1" bestFit="1" customWidth="1"/>
    <col min="14" max="16384" width="10.83203125" style="1"/>
  </cols>
  <sheetData>
    <row r="1" spans="1:13" s="4" customFormat="1" x14ac:dyDescent="0.2">
      <c r="A1" s="4" t="s">
        <v>194</v>
      </c>
      <c r="B1" s="4" t="s">
        <v>411</v>
      </c>
      <c r="C1" s="4" t="s">
        <v>195</v>
      </c>
      <c r="D1" s="4" t="s">
        <v>196</v>
      </c>
      <c r="E1" s="4" t="s">
        <v>197</v>
      </c>
      <c r="F1" s="4" t="s">
        <v>198</v>
      </c>
      <c r="G1" s="4" t="s">
        <v>199</v>
      </c>
      <c r="H1" s="4" t="s">
        <v>200</v>
      </c>
      <c r="I1" s="4" t="s">
        <v>201</v>
      </c>
      <c r="J1" s="4" t="s">
        <v>236</v>
      </c>
      <c r="K1" s="4" t="s">
        <v>237</v>
      </c>
      <c r="L1" s="4" t="s">
        <v>238</v>
      </c>
      <c r="M1" s="4" t="s">
        <v>239</v>
      </c>
    </row>
    <row r="2" spans="1:13" s="4" customFormat="1" x14ac:dyDescent="0.2">
      <c r="A2" s="1" t="s">
        <v>208</v>
      </c>
      <c r="B2" s="1">
        <v>170</v>
      </c>
      <c r="C2" s="1">
        <v>2</v>
      </c>
      <c r="D2" s="1">
        <v>136608646</v>
      </c>
      <c r="E2" s="1" t="s">
        <v>203</v>
      </c>
      <c r="F2" s="1" t="s">
        <v>204</v>
      </c>
      <c r="G2" s="1" t="s">
        <v>204</v>
      </c>
      <c r="H2" s="1" t="s">
        <v>207</v>
      </c>
      <c r="I2" s="1" t="s">
        <v>206</v>
      </c>
      <c r="J2" s="1">
        <v>0.73699999999999999</v>
      </c>
      <c r="K2" s="1">
        <v>0.72</v>
      </c>
      <c r="L2" s="1">
        <v>0.45800000000000002</v>
      </c>
      <c r="M2" s="1">
        <v>8.8999999999999996E-2</v>
      </c>
    </row>
    <row r="3" spans="1:13" x14ac:dyDescent="0.2">
      <c r="A3" s="1" t="s">
        <v>209</v>
      </c>
      <c r="B3" s="1">
        <v>150</v>
      </c>
      <c r="C3" s="1">
        <v>4</v>
      </c>
      <c r="D3" s="1">
        <v>38815502</v>
      </c>
      <c r="E3" s="1" t="s">
        <v>204</v>
      </c>
      <c r="F3" s="1" t="s">
        <v>202</v>
      </c>
      <c r="G3" s="1" t="s">
        <v>204</v>
      </c>
      <c r="H3" s="1" t="s">
        <v>210</v>
      </c>
      <c r="I3" s="1" t="s">
        <v>211</v>
      </c>
      <c r="J3" s="1">
        <v>0.41399999999999998</v>
      </c>
      <c r="K3" s="1">
        <v>0.45100000000000001</v>
      </c>
      <c r="L3" s="1">
        <v>0.61699999999999999</v>
      </c>
      <c r="M3" s="1">
        <v>0.626</v>
      </c>
    </row>
    <row r="4" spans="1:13" s="4" customFormat="1" x14ac:dyDescent="0.2">
      <c r="A4" s="1" t="s">
        <v>214</v>
      </c>
      <c r="B4" s="1">
        <v>203</v>
      </c>
      <c r="C4" s="1">
        <v>5</v>
      </c>
      <c r="D4" s="1">
        <v>33951693</v>
      </c>
      <c r="E4" s="1" t="s">
        <v>202</v>
      </c>
      <c r="F4" s="1" t="s">
        <v>203</v>
      </c>
      <c r="G4" s="1" t="s">
        <v>203</v>
      </c>
      <c r="H4" s="1" t="s">
        <v>212</v>
      </c>
      <c r="I4" s="1" t="s">
        <v>213</v>
      </c>
      <c r="J4" s="1">
        <v>0.98</v>
      </c>
      <c r="K4" s="1">
        <v>0.97799999999999998</v>
      </c>
      <c r="L4" s="1">
        <v>0.81799999999999995</v>
      </c>
      <c r="M4" s="1">
        <v>0.96699999999999997</v>
      </c>
    </row>
    <row r="5" spans="1:13" x14ac:dyDescent="0.2">
      <c r="A5" s="1" t="s">
        <v>215</v>
      </c>
      <c r="B5" s="1">
        <v>175</v>
      </c>
      <c r="C5" s="1">
        <v>5</v>
      </c>
      <c r="D5" s="1">
        <v>131675864</v>
      </c>
      <c r="E5" s="1" t="s">
        <v>204</v>
      </c>
      <c r="F5" s="1" t="s">
        <v>203</v>
      </c>
      <c r="G5" s="1" t="s">
        <v>204</v>
      </c>
      <c r="H5" s="1" t="s">
        <v>216</v>
      </c>
      <c r="I5" s="1" t="s">
        <v>217</v>
      </c>
      <c r="J5" s="1">
        <v>0.72699999999999998</v>
      </c>
      <c r="K5" s="1">
        <v>0.69199999999999995</v>
      </c>
      <c r="L5" s="1">
        <v>0.72</v>
      </c>
      <c r="M5" s="1">
        <v>0.64500000000000002</v>
      </c>
    </row>
    <row r="6" spans="1:13" x14ac:dyDescent="0.2">
      <c r="A6" s="1" t="s">
        <v>218</v>
      </c>
      <c r="B6" s="1">
        <v>164</v>
      </c>
      <c r="C6" s="1">
        <v>6</v>
      </c>
      <c r="D6" s="1">
        <v>32132233</v>
      </c>
      <c r="E6" s="1" t="s">
        <v>203</v>
      </c>
      <c r="F6" s="1" t="s">
        <v>204</v>
      </c>
      <c r="G6" s="1" t="s">
        <v>204</v>
      </c>
      <c r="H6" s="1" t="s">
        <v>219</v>
      </c>
      <c r="I6" s="1" t="s">
        <v>211</v>
      </c>
      <c r="J6" s="1">
        <v>0.192</v>
      </c>
      <c r="K6" s="1">
        <v>0.19800000000000001</v>
      </c>
      <c r="L6" s="1">
        <v>0.27600000000000002</v>
      </c>
      <c r="M6" s="1">
        <v>0.308</v>
      </c>
    </row>
    <row r="7" spans="1:13" x14ac:dyDescent="0.2">
      <c r="A7" s="1" t="s">
        <v>220</v>
      </c>
      <c r="B7" s="1">
        <v>175</v>
      </c>
      <c r="C7" s="1">
        <v>11</v>
      </c>
      <c r="D7" s="1">
        <v>61569830</v>
      </c>
      <c r="E7" s="1" t="s">
        <v>202</v>
      </c>
      <c r="F7" s="1" t="s">
        <v>205</v>
      </c>
      <c r="G7" s="1" t="s">
        <v>205</v>
      </c>
      <c r="H7" s="1" t="s">
        <v>221</v>
      </c>
      <c r="I7" s="1" t="s">
        <v>222</v>
      </c>
      <c r="J7" s="1">
        <v>0.35899999999999999</v>
      </c>
      <c r="K7" s="1">
        <v>0.38500000000000001</v>
      </c>
      <c r="L7" s="1">
        <v>0.29399999999999998</v>
      </c>
      <c r="M7" s="1">
        <v>0.248</v>
      </c>
    </row>
    <row r="8" spans="1:13" x14ac:dyDescent="0.2">
      <c r="A8" s="1" t="s">
        <v>223</v>
      </c>
      <c r="B8" s="1">
        <v>60</v>
      </c>
      <c r="C8" s="1">
        <v>11</v>
      </c>
      <c r="D8" s="1">
        <v>71165625</v>
      </c>
      <c r="E8" s="1" t="s">
        <v>204</v>
      </c>
      <c r="F8" s="1" t="s">
        <v>203</v>
      </c>
      <c r="G8" s="1" t="s">
        <v>203</v>
      </c>
      <c r="H8" s="1" t="s">
        <v>224</v>
      </c>
      <c r="I8" s="1" t="s">
        <v>225</v>
      </c>
      <c r="J8" s="1">
        <v>0.70199999999999996</v>
      </c>
      <c r="K8" s="1">
        <v>0.76400000000000001</v>
      </c>
      <c r="L8" s="1">
        <v>0.66800000000000004</v>
      </c>
      <c r="M8" s="1">
        <v>0.77600000000000002</v>
      </c>
    </row>
    <row r="9" spans="1:13" x14ac:dyDescent="0.2">
      <c r="A9" s="1" t="s">
        <v>226</v>
      </c>
      <c r="B9" s="1">
        <v>167</v>
      </c>
      <c r="C9" s="1">
        <v>11</v>
      </c>
      <c r="D9" s="1">
        <v>88515022</v>
      </c>
      <c r="E9" s="1" t="s">
        <v>204</v>
      </c>
      <c r="F9" s="1" t="s">
        <v>203</v>
      </c>
      <c r="G9" s="1" t="s">
        <v>203</v>
      </c>
      <c r="H9" s="1" t="s">
        <v>227</v>
      </c>
      <c r="I9" s="1" t="s">
        <v>228</v>
      </c>
      <c r="J9" s="1">
        <v>0.66700000000000004</v>
      </c>
      <c r="K9" s="1">
        <v>0.72499999999999998</v>
      </c>
      <c r="L9" s="1">
        <v>0.73399999999999999</v>
      </c>
      <c r="M9" s="1">
        <v>0.68200000000000005</v>
      </c>
    </row>
    <row r="10" spans="1:13" x14ac:dyDescent="0.2">
      <c r="A10" s="1" t="s">
        <v>229</v>
      </c>
      <c r="B10" s="1">
        <v>153</v>
      </c>
      <c r="C10" s="1">
        <v>12</v>
      </c>
      <c r="D10" s="1">
        <v>112007756</v>
      </c>
      <c r="E10" s="1" t="s">
        <v>202</v>
      </c>
      <c r="F10" s="1" t="s">
        <v>205</v>
      </c>
      <c r="G10" s="1" t="s">
        <v>202</v>
      </c>
      <c r="H10" s="1" t="s">
        <v>230</v>
      </c>
      <c r="I10" s="1" t="s">
        <v>80</v>
      </c>
      <c r="J10" s="1">
        <v>0.55100000000000005</v>
      </c>
      <c r="K10" s="1">
        <v>0.5</v>
      </c>
      <c r="L10" s="1">
        <v>0.51900000000000002</v>
      </c>
      <c r="M10" s="1">
        <v>0.46300000000000002</v>
      </c>
    </row>
    <row r="11" spans="1:13" s="4" customFormat="1" x14ac:dyDescent="0.2">
      <c r="A11" s="1" t="s">
        <v>232</v>
      </c>
      <c r="B11" s="1">
        <v>172</v>
      </c>
      <c r="C11" s="1">
        <v>15</v>
      </c>
      <c r="D11" s="1">
        <v>28365618</v>
      </c>
      <c r="E11" s="1" t="s">
        <v>204</v>
      </c>
      <c r="F11" s="1" t="s">
        <v>203</v>
      </c>
      <c r="G11" s="1" t="s">
        <v>203</v>
      </c>
      <c r="H11" s="1" t="s">
        <v>231</v>
      </c>
      <c r="I11" s="1" t="s">
        <v>233</v>
      </c>
      <c r="J11" s="1">
        <v>0.76800000000000002</v>
      </c>
      <c r="K11" s="1">
        <v>0.81899999999999995</v>
      </c>
      <c r="L11" s="1">
        <v>0.32200000000000001</v>
      </c>
      <c r="M11" s="1">
        <v>0.42099999999999999</v>
      </c>
    </row>
    <row r="12" spans="1:13" s="4" customFormat="1" x14ac:dyDescent="0.2">
      <c r="A12" s="1" t="s">
        <v>234</v>
      </c>
      <c r="B12" s="1">
        <v>86</v>
      </c>
      <c r="C12" s="1">
        <v>15</v>
      </c>
      <c r="D12" s="1">
        <v>48426484</v>
      </c>
      <c r="E12" s="1" t="s">
        <v>204</v>
      </c>
      <c r="F12" s="1" t="s">
        <v>203</v>
      </c>
      <c r="G12" s="1" t="s">
        <v>204</v>
      </c>
      <c r="H12" s="1" t="s">
        <v>235</v>
      </c>
      <c r="I12" s="1" t="s">
        <v>213</v>
      </c>
      <c r="J12" s="1">
        <v>0</v>
      </c>
      <c r="K12" s="1">
        <v>0</v>
      </c>
      <c r="L12" s="1">
        <v>0</v>
      </c>
      <c r="M12" s="1">
        <v>5.0000000000000001E-3</v>
      </c>
    </row>
    <row r="17" spans="1:6" s="4" customFormat="1" x14ac:dyDescent="0.2">
      <c r="A17" s="4" t="s">
        <v>563</v>
      </c>
      <c r="B17" s="4" t="s">
        <v>662</v>
      </c>
      <c r="C17" s="4" t="s">
        <v>661</v>
      </c>
      <c r="D17" s="4" t="s">
        <v>665</v>
      </c>
      <c r="E17" s="4" t="s">
        <v>663</v>
      </c>
      <c r="F17" s="4" t="s">
        <v>664</v>
      </c>
    </row>
    <row r="18" spans="1:6" x14ac:dyDescent="0.2">
      <c r="A18" s="1" t="s">
        <v>551</v>
      </c>
      <c r="B18" s="1" t="s">
        <v>657</v>
      </c>
      <c r="C18" s="1">
        <v>17</v>
      </c>
      <c r="D18" s="45">
        <v>6.61069613518961E-5</v>
      </c>
      <c r="E18" s="45">
        <v>1.30509759179935E-2</v>
      </c>
      <c r="F18" s="45">
        <v>0</v>
      </c>
    </row>
    <row r="19" spans="1:6" x14ac:dyDescent="0.2">
      <c r="A19" s="1" t="s">
        <v>551</v>
      </c>
      <c r="B19" s="1" t="s">
        <v>253</v>
      </c>
      <c r="C19" s="1">
        <v>6</v>
      </c>
      <c r="D19" s="45">
        <v>0.92593453151643401</v>
      </c>
      <c r="E19" s="45">
        <v>0.98728809015861696</v>
      </c>
      <c r="F19" s="45">
        <v>0.78836960678755896</v>
      </c>
    </row>
    <row r="20" spans="1:6" x14ac:dyDescent="0.2">
      <c r="A20" s="1" t="s">
        <v>551</v>
      </c>
      <c r="B20" s="1" t="s">
        <v>658</v>
      </c>
      <c r="C20" s="1">
        <v>2</v>
      </c>
      <c r="D20" s="45">
        <v>6.61069613518961E-5</v>
      </c>
      <c r="E20" s="45">
        <v>0.23999344562399599</v>
      </c>
      <c r="F20" s="45">
        <v>0</v>
      </c>
    </row>
    <row r="21" spans="1:6" x14ac:dyDescent="0.2">
      <c r="A21" s="1" t="s">
        <v>551</v>
      </c>
      <c r="B21" s="1" t="s">
        <v>156</v>
      </c>
      <c r="C21" s="1">
        <v>36</v>
      </c>
      <c r="D21" s="45">
        <v>0.93103241252601399</v>
      </c>
      <c r="E21" s="45">
        <v>0.95895120377371001</v>
      </c>
      <c r="F21" s="45">
        <v>0.89366722333248505</v>
      </c>
    </row>
    <row r="22" spans="1:6" x14ac:dyDescent="0.2">
      <c r="A22" s="1" t="s">
        <v>551</v>
      </c>
      <c r="B22" s="1" t="s">
        <v>659</v>
      </c>
      <c r="C22" s="1">
        <v>29</v>
      </c>
      <c r="D22" s="45">
        <v>0.24491236944207301</v>
      </c>
      <c r="E22" s="45">
        <v>0.33591629588217597</v>
      </c>
      <c r="F22" s="45">
        <v>0.16704081347855099</v>
      </c>
    </row>
    <row r="23" spans="1:6" x14ac:dyDescent="0.2">
      <c r="A23" s="1" t="s">
        <v>551</v>
      </c>
      <c r="B23" s="1" t="s">
        <v>660</v>
      </c>
      <c r="C23" s="1">
        <v>37</v>
      </c>
      <c r="D23" s="45">
        <v>0.92364847960043195</v>
      </c>
      <c r="E23" s="45">
        <v>0.95174225346959695</v>
      </c>
      <c r="F23" s="45">
        <v>0.88738363138103205</v>
      </c>
    </row>
    <row r="24" spans="1:6" x14ac:dyDescent="0.2">
      <c r="A24" s="1" t="s">
        <v>551</v>
      </c>
      <c r="B24" s="1" t="s">
        <v>552</v>
      </c>
      <c r="C24" s="1">
        <v>23</v>
      </c>
      <c r="D24" s="45">
        <v>0.12964757500986501</v>
      </c>
      <c r="E24" s="45">
        <v>0.23563041801656501</v>
      </c>
      <c r="F24" s="45">
        <v>5.7915316880349399E-2</v>
      </c>
    </row>
    <row r="25" spans="1:6" x14ac:dyDescent="0.2">
      <c r="A25" s="1" t="s">
        <v>551</v>
      </c>
      <c r="B25" s="1" t="s">
        <v>168</v>
      </c>
      <c r="C25" s="1">
        <v>23</v>
      </c>
      <c r="D25" s="45">
        <v>0.112667030360753</v>
      </c>
      <c r="E25" s="45">
        <v>0.19959273716619599</v>
      </c>
      <c r="F25" s="45">
        <v>5.3146152361831601E-2</v>
      </c>
    </row>
    <row r="26" spans="1:6" x14ac:dyDescent="0.2">
      <c r="A26" s="1" t="s">
        <v>553</v>
      </c>
      <c r="B26" s="1" t="s">
        <v>657</v>
      </c>
      <c r="C26" s="1">
        <v>6</v>
      </c>
      <c r="D26" s="45">
        <v>0.97099921714708304</v>
      </c>
      <c r="E26" s="45">
        <v>0.99512558030136999</v>
      </c>
      <c r="F26" s="45">
        <v>0.91317165476682405</v>
      </c>
    </row>
    <row r="27" spans="1:6" x14ac:dyDescent="0.2">
      <c r="A27" s="1" t="s">
        <v>553</v>
      </c>
      <c r="B27" s="1" t="s">
        <v>253</v>
      </c>
      <c r="C27" s="1">
        <v>3</v>
      </c>
      <c r="D27" s="45">
        <v>0.99993389303864799</v>
      </c>
      <c r="E27" s="45">
        <v>1</v>
      </c>
      <c r="F27" s="45">
        <v>0.862597712192406</v>
      </c>
    </row>
    <row r="28" spans="1:6" x14ac:dyDescent="0.2">
      <c r="A28" s="1" t="s">
        <v>553</v>
      </c>
      <c r="B28" s="1" t="s">
        <v>658</v>
      </c>
      <c r="C28" s="1">
        <v>0</v>
      </c>
      <c r="D28" s="45" t="s">
        <v>80</v>
      </c>
      <c r="E28" s="45" t="s">
        <v>80</v>
      </c>
      <c r="F28" s="45" t="s">
        <v>80</v>
      </c>
    </row>
    <row r="29" spans="1:6" x14ac:dyDescent="0.2">
      <c r="A29" s="1" t="s">
        <v>553</v>
      </c>
      <c r="B29" s="1" t="s">
        <v>156</v>
      </c>
      <c r="C29" s="1">
        <v>16</v>
      </c>
      <c r="D29" s="45">
        <v>0.99993389303864799</v>
      </c>
      <c r="E29" s="45">
        <v>1</v>
      </c>
      <c r="F29" s="45">
        <v>0.97590057950322195</v>
      </c>
    </row>
    <row r="30" spans="1:6" x14ac:dyDescent="0.2">
      <c r="A30" s="1" t="s">
        <v>553</v>
      </c>
      <c r="B30" s="1" t="s">
        <v>659</v>
      </c>
      <c r="C30" s="1">
        <v>13</v>
      </c>
      <c r="D30" s="45">
        <v>0.58823203144535896</v>
      </c>
      <c r="E30" s="45">
        <v>0.79733158047376895</v>
      </c>
      <c r="F30" s="45">
        <v>0.35430461213437298</v>
      </c>
    </row>
    <row r="31" spans="1:6" x14ac:dyDescent="0.2">
      <c r="A31" s="1" t="s">
        <v>553</v>
      </c>
      <c r="B31" s="1" t="s">
        <v>660</v>
      </c>
      <c r="C31" s="1">
        <v>24</v>
      </c>
      <c r="D31" s="45">
        <v>0.71999756896690104</v>
      </c>
      <c r="E31" s="45">
        <v>0.78773208987887999</v>
      </c>
      <c r="F31" s="45">
        <v>0.64485886540605897</v>
      </c>
    </row>
    <row r="32" spans="1:6" x14ac:dyDescent="0.2">
      <c r="A32" s="1" t="s">
        <v>553</v>
      </c>
      <c r="B32" s="1" t="s">
        <v>552</v>
      </c>
      <c r="C32" s="1">
        <v>15</v>
      </c>
      <c r="D32" s="45">
        <v>6.6678750986323101E-2</v>
      </c>
      <c r="E32" s="45">
        <v>0.19195461416371901</v>
      </c>
      <c r="F32" s="45">
        <v>1.1403783301430701E-2</v>
      </c>
    </row>
    <row r="33" spans="1:6" x14ac:dyDescent="0.2">
      <c r="A33" s="1" t="s">
        <v>553</v>
      </c>
      <c r="B33" s="1" t="s">
        <v>168</v>
      </c>
      <c r="C33" s="1">
        <v>10</v>
      </c>
      <c r="D33" s="45">
        <v>6.61069613518961E-5</v>
      </c>
      <c r="E33" s="45">
        <v>6.2079032000457099E-2</v>
      </c>
      <c r="F33" s="45">
        <v>0</v>
      </c>
    </row>
    <row r="34" spans="1:6" x14ac:dyDescent="0.2">
      <c r="A34" s="1" t="s">
        <v>554</v>
      </c>
      <c r="B34" s="1" t="s">
        <v>657</v>
      </c>
      <c r="C34" s="1">
        <v>22</v>
      </c>
      <c r="D34" s="45">
        <v>1.9441015319655499E-2</v>
      </c>
      <c r="E34" s="45">
        <v>4.1321840241879598E-2</v>
      </c>
      <c r="F34" s="45">
        <v>7.0251838745271997E-3</v>
      </c>
    </row>
    <row r="35" spans="1:6" x14ac:dyDescent="0.2">
      <c r="A35" s="1" t="s">
        <v>554</v>
      </c>
      <c r="B35" s="1" t="s">
        <v>253</v>
      </c>
      <c r="C35" s="1">
        <v>7</v>
      </c>
      <c r="D35" s="45">
        <v>6.61069613518961E-5</v>
      </c>
      <c r="E35" s="45">
        <v>1.89117106334761E-2</v>
      </c>
      <c r="F35" s="45">
        <v>0</v>
      </c>
    </row>
    <row r="36" spans="1:6" x14ac:dyDescent="0.2">
      <c r="A36" s="1" t="s">
        <v>554</v>
      </c>
      <c r="B36" s="1" t="s">
        <v>658</v>
      </c>
      <c r="C36" s="1">
        <v>5</v>
      </c>
      <c r="D36" s="45">
        <v>6.61069613518961E-5</v>
      </c>
      <c r="E36" s="45">
        <v>0.113174578460635</v>
      </c>
      <c r="F36" s="45">
        <v>0</v>
      </c>
    </row>
    <row r="37" spans="1:6" x14ac:dyDescent="0.2">
      <c r="A37" s="1" t="s">
        <v>554</v>
      </c>
      <c r="B37" s="1" t="s">
        <v>156</v>
      </c>
      <c r="C37" s="1">
        <v>44</v>
      </c>
      <c r="D37" s="45">
        <v>1.4682348969065799E-2</v>
      </c>
      <c r="E37" s="45">
        <v>2.95067656149644E-2</v>
      </c>
      <c r="F37" s="45">
        <v>5.8830346748783204E-3</v>
      </c>
    </row>
    <row r="38" spans="1:6" x14ac:dyDescent="0.2">
      <c r="A38" s="1" t="s">
        <v>554</v>
      </c>
      <c r="B38" s="1" t="s">
        <v>659</v>
      </c>
      <c r="C38" s="1">
        <v>34</v>
      </c>
      <c r="D38" s="45">
        <v>0.17686153262030899</v>
      </c>
      <c r="E38" s="45">
        <v>0.213533321205571</v>
      </c>
      <c r="F38" s="45">
        <v>0.143746657807339</v>
      </c>
    </row>
    <row r="39" spans="1:6" x14ac:dyDescent="0.2">
      <c r="A39" s="1" t="s">
        <v>554</v>
      </c>
      <c r="B39" s="1" t="s">
        <v>660</v>
      </c>
      <c r="C39" s="1">
        <v>41</v>
      </c>
      <c r="D39" s="45">
        <v>0.35824923591938801</v>
      </c>
      <c r="E39" s="45">
        <v>0.39584970363552402</v>
      </c>
      <c r="F39" s="45">
        <v>0.32178364344021798</v>
      </c>
    </row>
    <row r="40" spans="1:6" x14ac:dyDescent="0.2">
      <c r="A40" s="1" t="s">
        <v>554</v>
      </c>
      <c r="B40" s="1" t="s">
        <v>552</v>
      </c>
      <c r="C40" s="1">
        <v>22</v>
      </c>
      <c r="D40" s="45">
        <v>0.286955870798975</v>
      </c>
      <c r="E40" s="45">
        <v>0.37369776911793701</v>
      </c>
      <c r="F40" s="45">
        <v>0.209593622952393</v>
      </c>
    </row>
    <row r="41" spans="1:6" x14ac:dyDescent="0.2">
      <c r="A41" s="1" t="s">
        <v>554</v>
      </c>
      <c r="B41" s="1" t="s">
        <v>168</v>
      </c>
      <c r="C41" s="1">
        <v>25</v>
      </c>
      <c r="D41" s="45">
        <v>0.61018826477111099</v>
      </c>
      <c r="E41" s="45">
        <v>0.695094638606784</v>
      </c>
      <c r="F41" s="45">
        <v>0.52050230818597898</v>
      </c>
    </row>
    <row r="42" spans="1:6" x14ac:dyDescent="0.2">
      <c r="A42" s="1" t="s">
        <v>555</v>
      </c>
      <c r="B42" s="1" t="s">
        <v>657</v>
      </c>
      <c r="C42" s="1">
        <v>16</v>
      </c>
      <c r="D42" s="45">
        <v>4.7491769634396101E-3</v>
      </c>
      <c r="E42" s="45">
        <v>2.08163420527291E-2</v>
      </c>
      <c r="F42" s="45">
        <v>2.9682356021497601E-4</v>
      </c>
    </row>
    <row r="43" spans="1:6" x14ac:dyDescent="0.2">
      <c r="A43" s="1" t="s">
        <v>555</v>
      </c>
      <c r="B43" s="1" t="s">
        <v>253</v>
      </c>
      <c r="C43" s="1">
        <v>4</v>
      </c>
      <c r="D43" s="45">
        <v>6.61069613518961E-5</v>
      </c>
      <c r="E43" s="45">
        <v>8.3662039355892795E-2</v>
      </c>
      <c r="F43" s="45">
        <v>0</v>
      </c>
    </row>
    <row r="44" spans="1:6" x14ac:dyDescent="0.2">
      <c r="A44" s="1" t="s">
        <v>555</v>
      </c>
      <c r="B44" s="1" t="s">
        <v>658</v>
      </c>
      <c r="C44" s="1">
        <v>3</v>
      </c>
      <c r="D44" s="45">
        <v>6.61069613518961E-5</v>
      </c>
      <c r="E44" s="45">
        <v>0.19221781100659399</v>
      </c>
      <c r="F44" s="45">
        <v>0</v>
      </c>
    </row>
    <row r="45" spans="1:6" x14ac:dyDescent="0.2">
      <c r="A45" s="1" t="s">
        <v>555</v>
      </c>
      <c r="B45" s="1" t="s">
        <v>156</v>
      </c>
      <c r="C45" s="1">
        <v>35</v>
      </c>
      <c r="D45" s="45">
        <v>6.61069613518961E-5</v>
      </c>
      <c r="E45" s="45">
        <v>5.9411553673202602E-3</v>
      </c>
      <c r="F45" s="45">
        <v>0</v>
      </c>
    </row>
    <row r="46" spans="1:6" x14ac:dyDescent="0.2">
      <c r="A46" s="1" t="s">
        <v>555</v>
      </c>
      <c r="B46" s="1" t="s">
        <v>659</v>
      </c>
      <c r="C46" s="1">
        <v>34</v>
      </c>
      <c r="D46" s="45">
        <v>6.61069613518961E-5</v>
      </c>
      <c r="E46" s="45">
        <v>7.4556263985268902E-3</v>
      </c>
      <c r="F46" s="45">
        <v>0</v>
      </c>
    </row>
    <row r="47" spans="1:6" x14ac:dyDescent="0.2">
      <c r="A47" s="1" t="s">
        <v>555</v>
      </c>
      <c r="B47" s="1" t="s">
        <v>660</v>
      </c>
      <c r="C47" s="1">
        <v>36</v>
      </c>
      <c r="D47" s="45">
        <v>6.61069613518961E-5</v>
      </c>
      <c r="E47" s="45">
        <v>4.4822228352102396E-3</v>
      </c>
      <c r="F47" s="45">
        <v>0</v>
      </c>
    </row>
    <row r="48" spans="1:6" x14ac:dyDescent="0.2">
      <c r="A48" s="1" t="s">
        <v>555</v>
      </c>
      <c r="B48" s="1" t="s">
        <v>552</v>
      </c>
      <c r="C48" s="1">
        <v>22</v>
      </c>
      <c r="D48" s="45">
        <v>6.61069613518961E-5</v>
      </c>
      <c r="E48" s="45">
        <v>2.19126517251267E-2</v>
      </c>
      <c r="F48" s="45">
        <v>0</v>
      </c>
    </row>
    <row r="49" spans="1:6" x14ac:dyDescent="0.2">
      <c r="A49" s="1" t="s">
        <v>555</v>
      </c>
      <c r="B49" s="1" t="s">
        <v>168</v>
      </c>
      <c r="C49" s="1">
        <v>18</v>
      </c>
      <c r="D49" s="45">
        <v>6.61069613518961E-5</v>
      </c>
      <c r="E49" s="45">
        <v>2.47163622546284E-2</v>
      </c>
      <c r="F49" s="45">
        <v>0</v>
      </c>
    </row>
    <row r="50" spans="1:6" x14ac:dyDescent="0.2">
      <c r="A50" s="1" t="s">
        <v>556</v>
      </c>
      <c r="B50" s="1" t="s">
        <v>657</v>
      </c>
      <c r="C50" s="1">
        <v>13</v>
      </c>
      <c r="D50" s="45">
        <v>0.98158999513152401</v>
      </c>
      <c r="E50" s="45">
        <v>0.99538223999381803</v>
      </c>
      <c r="F50" s="45">
        <v>0.95297490606039503</v>
      </c>
    </row>
    <row r="51" spans="1:6" x14ac:dyDescent="0.2">
      <c r="A51" s="1" t="s">
        <v>556</v>
      </c>
      <c r="B51" s="1" t="s">
        <v>253</v>
      </c>
      <c r="C51" s="1">
        <v>6</v>
      </c>
      <c r="D51" s="45">
        <v>0.99993389303864799</v>
      </c>
      <c r="E51" s="45">
        <v>1</v>
      </c>
      <c r="F51" s="45">
        <v>0.91253650074975701</v>
      </c>
    </row>
    <row r="52" spans="1:6" x14ac:dyDescent="0.2">
      <c r="A52" s="1" t="s">
        <v>556</v>
      </c>
      <c r="B52" s="1" t="s">
        <v>658</v>
      </c>
      <c r="C52" s="1">
        <v>1</v>
      </c>
      <c r="D52" s="45">
        <v>0.99993389303864799</v>
      </c>
      <c r="E52" s="45">
        <v>1</v>
      </c>
      <c r="F52" s="45">
        <v>0.76000654721915994</v>
      </c>
    </row>
    <row r="53" spans="1:6" x14ac:dyDescent="0.2">
      <c r="A53" s="1" t="s">
        <v>556</v>
      </c>
      <c r="B53" s="1" t="s">
        <v>156</v>
      </c>
      <c r="C53" s="1">
        <v>34</v>
      </c>
      <c r="D53" s="45">
        <v>0.99164844369748595</v>
      </c>
      <c r="E53" s="45">
        <v>0.99859412223052202</v>
      </c>
      <c r="F53" s="45">
        <v>0.974492395525282</v>
      </c>
    </row>
    <row r="54" spans="1:6" x14ac:dyDescent="0.2">
      <c r="A54" s="1" t="s">
        <v>556</v>
      </c>
      <c r="B54" s="1" t="s">
        <v>659</v>
      </c>
      <c r="C54" s="1">
        <v>39</v>
      </c>
      <c r="D54" s="45">
        <v>0.98892046688403001</v>
      </c>
      <c r="E54" s="45">
        <v>0.99721485793194498</v>
      </c>
      <c r="F54" s="45">
        <v>0.97153478057425002</v>
      </c>
    </row>
    <row r="55" spans="1:6" x14ac:dyDescent="0.2">
      <c r="A55" s="1" t="s">
        <v>556</v>
      </c>
      <c r="B55" s="1" t="s">
        <v>660</v>
      </c>
      <c r="C55" s="1">
        <v>36</v>
      </c>
      <c r="D55" s="45">
        <v>0.86193035542364804</v>
      </c>
      <c r="E55" s="45">
        <v>0.89088202691835705</v>
      </c>
      <c r="F55" s="45">
        <v>0.82908329918882795</v>
      </c>
    </row>
    <row r="56" spans="1:6" x14ac:dyDescent="0.2">
      <c r="A56" s="1" t="s">
        <v>556</v>
      </c>
      <c r="B56" s="1" t="s">
        <v>552</v>
      </c>
      <c r="C56" s="1">
        <v>20</v>
      </c>
      <c r="D56" s="45">
        <v>0.95958284608462896</v>
      </c>
      <c r="E56" s="45">
        <v>0.98728008997320105</v>
      </c>
      <c r="F56" s="45">
        <v>0.90863359601092597</v>
      </c>
    </row>
    <row r="57" spans="1:6" x14ac:dyDescent="0.2">
      <c r="A57" s="1" t="s">
        <v>556</v>
      </c>
      <c r="B57" s="1" t="s">
        <v>168</v>
      </c>
      <c r="C57" s="1">
        <v>27</v>
      </c>
      <c r="D57" s="45">
        <v>0.693074928587185</v>
      </c>
      <c r="E57" s="45">
        <v>0.77739964140487405</v>
      </c>
      <c r="F57" s="45">
        <v>0.59906836434110999</v>
      </c>
    </row>
    <row r="58" spans="1:6" x14ac:dyDescent="0.2">
      <c r="A58" s="1" t="s">
        <v>557</v>
      </c>
      <c r="B58" s="1" t="s">
        <v>657</v>
      </c>
      <c r="C58" s="1">
        <v>14</v>
      </c>
      <c r="D58" s="45">
        <v>0.5</v>
      </c>
      <c r="E58" s="45">
        <v>0.577009624396008</v>
      </c>
      <c r="F58" s="45">
        <v>0.42299037852897597</v>
      </c>
    </row>
    <row r="59" spans="1:6" x14ac:dyDescent="0.2">
      <c r="A59" s="1" t="s">
        <v>557</v>
      </c>
      <c r="B59" s="1" t="s">
        <v>253</v>
      </c>
      <c r="C59" s="1">
        <v>2</v>
      </c>
      <c r="D59" s="45">
        <v>0.71428582683497499</v>
      </c>
      <c r="E59" s="45">
        <v>0.94579226293458596</v>
      </c>
      <c r="F59" s="45">
        <v>0.35018381529983</v>
      </c>
    </row>
    <row r="60" spans="1:6" x14ac:dyDescent="0.2">
      <c r="A60" s="1" t="s">
        <v>557</v>
      </c>
      <c r="B60" s="1" t="s">
        <v>658</v>
      </c>
      <c r="C60" s="1">
        <v>3</v>
      </c>
      <c r="D60" s="45">
        <v>0.22220947474404901</v>
      </c>
      <c r="E60" s="45">
        <v>0.54173158666189203</v>
      </c>
      <c r="F60" s="45">
        <v>4.0843665465354097E-2</v>
      </c>
    </row>
    <row r="61" spans="1:6" x14ac:dyDescent="0.2">
      <c r="A61" s="1" t="s">
        <v>557</v>
      </c>
      <c r="B61" s="1" t="s">
        <v>156</v>
      </c>
      <c r="C61" s="1">
        <v>32</v>
      </c>
      <c r="D61" s="45">
        <v>0.87738956849175398</v>
      </c>
      <c r="E61" s="45">
        <v>0.91344194326828299</v>
      </c>
      <c r="F61" s="45">
        <v>0.83398404909388002</v>
      </c>
    </row>
    <row r="62" spans="1:6" x14ac:dyDescent="0.2">
      <c r="A62" s="1" t="s">
        <v>557</v>
      </c>
      <c r="B62" s="1" t="s">
        <v>659</v>
      </c>
      <c r="C62" s="1">
        <v>33</v>
      </c>
      <c r="D62" s="45">
        <v>0.71466661277523602</v>
      </c>
      <c r="E62" s="45">
        <v>0.75880572061352602</v>
      </c>
      <c r="F62" s="45">
        <v>0.66760790349215204</v>
      </c>
    </row>
    <row r="63" spans="1:6" x14ac:dyDescent="0.2">
      <c r="A63" s="1" t="s">
        <v>557</v>
      </c>
      <c r="B63" s="1" t="s">
        <v>660</v>
      </c>
      <c r="C63" s="1">
        <v>36</v>
      </c>
      <c r="D63" s="45">
        <v>0.838702356635187</v>
      </c>
      <c r="E63" s="45">
        <v>0.863467334291808</v>
      </c>
      <c r="F63" s="45">
        <v>0.81173912360524203</v>
      </c>
    </row>
    <row r="64" spans="1:6" x14ac:dyDescent="0.2">
      <c r="A64" s="1" t="s">
        <v>557</v>
      </c>
      <c r="B64" s="1" t="s">
        <v>552</v>
      </c>
      <c r="C64" s="1">
        <v>20</v>
      </c>
      <c r="D64" s="45">
        <v>0.57894813008264401</v>
      </c>
      <c r="E64" s="45">
        <v>0.67511521221411896</v>
      </c>
      <c r="F64" s="45">
        <v>0.47856029413801798</v>
      </c>
    </row>
    <row r="65" spans="1:6" x14ac:dyDescent="0.2">
      <c r="A65" s="1" t="s">
        <v>557</v>
      </c>
      <c r="B65" s="1" t="s">
        <v>168</v>
      </c>
      <c r="C65" s="1">
        <v>22</v>
      </c>
      <c r="D65" s="45">
        <v>0.845235590985013</v>
      </c>
      <c r="E65" s="45">
        <v>0.91169831875487695</v>
      </c>
      <c r="F65" s="45">
        <v>0.75805895386692601</v>
      </c>
    </row>
    <row r="66" spans="1:6" x14ac:dyDescent="0.2">
      <c r="A66" s="1" t="s">
        <v>558</v>
      </c>
      <c r="B66" s="1" t="s">
        <v>657</v>
      </c>
      <c r="C66" s="1">
        <v>15</v>
      </c>
      <c r="D66" s="45">
        <v>0.90640829941438195</v>
      </c>
      <c r="E66" s="45">
        <v>0.94136374714431004</v>
      </c>
      <c r="F66" s="45">
        <v>0.86127349239414897</v>
      </c>
    </row>
    <row r="67" spans="1:6" x14ac:dyDescent="0.2">
      <c r="A67" s="1" t="s">
        <v>558</v>
      </c>
      <c r="B67" s="1" t="s">
        <v>253</v>
      </c>
      <c r="C67" s="1">
        <v>7</v>
      </c>
      <c r="D67" s="45">
        <v>6.61069613518961E-5</v>
      </c>
      <c r="E67" s="45">
        <v>8.0177300348206096E-2</v>
      </c>
      <c r="F67" s="45">
        <v>0</v>
      </c>
    </row>
    <row r="68" spans="1:6" x14ac:dyDescent="0.2">
      <c r="A68" s="1" t="s">
        <v>558</v>
      </c>
      <c r="B68" s="1" t="s">
        <v>658</v>
      </c>
      <c r="C68" s="1">
        <v>2</v>
      </c>
      <c r="D68" s="45">
        <v>0.29999423218819699</v>
      </c>
      <c r="E68" s="45">
        <v>0.60651788079616598</v>
      </c>
      <c r="F68" s="45">
        <v>8.4557656604649201E-2</v>
      </c>
    </row>
    <row r="69" spans="1:6" x14ac:dyDescent="0.2">
      <c r="A69" s="1" t="s">
        <v>558</v>
      </c>
      <c r="B69" s="1" t="s">
        <v>156</v>
      </c>
      <c r="C69" s="1">
        <v>38</v>
      </c>
      <c r="D69" s="45">
        <v>0.30670368975960599</v>
      </c>
      <c r="E69" s="45">
        <v>0.35921395823454499</v>
      </c>
      <c r="F69" s="45">
        <v>0.257342927659575</v>
      </c>
    </row>
    <row r="70" spans="1:6" x14ac:dyDescent="0.2">
      <c r="A70" s="1" t="s">
        <v>558</v>
      </c>
      <c r="B70" s="1" t="s">
        <v>659</v>
      </c>
      <c r="C70" s="1">
        <v>36</v>
      </c>
      <c r="D70" s="45">
        <v>0.10323912737923301</v>
      </c>
      <c r="E70" s="45">
        <v>0.13858668763769</v>
      </c>
      <c r="F70" s="45">
        <v>7.3860613719703594E-2</v>
      </c>
    </row>
    <row r="71" spans="1:6" x14ac:dyDescent="0.2">
      <c r="A71" s="1" t="s">
        <v>558</v>
      </c>
      <c r="B71" s="1" t="s">
        <v>660</v>
      </c>
      <c r="C71" s="1">
        <v>37</v>
      </c>
      <c r="D71" s="45">
        <v>0.11089217702871899</v>
      </c>
      <c r="E71" s="45">
        <v>0.13946304727373299</v>
      </c>
      <c r="F71" s="45">
        <v>8.60867551824053E-2</v>
      </c>
    </row>
    <row r="72" spans="1:6" x14ac:dyDescent="0.2">
      <c r="A72" s="1" t="s">
        <v>558</v>
      </c>
      <c r="B72" s="1" t="s">
        <v>552</v>
      </c>
      <c r="C72" s="1">
        <v>20</v>
      </c>
      <c r="D72" s="45">
        <v>0.21740654405699</v>
      </c>
      <c r="E72" s="45">
        <v>0.30874052461157397</v>
      </c>
      <c r="F72" s="45">
        <v>0.14156798514501101</v>
      </c>
    </row>
    <row r="73" spans="1:6" x14ac:dyDescent="0.2">
      <c r="A73" s="1" t="s">
        <v>558</v>
      </c>
      <c r="B73" s="1" t="s">
        <v>168</v>
      </c>
      <c r="C73" s="1">
        <v>19</v>
      </c>
      <c r="D73" s="45">
        <v>0.21349735234879499</v>
      </c>
      <c r="E73" s="45">
        <v>0.306026272076932</v>
      </c>
      <c r="F73" s="45">
        <v>0.13719870667827799</v>
      </c>
    </row>
    <row r="74" spans="1:6" x14ac:dyDescent="0.2">
      <c r="A74" s="1" t="s">
        <v>559</v>
      </c>
      <c r="B74" s="1" t="s">
        <v>657</v>
      </c>
      <c r="C74" s="1">
        <v>20</v>
      </c>
      <c r="D74" s="45">
        <v>0.98559687575487798</v>
      </c>
      <c r="E74" s="45">
        <v>0.99756580832099895</v>
      </c>
      <c r="F74" s="45">
        <v>0.95623501816073497</v>
      </c>
    </row>
    <row r="75" spans="1:6" x14ac:dyDescent="0.2">
      <c r="A75" s="1" t="s">
        <v>559</v>
      </c>
      <c r="B75" s="1" t="s">
        <v>253</v>
      </c>
      <c r="C75" s="1">
        <v>6</v>
      </c>
      <c r="D75" s="45">
        <v>0.99993389303864799</v>
      </c>
      <c r="E75" s="45">
        <v>1</v>
      </c>
      <c r="F75" s="45">
        <v>0.91633795723522304</v>
      </c>
    </row>
    <row r="76" spans="1:6" x14ac:dyDescent="0.2">
      <c r="A76" s="1" t="s">
        <v>559</v>
      </c>
      <c r="B76" s="1" t="s">
        <v>658</v>
      </c>
      <c r="C76" s="1">
        <v>2</v>
      </c>
      <c r="D76" s="45">
        <v>0.99993389303864799</v>
      </c>
      <c r="E76" s="45">
        <v>1</v>
      </c>
      <c r="F76" s="45">
        <v>0.38272676106708398</v>
      </c>
    </row>
    <row r="77" spans="1:6" x14ac:dyDescent="0.2">
      <c r="A77" s="1" t="s">
        <v>559</v>
      </c>
      <c r="B77" s="1" t="s">
        <v>156</v>
      </c>
      <c r="C77" s="1">
        <v>33</v>
      </c>
      <c r="D77" s="45">
        <v>0.97980286797635696</v>
      </c>
      <c r="E77" s="45">
        <v>0.99368496639687698</v>
      </c>
      <c r="F77" s="45">
        <v>0.95367624985976596</v>
      </c>
    </row>
    <row r="78" spans="1:6" x14ac:dyDescent="0.2">
      <c r="A78" s="1" t="s">
        <v>559</v>
      </c>
      <c r="B78" s="1" t="s">
        <v>659</v>
      </c>
      <c r="C78" s="1">
        <v>28</v>
      </c>
      <c r="D78" s="45">
        <v>0.97777200487926796</v>
      </c>
      <c r="E78" s="45">
        <v>0.99871573367591104</v>
      </c>
      <c r="F78" s="45">
        <v>0.90580214173330298</v>
      </c>
    </row>
    <row r="79" spans="1:6" x14ac:dyDescent="0.2">
      <c r="A79" s="1" t="s">
        <v>559</v>
      </c>
      <c r="B79" s="1" t="s">
        <v>660</v>
      </c>
      <c r="C79" s="1">
        <v>33</v>
      </c>
      <c r="D79" s="45">
        <v>0.98684438250357498</v>
      </c>
      <c r="E79" s="45">
        <v>0.99777512081478503</v>
      </c>
      <c r="F79" s="45">
        <v>0.95992668666844305</v>
      </c>
    </row>
    <row r="80" spans="1:6" x14ac:dyDescent="0.2">
      <c r="A80" s="1" t="s">
        <v>559</v>
      </c>
      <c r="B80" s="1" t="s">
        <v>552</v>
      </c>
      <c r="C80" s="1">
        <v>12</v>
      </c>
      <c r="D80" s="45">
        <v>0.99993389303864799</v>
      </c>
      <c r="E80" s="45">
        <v>1</v>
      </c>
      <c r="F80" s="45">
        <v>0.89873240506035001</v>
      </c>
    </row>
    <row r="81" spans="1:6" x14ac:dyDescent="0.2">
      <c r="A81" s="1" t="s">
        <v>559</v>
      </c>
      <c r="B81" s="1" t="s">
        <v>168</v>
      </c>
      <c r="C81" s="1">
        <v>16</v>
      </c>
      <c r="D81" s="45">
        <v>0.99993389303864799</v>
      </c>
      <c r="E81" s="45">
        <v>1</v>
      </c>
      <c r="F81" s="45">
        <v>0.95906021457441504</v>
      </c>
    </row>
    <row r="82" spans="1:6" x14ac:dyDescent="0.2">
      <c r="A82" s="1" t="s">
        <v>560</v>
      </c>
      <c r="B82" s="1" t="s">
        <v>657</v>
      </c>
      <c r="C82" s="1">
        <v>14</v>
      </c>
      <c r="D82" s="45">
        <v>0.99993389303864799</v>
      </c>
      <c r="E82" s="45">
        <v>1</v>
      </c>
      <c r="F82" s="45">
        <v>0.99087061106565799</v>
      </c>
    </row>
    <row r="83" spans="1:6" x14ac:dyDescent="0.2">
      <c r="A83" s="1" t="s">
        <v>560</v>
      </c>
      <c r="B83" s="1" t="s">
        <v>253</v>
      </c>
      <c r="C83" s="1">
        <v>4</v>
      </c>
      <c r="D83" s="45">
        <v>0.99993389303864799</v>
      </c>
      <c r="E83" s="45">
        <v>1</v>
      </c>
      <c r="F83" s="45">
        <v>0.862597712192406</v>
      </c>
    </row>
    <row r="84" spans="1:6" x14ac:dyDescent="0.2">
      <c r="A84" s="1" t="s">
        <v>560</v>
      </c>
      <c r="B84" s="1" t="s">
        <v>658</v>
      </c>
      <c r="C84" s="1">
        <v>2</v>
      </c>
      <c r="D84" s="45">
        <v>0.83332551818161704</v>
      </c>
      <c r="E84" s="45">
        <v>0.989644685392294</v>
      </c>
      <c r="F84" s="45">
        <v>0.44638865340467698</v>
      </c>
    </row>
    <row r="85" spans="1:6" x14ac:dyDescent="0.2">
      <c r="A85" s="1" t="s">
        <v>560</v>
      </c>
      <c r="B85" s="1" t="s">
        <v>156</v>
      </c>
      <c r="C85" s="1">
        <v>31</v>
      </c>
      <c r="D85" s="45">
        <v>0.99993389303864799</v>
      </c>
      <c r="E85" s="45">
        <v>1</v>
      </c>
      <c r="F85" s="45">
        <v>0.98965837790481803</v>
      </c>
    </row>
    <row r="86" spans="1:6" x14ac:dyDescent="0.2">
      <c r="A86" s="1" t="s">
        <v>560</v>
      </c>
      <c r="B86" s="1" t="s">
        <v>659</v>
      </c>
      <c r="C86" s="1">
        <v>33</v>
      </c>
      <c r="D86" s="45">
        <v>0.99993389303864799</v>
      </c>
      <c r="E86" s="45">
        <v>1</v>
      </c>
      <c r="F86" s="45">
        <v>0.98828759144927203</v>
      </c>
    </row>
    <row r="87" spans="1:6" x14ac:dyDescent="0.2">
      <c r="A87" s="1" t="s">
        <v>560</v>
      </c>
      <c r="B87" s="1" t="s">
        <v>660</v>
      </c>
      <c r="C87" s="1">
        <v>35</v>
      </c>
      <c r="D87" s="45">
        <v>0.99993389303864799</v>
      </c>
      <c r="E87" s="45">
        <v>1</v>
      </c>
      <c r="F87" s="45">
        <v>0.99348696231038303</v>
      </c>
    </row>
    <row r="88" spans="1:6" x14ac:dyDescent="0.2">
      <c r="A88" s="1" t="s">
        <v>560</v>
      </c>
      <c r="B88" s="1" t="s">
        <v>552</v>
      </c>
      <c r="C88" s="1">
        <v>17</v>
      </c>
      <c r="D88" s="45">
        <v>0.99993389303864799</v>
      </c>
      <c r="E88" s="45">
        <v>1</v>
      </c>
      <c r="F88" s="45">
        <v>0.965586458129716</v>
      </c>
    </row>
    <row r="89" spans="1:6" x14ac:dyDescent="0.2">
      <c r="A89" s="1" t="s">
        <v>560</v>
      </c>
      <c r="B89" s="1" t="s">
        <v>168</v>
      </c>
      <c r="C89" s="1">
        <v>15</v>
      </c>
      <c r="D89" s="45">
        <v>0.99993389303864799</v>
      </c>
      <c r="E89" s="45">
        <v>1</v>
      </c>
      <c r="F89" s="45">
        <v>0.960733436645275</v>
      </c>
    </row>
    <row r="90" spans="1:6" x14ac:dyDescent="0.2">
      <c r="A90" s="1" t="s">
        <v>561</v>
      </c>
      <c r="B90" s="1" t="s">
        <v>657</v>
      </c>
      <c r="C90" s="1">
        <v>16</v>
      </c>
      <c r="D90" s="45">
        <v>0.28235431435333602</v>
      </c>
      <c r="E90" s="45">
        <v>0.38355236540524101</v>
      </c>
      <c r="F90" s="45">
        <v>0.19408332523395699</v>
      </c>
    </row>
    <row r="91" spans="1:6" x14ac:dyDescent="0.2">
      <c r="A91" s="1" t="s">
        <v>561</v>
      </c>
      <c r="B91" s="1" t="s">
        <v>253</v>
      </c>
      <c r="C91" s="1">
        <v>4</v>
      </c>
      <c r="D91" s="45">
        <v>6.61069613518961E-5</v>
      </c>
      <c r="E91" s="45">
        <v>8.7463495597220997E-2</v>
      </c>
      <c r="F91" s="45">
        <v>0</v>
      </c>
    </row>
    <row r="92" spans="1:6" x14ac:dyDescent="0.2">
      <c r="A92" s="1" t="s">
        <v>561</v>
      </c>
      <c r="B92" s="1" t="s">
        <v>658</v>
      </c>
      <c r="C92" s="1">
        <v>0</v>
      </c>
      <c r="D92" s="45" t="s">
        <v>80</v>
      </c>
      <c r="E92" s="45" t="s">
        <v>80</v>
      </c>
      <c r="F92" s="45" t="s">
        <v>80</v>
      </c>
    </row>
    <row r="93" spans="1:6" x14ac:dyDescent="0.2">
      <c r="A93" s="1" t="s">
        <v>561</v>
      </c>
      <c r="B93" s="1" t="s">
        <v>156</v>
      </c>
      <c r="C93" s="1">
        <v>31</v>
      </c>
      <c r="D93" s="45">
        <v>4.8619843952045098E-2</v>
      </c>
      <c r="E93" s="45">
        <v>9.1908581811700099E-2</v>
      </c>
      <c r="F93" s="45">
        <v>2.1154274144195101E-2</v>
      </c>
    </row>
    <row r="94" spans="1:6" x14ac:dyDescent="0.2">
      <c r="A94" s="1" t="s">
        <v>561</v>
      </c>
      <c r="B94" s="1" t="s">
        <v>659</v>
      </c>
      <c r="C94" s="1">
        <v>35</v>
      </c>
      <c r="D94" s="45">
        <v>6.8704787469538897E-2</v>
      </c>
      <c r="E94" s="45">
        <v>0.103549201956103</v>
      </c>
      <c r="F94" s="45">
        <v>4.22416768592241E-2</v>
      </c>
    </row>
    <row r="95" spans="1:6" x14ac:dyDescent="0.2">
      <c r="A95" s="1" t="s">
        <v>561</v>
      </c>
      <c r="B95" s="1" t="s">
        <v>660</v>
      </c>
      <c r="C95" s="1">
        <v>34</v>
      </c>
      <c r="D95" s="45">
        <v>8.1978280494698505E-2</v>
      </c>
      <c r="E95" s="45">
        <v>0.112996173105399</v>
      </c>
      <c r="F95" s="45">
        <v>5.6747871749394101E-2</v>
      </c>
    </row>
    <row r="96" spans="1:6" x14ac:dyDescent="0.2">
      <c r="A96" s="1" t="s">
        <v>561</v>
      </c>
      <c r="B96" s="1" t="s">
        <v>552</v>
      </c>
      <c r="C96" s="1">
        <v>24</v>
      </c>
      <c r="D96" s="45">
        <v>0.15827926597915401</v>
      </c>
      <c r="E96" s="45">
        <v>0.22493973460606601</v>
      </c>
      <c r="F96" s="45">
        <v>0.104096613783299</v>
      </c>
    </row>
    <row r="97" spans="1:6" x14ac:dyDescent="0.2">
      <c r="A97" s="1" t="s">
        <v>561</v>
      </c>
      <c r="B97" s="1" t="s">
        <v>168</v>
      </c>
      <c r="C97" s="1">
        <v>20</v>
      </c>
      <c r="D97" s="45">
        <v>0.39063614972905902</v>
      </c>
      <c r="E97" s="45">
        <v>0.51271834062280097</v>
      </c>
      <c r="F97" s="45">
        <v>0.27712282206991701</v>
      </c>
    </row>
    <row r="98" spans="1:6" x14ac:dyDescent="0.2">
      <c r="A98" s="1" t="s">
        <v>562</v>
      </c>
      <c r="B98" s="1" t="s">
        <v>657</v>
      </c>
      <c r="C98" s="1">
        <v>7</v>
      </c>
      <c r="D98" s="45">
        <v>0.34041743761036702</v>
      </c>
      <c r="E98" s="45">
        <v>0.48179173664832198</v>
      </c>
      <c r="F98" s="45">
        <v>0.216026167068222</v>
      </c>
    </row>
    <row r="99" spans="1:6" x14ac:dyDescent="0.2">
      <c r="A99" s="1" t="s">
        <v>562</v>
      </c>
      <c r="B99" s="1" t="s">
        <v>253</v>
      </c>
      <c r="C99" s="1">
        <v>4</v>
      </c>
      <c r="D99" s="45">
        <v>0.71428582683504704</v>
      </c>
      <c r="E99" s="45">
        <v>0.94579226293458596</v>
      </c>
      <c r="F99" s="45">
        <v>0.35018381529983</v>
      </c>
    </row>
    <row r="100" spans="1:6" x14ac:dyDescent="0.2">
      <c r="A100" s="1" t="s">
        <v>562</v>
      </c>
      <c r="B100" s="1" t="s">
        <v>658</v>
      </c>
      <c r="C100" s="1">
        <v>0</v>
      </c>
      <c r="D100" s="45" t="s">
        <v>80</v>
      </c>
      <c r="E100" s="45" t="s">
        <v>80</v>
      </c>
      <c r="F100" s="45" t="s">
        <v>80</v>
      </c>
    </row>
    <row r="101" spans="1:6" x14ac:dyDescent="0.2">
      <c r="A101" s="1" t="s">
        <v>562</v>
      </c>
      <c r="B101" s="1" t="s">
        <v>156</v>
      </c>
      <c r="C101" s="1">
        <v>15</v>
      </c>
      <c r="D101" s="45">
        <v>0.520833370753924</v>
      </c>
      <c r="E101" s="45">
        <v>0.65829614395117397</v>
      </c>
      <c r="F101" s="45">
        <v>0.38119703754192202</v>
      </c>
    </row>
    <row r="102" spans="1:6" x14ac:dyDescent="0.2">
      <c r="A102" s="1" t="s">
        <v>562</v>
      </c>
      <c r="B102" s="1" t="s">
        <v>659</v>
      </c>
      <c r="C102" s="1">
        <v>13</v>
      </c>
      <c r="D102" s="45">
        <v>0.210508074248764</v>
      </c>
      <c r="E102" s="45">
        <v>0.42354059370575597</v>
      </c>
      <c r="F102" s="45">
        <v>7.0634818425416801E-2</v>
      </c>
    </row>
    <row r="103" spans="1:6" x14ac:dyDescent="0.2">
      <c r="A103" s="1" t="s">
        <v>562</v>
      </c>
      <c r="B103" s="1" t="s">
        <v>660</v>
      </c>
      <c r="C103" s="1">
        <v>11</v>
      </c>
      <c r="D103" s="45">
        <v>0.34665902747967597</v>
      </c>
      <c r="E103" s="45">
        <v>0.45821391527317601</v>
      </c>
      <c r="F103" s="45">
        <v>0.24541580505667601</v>
      </c>
    </row>
    <row r="104" spans="1:6" x14ac:dyDescent="0.2">
      <c r="A104" s="1" t="s">
        <v>562</v>
      </c>
      <c r="B104" s="1" t="s">
        <v>552</v>
      </c>
      <c r="C104" s="1">
        <v>8</v>
      </c>
      <c r="D104" s="45">
        <v>9.0915680886227895E-2</v>
      </c>
      <c r="E104" s="45">
        <v>0.34308088097869699</v>
      </c>
      <c r="F104" s="45">
        <v>5.4250441001224801E-3</v>
      </c>
    </row>
    <row r="105" spans="1:6" x14ac:dyDescent="0.2">
      <c r="A105" s="1" t="s">
        <v>562</v>
      </c>
      <c r="B105" s="1" t="s">
        <v>168</v>
      </c>
      <c r="C105" s="1">
        <v>4</v>
      </c>
      <c r="D105" s="45">
        <v>0.5</v>
      </c>
      <c r="E105" s="45">
        <v>0.89282529537159605</v>
      </c>
      <c r="F105" s="45">
        <v>0.107174704856137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821"/>
  <sheetViews>
    <sheetView workbookViewId="0"/>
  </sheetViews>
  <sheetFormatPr baseColWidth="10" defaultColWidth="11.5" defaultRowHeight="16" x14ac:dyDescent="0.2"/>
  <cols>
    <col min="1" max="1" width="24.83203125" style="17" bestFit="1" customWidth="1"/>
    <col min="2" max="9" width="13.5" style="35" customWidth="1"/>
    <col min="10" max="10" width="18.33203125" style="18" bestFit="1" customWidth="1"/>
    <col min="11" max="11" width="18.1640625" style="18" bestFit="1" customWidth="1"/>
    <col min="12" max="16384" width="11.5" style="17"/>
  </cols>
  <sheetData>
    <row r="1" spans="1:12" ht="17" x14ac:dyDescent="0.2">
      <c r="A1" s="22" t="s">
        <v>460</v>
      </c>
      <c r="B1" s="23" t="s">
        <v>461</v>
      </c>
      <c r="C1" s="23" t="s">
        <v>462</v>
      </c>
      <c r="D1" s="23" t="s">
        <v>463</v>
      </c>
      <c r="E1" s="23" t="s">
        <v>464</v>
      </c>
      <c r="F1" s="23" t="s">
        <v>465</v>
      </c>
      <c r="G1" s="23" t="s">
        <v>466</v>
      </c>
      <c r="H1" s="23" t="s">
        <v>467</v>
      </c>
      <c r="I1" s="23" t="s">
        <v>468</v>
      </c>
      <c r="J1" s="24" t="s">
        <v>469</v>
      </c>
      <c r="K1" s="22" t="s">
        <v>470</v>
      </c>
      <c r="L1" s="25"/>
    </row>
    <row r="2" spans="1:12" x14ac:dyDescent="0.2">
      <c r="A2" s="26" t="s">
        <v>471</v>
      </c>
      <c r="B2" s="27">
        <v>0</v>
      </c>
      <c r="C2" s="27">
        <v>0</v>
      </c>
      <c r="D2" s="28">
        <v>0</v>
      </c>
      <c r="E2" s="28">
        <v>0</v>
      </c>
      <c r="F2" s="28">
        <v>1</v>
      </c>
      <c r="G2" s="28">
        <v>0</v>
      </c>
      <c r="H2" s="28">
        <v>0</v>
      </c>
      <c r="I2" s="28">
        <v>0</v>
      </c>
      <c r="J2" s="29" t="s">
        <v>472</v>
      </c>
      <c r="K2" s="30" t="s">
        <v>473</v>
      </c>
      <c r="L2" s="31"/>
    </row>
    <row r="3" spans="1:12" x14ac:dyDescent="0.2">
      <c r="A3" s="26" t="s">
        <v>474</v>
      </c>
      <c r="B3" s="27">
        <v>0</v>
      </c>
      <c r="C3" s="27">
        <v>0</v>
      </c>
      <c r="D3" s="28">
        <v>0</v>
      </c>
      <c r="E3" s="28">
        <v>0</v>
      </c>
      <c r="F3" s="28">
        <v>1</v>
      </c>
      <c r="G3" s="28">
        <v>0</v>
      </c>
      <c r="H3" s="28">
        <v>0</v>
      </c>
      <c r="I3" s="28">
        <v>0</v>
      </c>
      <c r="J3" s="29" t="s">
        <v>472</v>
      </c>
      <c r="K3" s="30" t="s">
        <v>473</v>
      </c>
      <c r="L3" s="31"/>
    </row>
    <row r="4" spans="1:12" s="33" customFormat="1" x14ac:dyDescent="0.2">
      <c r="A4" s="26" t="s">
        <v>475</v>
      </c>
      <c r="B4" s="27">
        <v>0</v>
      </c>
      <c r="C4" s="27">
        <v>1</v>
      </c>
      <c r="D4" s="28">
        <v>0</v>
      </c>
      <c r="E4" s="28">
        <v>0</v>
      </c>
      <c r="F4" s="28">
        <v>0</v>
      </c>
      <c r="G4" s="28">
        <v>0</v>
      </c>
      <c r="H4" s="28">
        <v>0</v>
      </c>
      <c r="I4" s="28">
        <v>0</v>
      </c>
      <c r="J4" s="29" t="s">
        <v>476</v>
      </c>
      <c r="K4" s="30" t="s">
        <v>477</v>
      </c>
      <c r="L4" s="32"/>
    </row>
    <row r="5" spans="1:12" s="33" customFormat="1" x14ac:dyDescent="0.2">
      <c r="A5" s="26" t="s">
        <v>478</v>
      </c>
      <c r="B5" s="27">
        <v>0</v>
      </c>
      <c r="C5" s="27">
        <v>1</v>
      </c>
      <c r="D5" s="28">
        <v>0</v>
      </c>
      <c r="E5" s="28">
        <v>1</v>
      </c>
      <c r="F5" s="28">
        <v>0</v>
      </c>
      <c r="G5" s="28">
        <v>0</v>
      </c>
      <c r="H5" s="28">
        <v>0</v>
      </c>
      <c r="I5" s="28">
        <v>0</v>
      </c>
      <c r="J5" s="29" t="s">
        <v>476</v>
      </c>
      <c r="K5" s="30" t="s">
        <v>477</v>
      </c>
      <c r="L5" s="32"/>
    </row>
    <row r="6" spans="1:12" s="33" customFormat="1" x14ac:dyDescent="0.2">
      <c r="A6" s="26" t="s">
        <v>479</v>
      </c>
      <c r="B6" s="27">
        <v>0</v>
      </c>
      <c r="C6" s="27">
        <v>1</v>
      </c>
      <c r="D6" s="28">
        <v>1</v>
      </c>
      <c r="E6" s="28">
        <v>1</v>
      </c>
      <c r="F6" s="28">
        <v>0</v>
      </c>
      <c r="G6" s="28">
        <v>0</v>
      </c>
      <c r="H6" s="28">
        <v>0</v>
      </c>
      <c r="I6" s="28">
        <v>0</v>
      </c>
      <c r="J6" s="29" t="s">
        <v>476</v>
      </c>
      <c r="K6" s="30" t="s">
        <v>477</v>
      </c>
      <c r="L6" s="32"/>
    </row>
    <row r="7" spans="1:12" s="33" customFormat="1" x14ac:dyDescent="0.2">
      <c r="A7" s="26" t="s">
        <v>480</v>
      </c>
      <c r="B7" s="27">
        <v>0</v>
      </c>
      <c r="C7" s="27">
        <v>1</v>
      </c>
      <c r="D7" s="28">
        <v>1</v>
      </c>
      <c r="E7" s="28">
        <v>1</v>
      </c>
      <c r="F7" s="28">
        <v>0</v>
      </c>
      <c r="G7" s="28">
        <v>0</v>
      </c>
      <c r="H7" s="28">
        <v>0</v>
      </c>
      <c r="I7" s="28">
        <v>0</v>
      </c>
      <c r="J7" s="29" t="s">
        <v>476</v>
      </c>
      <c r="K7" s="30" t="s">
        <v>477</v>
      </c>
      <c r="L7" s="32"/>
    </row>
    <row r="8" spans="1:12" s="33" customFormat="1" x14ac:dyDescent="0.2">
      <c r="A8" s="26" t="s">
        <v>481</v>
      </c>
      <c r="B8" s="27">
        <v>0</v>
      </c>
      <c r="C8" s="27">
        <v>1</v>
      </c>
      <c r="D8" s="28">
        <v>1</v>
      </c>
      <c r="E8" s="28">
        <v>1</v>
      </c>
      <c r="F8" s="28">
        <v>0</v>
      </c>
      <c r="G8" s="28">
        <v>0</v>
      </c>
      <c r="H8" s="28">
        <v>0</v>
      </c>
      <c r="I8" s="28">
        <v>0</v>
      </c>
      <c r="J8" s="29" t="s">
        <v>476</v>
      </c>
      <c r="K8" s="30" t="s">
        <v>477</v>
      </c>
      <c r="L8" s="32"/>
    </row>
    <row r="9" spans="1:12" s="33" customFormat="1" x14ac:dyDescent="0.2">
      <c r="A9" s="26" t="s">
        <v>482</v>
      </c>
      <c r="B9" s="27">
        <v>0</v>
      </c>
      <c r="C9" s="27">
        <v>1</v>
      </c>
      <c r="D9" s="28">
        <v>1</v>
      </c>
      <c r="E9" s="28">
        <v>1</v>
      </c>
      <c r="F9" s="28">
        <v>0</v>
      </c>
      <c r="G9" s="28">
        <v>0</v>
      </c>
      <c r="H9" s="28">
        <v>0</v>
      </c>
      <c r="I9" s="28">
        <v>0</v>
      </c>
      <c r="J9" s="29" t="s">
        <v>483</v>
      </c>
      <c r="K9" s="30" t="s">
        <v>484</v>
      </c>
      <c r="L9" s="32"/>
    </row>
    <row r="10" spans="1:12" s="33" customFormat="1" x14ac:dyDescent="0.2">
      <c r="A10" s="26" t="s">
        <v>485</v>
      </c>
      <c r="B10" s="27">
        <v>0</v>
      </c>
      <c r="C10" s="27">
        <v>1</v>
      </c>
      <c r="D10" s="28">
        <v>1</v>
      </c>
      <c r="E10" s="28">
        <v>1</v>
      </c>
      <c r="F10" s="28">
        <v>0</v>
      </c>
      <c r="G10" s="28">
        <v>0</v>
      </c>
      <c r="H10" s="28">
        <v>0</v>
      </c>
      <c r="I10" s="28">
        <v>0</v>
      </c>
      <c r="J10" s="29" t="s">
        <v>483</v>
      </c>
      <c r="K10" s="30" t="s">
        <v>484</v>
      </c>
      <c r="L10" s="32"/>
    </row>
    <row r="11" spans="1:12" s="33" customFormat="1" x14ac:dyDescent="0.2">
      <c r="A11" s="26" t="s">
        <v>486</v>
      </c>
      <c r="B11" s="27">
        <v>0</v>
      </c>
      <c r="C11" s="27">
        <v>1</v>
      </c>
      <c r="D11" s="28">
        <v>1</v>
      </c>
      <c r="E11" s="28">
        <v>1</v>
      </c>
      <c r="F11" s="28">
        <v>0</v>
      </c>
      <c r="G11" s="28">
        <v>0</v>
      </c>
      <c r="H11" s="28">
        <v>0</v>
      </c>
      <c r="I11" s="28">
        <v>0</v>
      </c>
      <c r="J11" s="29" t="s">
        <v>483</v>
      </c>
      <c r="K11" s="30" t="s">
        <v>484</v>
      </c>
      <c r="L11" s="32"/>
    </row>
    <row r="12" spans="1:12" s="33" customFormat="1" x14ac:dyDescent="0.2">
      <c r="A12" s="26" t="s">
        <v>487</v>
      </c>
      <c r="B12" s="27">
        <v>0</v>
      </c>
      <c r="C12" s="27">
        <v>1</v>
      </c>
      <c r="D12" s="28">
        <v>1</v>
      </c>
      <c r="E12" s="28">
        <v>1</v>
      </c>
      <c r="F12" s="28">
        <v>0</v>
      </c>
      <c r="G12" s="28">
        <v>0</v>
      </c>
      <c r="H12" s="28">
        <v>0</v>
      </c>
      <c r="I12" s="28">
        <v>0</v>
      </c>
      <c r="J12" s="29" t="s">
        <v>483</v>
      </c>
      <c r="K12" s="30" t="s">
        <v>484</v>
      </c>
      <c r="L12" s="32"/>
    </row>
    <row r="13" spans="1:12" s="33" customFormat="1" x14ac:dyDescent="0.2">
      <c r="A13" s="26" t="s">
        <v>488</v>
      </c>
      <c r="B13" s="27">
        <v>0</v>
      </c>
      <c r="C13" s="27">
        <v>1</v>
      </c>
      <c r="D13" s="28">
        <v>1</v>
      </c>
      <c r="E13" s="28">
        <v>1</v>
      </c>
      <c r="F13" s="28">
        <v>0</v>
      </c>
      <c r="G13" s="28">
        <v>0</v>
      </c>
      <c r="H13" s="28">
        <v>0</v>
      </c>
      <c r="I13" s="28">
        <v>0</v>
      </c>
      <c r="J13" s="29" t="s">
        <v>483</v>
      </c>
      <c r="K13" s="30" t="s">
        <v>484</v>
      </c>
      <c r="L13" s="32"/>
    </row>
    <row r="14" spans="1:12" s="33" customFormat="1" x14ac:dyDescent="0.2">
      <c r="A14" s="26" t="s">
        <v>489</v>
      </c>
      <c r="B14" s="27">
        <v>1</v>
      </c>
      <c r="C14" s="27">
        <v>0</v>
      </c>
      <c r="D14" s="28">
        <v>1</v>
      </c>
      <c r="E14" s="28">
        <v>1</v>
      </c>
      <c r="F14" s="28">
        <v>0</v>
      </c>
      <c r="G14" s="28">
        <v>0</v>
      </c>
      <c r="H14" s="28">
        <v>0</v>
      </c>
      <c r="I14" s="28">
        <v>0</v>
      </c>
      <c r="J14" s="29" t="s">
        <v>483</v>
      </c>
      <c r="K14" s="30" t="s">
        <v>490</v>
      </c>
      <c r="L14" s="32"/>
    </row>
    <row r="15" spans="1:12" s="33" customFormat="1" x14ac:dyDescent="0.2">
      <c r="A15" s="26" t="s">
        <v>491</v>
      </c>
      <c r="B15" s="27">
        <v>1</v>
      </c>
      <c r="C15" s="27">
        <v>0</v>
      </c>
      <c r="D15" s="28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9" t="s">
        <v>483</v>
      </c>
      <c r="K15" s="30" t="s">
        <v>490</v>
      </c>
      <c r="L15" s="32"/>
    </row>
    <row r="16" spans="1:12" s="33" customFormat="1" x14ac:dyDescent="0.2">
      <c r="A16" s="26" t="s">
        <v>492</v>
      </c>
      <c r="B16" s="27">
        <v>0</v>
      </c>
      <c r="C16" s="27">
        <v>1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9" t="s">
        <v>483</v>
      </c>
      <c r="K16" s="30" t="s">
        <v>484</v>
      </c>
      <c r="L16" s="32"/>
    </row>
    <row r="17" spans="1:12" s="33" customFormat="1" x14ac:dyDescent="0.2">
      <c r="A17" s="26" t="s">
        <v>493</v>
      </c>
      <c r="B17" s="27">
        <v>0</v>
      </c>
      <c r="C17" s="27">
        <v>0</v>
      </c>
      <c r="D17" s="28">
        <v>0</v>
      </c>
      <c r="E17" s="28">
        <v>0</v>
      </c>
      <c r="F17" s="28">
        <v>1</v>
      </c>
      <c r="G17" s="28">
        <v>0</v>
      </c>
      <c r="H17" s="28">
        <v>0</v>
      </c>
      <c r="I17" s="28">
        <v>0</v>
      </c>
      <c r="J17" s="29" t="s">
        <v>494</v>
      </c>
      <c r="K17" s="30" t="s">
        <v>473</v>
      </c>
      <c r="L17" s="32"/>
    </row>
    <row r="18" spans="1:12" s="33" customFormat="1" x14ac:dyDescent="0.2">
      <c r="A18" s="26" t="s">
        <v>495</v>
      </c>
      <c r="B18" s="27">
        <v>0</v>
      </c>
      <c r="C18" s="27">
        <v>0</v>
      </c>
      <c r="D18" s="28">
        <v>0</v>
      </c>
      <c r="E18" s="28">
        <v>0</v>
      </c>
      <c r="F18" s="28">
        <v>1</v>
      </c>
      <c r="G18" s="28">
        <v>0</v>
      </c>
      <c r="H18" s="28">
        <v>1</v>
      </c>
      <c r="I18" s="28">
        <v>0</v>
      </c>
      <c r="J18" s="29" t="s">
        <v>494</v>
      </c>
      <c r="K18" s="30" t="s">
        <v>473</v>
      </c>
      <c r="L18" s="32"/>
    </row>
    <row r="19" spans="1:12" s="33" customFormat="1" x14ac:dyDescent="0.2">
      <c r="A19" s="26" t="s">
        <v>496</v>
      </c>
      <c r="B19" s="27">
        <v>0</v>
      </c>
      <c r="C19" s="27">
        <v>0</v>
      </c>
      <c r="D19" s="28">
        <v>0</v>
      </c>
      <c r="E19" s="28">
        <v>0</v>
      </c>
      <c r="F19" s="28">
        <v>1</v>
      </c>
      <c r="G19" s="28">
        <v>0</v>
      </c>
      <c r="H19" s="28">
        <v>1</v>
      </c>
      <c r="I19" s="28">
        <v>0</v>
      </c>
      <c r="J19" s="29" t="s">
        <v>494</v>
      </c>
      <c r="K19" s="30" t="s">
        <v>473</v>
      </c>
      <c r="L19" s="32"/>
    </row>
    <row r="20" spans="1:12" s="33" customFormat="1" x14ac:dyDescent="0.2">
      <c r="A20" s="26" t="s">
        <v>497</v>
      </c>
      <c r="B20" s="27">
        <v>0</v>
      </c>
      <c r="C20" s="27">
        <v>0</v>
      </c>
      <c r="D20" s="28">
        <v>0</v>
      </c>
      <c r="E20" s="28">
        <v>0</v>
      </c>
      <c r="F20" s="28">
        <v>1</v>
      </c>
      <c r="G20" s="28">
        <v>0</v>
      </c>
      <c r="H20" s="28">
        <v>0</v>
      </c>
      <c r="I20" s="28">
        <v>0</v>
      </c>
      <c r="J20" s="29" t="s">
        <v>494</v>
      </c>
      <c r="K20" s="30" t="s">
        <v>473</v>
      </c>
      <c r="L20" s="32"/>
    </row>
    <row r="21" spans="1:12" s="33" customFormat="1" x14ac:dyDescent="0.2">
      <c r="A21" s="26" t="s">
        <v>498</v>
      </c>
      <c r="B21" s="27">
        <v>0</v>
      </c>
      <c r="C21" s="27">
        <v>0</v>
      </c>
      <c r="D21" s="28">
        <v>0</v>
      </c>
      <c r="E21" s="28">
        <v>0</v>
      </c>
      <c r="F21" s="28">
        <v>1</v>
      </c>
      <c r="G21" s="28">
        <v>0</v>
      </c>
      <c r="H21" s="28">
        <v>1</v>
      </c>
      <c r="I21" s="28">
        <v>0</v>
      </c>
      <c r="J21" s="29" t="s">
        <v>494</v>
      </c>
      <c r="K21" s="30" t="s">
        <v>473</v>
      </c>
      <c r="L21" s="32"/>
    </row>
    <row r="22" spans="1:12" s="33" customFormat="1" x14ac:dyDescent="0.2">
      <c r="A22" s="26" t="s">
        <v>499</v>
      </c>
      <c r="B22" s="27">
        <v>0</v>
      </c>
      <c r="C22" s="27">
        <v>0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28">
        <v>0</v>
      </c>
      <c r="J22" s="29" t="s">
        <v>494</v>
      </c>
      <c r="K22" s="30" t="s">
        <v>473</v>
      </c>
      <c r="L22" s="32"/>
    </row>
    <row r="23" spans="1:12" s="33" customFormat="1" x14ac:dyDescent="0.2">
      <c r="A23" s="26" t="s">
        <v>500</v>
      </c>
      <c r="B23" s="27">
        <v>0</v>
      </c>
      <c r="C23" s="27">
        <v>0</v>
      </c>
      <c r="D23" s="28">
        <v>0</v>
      </c>
      <c r="E23" s="28">
        <v>0</v>
      </c>
      <c r="F23" s="28">
        <v>1</v>
      </c>
      <c r="G23" s="28">
        <v>0</v>
      </c>
      <c r="H23" s="28">
        <v>0</v>
      </c>
      <c r="I23" s="28">
        <v>0</v>
      </c>
      <c r="J23" s="29" t="s">
        <v>494</v>
      </c>
      <c r="K23" s="30" t="s">
        <v>473</v>
      </c>
      <c r="L23" s="32"/>
    </row>
    <row r="24" spans="1:12" s="33" customFormat="1" x14ac:dyDescent="0.2">
      <c r="A24" s="26" t="s">
        <v>501</v>
      </c>
      <c r="B24" s="27">
        <v>0</v>
      </c>
      <c r="C24" s="27">
        <v>0</v>
      </c>
      <c r="D24" s="28">
        <v>0</v>
      </c>
      <c r="E24" s="28">
        <v>0</v>
      </c>
      <c r="F24" s="28">
        <v>1</v>
      </c>
      <c r="G24" s="28">
        <v>0</v>
      </c>
      <c r="H24" s="28">
        <v>1</v>
      </c>
      <c r="I24" s="28">
        <v>0</v>
      </c>
      <c r="J24" s="29" t="s">
        <v>502</v>
      </c>
      <c r="K24" s="30" t="s">
        <v>503</v>
      </c>
      <c r="L24" s="32"/>
    </row>
    <row r="25" spans="1:12" s="33" customFormat="1" x14ac:dyDescent="0.2">
      <c r="A25" s="26" t="s">
        <v>504</v>
      </c>
      <c r="B25" s="27">
        <v>0</v>
      </c>
      <c r="C25" s="27">
        <v>0</v>
      </c>
      <c r="D25" s="28">
        <v>0</v>
      </c>
      <c r="E25" s="28">
        <v>0</v>
      </c>
      <c r="F25" s="28">
        <v>1</v>
      </c>
      <c r="G25" s="28">
        <v>0</v>
      </c>
      <c r="H25" s="28">
        <v>0</v>
      </c>
      <c r="I25" s="28">
        <v>0</v>
      </c>
      <c r="J25" s="29" t="s">
        <v>502</v>
      </c>
      <c r="K25" s="30" t="s">
        <v>503</v>
      </c>
      <c r="L25" s="32"/>
    </row>
    <row r="26" spans="1:12" s="33" customFormat="1" x14ac:dyDescent="0.2">
      <c r="A26" s="26" t="s">
        <v>505</v>
      </c>
      <c r="B26" s="27">
        <v>0</v>
      </c>
      <c r="C26" s="27">
        <v>0</v>
      </c>
      <c r="D26" s="28">
        <v>0</v>
      </c>
      <c r="E26" s="28">
        <v>0</v>
      </c>
      <c r="F26" s="28">
        <v>1</v>
      </c>
      <c r="G26" s="28">
        <v>0</v>
      </c>
      <c r="H26" s="28">
        <v>0</v>
      </c>
      <c r="I26" s="28">
        <v>0</v>
      </c>
      <c r="J26" s="29" t="s">
        <v>502</v>
      </c>
      <c r="K26" s="30" t="s">
        <v>503</v>
      </c>
      <c r="L26" s="32"/>
    </row>
    <row r="27" spans="1:12" s="33" customFormat="1" x14ac:dyDescent="0.2">
      <c r="A27" s="26" t="s">
        <v>506</v>
      </c>
      <c r="B27" s="27">
        <v>1</v>
      </c>
      <c r="C27" s="27">
        <v>0</v>
      </c>
      <c r="D27" s="28">
        <v>1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9" t="s">
        <v>502</v>
      </c>
      <c r="K27" s="30" t="s">
        <v>507</v>
      </c>
      <c r="L27" s="32"/>
    </row>
    <row r="28" spans="1:12" s="33" customFormat="1" x14ac:dyDescent="0.2">
      <c r="A28" s="26" t="s">
        <v>508</v>
      </c>
      <c r="B28" s="27">
        <v>0</v>
      </c>
      <c r="C28" s="27">
        <v>0</v>
      </c>
      <c r="D28" s="28">
        <v>1</v>
      </c>
      <c r="E28" s="28">
        <v>0</v>
      </c>
      <c r="F28" s="28">
        <v>1</v>
      </c>
      <c r="G28" s="28">
        <v>0</v>
      </c>
      <c r="H28" s="28">
        <v>0</v>
      </c>
      <c r="I28" s="28">
        <v>0</v>
      </c>
      <c r="J28" s="29" t="s">
        <v>502</v>
      </c>
      <c r="K28" s="30" t="s">
        <v>507</v>
      </c>
      <c r="L28" s="32"/>
    </row>
    <row r="29" spans="1:12" s="33" customFormat="1" x14ac:dyDescent="0.2">
      <c r="A29" s="26" t="s">
        <v>509</v>
      </c>
      <c r="B29" s="27">
        <v>0</v>
      </c>
      <c r="C29" s="27">
        <v>0</v>
      </c>
      <c r="D29" s="28">
        <v>0</v>
      </c>
      <c r="E29" s="28">
        <v>0</v>
      </c>
      <c r="F29" s="28">
        <v>1</v>
      </c>
      <c r="G29" s="28">
        <v>0</v>
      </c>
      <c r="H29" s="28">
        <v>0</v>
      </c>
      <c r="I29" s="28">
        <v>1</v>
      </c>
      <c r="J29" s="29" t="s">
        <v>184</v>
      </c>
      <c r="K29" s="30" t="s">
        <v>473</v>
      </c>
      <c r="L29" s="32"/>
    </row>
    <row r="30" spans="1:12" s="33" customFormat="1" x14ac:dyDescent="0.2">
      <c r="A30" s="26" t="s">
        <v>510</v>
      </c>
      <c r="B30" s="27">
        <v>0</v>
      </c>
      <c r="C30" s="27">
        <v>0</v>
      </c>
      <c r="D30" s="28">
        <v>0</v>
      </c>
      <c r="E30" s="28">
        <v>0</v>
      </c>
      <c r="F30" s="28">
        <v>1</v>
      </c>
      <c r="G30" s="28">
        <v>0</v>
      </c>
      <c r="H30" s="28">
        <v>0</v>
      </c>
      <c r="I30" s="28">
        <v>0</v>
      </c>
      <c r="J30" s="29" t="s">
        <v>184</v>
      </c>
      <c r="K30" s="30" t="s">
        <v>473</v>
      </c>
      <c r="L30" s="32"/>
    </row>
    <row r="31" spans="1:12" s="33" customFormat="1" x14ac:dyDescent="0.2">
      <c r="A31" s="26" t="s">
        <v>511</v>
      </c>
      <c r="B31" s="27">
        <v>0</v>
      </c>
      <c r="C31" s="27">
        <v>0</v>
      </c>
      <c r="D31" s="28">
        <v>0</v>
      </c>
      <c r="E31" s="28">
        <v>1</v>
      </c>
      <c r="F31" s="28">
        <v>1</v>
      </c>
      <c r="G31" s="28">
        <v>0</v>
      </c>
      <c r="H31" s="28">
        <v>0</v>
      </c>
      <c r="I31" s="28">
        <v>0</v>
      </c>
      <c r="J31" s="29" t="s">
        <v>184</v>
      </c>
      <c r="K31" s="30" t="s">
        <v>473</v>
      </c>
      <c r="L31" s="32"/>
    </row>
    <row r="32" spans="1:12" s="33" customFormat="1" x14ac:dyDescent="0.2">
      <c r="A32" s="26" t="s">
        <v>512</v>
      </c>
      <c r="B32" s="27">
        <v>0</v>
      </c>
      <c r="C32" s="27">
        <v>0</v>
      </c>
      <c r="D32" s="28">
        <v>0</v>
      </c>
      <c r="E32" s="28">
        <v>0</v>
      </c>
      <c r="F32" s="28">
        <v>1</v>
      </c>
      <c r="G32" s="28">
        <v>0</v>
      </c>
      <c r="H32" s="28">
        <v>0</v>
      </c>
      <c r="I32" s="28">
        <v>1</v>
      </c>
      <c r="J32" s="29" t="s">
        <v>184</v>
      </c>
      <c r="K32" s="30" t="s">
        <v>473</v>
      </c>
      <c r="L32" s="32"/>
    </row>
    <row r="33" spans="1:12" s="33" customFormat="1" x14ac:dyDescent="0.2">
      <c r="A33" s="26" t="s">
        <v>513</v>
      </c>
      <c r="B33" s="27">
        <v>0</v>
      </c>
      <c r="C33" s="27">
        <v>0</v>
      </c>
      <c r="D33" s="28">
        <v>0</v>
      </c>
      <c r="E33" s="28">
        <v>0</v>
      </c>
      <c r="F33" s="28">
        <v>1</v>
      </c>
      <c r="G33" s="28">
        <v>0</v>
      </c>
      <c r="H33" s="28">
        <v>0</v>
      </c>
      <c r="I33" s="28">
        <v>1</v>
      </c>
      <c r="J33" s="29" t="s">
        <v>184</v>
      </c>
      <c r="K33" s="30" t="s">
        <v>473</v>
      </c>
      <c r="L33" s="32"/>
    </row>
    <row r="34" spans="1:12" s="33" customFormat="1" x14ac:dyDescent="0.2">
      <c r="A34" s="26" t="s">
        <v>514</v>
      </c>
      <c r="B34" s="27">
        <v>0</v>
      </c>
      <c r="C34" s="27">
        <v>0</v>
      </c>
      <c r="D34" s="28">
        <v>0</v>
      </c>
      <c r="E34" s="28">
        <v>0</v>
      </c>
      <c r="F34" s="28">
        <v>1</v>
      </c>
      <c r="G34" s="28">
        <v>0</v>
      </c>
      <c r="H34" s="28">
        <v>0</v>
      </c>
      <c r="I34" s="28">
        <v>1</v>
      </c>
      <c r="J34" s="29" t="s">
        <v>184</v>
      </c>
      <c r="K34" s="30" t="s">
        <v>473</v>
      </c>
      <c r="L34" s="32"/>
    </row>
    <row r="35" spans="1:12" s="33" customFormat="1" x14ac:dyDescent="0.2">
      <c r="A35" s="26" t="s">
        <v>515</v>
      </c>
      <c r="B35" s="27">
        <v>0</v>
      </c>
      <c r="C35" s="27">
        <v>0</v>
      </c>
      <c r="D35" s="28">
        <v>0</v>
      </c>
      <c r="E35" s="28">
        <v>0</v>
      </c>
      <c r="F35" s="28">
        <v>1</v>
      </c>
      <c r="G35" s="28">
        <v>0</v>
      </c>
      <c r="H35" s="28">
        <v>1</v>
      </c>
      <c r="I35" s="28">
        <v>0</v>
      </c>
      <c r="J35" s="29" t="s">
        <v>184</v>
      </c>
      <c r="K35" s="30" t="s">
        <v>503</v>
      </c>
      <c r="L35" s="32"/>
    </row>
    <row r="36" spans="1:12" s="33" customFormat="1" x14ac:dyDescent="0.2">
      <c r="A36" s="26" t="s">
        <v>516</v>
      </c>
      <c r="B36" s="27">
        <v>0</v>
      </c>
      <c r="C36" s="27">
        <v>0</v>
      </c>
      <c r="D36" s="28">
        <v>0</v>
      </c>
      <c r="E36" s="28">
        <v>0</v>
      </c>
      <c r="F36" s="28">
        <v>1</v>
      </c>
      <c r="G36" s="28">
        <v>0</v>
      </c>
      <c r="H36" s="28">
        <v>0</v>
      </c>
      <c r="I36" s="28">
        <v>0</v>
      </c>
      <c r="J36" s="29" t="s">
        <v>184</v>
      </c>
      <c r="K36" s="30" t="s">
        <v>484</v>
      </c>
      <c r="L36" s="32"/>
    </row>
    <row r="37" spans="1:12" s="33" customFormat="1" x14ac:dyDescent="0.2">
      <c r="A37" s="26" t="s">
        <v>517</v>
      </c>
      <c r="B37" s="27">
        <v>0</v>
      </c>
      <c r="C37" s="27">
        <v>0</v>
      </c>
      <c r="D37" s="28">
        <v>0</v>
      </c>
      <c r="E37" s="28">
        <v>0</v>
      </c>
      <c r="F37" s="28">
        <v>1</v>
      </c>
      <c r="G37" s="28">
        <v>0</v>
      </c>
      <c r="H37" s="28">
        <v>1</v>
      </c>
      <c r="I37" s="28">
        <v>0</v>
      </c>
      <c r="J37" s="29" t="s">
        <v>184</v>
      </c>
      <c r="K37" s="30" t="s">
        <v>484</v>
      </c>
      <c r="L37" s="32"/>
    </row>
    <row r="38" spans="1:12" s="33" customFormat="1" x14ac:dyDescent="0.2">
      <c r="A38" s="26" t="s">
        <v>518</v>
      </c>
      <c r="B38" s="27">
        <v>0</v>
      </c>
      <c r="C38" s="27">
        <v>0</v>
      </c>
      <c r="D38" s="28">
        <v>1</v>
      </c>
      <c r="E38" s="28">
        <v>0</v>
      </c>
      <c r="F38" s="28">
        <v>0</v>
      </c>
      <c r="G38" s="28">
        <v>1</v>
      </c>
      <c r="H38" s="28">
        <v>1</v>
      </c>
      <c r="I38" s="28">
        <v>0</v>
      </c>
      <c r="J38" s="29" t="s">
        <v>184</v>
      </c>
      <c r="K38" s="30" t="s">
        <v>473</v>
      </c>
      <c r="L38" s="32"/>
    </row>
    <row r="39" spans="1:12" s="33" customFormat="1" x14ac:dyDescent="0.2">
      <c r="A39" s="26" t="s">
        <v>519</v>
      </c>
      <c r="B39" s="27">
        <v>0</v>
      </c>
      <c r="C39" s="27">
        <v>0</v>
      </c>
      <c r="D39" s="28">
        <v>0</v>
      </c>
      <c r="E39" s="28">
        <v>1</v>
      </c>
      <c r="F39" s="28">
        <v>1</v>
      </c>
      <c r="G39" s="28">
        <v>0</v>
      </c>
      <c r="H39" s="28">
        <v>1</v>
      </c>
      <c r="I39" s="28">
        <v>0</v>
      </c>
      <c r="J39" s="29" t="s">
        <v>184</v>
      </c>
      <c r="K39" s="30" t="s">
        <v>473</v>
      </c>
      <c r="L39" s="32"/>
    </row>
    <row r="40" spans="1:12" x14ac:dyDescent="0.2">
      <c r="A40" s="26" t="s">
        <v>520</v>
      </c>
      <c r="B40" s="27">
        <v>1</v>
      </c>
      <c r="C40" s="27">
        <v>0</v>
      </c>
      <c r="D40" s="28">
        <v>0</v>
      </c>
      <c r="E40" s="28">
        <v>1</v>
      </c>
      <c r="F40" s="28">
        <v>0</v>
      </c>
      <c r="G40" s="28">
        <v>0</v>
      </c>
      <c r="H40" s="28">
        <v>0</v>
      </c>
      <c r="I40" s="28">
        <v>0</v>
      </c>
      <c r="J40" s="30" t="s">
        <v>521</v>
      </c>
      <c r="K40" s="30" t="s">
        <v>507</v>
      </c>
      <c r="L40" s="31"/>
    </row>
    <row r="41" spans="1:12" s="33" customFormat="1" x14ac:dyDescent="0.2">
      <c r="A41" s="26" t="s">
        <v>522</v>
      </c>
      <c r="B41" s="27">
        <v>1</v>
      </c>
      <c r="C41" s="27">
        <v>0</v>
      </c>
      <c r="D41" s="28">
        <v>0</v>
      </c>
      <c r="E41" s="28">
        <v>1</v>
      </c>
      <c r="F41" s="28">
        <v>0</v>
      </c>
      <c r="G41" s="28">
        <v>0</v>
      </c>
      <c r="H41" s="28">
        <v>0</v>
      </c>
      <c r="I41" s="28">
        <v>0</v>
      </c>
      <c r="J41" s="29" t="s">
        <v>253</v>
      </c>
      <c r="K41" s="30" t="s">
        <v>490</v>
      </c>
      <c r="L41" s="32"/>
    </row>
    <row r="42" spans="1:12" s="33" customFormat="1" x14ac:dyDescent="0.2">
      <c r="A42" s="26" t="s">
        <v>523</v>
      </c>
      <c r="B42" s="27">
        <v>1</v>
      </c>
      <c r="C42" s="27">
        <v>0</v>
      </c>
      <c r="D42" s="28">
        <v>1</v>
      </c>
      <c r="E42" s="28">
        <v>1</v>
      </c>
      <c r="F42" s="28">
        <v>0</v>
      </c>
      <c r="G42" s="28">
        <v>0</v>
      </c>
      <c r="H42" s="28">
        <v>0</v>
      </c>
      <c r="I42" s="28">
        <v>0</v>
      </c>
      <c r="J42" s="29" t="s">
        <v>253</v>
      </c>
      <c r="K42" s="30" t="s">
        <v>490</v>
      </c>
      <c r="L42" s="32"/>
    </row>
    <row r="43" spans="1:12" s="33" customFormat="1" x14ac:dyDescent="0.2">
      <c r="A43" s="26" t="s">
        <v>524</v>
      </c>
      <c r="B43" s="27">
        <v>1</v>
      </c>
      <c r="C43" s="27">
        <v>0</v>
      </c>
      <c r="D43" s="28">
        <v>1</v>
      </c>
      <c r="E43" s="28">
        <v>1</v>
      </c>
      <c r="F43" s="28">
        <v>0</v>
      </c>
      <c r="G43" s="28">
        <v>0</v>
      </c>
      <c r="H43" s="28">
        <v>0</v>
      </c>
      <c r="I43" s="28">
        <v>0</v>
      </c>
      <c r="J43" s="29" t="s">
        <v>253</v>
      </c>
      <c r="K43" s="30" t="s">
        <v>490</v>
      </c>
      <c r="L43" s="32"/>
    </row>
    <row r="44" spans="1:12" s="33" customFormat="1" x14ac:dyDescent="0.2">
      <c r="A44" s="26" t="s">
        <v>525</v>
      </c>
      <c r="B44" s="27">
        <v>1</v>
      </c>
      <c r="C44" s="27">
        <v>0</v>
      </c>
      <c r="D44" s="28">
        <v>1</v>
      </c>
      <c r="E44" s="28">
        <v>1</v>
      </c>
      <c r="F44" s="28">
        <v>0</v>
      </c>
      <c r="G44" s="28">
        <v>0</v>
      </c>
      <c r="H44" s="28">
        <v>0</v>
      </c>
      <c r="I44" s="28">
        <v>0</v>
      </c>
      <c r="J44" s="29" t="s">
        <v>253</v>
      </c>
      <c r="K44" s="30" t="s">
        <v>490</v>
      </c>
      <c r="L44" s="32"/>
    </row>
    <row r="45" spans="1:12" s="33" customFormat="1" x14ac:dyDescent="0.2">
      <c r="A45" s="26" t="s">
        <v>526</v>
      </c>
      <c r="B45" s="27">
        <v>1</v>
      </c>
      <c r="C45" s="27">
        <v>0</v>
      </c>
      <c r="D45" s="28">
        <v>1</v>
      </c>
      <c r="E45" s="28">
        <v>1</v>
      </c>
      <c r="F45" s="28">
        <v>0</v>
      </c>
      <c r="G45" s="28">
        <v>0</v>
      </c>
      <c r="H45" s="28">
        <v>0</v>
      </c>
      <c r="I45" s="28">
        <v>0</v>
      </c>
      <c r="J45" s="29" t="s">
        <v>253</v>
      </c>
      <c r="K45" s="30" t="s">
        <v>490</v>
      </c>
      <c r="L45" s="32"/>
    </row>
    <row r="46" spans="1:12" s="33" customFormat="1" x14ac:dyDescent="0.2">
      <c r="A46" s="26" t="s">
        <v>527</v>
      </c>
      <c r="B46" s="27">
        <v>1</v>
      </c>
      <c r="C46" s="27">
        <v>0</v>
      </c>
      <c r="D46" s="28">
        <v>0</v>
      </c>
      <c r="E46" s="28">
        <v>1</v>
      </c>
      <c r="F46" s="28">
        <v>0</v>
      </c>
      <c r="G46" s="28">
        <v>0</v>
      </c>
      <c r="H46" s="28">
        <v>0</v>
      </c>
      <c r="I46" s="28">
        <v>0</v>
      </c>
      <c r="J46" s="29" t="s">
        <v>253</v>
      </c>
      <c r="K46" s="30" t="s">
        <v>490</v>
      </c>
      <c r="L46" s="32"/>
    </row>
    <row r="47" spans="1:12" s="33" customFormat="1" x14ac:dyDescent="0.2">
      <c r="A47" s="26" t="s">
        <v>528</v>
      </c>
      <c r="B47" s="27">
        <v>1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9" t="s">
        <v>253</v>
      </c>
      <c r="K47" s="30" t="s">
        <v>490</v>
      </c>
      <c r="L47" s="32"/>
    </row>
    <row r="48" spans="1:12" s="33" customFormat="1" x14ac:dyDescent="0.2">
      <c r="A48" s="26" t="s">
        <v>529</v>
      </c>
      <c r="B48" s="27">
        <v>1</v>
      </c>
      <c r="C48" s="27">
        <v>0</v>
      </c>
      <c r="D48" s="28">
        <v>1</v>
      </c>
      <c r="E48" s="28">
        <v>1</v>
      </c>
      <c r="F48" s="28">
        <v>0</v>
      </c>
      <c r="G48" s="28">
        <v>0</v>
      </c>
      <c r="H48" s="28">
        <v>0</v>
      </c>
      <c r="I48" s="28">
        <v>0</v>
      </c>
      <c r="J48" s="29" t="s">
        <v>253</v>
      </c>
      <c r="K48" s="30" t="s">
        <v>490</v>
      </c>
      <c r="L48" s="32"/>
    </row>
    <row r="50" spans="1:12" x14ac:dyDescent="0.2">
      <c r="A50" s="34"/>
    </row>
    <row r="51" spans="1:12" x14ac:dyDescent="0.2">
      <c r="A51" s="33"/>
      <c r="J51" s="25"/>
      <c r="K51" s="36"/>
      <c r="L51" s="25"/>
    </row>
    <row r="52" spans="1:12" x14ac:dyDescent="0.2">
      <c r="A52" s="34"/>
      <c r="J52" s="37"/>
      <c r="L52" s="31"/>
    </row>
    <row r="53" spans="1:12" x14ac:dyDescent="0.2">
      <c r="A53" s="34"/>
      <c r="J53" s="37"/>
      <c r="L53" s="31"/>
    </row>
    <row r="54" spans="1:12" x14ac:dyDescent="0.2">
      <c r="A54" s="34"/>
      <c r="J54" s="37"/>
      <c r="L54" s="31"/>
    </row>
    <row r="55" spans="1:12" x14ac:dyDescent="0.2">
      <c r="A55" s="34"/>
      <c r="J55" s="37"/>
      <c r="L55" s="31"/>
    </row>
    <row r="56" spans="1:12" x14ac:dyDescent="0.2">
      <c r="A56" s="34"/>
      <c r="J56" s="37"/>
      <c r="L56" s="31"/>
    </row>
    <row r="57" spans="1:12" x14ac:dyDescent="0.2">
      <c r="A57" s="34"/>
      <c r="J57" s="37"/>
      <c r="L57" s="31"/>
    </row>
    <row r="58" spans="1:12" x14ac:dyDescent="0.2">
      <c r="A58" s="34"/>
      <c r="J58" s="37"/>
      <c r="L58" s="31"/>
    </row>
    <row r="59" spans="1:12" x14ac:dyDescent="0.2">
      <c r="A59" s="34"/>
      <c r="J59" s="37"/>
      <c r="L59" s="31"/>
    </row>
    <row r="60" spans="1:12" x14ac:dyDescent="0.2">
      <c r="A60" s="34"/>
      <c r="J60" s="37"/>
      <c r="L60" s="31"/>
    </row>
    <row r="61" spans="1:12" x14ac:dyDescent="0.2">
      <c r="A61" s="34"/>
      <c r="B61" s="38"/>
      <c r="C61" s="38"/>
      <c r="D61" s="38"/>
      <c r="E61" s="38"/>
      <c r="F61" s="38"/>
      <c r="G61" s="38"/>
      <c r="H61" s="38"/>
      <c r="I61" s="38"/>
      <c r="J61" s="37"/>
      <c r="L61" s="31"/>
    </row>
    <row r="62" spans="1:12" x14ac:dyDescent="0.2">
      <c r="A62" s="34"/>
      <c r="B62" s="38"/>
      <c r="C62" s="38"/>
      <c r="D62" s="38"/>
      <c r="E62" s="38"/>
      <c r="F62" s="38"/>
      <c r="G62" s="38"/>
      <c r="H62" s="38"/>
      <c r="I62" s="38"/>
      <c r="J62" s="37"/>
      <c r="L62" s="31"/>
    </row>
    <row r="63" spans="1:12" x14ac:dyDescent="0.2">
      <c r="A63" s="34"/>
      <c r="B63" s="38"/>
      <c r="C63" s="38"/>
      <c r="D63" s="38"/>
      <c r="E63" s="38"/>
      <c r="F63" s="38"/>
      <c r="G63" s="38"/>
      <c r="H63" s="38"/>
      <c r="I63" s="38"/>
      <c r="J63" s="37"/>
      <c r="L63" s="31"/>
    </row>
    <row r="64" spans="1:12" x14ac:dyDescent="0.2">
      <c r="A64" s="34"/>
      <c r="B64" s="38"/>
      <c r="C64" s="38"/>
      <c r="D64" s="38"/>
      <c r="E64" s="38"/>
      <c r="F64" s="38"/>
      <c r="G64" s="38"/>
      <c r="H64" s="38"/>
      <c r="I64" s="38"/>
      <c r="J64" s="37"/>
      <c r="L64" s="31"/>
    </row>
    <row r="65" spans="1:12" x14ac:dyDescent="0.2">
      <c r="A65" s="34"/>
      <c r="B65" s="38"/>
      <c r="C65" s="38"/>
      <c r="D65" s="38"/>
      <c r="E65" s="38"/>
      <c r="F65" s="38"/>
      <c r="G65" s="38"/>
      <c r="H65" s="38"/>
      <c r="I65" s="38"/>
      <c r="J65" s="37"/>
      <c r="L65" s="31"/>
    </row>
    <row r="66" spans="1:12" x14ac:dyDescent="0.2">
      <c r="A66" s="34"/>
      <c r="B66" s="38"/>
      <c r="C66" s="38"/>
      <c r="D66" s="38"/>
      <c r="E66" s="38"/>
      <c r="F66" s="38"/>
      <c r="G66" s="38"/>
      <c r="H66" s="38"/>
      <c r="I66" s="38"/>
      <c r="J66" s="37"/>
      <c r="L66" s="31"/>
    </row>
    <row r="67" spans="1:12" x14ac:dyDescent="0.2">
      <c r="A67" s="34"/>
      <c r="B67" s="38"/>
      <c r="C67" s="38"/>
      <c r="D67" s="38"/>
      <c r="E67" s="38"/>
      <c r="F67" s="38"/>
      <c r="G67" s="38"/>
      <c r="H67" s="38"/>
      <c r="I67" s="38"/>
      <c r="J67" s="37"/>
      <c r="L67" s="31"/>
    </row>
    <row r="68" spans="1:12" x14ac:dyDescent="0.2">
      <c r="A68" s="34"/>
      <c r="B68" s="38"/>
      <c r="C68" s="38"/>
      <c r="D68" s="38"/>
      <c r="E68" s="38"/>
      <c r="F68" s="38"/>
      <c r="G68" s="38"/>
      <c r="H68" s="38"/>
      <c r="I68" s="38"/>
      <c r="J68" s="37"/>
      <c r="L68" s="31"/>
    </row>
    <row r="69" spans="1:12" x14ac:dyDescent="0.2">
      <c r="A69" s="34"/>
      <c r="B69" s="38"/>
      <c r="C69" s="38"/>
      <c r="D69" s="38"/>
      <c r="E69" s="38"/>
      <c r="F69" s="38"/>
      <c r="G69" s="38"/>
      <c r="H69" s="38"/>
      <c r="I69" s="38"/>
      <c r="J69" s="37"/>
      <c r="L69" s="31"/>
    </row>
    <row r="70" spans="1:12" x14ac:dyDescent="0.2">
      <c r="A70" s="34"/>
      <c r="B70" s="38"/>
      <c r="C70" s="38"/>
      <c r="D70" s="38"/>
      <c r="E70" s="38"/>
      <c r="F70" s="38"/>
      <c r="G70" s="38"/>
      <c r="H70" s="38"/>
      <c r="I70" s="38"/>
      <c r="J70" s="37"/>
      <c r="L70" s="31"/>
    </row>
    <row r="71" spans="1:12" x14ac:dyDescent="0.2">
      <c r="A71" s="34"/>
      <c r="B71" s="38"/>
      <c r="C71" s="38"/>
      <c r="D71" s="38"/>
      <c r="E71" s="38"/>
      <c r="F71" s="38"/>
      <c r="G71" s="38"/>
      <c r="H71" s="38"/>
      <c r="I71" s="38"/>
      <c r="J71" s="37"/>
      <c r="L71" s="31"/>
    </row>
    <row r="72" spans="1:12" x14ac:dyDescent="0.2">
      <c r="A72" s="34"/>
      <c r="B72" s="38"/>
      <c r="C72" s="38"/>
      <c r="D72" s="38"/>
      <c r="E72" s="38"/>
      <c r="F72" s="38"/>
      <c r="G72" s="38"/>
      <c r="H72" s="38"/>
      <c r="I72" s="38"/>
      <c r="J72" s="37"/>
      <c r="L72" s="31"/>
    </row>
    <row r="73" spans="1:12" x14ac:dyDescent="0.2">
      <c r="A73" s="34"/>
      <c r="B73" s="38"/>
      <c r="C73" s="38"/>
      <c r="D73" s="38"/>
      <c r="E73" s="38"/>
      <c r="F73" s="38"/>
      <c r="G73" s="38"/>
      <c r="H73" s="38"/>
      <c r="I73" s="38"/>
      <c r="J73" s="37"/>
      <c r="L73" s="31"/>
    </row>
    <row r="74" spans="1:12" x14ac:dyDescent="0.2">
      <c r="A74" s="34"/>
      <c r="B74" s="38"/>
      <c r="C74" s="38"/>
      <c r="D74" s="38"/>
      <c r="E74" s="38"/>
      <c r="F74" s="38"/>
      <c r="G74" s="38"/>
      <c r="H74" s="38"/>
      <c r="I74" s="38"/>
      <c r="J74" s="37"/>
      <c r="L74" s="31"/>
    </row>
    <row r="75" spans="1:12" x14ac:dyDescent="0.2">
      <c r="A75" s="34"/>
      <c r="B75" s="38"/>
      <c r="C75" s="38"/>
      <c r="D75" s="38"/>
      <c r="E75" s="38"/>
      <c r="F75" s="38"/>
      <c r="G75" s="38"/>
      <c r="H75" s="38"/>
      <c r="I75" s="38"/>
      <c r="J75" s="37"/>
      <c r="L75" s="31"/>
    </row>
    <row r="76" spans="1:12" x14ac:dyDescent="0.2">
      <c r="A76" s="34"/>
      <c r="B76" s="38"/>
      <c r="C76" s="38"/>
      <c r="D76" s="38"/>
      <c r="E76" s="38"/>
      <c r="F76" s="38"/>
      <c r="G76" s="38"/>
      <c r="H76" s="38"/>
      <c r="I76" s="38"/>
      <c r="J76" s="37"/>
      <c r="L76" s="31"/>
    </row>
    <row r="77" spans="1:12" x14ac:dyDescent="0.2">
      <c r="A77" s="34"/>
      <c r="B77" s="38"/>
      <c r="C77" s="38"/>
      <c r="D77" s="38"/>
      <c r="E77" s="38"/>
      <c r="F77" s="38"/>
      <c r="G77" s="38"/>
      <c r="H77" s="38"/>
      <c r="I77" s="38"/>
      <c r="J77" s="37"/>
      <c r="L77" s="31"/>
    </row>
    <row r="78" spans="1:12" x14ac:dyDescent="0.2">
      <c r="A78" s="34"/>
      <c r="B78" s="38"/>
      <c r="C78" s="38"/>
      <c r="D78" s="38"/>
      <c r="E78" s="38"/>
      <c r="F78" s="38"/>
      <c r="G78" s="38"/>
      <c r="H78" s="38"/>
      <c r="I78" s="38"/>
      <c r="J78" s="37"/>
      <c r="L78" s="31"/>
    </row>
    <row r="79" spans="1:12" x14ac:dyDescent="0.2">
      <c r="A79" s="34"/>
      <c r="B79" s="38"/>
      <c r="C79" s="38"/>
      <c r="D79" s="38"/>
      <c r="E79" s="38"/>
      <c r="F79" s="38"/>
      <c r="G79" s="38"/>
      <c r="H79" s="38"/>
      <c r="I79" s="38"/>
      <c r="J79" s="37"/>
      <c r="L79" s="31"/>
    </row>
    <row r="80" spans="1:12" x14ac:dyDescent="0.2">
      <c r="A80" s="34"/>
      <c r="B80" s="38"/>
      <c r="C80" s="38"/>
      <c r="D80" s="38"/>
      <c r="E80" s="38"/>
      <c r="F80" s="38"/>
      <c r="G80" s="38"/>
      <c r="H80" s="38"/>
      <c r="I80" s="38"/>
      <c r="J80" s="37"/>
      <c r="L80" s="31"/>
    </row>
    <row r="81" spans="1:12" x14ac:dyDescent="0.2">
      <c r="A81" s="34"/>
      <c r="B81" s="38"/>
      <c r="C81" s="38"/>
      <c r="D81" s="38"/>
      <c r="E81" s="38"/>
      <c r="F81" s="38"/>
      <c r="G81" s="38"/>
      <c r="H81" s="38"/>
      <c r="I81" s="38"/>
      <c r="J81" s="37"/>
      <c r="L81" s="31"/>
    </row>
    <row r="82" spans="1:12" x14ac:dyDescent="0.2">
      <c r="A82" s="34"/>
      <c r="B82" s="38"/>
      <c r="C82" s="38"/>
      <c r="D82" s="38"/>
      <c r="E82" s="38"/>
      <c r="F82" s="38"/>
      <c r="G82" s="38"/>
      <c r="H82" s="38"/>
      <c r="I82" s="38"/>
      <c r="J82" s="37"/>
      <c r="L82" s="31"/>
    </row>
    <row r="83" spans="1:12" x14ac:dyDescent="0.2">
      <c r="A83" s="34"/>
      <c r="B83" s="38"/>
      <c r="C83" s="38"/>
      <c r="D83" s="38"/>
      <c r="E83" s="38"/>
      <c r="F83" s="38"/>
      <c r="G83" s="38"/>
      <c r="H83" s="38"/>
      <c r="I83" s="38"/>
      <c r="J83" s="37"/>
      <c r="L83" s="31"/>
    </row>
    <row r="84" spans="1:12" x14ac:dyDescent="0.2">
      <c r="A84" s="34"/>
      <c r="B84" s="38"/>
      <c r="C84" s="38"/>
      <c r="D84" s="38"/>
      <c r="E84" s="38"/>
      <c r="F84" s="38"/>
      <c r="G84" s="38"/>
      <c r="H84" s="38"/>
      <c r="I84" s="38"/>
      <c r="J84" s="37"/>
      <c r="L84" s="31"/>
    </row>
    <row r="85" spans="1:12" x14ac:dyDescent="0.2">
      <c r="A85" s="34"/>
      <c r="B85" s="38"/>
      <c r="C85" s="38"/>
      <c r="D85" s="38"/>
      <c r="E85" s="38"/>
      <c r="F85" s="38"/>
      <c r="G85" s="38"/>
      <c r="H85" s="38"/>
      <c r="I85" s="38"/>
      <c r="J85" s="37"/>
      <c r="L85" s="31"/>
    </row>
    <row r="86" spans="1:12" x14ac:dyDescent="0.2">
      <c r="A86" s="34"/>
      <c r="B86" s="38"/>
      <c r="C86" s="38"/>
      <c r="D86" s="38"/>
      <c r="E86" s="38"/>
      <c r="F86" s="38"/>
      <c r="G86" s="38"/>
      <c r="H86" s="38"/>
      <c r="I86" s="38"/>
      <c r="J86" s="37"/>
      <c r="L86" s="31"/>
    </row>
    <row r="87" spans="1:12" x14ac:dyDescent="0.2">
      <c r="A87" s="34"/>
      <c r="B87" s="38"/>
      <c r="C87" s="38"/>
      <c r="D87" s="38"/>
      <c r="E87" s="38"/>
      <c r="F87" s="38"/>
      <c r="G87" s="38"/>
      <c r="H87" s="38"/>
      <c r="I87" s="38"/>
      <c r="J87" s="37"/>
      <c r="L87" s="31"/>
    </row>
    <row r="88" spans="1:12" x14ac:dyDescent="0.2">
      <c r="A88" s="34"/>
      <c r="B88" s="38"/>
      <c r="C88" s="38"/>
      <c r="D88" s="38"/>
      <c r="E88" s="38"/>
      <c r="F88" s="38"/>
      <c r="G88" s="38"/>
      <c r="H88" s="38"/>
      <c r="I88" s="38"/>
      <c r="J88" s="37"/>
      <c r="L88" s="31"/>
    </row>
    <row r="89" spans="1:12" x14ac:dyDescent="0.2">
      <c r="A89" s="34"/>
      <c r="B89" s="38"/>
      <c r="C89" s="38"/>
      <c r="D89" s="38"/>
      <c r="E89" s="38"/>
      <c r="F89" s="38"/>
      <c r="G89" s="38"/>
      <c r="H89" s="38"/>
      <c r="I89" s="38"/>
      <c r="J89" s="37"/>
      <c r="L89" s="31"/>
    </row>
    <row r="90" spans="1:12" x14ac:dyDescent="0.2">
      <c r="A90" s="34"/>
      <c r="B90" s="38"/>
      <c r="C90" s="38"/>
      <c r="D90" s="38"/>
      <c r="E90" s="38"/>
      <c r="F90" s="38"/>
      <c r="G90" s="38"/>
      <c r="H90" s="38"/>
      <c r="I90" s="38"/>
      <c r="J90" s="37"/>
      <c r="L90" s="31"/>
    </row>
    <row r="91" spans="1:12" x14ac:dyDescent="0.2">
      <c r="A91" s="34"/>
      <c r="B91" s="38"/>
      <c r="C91" s="38"/>
      <c r="D91" s="38"/>
      <c r="E91" s="38"/>
      <c r="F91" s="38"/>
      <c r="G91" s="38"/>
      <c r="H91" s="38"/>
      <c r="I91" s="38"/>
      <c r="J91" s="37"/>
      <c r="L91" s="31"/>
    </row>
    <row r="92" spans="1:12" x14ac:dyDescent="0.2">
      <c r="A92" s="34"/>
      <c r="B92" s="38"/>
      <c r="C92" s="38"/>
      <c r="D92" s="38"/>
      <c r="E92" s="38"/>
      <c r="F92" s="38"/>
      <c r="G92" s="38"/>
      <c r="H92" s="38"/>
      <c r="I92" s="38"/>
      <c r="J92" s="37"/>
      <c r="L92" s="31"/>
    </row>
    <row r="93" spans="1:12" x14ac:dyDescent="0.2">
      <c r="A93" s="34"/>
      <c r="B93" s="38"/>
      <c r="C93" s="38"/>
      <c r="D93" s="38"/>
      <c r="E93" s="38"/>
      <c r="F93" s="38"/>
      <c r="G93" s="38"/>
      <c r="H93" s="38"/>
      <c r="I93" s="38"/>
      <c r="J93" s="37"/>
      <c r="L93" s="31"/>
    </row>
    <row r="94" spans="1:12" x14ac:dyDescent="0.2">
      <c r="A94" s="34"/>
      <c r="B94" s="38"/>
      <c r="C94" s="38"/>
      <c r="D94" s="38"/>
      <c r="E94" s="38"/>
      <c r="F94" s="38"/>
      <c r="G94" s="38"/>
      <c r="H94" s="38"/>
      <c r="I94" s="38"/>
      <c r="J94" s="37"/>
      <c r="L94" s="31"/>
    </row>
    <row r="95" spans="1:12" x14ac:dyDescent="0.2">
      <c r="A95" s="34"/>
      <c r="B95" s="38"/>
      <c r="C95" s="38"/>
      <c r="D95" s="38"/>
      <c r="E95" s="38"/>
      <c r="F95" s="38"/>
      <c r="G95" s="38"/>
      <c r="H95" s="38"/>
      <c r="I95" s="38"/>
      <c r="J95" s="37"/>
      <c r="L95" s="31"/>
    </row>
    <row r="96" spans="1:12" x14ac:dyDescent="0.2">
      <c r="A96" s="34"/>
      <c r="B96" s="38"/>
      <c r="C96" s="38"/>
      <c r="D96" s="38"/>
      <c r="E96" s="38"/>
      <c r="F96" s="38"/>
      <c r="G96" s="38"/>
      <c r="H96" s="38"/>
      <c r="I96" s="38"/>
      <c r="J96" s="37"/>
      <c r="L96" s="31"/>
    </row>
    <row r="97" spans="1:12" x14ac:dyDescent="0.2">
      <c r="A97" s="34"/>
      <c r="B97" s="38"/>
      <c r="C97" s="38"/>
      <c r="D97" s="38"/>
      <c r="E97" s="38"/>
      <c r="F97" s="38"/>
      <c r="G97" s="38"/>
      <c r="H97" s="38"/>
      <c r="I97" s="38"/>
      <c r="J97" s="37"/>
      <c r="L97" s="31"/>
    </row>
    <row r="98" spans="1:12" x14ac:dyDescent="0.2">
      <c r="A98" s="34"/>
      <c r="B98" s="38"/>
      <c r="C98" s="38"/>
      <c r="D98" s="38"/>
      <c r="E98" s="38"/>
      <c r="F98" s="38"/>
      <c r="G98" s="38"/>
      <c r="H98" s="38"/>
      <c r="I98" s="38"/>
      <c r="J98" s="37"/>
      <c r="L98" s="31"/>
    </row>
    <row r="99" spans="1:12" x14ac:dyDescent="0.2">
      <c r="A99" s="34"/>
      <c r="B99" s="38"/>
      <c r="C99" s="38"/>
      <c r="D99" s="38"/>
      <c r="E99" s="38"/>
      <c r="F99" s="38"/>
      <c r="G99" s="38"/>
      <c r="H99" s="38"/>
      <c r="I99" s="38"/>
      <c r="J99" s="37"/>
      <c r="L99" s="31"/>
    </row>
    <row r="100" spans="1:12" x14ac:dyDescent="0.2">
      <c r="B100" s="38"/>
      <c r="C100" s="38"/>
      <c r="D100" s="38"/>
      <c r="E100" s="38"/>
      <c r="F100" s="38"/>
      <c r="G100" s="38"/>
      <c r="H100" s="38"/>
      <c r="I100" s="38"/>
    </row>
    <row r="101" spans="1:12" x14ac:dyDescent="0.2">
      <c r="B101" s="38"/>
      <c r="C101" s="38"/>
      <c r="D101" s="38"/>
      <c r="E101" s="38"/>
      <c r="F101" s="38"/>
      <c r="G101" s="38"/>
      <c r="H101" s="38"/>
      <c r="I101" s="38"/>
    </row>
    <row r="102" spans="1:12" x14ac:dyDescent="0.2">
      <c r="B102" s="38"/>
      <c r="C102" s="38"/>
      <c r="D102" s="38"/>
      <c r="E102" s="38"/>
      <c r="F102" s="38"/>
      <c r="G102" s="38"/>
      <c r="H102" s="38"/>
      <c r="I102" s="38"/>
    </row>
    <row r="103" spans="1:12" x14ac:dyDescent="0.2">
      <c r="B103" s="38"/>
      <c r="C103" s="38"/>
      <c r="D103" s="38"/>
      <c r="E103" s="38"/>
      <c r="F103" s="38"/>
      <c r="G103" s="38"/>
      <c r="H103" s="38"/>
      <c r="I103" s="38"/>
    </row>
    <row r="104" spans="1:12" x14ac:dyDescent="0.2">
      <c r="B104" s="38"/>
      <c r="C104" s="38"/>
      <c r="D104" s="38"/>
      <c r="E104" s="38"/>
      <c r="F104" s="38"/>
      <c r="G104" s="38"/>
      <c r="H104" s="38"/>
      <c r="I104" s="38"/>
    </row>
    <row r="105" spans="1:12" x14ac:dyDescent="0.2">
      <c r="B105" s="38"/>
      <c r="C105" s="38"/>
      <c r="D105" s="38"/>
      <c r="E105" s="38"/>
      <c r="F105" s="38"/>
      <c r="G105" s="38"/>
      <c r="H105" s="38"/>
      <c r="I105" s="38"/>
    </row>
    <row r="106" spans="1:12" x14ac:dyDescent="0.2">
      <c r="B106" s="38"/>
      <c r="C106" s="38"/>
      <c r="D106" s="38"/>
      <c r="E106" s="38"/>
      <c r="F106" s="38"/>
      <c r="G106" s="38"/>
      <c r="H106" s="38"/>
      <c r="I106" s="38"/>
    </row>
    <row r="107" spans="1:12" x14ac:dyDescent="0.2">
      <c r="B107" s="38"/>
      <c r="C107" s="38"/>
      <c r="D107" s="38"/>
      <c r="E107" s="38"/>
      <c r="F107" s="38"/>
      <c r="G107" s="38"/>
      <c r="H107" s="38"/>
      <c r="I107" s="38"/>
    </row>
    <row r="108" spans="1:12" x14ac:dyDescent="0.2">
      <c r="B108" s="38"/>
      <c r="C108" s="38"/>
      <c r="D108" s="38"/>
      <c r="E108" s="38"/>
      <c r="F108" s="38"/>
      <c r="G108" s="38"/>
      <c r="H108" s="38"/>
      <c r="I108" s="38"/>
    </row>
    <row r="109" spans="1:12" x14ac:dyDescent="0.2">
      <c r="B109" s="38"/>
      <c r="C109" s="38"/>
      <c r="D109" s="38"/>
      <c r="E109" s="38"/>
      <c r="F109" s="38"/>
      <c r="G109" s="38"/>
      <c r="H109" s="38"/>
      <c r="I109" s="38"/>
    </row>
    <row r="110" spans="1:12" x14ac:dyDescent="0.2">
      <c r="B110" s="38"/>
      <c r="C110" s="38"/>
      <c r="D110" s="38"/>
      <c r="E110" s="38"/>
      <c r="F110" s="38"/>
      <c r="G110" s="38"/>
      <c r="H110" s="38"/>
      <c r="I110" s="38"/>
    </row>
    <row r="111" spans="1:12" x14ac:dyDescent="0.2">
      <c r="B111" s="38"/>
      <c r="C111" s="38"/>
      <c r="D111" s="38"/>
      <c r="E111" s="38"/>
      <c r="F111" s="38"/>
      <c r="G111" s="38"/>
      <c r="H111" s="38"/>
      <c r="I111" s="38"/>
    </row>
    <row r="112" spans="1:12" s="18" customFormat="1" x14ac:dyDescent="0.2">
      <c r="A112" s="17"/>
      <c r="B112" s="38"/>
      <c r="C112" s="38"/>
      <c r="D112" s="38"/>
      <c r="E112" s="38"/>
      <c r="F112" s="38"/>
      <c r="G112" s="38"/>
      <c r="H112" s="38"/>
      <c r="I112" s="38"/>
      <c r="L112" s="17"/>
    </row>
    <row r="113" spans="1:12" s="18" customFormat="1" x14ac:dyDescent="0.2">
      <c r="A113" s="17"/>
      <c r="B113" s="38"/>
      <c r="C113" s="38"/>
      <c r="D113" s="38"/>
      <c r="E113" s="38"/>
      <c r="F113" s="38"/>
      <c r="G113" s="38"/>
      <c r="H113" s="38"/>
      <c r="I113" s="38"/>
      <c r="L113" s="17"/>
    </row>
    <row r="114" spans="1:12" s="18" customFormat="1" x14ac:dyDescent="0.2">
      <c r="A114" s="17"/>
      <c r="B114" s="38"/>
      <c r="C114" s="38"/>
      <c r="D114" s="38"/>
      <c r="E114" s="38"/>
      <c r="F114" s="38"/>
      <c r="G114" s="38"/>
      <c r="H114" s="38"/>
      <c r="I114" s="38"/>
      <c r="L114" s="17"/>
    </row>
    <row r="115" spans="1:12" s="18" customFormat="1" x14ac:dyDescent="0.2">
      <c r="A115" s="17"/>
      <c r="B115" s="38"/>
      <c r="C115" s="38"/>
      <c r="D115" s="38"/>
      <c r="E115" s="38"/>
      <c r="F115" s="38"/>
      <c r="G115" s="38"/>
      <c r="H115" s="38"/>
      <c r="I115" s="38"/>
      <c r="L115" s="17"/>
    </row>
    <row r="116" spans="1:12" s="18" customFormat="1" x14ac:dyDescent="0.2">
      <c r="A116" s="17"/>
      <c r="B116" s="38"/>
      <c r="C116" s="38"/>
      <c r="D116" s="38"/>
      <c r="E116" s="38"/>
      <c r="F116" s="38"/>
      <c r="G116" s="38"/>
      <c r="H116" s="38"/>
      <c r="I116" s="38"/>
      <c r="L116" s="17"/>
    </row>
    <row r="117" spans="1:12" s="18" customFormat="1" x14ac:dyDescent="0.2">
      <c r="A117" s="17"/>
      <c r="B117" s="38"/>
      <c r="C117" s="38"/>
      <c r="D117" s="38"/>
      <c r="E117" s="38"/>
      <c r="F117" s="38"/>
      <c r="G117" s="38"/>
      <c r="H117" s="38"/>
      <c r="I117" s="38"/>
      <c r="L117" s="17"/>
    </row>
    <row r="118" spans="1:12" s="18" customFormat="1" x14ac:dyDescent="0.2">
      <c r="A118" s="17"/>
      <c r="B118" s="38"/>
      <c r="C118" s="38"/>
      <c r="D118" s="38"/>
      <c r="E118" s="38"/>
      <c r="F118" s="38"/>
      <c r="G118" s="38"/>
      <c r="H118" s="38"/>
      <c r="I118" s="38"/>
      <c r="L118" s="17"/>
    </row>
    <row r="119" spans="1:12" s="18" customFormat="1" x14ac:dyDescent="0.2">
      <c r="A119" s="17"/>
      <c r="B119" s="38"/>
      <c r="C119" s="38"/>
      <c r="D119" s="38"/>
      <c r="E119" s="38"/>
      <c r="F119" s="38"/>
      <c r="G119" s="38"/>
      <c r="H119" s="38"/>
      <c r="I119" s="38"/>
      <c r="L119" s="17"/>
    </row>
    <row r="120" spans="1:12" s="18" customFormat="1" x14ac:dyDescent="0.2">
      <c r="A120" s="17"/>
      <c r="B120" s="38"/>
      <c r="C120" s="38"/>
      <c r="D120" s="38"/>
      <c r="E120" s="38"/>
      <c r="F120" s="38"/>
      <c r="G120" s="38"/>
      <c r="H120" s="38"/>
      <c r="I120" s="38"/>
      <c r="L120" s="17"/>
    </row>
    <row r="121" spans="1:12" s="18" customFormat="1" x14ac:dyDescent="0.2">
      <c r="A121" s="17"/>
      <c r="B121" s="38"/>
      <c r="C121" s="38"/>
      <c r="D121" s="38"/>
      <c r="E121" s="38"/>
      <c r="F121" s="38"/>
      <c r="G121" s="38"/>
      <c r="H121" s="38"/>
      <c r="I121" s="38"/>
      <c r="L121" s="17"/>
    </row>
    <row r="122" spans="1:12" s="18" customFormat="1" x14ac:dyDescent="0.2">
      <c r="A122" s="17"/>
      <c r="B122" s="38"/>
      <c r="C122" s="38"/>
      <c r="D122" s="38"/>
      <c r="E122" s="38"/>
      <c r="F122" s="38"/>
      <c r="G122" s="38"/>
      <c r="H122" s="38"/>
      <c r="I122" s="38"/>
      <c r="L122" s="17"/>
    </row>
    <row r="123" spans="1:12" s="18" customFormat="1" x14ac:dyDescent="0.2">
      <c r="A123" s="17"/>
      <c r="B123" s="38"/>
      <c r="C123" s="38"/>
      <c r="D123" s="38"/>
      <c r="E123" s="38"/>
      <c r="F123" s="38"/>
      <c r="G123" s="38"/>
      <c r="H123" s="38"/>
      <c r="I123" s="38"/>
      <c r="L123" s="17"/>
    </row>
    <row r="124" spans="1:12" s="18" customFormat="1" x14ac:dyDescent="0.2">
      <c r="A124" s="17"/>
      <c r="B124" s="38"/>
      <c r="C124" s="38"/>
      <c r="D124" s="38"/>
      <c r="E124" s="38"/>
      <c r="F124" s="38"/>
      <c r="G124" s="38"/>
      <c r="H124" s="38"/>
      <c r="I124" s="38"/>
      <c r="L124" s="17"/>
    </row>
    <row r="125" spans="1:12" s="18" customFormat="1" x14ac:dyDescent="0.2">
      <c r="A125" s="17"/>
      <c r="B125" s="38"/>
      <c r="C125" s="38"/>
      <c r="D125" s="38"/>
      <c r="E125" s="38"/>
      <c r="F125" s="38"/>
      <c r="G125" s="38"/>
      <c r="H125" s="38"/>
      <c r="I125" s="38"/>
      <c r="L125" s="17"/>
    </row>
    <row r="126" spans="1:12" s="18" customFormat="1" x14ac:dyDescent="0.2">
      <c r="A126" s="17"/>
      <c r="B126" s="38"/>
      <c r="C126" s="38"/>
      <c r="D126" s="38"/>
      <c r="E126" s="38"/>
      <c r="F126" s="38"/>
      <c r="G126" s="38"/>
      <c r="H126" s="38"/>
      <c r="I126" s="38"/>
      <c r="L126" s="17"/>
    </row>
    <row r="127" spans="1:12" s="18" customFormat="1" x14ac:dyDescent="0.2">
      <c r="A127" s="17"/>
      <c r="B127" s="38"/>
      <c r="C127" s="38"/>
      <c r="D127" s="38"/>
      <c r="E127" s="38"/>
      <c r="F127" s="38"/>
      <c r="G127" s="38"/>
      <c r="H127" s="38"/>
      <c r="I127" s="38"/>
      <c r="L127" s="17"/>
    </row>
    <row r="128" spans="1:12" s="18" customFormat="1" x14ac:dyDescent="0.2">
      <c r="A128" s="17"/>
      <c r="B128" s="38"/>
      <c r="C128" s="38"/>
      <c r="D128" s="38"/>
      <c r="E128" s="38"/>
      <c r="F128" s="38"/>
      <c r="G128" s="38"/>
      <c r="H128" s="38"/>
      <c r="I128" s="38"/>
      <c r="L128" s="17"/>
    </row>
    <row r="129" spans="1:12" s="18" customFormat="1" x14ac:dyDescent="0.2">
      <c r="A129" s="17"/>
      <c r="B129" s="38"/>
      <c r="C129" s="38"/>
      <c r="D129" s="38"/>
      <c r="E129" s="38"/>
      <c r="F129" s="38"/>
      <c r="G129" s="38"/>
      <c r="H129" s="38"/>
      <c r="I129" s="38"/>
      <c r="L129" s="17"/>
    </row>
    <row r="130" spans="1:12" s="18" customFormat="1" x14ac:dyDescent="0.2">
      <c r="A130" s="17"/>
      <c r="B130" s="38"/>
      <c r="C130" s="38"/>
      <c r="D130" s="38"/>
      <c r="E130" s="38"/>
      <c r="F130" s="38"/>
      <c r="G130" s="38"/>
      <c r="H130" s="38"/>
      <c r="I130" s="38"/>
      <c r="L130" s="17"/>
    </row>
    <row r="131" spans="1:12" s="18" customFormat="1" x14ac:dyDescent="0.2">
      <c r="A131" s="17"/>
      <c r="B131" s="38"/>
      <c r="C131" s="38"/>
      <c r="D131" s="38"/>
      <c r="E131" s="38"/>
      <c r="F131" s="38"/>
      <c r="G131" s="38"/>
      <c r="H131" s="38"/>
      <c r="I131" s="38"/>
      <c r="L131" s="17"/>
    </row>
    <row r="132" spans="1:12" s="18" customFormat="1" x14ac:dyDescent="0.2">
      <c r="A132" s="17"/>
      <c r="B132" s="38"/>
      <c r="C132" s="38"/>
      <c r="D132" s="38"/>
      <c r="E132" s="38"/>
      <c r="F132" s="38"/>
      <c r="G132" s="38"/>
      <c r="H132" s="38"/>
      <c r="I132" s="38"/>
      <c r="L132" s="17"/>
    </row>
    <row r="133" spans="1:12" s="18" customFormat="1" x14ac:dyDescent="0.2">
      <c r="A133" s="17"/>
      <c r="B133" s="38"/>
      <c r="C133" s="38"/>
      <c r="D133" s="38"/>
      <c r="E133" s="38"/>
      <c r="F133" s="38"/>
      <c r="G133" s="38"/>
      <c r="H133" s="38"/>
      <c r="I133" s="38"/>
      <c r="L133" s="17"/>
    </row>
    <row r="134" spans="1:12" s="18" customFormat="1" x14ac:dyDescent="0.2">
      <c r="A134" s="17"/>
      <c r="B134" s="38"/>
      <c r="C134" s="38"/>
      <c r="D134" s="38"/>
      <c r="E134" s="38"/>
      <c r="F134" s="38"/>
      <c r="G134" s="38"/>
      <c r="H134" s="38"/>
      <c r="I134" s="38"/>
      <c r="L134" s="17"/>
    </row>
    <row r="135" spans="1:12" s="18" customFormat="1" x14ac:dyDescent="0.2">
      <c r="A135" s="17"/>
      <c r="B135" s="38"/>
      <c r="C135" s="38"/>
      <c r="D135" s="38"/>
      <c r="E135" s="38"/>
      <c r="F135" s="38"/>
      <c r="G135" s="38"/>
      <c r="H135" s="38"/>
      <c r="I135" s="38"/>
      <c r="L135" s="17"/>
    </row>
    <row r="136" spans="1:12" s="18" customFormat="1" x14ac:dyDescent="0.2">
      <c r="A136" s="17"/>
      <c r="B136" s="38"/>
      <c r="C136" s="38"/>
      <c r="D136" s="38"/>
      <c r="E136" s="38"/>
      <c r="F136" s="38"/>
      <c r="G136" s="38"/>
      <c r="H136" s="38"/>
      <c r="I136" s="38"/>
      <c r="L136" s="17"/>
    </row>
    <row r="137" spans="1:12" s="18" customFormat="1" x14ac:dyDescent="0.2">
      <c r="A137" s="17"/>
      <c r="B137" s="38"/>
      <c r="C137" s="38"/>
      <c r="D137" s="38"/>
      <c r="E137" s="38"/>
      <c r="F137" s="38"/>
      <c r="G137" s="38"/>
      <c r="H137" s="38"/>
      <c r="I137" s="38"/>
      <c r="L137" s="17"/>
    </row>
    <row r="138" spans="1:12" s="18" customFormat="1" x14ac:dyDescent="0.2">
      <c r="A138" s="17"/>
      <c r="B138" s="38"/>
      <c r="C138" s="38"/>
      <c r="D138" s="38"/>
      <c r="E138" s="38"/>
      <c r="F138" s="38"/>
      <c r="G138" s="38"/>
      <c r="H138" s="38"/>
      <c r="I138" s="38"/>
      <c r="L138" s="17"/>
    </row>
    <row r="139" spans="1:12" s="18" customFormat="1" x14ac:dyDescent="0.2">
      <c r="A139" s="17"/>
      <c r="B139" s="38"/>
      <c r="C139" s="38"/>
      <c r="D139" s="38"/>
      <c r="E139" s="38"/>
      <c r="F139" s="38"/>
      <c r="G139" s="38"/>
      <c r="H139" s="38"/>
      <c r="I139" s="38"/>
      <c r="L139" s="17"/>
    </row>
    <row r="140" spans="1:12" s="18" customFormat="1" x14ac:dyDescent="0.2">
      <c r="A140" s="17"/>
      <c r="B140" s="38"/>
      <c r="C140" s="38"/>
      <c r="D140" s="38"/>
      <c r="E140" s="38"/>
      <c r="F140" s="38"/>
      <c r="G140" s="38"/>
      <c r="H140" s="38"/>
      <c r="I140" s="38"/>
      <c r="L140" s="17"/>
    </row>
    <row r="141" spans="1:12" s="18" customFormat="1" x14ac:dyDescent="0.2">
      <c r="A141" s="17"/>
      <c r="B141" s="38"/>
      <c r="C141" s="38"/>
      <c r="D141" s="38"/>
      <c r="E141" s="38"/>
      <c r="F141" s="38"/>
      <c r="G141" s="38"/>
      <c r="H141" s="38"/>
      <c r="I141" s="38"/>
      <c r="L141" s="17"/>
    </row>
    <row r="142" spans="1:12" s="18" customFormat="1" x14ac:dyDescent="0.2">
      <c r="A142" s="17"/>
      <c r="B142" s="38"/>
      <c r="C142" s="38"/>
      <c r="D142" s="38"/>
      <c r="E142" s="38"/>
      <c r="F142" s="38"/>
      <c r="G142" s="38"/>
      <c r="H142" s="38"/>
      <c r="I142" s="38"/>
      <c r="L142" s="17"/>
    </row>
    <row r="143" spans="1:12" s="18" customFormat="1" x14ac:dyDescent="0.2">
      <c r="A143" s="17"/>
      <c r="B143" s="38"/>
      <c r="C143" s="38"/>
      <c r="D143" s="38"/>
      <c r="E143" s="38"/>
      <c r="F143" s="38"/>
      <c r="G143" s="38"/>
      <c r="H143" s="38"/>
      <c r="I143" s="38"/>
      <c r="L143" s="17"/>
    </row>
    <row r="144" spans="1:12" s="18" customFormat="1" x14ac:dyDescent="0.2">
      <c r="A144" s="17"/>
      <c r="B144" s="38"/>
      <c r="C144" s="38"/>
      <c r="D144" s="38"/>
      <c r="E144" s="38"/>
      <c r="F144" s="38"/>
      <c r="G144" s="38"/>
      <c r="H144" s="38"/>
      <c r="I144" s="38"/>
      <c r="L144" s="17"/>
    </row>
    <row r="145" spans="1:12" s="18" customFormat="1" x14ac:dyDescent="0.2">
      <c r="A145" s="17"/>
      <c r="B145" s="38"/>
      <c r="C145" s="38"/>
      <c r="D145" s="38"/>
      <c r="E145" s="38"/>
      <c r="F145" s="38"/>
      <c r="G145" s="38"/>
      <c r="H145" s="38"/>
      <c r="I145" s="38"/>
      <c r="L145" s="17"/>
    </row>
    <row r="146" spans="1:12" s="18" customFormat="1" x14ac:dyDescent="0.2">
      <c r="A146" s="17"/>
      <c r="B146" s="38"/>
      <c r="C146" s="38"/>
      <c r="D146" s="38"/>
      <c r="E146" s="38"/>
      <c r="F146" s="38"/>
      <c r="G146" s="38"/>
      <c r="H146" s="38"/>
      <c r="I146" s="38"/>
      <c r="L146" s="17"/>
    </row>
    <row r="147" spans="1:12" s="18" customFormat="1" x14ac:dyDescent="0.2">
      <c r="A147" s="17"/>
      <c r="B147" s="38"/>
      <c r="C147" s="38"/>
      <c r="D147" s="38"/>
      <c r="E147" s="38"/>
      <c r="F147" s="38"/>
      <c r="G147" s="38"/>
      <c r="H147" s="38"/>
      <c r="I147" s="38"/>
      <c r="L147" s="17"/>
    </row>
    <row r="148" spans="1:12" s="18" customFormat="1" x14ac:dyDescent="0.2">
      <c r="A148" s="17"/>
      <c r="B148" s="38"/>
      <c r="C148" s="38"/>
      <c r="D148" s="38"/>
      <c r="E148" s="38"/>
      <c r="F148" s="38"/>
      <c r="G148" s="38"/>
      <c r="H148" s="38"/>
      <c r="I148" s="38"/>
      <c r="L148" s="17"/>
    </row>
    <row r="149" spans="1:12" s="18" customFormat="1" x14ac:dyDescent="0.2">
      <c r="A149" s="17"/>
      <c r="B149" s="38"/>
      <c r="C149" s="38"/>
      <c r="D149" s="38"/>
      <c r="E149" s="38"/>
      <c r="F149" s="38"/>
      <c r="G149" s="38"/>
      <c r="H149" s="38"/>
      <c r="I149" s="38"/>
      <c r="L149" s="17"/>
    </row>
    <row r="150" spans="1:12" s="18" customFormat="1" x14ac:dyDescent="0.2">
      <c r="A150" s="17"/>
      <c r="B150" s="38"/>
      <c r="C150" s="38"/>
      <c r="D150" s="38"/>
      <c r="E150" s="38"/>
      <c r="F150" s="38"/>
      <c r="G150" s="38"/>
      <c r="H150" s="38"/>
      <c r="I150" s="38"/>
      <c r="L150" s="17"/>
    </row>
    <row r="151" spans="1:12" s="18" customFormat="1" x14ac:dyDescent="0.2">
      <c r="A151" s="17"/>
      <c r="B151" s="38"/>
      <c r="C151" s="38"/>
      <c r="D151" s="38"/>
      <c r="E151" s="38"/>
      <c r="F151" s="38"/>
      <c r="G151" s="38"/>
      <c r="H151" s="38"/>
      <c r="I151" s="38"/>
      <c r="L151" s="17"/>
    </row>
    <row r="152" spans="1:12" s="18" customFormat="1" x14ac:dyDescent="0.2">
      <c r="A152" s="17"/>
      <c r="B152" s="38"/>
      <c r="C152" s="38"/>
      <c r="D152" s="38"/>
      <c r="E152" s="38"/>
      <c r="F152" s="38"/>
      <c r="G152" s="38"/>
      <c r="H152" s="38"/>
      <c r="I152" s="38"/>
      <c r="L152" s="17"/>
    </row>
    <row r="153" spans="1:12" s="18" customFormat="1" x14ac:dyDescent="0.2">
      <c r="A153" s="17"/>
      <c r="B153" s="38"/>
      <c r="C153" s="38"/>
      <c r="D153" s="38"/>
      <c r="E153" s="38"/>
      <c r="F153" s="38"/>
      <c r="G153" s="38"/>
      <c r="H153" s="38"/>
      <c r="I153" s="38"/>
      <c r="L153" s="17"/>
    </row>
    <row r="154" spans="1:12" s="18" customFormat="1" x14ac:dyDescent="0.2">
      <c r="A154" s="17"/>
      <c r="B154" s="38"/>
      <c r="C154" s="38"/>
      <c r="D154" s="38"/>
      <c r="E154" s="38"/>
      <c r="F154" s="38"/>
      <c r="G154" s="38"/>
      <c r="H154" s="38"/>
      <c r="I154" s="38"/>
      <c r="L154" s="17"/>
    </row>
    <row r="155" spans="1:12" s="18" customFormat="1" x14ac:dyDescent="0.2">
      <c r="A155" s="17"/>
      <c r="B155" s="38"/>
      <c r="C155" s="38"/>
      <c r="D155" s="38"/>
      <c r="E155" s="38"/>
      <c r="F155" s="38"/>
      <c r="G155" s="38"/>
      <c r="H155" s="38"/>
      <c r="I155" s="38"/>
      <c r="L155" s="17"/>
    </row>
    <row r="156" spans="1:12" s="18" customFormat="1" x14ac:dyDescent="0.2">
      <c r="A156" s="17"/>
      <c r="B156" s="38"/>
      <c r="C156" s="38"/>
      <c r="D156" s="38"/>
      <c r="E156" s="38"/>
      <c r="F156" s="38"/>
      <c r="G156" s="38"/>
      <c r="H156" s="38"/>
      <c r="I156" s="38"/>
      <c r="L156" s="17"/>
    </row>
    <row r="157" spans="1:12" s="18" customFormat="1" x14ac:dyDescent="0.2">
      <c r="A157" s="17"/>
      <c r="B157" s="38"/>
      <c r="C157" s="38"/>
      <c r="D157" s="38"/>
      <c r="E157" s="38"/>
      <c r="F157" s="38"/>
      <c r="G157" s="38"/>
      <c r="H157" s="38"/>
      <c r="I157" s="38"/>
      <c r="L157" s="17"/>
    </row>
    <row r="158" spans="1:12" s="18" customFormat="1" x14ac:dyDescent="0.2">
      <c r="A158" s="17"/>
      <c r="B158" s="38"/>
      <c r="C158" s="38"/>
      <c r="D158" s="38"/>
      <c r="E158" s="38"/>
      <c r="F158" s="38"/>
      <c r="G158" s="38"/>
      <c r="H158" s="38"/>
      <c r="I158" s="38"/>
      <c r="L158" s="17"/>
    </row>
    <row r="159" spans="1:12" s="18" customFormat="1" x14ac:dyDescent="0.2">
      <c r="A159" s="17"/>
      <c r="B159" s="38"/>
      <c r="C159" s="38"/>
      <c r="D159" s="38"/>
      <c r="E159" s="38"/>
      <c r="F159" s="38"/>
      <c r="G159" s="38"/>
      <c r="H159" s="38"/>
      <c r="I159" s="38"/>
      <c r="L159" s="17"/>
    </row>
    <row r="160" spans="1:12" s="18" customFormat="1" x14ac:dyDescent="0.2">
      <c r="A160" s="17"/>
      <c r="B160" s="38"/>
      <c r="C160" s="38"/>
      <c r="D160" s="38"/>
      <c r="E160" s="38"/>
      <c r="F160" s="38"/>
      <c r="G160" s="38"/>
      <c r="H160" s="38"/>
      <c r="I160" s="38"/>
      <c r="L160" s="17"/>
    </row>
    <row r="161" spans="1:12" s="18" customFormat="1" x14ac:dyDescent="0.2">
      <c r="A161" s="17"/>
      <c r="B161" s="38"/>
      <c r="C161" s="38"/>
      <c r="D161" s="38"/>
      <c r="E161" s="38"/>
      <c r="F161" s="38"/>
      <c r="G161" s="38"/>
      <c r="H161" s="38"/>
      <c r="I161" s="38"/>
      <c r="L161" s="17"/>
    </row>
    <row r="162" spans="1:12" s="18" customFormat="1" x14ac:dyDescent="0.2">
      <c r="A162" s="17"/>
      <c r="B162" s="38"/>
      <c r="C162" s="38"/>
      <c r="D162" s="38"/>
      <c r="E162" s="38"/>
      <c r="F162" s="38"/>
      <c r="G162" s="38"/>
      <c r="H162" s="38"/>
      <c r="I162" s="38"/>
      <c r="L162" s="17"/>
    </row>
    <row r="163" spans="1:12" s="18" customFormat="1" x14ac:dyDescent="0.2">
      <c r="A163" s="17"/>
      <c r="B163" s="38"/>
      <c r="C163" s="38"/>
      <c r="D163" s="38"/>
      <c r="E163" s="38"/>
      <c r="F163" s="38"/>
      <c r="G163" s="38"/>
      <c r="H163" s="38"/>
      <c r="I163" s="38"/>
      <c r="L163" s="17"/>
    </row>
    <row r="164" spans="1:12" s="18" customFormat="1" x14ac:dyDescent="0.2">
      <c r="A164" s="17"/>
      <c r="B164" s="38"/>
      <c r="C164" s="38"/>
      <c r="D164" s="38"/>
      <c r="E164" s="38"/>
      <c r="F164" s="38"/>
      <c r="G164" s="38"/>
      <c r="H164" s="38"/>
      <c r="I164" s="38"/>
      <c r="L164" s="17"/>
    </row>
    <row r="165" spans="1:12" s="18" customFormat="1" x14ac:dyDescent="0.2">
      <c r="A165" s="17"/>
      <c r="B165" s="38"/>
      <c r="C165" s="38"/>
      <c r="D165" s="38"/>
      <c r="E165" s="38"/>
      <c r="F165" s="38"/>
      <c r="G165" s="38"/>
      <c r="H165" s="38"/>
      <c r="I165" s="38"/>
      <c r="L165" s="17"/>
    </row>
    <row r="166" spans="1:12" s="18" customFormat="1" x14ac:dyDescent="0.2">
      <c r="A166" s="17"/>
      <c r="B166" s="38"/>
      <c r="C166" s="38"/>
      <c r="D166" s="38"/>
      <c r="E166" s="38"/>
      <c r="F166" s="38"/>
      <c r="G166" s="38"/>
      <c r="H166" s="38"/>
      <c r="I166" s="38"/>
      <c r="L166" s="17"/>
    </row>
    <row r="167" spans="1:12" s="18" customFormat="1" x14ac:dyDescent="0.2">
      <c r="A167" s="17"/>
      <c r="B167" s="38"/>
      <c r="C167" s="38"/>
      <c r="D167" s="38"/>
      <c r="E167" s="38"/>
      <c r="F167" s="38"/>
      <c r="G167" s="38"/>
      <c r="H167" s="38"/>
      <c r="I167" s="38"/>
      <c r="L167" s="17"/>
    </row>
    <row r="168" spans="1:12" s="18" customFormat="1" x14ac:dyDescent="0.2">
      <c r="A168" s="17"/>
      <c r="B168" s="38"/>
      <c r="C168" s="38"/>
      <c r="D168" s="38"/>
      <c r="E168" s="38"/>
      <c r="F168" s="38"/>
      <c r="G168" s="38"/>
      <c r="H168" s="38"/>
      <c r="I168" s="38"/>
      <c r="L168" s="17"/>
    </row>
    <row r="169" spans="1:12" s="18" customFormat="1" x14ac:dyDescent="0.2">
      <c r="A169" s="17"/>
      <c r="B169" s="38"/>
      <c r="C169" s="38"/>
      <c r="D169" s="38"/>
      <c r="E169" s="38"/>
      <c r="F169" s="38"/>
      <c r="G169" s="38"/>
      <c r="H169" s="38"/>
      <c r="I169" s="38"/>
      <c r="L169" s="17"/>
    </row>
    <row r="170" spans="1:12" s="18" customFormat="1" x14ac:dyDescent="0.2">
      <c r="A170" s="17"/>
      <c r="B170" s="38"/>
      <c r="C170" s="38"/>
      <c r="D170" s="38"/>
      <c r="E170" s="38"/>
      <c r="F170" s="38"/>
      <c r="G170" s="38"/>
      <c r="H170" s="38"/>
      <c r="I170" s="38"/>
      <c r="L170" s="17"/>
    </row>
    <row r="171" spans="1:12" s="18" customFormat="1" x14ac:dyDescent="0.2">
      <c r="A171" s="17"/>
      <c r="B171" s="38"/>
      <c r="C171" s="38"/>
      <c r="D171" s="38"/>
      <c r="E171" s="38"/>
      <c r="F171" s="38"/>
      <c r="G171" s="38"/>
      <c r="H171" s="38"/>
      <c r="I171" s="38"/>
      <c r="L171" s="17"/>
    </row>
    <row r="172" spans="1:12" s="18" customFormat="1" x14ac:dyDescent="0.2">
      <c r="A172" s="17"/>
      <c r="B172" s="38"/>
      <c r="C172" s="38"/>
      <c r="D172" s="38"/>
      <c r="E172" s="38"/>
      <c r="F172" s="38"/>
      <c r="G172" s="38"/>
      <c r="H172" s="38"/>
      <c r="I172" s="38"/>
      <c r="L172" s="17"/>
    </row>
    <row r="173" spans="1:12" s="18" customFormat="1" x14ac:dyDescent="0.2">
      <c r="A173" s="17"/>
      <c r="B173" s="38"/>
      <c r="C173" s="38"/>
      <c r="D173" s="38"/>
      <c r="E173" s="38"/>
      <c r="F173" s="38"/>
      <c r="G173" s="38"/>
      <c r="H173" s="38"/>
      <c r="I173" s="38"/>
      <c r="L173" s="17"/>
    </row>
    <row r="174" spans="1:12" s="18" customFormat="1" x14ac:dyDescent="0.2">
      <c r="A174" s="17"/>
      <c r="B174" s="38"/>
      <c r="C174" s="38"/>
      <c r="D174" s="38"/>
      <c r="E174" s="38"/>
      <c r="F174" s="38"/>
      <c r="G174" s="38"/>
      <c r="H174" s="38"/>
      <c r="I174" s="38"/>
      <c r="L174" s="17"/>
    </row>
    <row r="175" spans="1:12" s="18" customFormat="1" x14ac:dyDescent="0.2">
      <c r="A175" s="17"/>
      <c r="B175" s="38"/>
      <c r="C175" s="38"/>
      <c r="D175" s="38"/>
      <c r="E175" s="38"/>
      <c r="F175" s="38"/>
      <c r="G175" s="38"/>
      <c r="H175" s="38"/>
      <c r="I175" s="38"/>
      <c r="L175" s="17"/>
    </row>
    <row r="176" spans="1:12" s="18" customFormat="1" x14ac:dyDescent="0.2">
      <c r="A176" s="17"/>
      <c r="B176" s="38"/>
      <c r="C176" s="38"/>
      <c r="D176" s="38"/>
      <c r="E176" s="38"/>
      <c r="F176" s="38"/>
      <c r="G176" s="38"/>
      <c r="H176" s="38"/>
      <c r="I176" s="38"/>
      <c r="L176" s="17"/>
    </row>
    <row r="177" spans="1:12" s="18" customFormat="1" x14ac:dyDescent="0.2">
      <c r="A177" s="17"/>
      <c r="B177" s="38"/>
      <c r="C177" s="38"/>
      <c r="D177" s="38"/>
      <c r="E177" s="38"/>
      <c r="F177" s="38"/>
      <c r="G177" s="38"/>
      <c r="H177" s="38"/>
      <c r="I177" s="38"/>
      <c r="L177" s="17"/>
    </row>
    <row r="178" spans="1:12" s="18" customFormat="1" x14ac:dyDescent="0.2">
      <c r="A178" s="17"/>
      <c r="B178" s="38"/>
      <c r="C178" s="38"/>
      <c r="D178" s="38"/>
      <c r="E178" s="38"/>
      <c r="F178" s="38"/>
      <c r="G178" s="38"/>
      <c r="H178" s="38"/>
      <c r="I178" s="38"/>
      <c r="L178" s="17"/>
    </row>
    <row r="179" spans="1:12" s="18" customFormat="1" x14ac:dyDescent="0.2">
      <c r="A179" s="17"/>
      <c r="B179" s="38"/>
      <c r="C179" s="38"/>
      <c r="D179" s="38"/>
      <c r="E179" s="38"/>
      <c r="F179" s="38"/>
      <c r="G179" s="38"/>
      <c r="H179" s="38"/>
      <c r="I179" s="38"/>
      <c r="L179" s="17"/>
    </row>
    <row r="180" spans="1:12" s="18" customFormat="1" x14ac:dyDescent="0.2">
      <c r="A180" s="17"/>
      <c r="B180" s="38"/>
      <c r="C180" s="38"/>
      <c r="D180" s="38"/>
      <c r="E180" s="38"/>
      <c r="F180" s="38"/>
      <c r="G180" s="38"/>
      <c r="H180" s="38"/>
      <c r="I180" s="38"/>
      <c r="L180" s="17"/>
    </row>
    <row r="181" spans="1:12" s="18" customFormat="1" x14ac:dyDescent="0.2">
      <c r="A181" s="17"/>
      <c r="B181" s="38"/>
      <c r="C181" s="38"/>
      <c r="D181" s="38"/>
      <c r="E181" s="38"/>
      <c r="F181" s="38"/>
      <c r="G181" s="38"/>
      <c r="H181" s="38"/>
      <c r="I181" s="38"/>
      <c r="L181" s="17"/>
    </row>
    <row r="182" spans="1:12" s="18" customFormat="1" x14ac:dyDescent="0.2">
      <c r="A182" s="17"/>
      <c r="B182" s="38"/>
      <c r="C182" s="38"/>
      <c r="D182" s="38"/>
      <c r="E182" s="38"/>
      <c r="F182" s="38"/>
      <c r="G182" s="38"/>
      <c r="H182" s="38"/>
      <c r="I182" s="38"/>
      <c r="L182" s="17"/>
    </row>
    <row r="183" spans="1:12" s="18" customFormat="1" x14ac:dyDescent="0.2">
      <c r="A183" s="17"/>
      <c r="B183" s="38"/>
      <c r="C183" s="38"/>
      <c r="D183" s="38"/>
      <c r="E183" s="38"/>
      <c r="F183" s="38"/>
      <c r="G183" s="38"/>
      <c r="H183" s="38"/>
      <c r="I183" s="38"/>
      <c r="L183" s="17"/>
    </row>
    <row r="184" spans="1:12" s="18" customFormat="1" x14ac:dyDescent="0.2">
      <c r="A184" s="17"/>
      <c r="B184" s="38"/>
      <c r="C184" s="38"/>
      <c r="D184" s="38"/>
      <c r="E184" s="38"/>
      <c r="F184" s="38"/>
      <c r="G184" s="38"/>
      <c r="H184" s="38"/>
      <c r="I184" s="38"/>
      <c r="L184" s="17"/>
    </row>
    <row r="185" spans="1:12" s="18" customFormat="1" x14ac:dyDescent="0.2">
      <c r="A185" s="17"/>
      <c r="B185" s="38"/>
      <c r="C185" s="38"/>
      <c r="D185" s="38"/>
      <c r="E185" s="38"/>
      <c r="F185" s="38"/>
      <c r="G185" s="38"/>
      <c r="H185" s="38"/>
      <c r="I185" s="38"/>
      <c r="L185" s="17"/>
    </row>
    <row r="186" spans="1:12" s="18" customFormat="1" x14ac:dyDescent="0.2">
      <c r="A186" s="17"/>
      <c r="B186" s="38"/>
      <c r="C186" s="38"/>
      <c r="D186" s="38"/>
      <c r="E186" s="38"/>
      <c r="F186" s="38"/>
      <c r="G186" s="38"/>
      <c r="H186" s="38"/>
      <c r="I186" s="38"/>
      <c r="L186" s="17"/>
    </row>
    <row r="187" spans="1:12" s="18" customFormat="1" x14ac:dyDescent="0.2">
      <c r="A187" s="17"/>
      <c r="B187" s="38"/>
      <c r="C187" s="38"/>
      <c r="D187" s="38"/>
      <c r="E187" s="38"/>
      <c r="F187" s="38"/>
      <c r="G187" s="38"/>
      <c r="H187" s="38"/>
      <c r="I187" s="38"/>
      <c r="L187" s="17"/>
    </row>
    <row r="188" spans="1:12" s="18" customFormat="1" x14ac:dyDescent="0.2">
      <c r="A188" s="17"/>
      <c r="B188" s="38"/>
      <c r="C188" s="38"/>
      <c r="D188" s="38"/>
      <c r="E188" s="38"/>
      <c r="F188" s="38"/>
      <c r="G188" s="38"/>
      <c r="H188" s="38"/>
      <c r="I188" s="38"/>
      <c r="L188" s="17"/>
    </row>
    <row r="189" spans="1:12" s="18" customFormat="1" x14ac:dyDescent="0.2">
      <c r="A189" s="17"/>
      <c r="B189" s="38"/>
      <c r="C189" s="38"/>
      <c r="D189" s="38"/>
      <c r="E189" s="38"/>
      <c r="F189" s="38"/>
      <c r="G189" s="38"/>
      <c r="H189" s="38"/>
      <c r="I189" s="38"/>
      <c r="L189" s="17"/>
    </row>
    <row r="190" spans="1:12" s="18" customFormat="1" x14ac:dyDescent="0.2">
      <c r="A190" s="17"/>
      <c r="B190" s="38"/>
      <c r="C190" s="38"/>
      <c r="D190" s="38"/>
      <c r="E190" s="38"/>
      <c r="F190" s="38"/>
      <c r="G190" s="38"/>
      <c r="H190" s="38"/>
      <c r="I190" s="38"/>
      <c r="L190" s="17"/>
    </row>
    <row r="191" spans="1:12" s="18" customFormat="1" x14ac:dyDescent="0.2">
      <c r="A191" s="17"/>
      <c r="B191" s="38"/>
      <c r="C191" s="38"/>
      <c r="D191" s="38"/>
      <c r="E191" s="38"/>
      <c r="F191" s="38"/>
      <c r="G191" s="38"/>
      <c r="H191" s="38"/>
      <c r="I191" s="38"/>
      <c r="L191" s="17"/>
    </row>
    <row r="192" spans="1:12" s="18" customFormat="1" x14ac:dyDescent="0.2">
      <c r="A192" s="17"/>
      <c r="B192" s="38"/>
      <c r="C192" s="38"/>
      <c r="D192" s="38"/>
      <c r="E192" s="38"/>
      <c r="F192" s="38"/>
      <c r="G192" s="38"/>
      <c r="H192" s="38"/>
      <c r="I192" s="38"/>
      <c r="L192" s="17"/>
    </row>
    <row r="193" spans="1:12" s="18" customFormat="1" x14ac:dyDescent="0.2">
      <c r="A193" s="17"/>
      <c r="B193" s="38"/>
      <c r="C193" s="38"/>
      <c r="D193" s="38"/>
      <c r="E193" s="38"/>
      <c r="F193" s="38"/>
      <c r="G193" s="38"/>
      <c r="H193" s="38"/>
      <c r="I193" s="38"/>
      <c r="L193" s="17"/>
    </row>
    <row r="194" spans="1:12" s="18" customFormat="1" x14ac:dyDescent="0.2">
      <c r="A194" s="17"/>
      <c r="B194" s="38"/>
      <c r="C194" s="38"/>
      <c r="D194" s="38"/>
      <c r="E194" s="38"/>
      <c r="F194" s="38"/>
      <c r="G194" s="38"/>
      <c r="H194" s="38"/>
      <c r="I194" s="38"/>
      <c r="L194" s="17"/>
    </row>
    <row r="195" spans="1:12" s="18" customFormat="1" x14ac:dyDescent="0.2">
      <c r="A195" s="17"/>
      <c r="B195" s="38"/>
      <c r="C195" s="38"/>
      <c r="D195" s="38"/>
      <c r="E195" s="38"/>
      <c r="F195" s="38"/>
      <c r="G195" s="38"/>
      <c r="H195" s="38"/>
      <c r="I195" s="38"/>
      <c r="L195" s="17"/>
    </row>
    <row r="196" spans="1:12" s="18" customFormat="1" x14ac:dyDescent="0.2">
      <c r="A196" s="17"/>
      <c r="B196" s="38"/>
      <c r="C196" s="38"/>
      <c r="D196" s="38"/>
      <c r="E196" s="38"/>
      <c r="F196" s="38"/>
      <c r="G196" s="38"/>
      <c r="H196" s="38"/>
      <c r="I196" s="38"/>
      <c r="L196" s="17"/>
    </row>
    <row r="197" spans="1:12" s="18" customFormat="1" x14ac:dyDescent="0.2">
      <c r="A197" s="17"/>
      <c r="B197" s="38"/>
      <c r="C197" s="38"/>
      <c r="D197" s="38"/>
      <c r="E197" s="38"/>
      <c r="F197" s="38"/>
      <c r="G197" s="38"/>
      <c r="H197" s="38"/>
      <c r="I197" s="38"/>
      <c r="L197" s="17"/>
    </row>
    <row r="198" spans="1:12" s="18" customFormat="1" x14ac:dyDescent="0.2">
      <c r="A198" s="17"/>
      <c r="B198" s="38"/>
      <c r="C198" s="38"/>
      <c r="D198" s="38"/>
      <c r="E198" s="38"/>
      <c r="F198" s="38"/>
      <c r="G198" s="38"/>
      <c r="H198" s="38"/>
      <c r="I198" s="38"/>
      <c r="L198" s="17"/>
    </row>
    <row r="199" spans="1:12" s="18" customFormat="1" x14ac:dyDescent="0.2">
      <c r="A199" s="17"/>
      <c r="B199" s="38"/>
      <c r="C199" s="38"/>
      <c r="D199" s="38"/>
      <c r="E199" s="38"/>
      <c r="F199" s="38"/>
      <c r="G199" s="38"/>
      <c r="H199" s="38"/>
      <c r="I199" s="38"/>
      <c r="L199" s="17"/>
    </row>
    <row r="200" spans="1:12" s="18" customFormat="1" x14ac:dyDescent="0.2">
      <c r="A200" s="17"/>
      <c r="B200" s="38"/>
      <c r="C200" s="38"/>
      <c r="D200" s="38"/>
      <c r="E200" s="38"/>
      <c r="F200" s="38"/>
      <c r="G200" s="38"/>
      <c r="H200" s="38"/>
      <c r="I200" s="38"/>
      <c r="L200" s="17"/>
    </row>
    <row r="201" spans="1:12" s="18" customFormat="1" x14ac:dyDescent="0.2">
      <c r="A201" s="17"/>
      <c r="B201" s="38"/>
      <c r="C201" s="38"/>
      <c r="D201" s="38"/>
      <c r="E201" s="38"/>
      <c r="F201" s="38"/>
      <c r="G201" s="38"/>
      <c r="H201" s="38"/>
      <c r="I201" s="38"/>
      <c r="L201" s="17"/>
    </row>
    <row r="202" spans="1:12" s="18" customFormat="1" x14ac:dyDescent="0.2">
      <c r="A202" s="17"/>
      <c r="B202" s="38"/>
      <c r="C202" s="38"/>
      <c r="D202" s="38"/>
      <c r="E202" s="38"/>
      <c r="F202" s="38"/>
      <c r="G202" s="38"/>
      <c r="H202" s="38"/>
      <c r="I202" s="38"/>
      <c r="L202" s="17"/>
    </row>
    <row r="203" spans="1:12" s="18" customFormat="1" x14ac:dyDescent="0.2">
      <c r="A203" s="17"/>
      <c r="B203" s="38"/>
      <c r="C203" s="38"/>
      <c r="D203" s="38"/>
      <c r="E203" s="38"/>
      <c r="F203" s="38"/>
      <c r="G203" s="38"/>
      <c r="H203" s="38"/>
      <c r="I203" s="38"/>
      <c r="L203" s="17"/>
    </row>
    <row r="204" spans="1:12" s="18" customFormat="1" x14ac:dyDescent="0.2">
      <c r="A204" s="17"/>
      <c r="B204" s="38"/>
      <c r="C204" s="38"/>
      <c r="D204" s="38"/>
      <c r="E204" s="38"/>
      <c r="F204" s="38"/>
      <c r="G204" s="38"/>
      <c r="H204" s="38"/>
      <c r="I204" s="38"/>
      <c r="L204" s="17"/>
    </row>
    <row r="205" spans="1:12" s="18" customFormat="1" x14ac:dyDescent="0.2">
      <c r="A205" s="17"/>
      <c r="B205" s="38"/>
      <c r="C205" s="38"/>
      <c r="D205" s="38"/>
      <c r="E205" s="38"/>
      <c r="F205" s="38"/>
      <c r="G205" s="38"/>
      <c r="H205" s="38"/>
      <c r="I205" s="38"/>
      <c r="L205" s="17"/>
    </row>
    <row r="206" spans="1:12" s="18" customFormat="1" x14ac:dyDescent="0.2">
      <c r="A206" s="17"/>
      <c r="B206" s="38"/>
      <c r="C206" s="38"/>
      <c r="D206" s="38"/>
      <c r="E206" s="38"/>
      <c r="F206" s="38"/>
      <c r="G206" s="38"/>
      <c r="H206" s="38"/>
      <c r="I206" s="38"/>
      <c r="L206" s="17"/>
    </row>
    <row r="207" spans="1:12" s="18" customFormat="1" x14ac:dyDescent="0.2">
      <c r="A207" s="17"/>
      <c r="B207" s="38"/>
      <c r="C207" s="38"/>
      <c r="D207" s="38"/>
      <c r="E207" s="38"/>
      <c r="F207" s="38"/>
      <c r="G207" s="38"/>
      <c r="H207" s="38"/>
      <c r="I207" s="38"/>
      <c r="L207" s="17"/>
    </row>
    <row r="208" spans="1:12" s="18" customFormat="1" x14ac:dyDescent="0.2">
      <c r="A208" s="17"/>
      <c r="B208" s="38"/>
      <c r="C208" s="38"/>
      <c r="D208" s="38"/>
      <c r="E208" s="38"/>
      <c r="F208" s="38"/>
      <c r="G208" s="38"/>
      <c r="H208" s="38"/>
      <c r="I208" s="38"/>
      <c r="L208" s="17"/>
    </row>
    <row r="209" spans="1:12" s="18" customFormat="1" x14ac:dyDescent="0.2">
      <c r="A209" s="17"/>
      <c r="B209" s="38"/>
      <c r="C209" s="38"/>
      <c r="D209" s="38"/>
      <c r="E209" s="38"/>
      <c r="F209" s="38"/>
      <c r="G209" s="38"/>
      <c r="H209" s="38"/>
      <c r="I209" s="38"/>
      <c r="L209" s="17"/>
    </row>
    <row r="210" spans="1:12" s="18" customFormat="1" x14ac:dyDescent="0.2">
      <c r="A210" s="17"/>
      <c r="B210" s="38"/>
      <c r="C210" s="38"/>
      <c r="D210" s="38"/>
      <c r="E210" s="38"/>
      <c r="F210" s="38"/>
      <c r="G210" s="38"/>
      <c r="H210" s="38"/>
      <c r="I210" s="38"/>
      <c r="L210" s="17"/>
    </row>
    <row r="211" spans="1:12" s="18" customFormat="1" x14ac:dyDescent="0.2">
      <c r="A211" s="17"/>
      <c r="B211" s="38"/>
      <c r="C211" s="38"/>
      <c r="D211" s="38"/>
      <c r="E211" s="38"/>
      <c r="F211" s="38"/>
      <c r="G211" s="38"/>
      <c r="H211" s="38"/>
      <c r="I211" s="38"/>
      <c r="L211" s="17"/>
    </row>
    <row r="212" spans="1:12" s="18" customFormat="1" x14ac:dyDescent="0.2">
      <c r="A212" s="17"/>
      <c r="B212" s="38"/>
      <c r="C212" s="38"/>
      <c r="D212" s="38"/>
      <c r="E212" s="38"/>
      <c r="F212" s="38"/>
      <c r="G212" s="38"/>
      <c r="H212" s="38"/>
      <c r="I212" s="38"/>
      <c r="L212" s="17"/>
    </row>
    <row r="213" spans="1:12" s="18" customFormat="1" x14ac:dyDescent="0.2">
      <c r="A213" s="17"/>
      <c r="B213" s="38"/>
      <c r="C213" s="38"/>
      <c r="D213" s="38"/>
      <c r="E213" s="38"/>
      <c r="F213" s="38"/>
      <c r="G213" s="38"/>
      <c r="H213" s="38"/>
      <c r="I213" s="38"/>
      <c r="L213" s="17"/>
    </row>
    <row r="214" spans="1:12" s="18" customFormat="1" x14ac:dyDescent="0.2">
      <c r="A214" s="17"/>
      <c r="B214" s="38"/>
      <c r="C214" s="38"/>
      <c r="D214" s="38"/>
      <c r="E214" s="38"/>
      <c r="F214" s="38"/>
      <c r="G214" s="38"/>
      <c r="H214" s="38"/>
      <c r="I214" s="38"/>
      <c r="L214" s="17"/>
    </row>
    <row r="215" spans="1:12" s="18" customFormat="1" x14ac:dyDescent="0.2">
      <c r="A215" s="17"/>
      <c r="B215" s="38"/>
      <c r="C215" s="38"/>
      <c r="D215" s="38"/>
      <c r="E215" s="38"/>
      <c r="F215" s="38"/>
      <c r="G215" s="38"/>
      <c r="H215" s="38"/>
      <c r="I215" s="38"/>
      <c r="L215" s="17"/>
    </row>
    <row r="216" spans="1:12" s="18" customFormat="1" x14ac:dyDescent="0.2">
      <c r="A216" s="17"/>
      <c r="B216" s="38"/>
      <c r="C216" s="38"/>
      <c r="D216" s="38"/>
      <c r="E216" s="38"/>
      <c r="F216" s="38"/>
      <c r="G216" s="38"/>
      <c r="H216" s="38"/>
      <c r="I216" s="38"/>
      <c r="L216" s="17"/>
    </row>
    <row r="217" spans="1:12" s="18" customFormat="1" x14ac:dyDescent="0.2">
      <c r="A217" s="17"/>
      <c r="B217" s="38"/>
      <c r="C217" s="38"/>
      <c r="D217" s="38"/>
      <c r="E217" s="38"/>
      <c r="F217" s="38"/>
      <c r="G217" s="38"/>
      <c r="H217" s="38"/>
      <c r="I217" s="38"/>
      <c r="L217" s="17"/>
    </row>
    <row r="218" spans="1:12" s="18" customFormat="1" x14ac:dyDescent="0.2">
      <c r="A218" s="17"/>
      <c r="B218" s="38"/>
      <c r="C218" s="38"/>
      <c r="D218" s="38"/>
      <c r="E218" s="38"/>
      <c r="F218" s="38"/>
      <c r="G218" s="38"/>
      <c r="H218" s="38"/>
      <c r="I218" s="38"/>
      <c r="L218" s="17"/>
    </row>
    <row r="219" spans="1:12" s="18" customFormat="1" x14ac:dyDescent="0.2">
      <c r="A219" s="17"/>
      <c r="B219" s="38"/>
      <c r="C219" s="38"/>
      <c r="D219" s="38"/>
      <c r="E219" s="38"/>
      <c r="F219" s="38"/>
      <c r="G219" s="38"/>
      <c r="H219" s="38"/>
      <c r="I219" s="38"/>
      <c r="L219" s="17"/>
    </row>
    <row r="220" spans="1:12" s="18" customFormat="1" x14ac:dyDescent="0.2">
      <c r="A220" s="17"/>
      <c r="B220" s="38"/>
      <c r="C220" s="38"/>
      <c r="D220" s="38"/>
      <c r="E220" s="38"/>
      <c r="F220" s="38"/>
      <c r="G220" s="38"/>
      <c r="H220" s="38"/>
      <c r="I220" s="38"/>
      <c r="L220" s="17"/>
    </row>
    <row r="221" spans="1:12" s="18" customFormat="1" x14ac:dyDescent="0.2">
      <c r="A221" s="17"/>
      <c r="B221" s="38"/>
      <c r="C221" s="38"/>
      <c r="D221" s="38"/>
      <c r="E221" s="38"/>
      <c r="F221" s="38"/>
      <c r="G221" s="38"/>
      <c r="H221" s="38"/>
      <c r="I221" s="38"/>
      <c r="L221" s="17"/>
    </row>
    <row r="222" spans="1:12" s="18" customFormat="1" x14ac:dyDescent="0.2">
      <c r="A222" s="17"/>
      <c r="B222" s="38"/>
      <c r="C222" s="38"/>
      <c r="D222" s="38"/>
      <c r="E222" s="38"/>
      <c r="F222" s="38"/>
      <c r="G222" s="38"/>
      <c r="H222" s="38"/>
      <c r="I222" s="38"/>
      <c r="L222" s="17"/>
    </row>
    <row r="223" spans="1:12" s="18" customFormat="1" x14ac:dyDescent="0.2">
      <c r="A223" s="17"/>
      <c r="B223" s="38"/>
      <c r="C223" s="38"/>
      <c r="D223" s="38"/>
      <c r="E223" s="38"/>
      <c r="F223" s="38"/>
      <c r="G223" s="38"/>
      <c r="H223" s="38"/>
      <c r="I223" s="38"/>
      <c r="L223" s="17"/>
    </row>
    <row r="224" spans="1:12" s="18" customFormat="1" x14ac:dyDescent="0.2">
      <c r="A224" s="17"/>
      <c r="B224" s="38"/>
      <c r="C224" s="38"/>
      <c r="D224" s="38"/>
      <c r="E224" s="38"/>
      <c r="F224" s="38"/>
      <c r="G224" s="38"/>
      <c r="H224" s="38"/>
      <c r="I224" s="38"/>
      <c r="L224" s="17"/>
    </row>
    <row r="225" spans="1:12" s="18" customFormat="1" x14ac:dyDescent="0.2">
      <c r="A225" s="17"/>
      <c r="B225" s="38"/>
      <c r="C225" s="38"/>
      <c r="D225" s="38"/>
      <c r="E225" s="38"/>
      <c r="F225" s="38"/>
      <c r="G225" s="38"/>
      <c r="H225" s="38"/>
      <c r="I225" s="38"/>
      <c r="L225" s="17"/>
    </row>
    <row r="226" spans="1:12" s="18" customFormat="1" x14ac:dyDescent="0.2">
      <c r="A226" s="17"/>
      <c r="B226" s="38"/>
      <c r="C226" s="38"/>
      <c r="D226" s="38"/>
      <c r="E226" s="38"/>
      <c r="F226" s="38"/>
      <c r="G226" s="38"/>
      <c r="H226" s="38"/>
      <c r="I226" s="38"/>
      <c r="L226" s="17"/>
    </row>
    <row r="227" spans="1:12" s="18" customFormat="1" x14ac:dyDescent="0.2">
      <c r="A227" s="17"/>
      <c r="B227" s="38"/>
      <c r="C227" s="38"/>
      <c r="D227" s="38"/>
      <c r="E227" s="38"/>
      <c r="F227" s="38"/>
      <c r="G227" s="38"/>
      <c r="H227" s="38"/>
      <c r="I227" s="38"/>
      <c r="L227" s="17"/>
    </row>
    <row r="228" spans="1:12" s="18" customFormat="1" x14ac:dyDescent="0.2">
      <c r="A228" s="17"/>
      <c r="B228" s="38"/>
      <c r="C228" s="38"/>
      <c r="D228" s="38"/>
      <c r="E228" s="38"/>
      <c r="F228" s="38"/>
      <c r="G228" s="38"/>
      <c r="H228" s="38"/>
      <c r="I228" s="38"/>
      <c r="L228" s="17"/>
    </row>
    <row r="229" spans="1:12" s="18" customFormat="1" x14ac:dyDescent="0.2">
      <c r="A229" s="17"/>
      <c r="B229" s="38"/>
      <c r="C229" s="38"/>
      <c r="D229" s="38"/>
      <c r="E229" s="38"/>
      <c r="F229" s="38"/>
      <c r="G229" s="38"/>
      <c r="H229" s="38"/>
      <c r="I229" s="38"/>
      <c r="L229" s="17"/>
    </row>
    <row r="230" spans="1:12" s="18" customFormat="1" x14ac:dyDescent="0.2">
      <c r="A230" s="17"/>
      <c r="B230" s="38"/>
      <c r="C230" s="38"/>
      <c r="D230" s="38"/>
      <c r="E230" s="38"/>
      <c r="F230" s="38"/>
      <c r="G230" s="38"/>
      <c r="H230" s="38"/>
      <c r="I230" s="38"/>
      <c r="L230" s="17"/>
    </row>
    <row r="231" spans="1:12" s="18" customFormat="1" x14ac:dyDescent="0.2">
      <c r="A231" s="17"/>
      <c r="B231" s="38"/>
      <c r="C231" s="38"/>
      <c r="D231" s="38"/>
      <c r="E231" s="38"/>
      <c r="F231" s="38"/>
      <c r="G231" s="38"/>
      <c r="H231" s="38"/>
      <c r="I231" s="38"/>
      <c r="L231" s="17"/>
    </row>
    <row r="232" spans="1:12" s="18" customFormat="1" x14ac:dyDescent="0.2">
      <c r="A232" s="17"/>
      <c r="B232" s="38"/>
      <c r="C232" s="38"/>
      <c r="D232" s="38"/>
      <c r="E232" s="38"/>
      <c r="F232" s="38"/>
      <c r="G232" s="38"/>
      <c r="H232" s="38"/>
      <c r="I232" s="38"/>
      <c r="L232" s="17"/>
    </row>
    <row r="233" spans="1:12" s="18" customFormat="1" x14ac:dyDescent="0.2">
      <c r="A233" s="17"/>
      <c r="B233" s="38"/>
      <c r="C233" s="38"/>
      <c r="D233" s="38"/>
      <c r="E233" s="38"/>
      <c r="F233" s="38"/>
      <c r="G233" s="38"/>
      <c r="H233" s="38"/>
      <c r="I233" s="38"/>
      <c r="L233" s="17"/>
    </row>
    <row r="234" spans="1:12" s="18" customFormat="1" x14ac:dyDescent="0.2">
      <c r="A234" s="17"/>
      <c r="B234" s="38"/>
      <c r="C234" s="38"/>
      <c r="D234" s="38"/>
      <c r="E234" s="38"/>
      <c r="F234" s="38"/>
      <c r="G234" s="38"/>
      <c r="H234" s="38"/>
      <c r="I234" s="38"/>
      <c r="L234" s="17"/>
    </row>
    <row r="235" spans="1:12" s="18" customFormat="1" x14ac:dyDescent="0.2">
      <c r="A235" s="17"/>
      <c r="B235" s="38"/>
      <c r="C235" s="38"/>
      <c r="D235" s="38"/>
      <c r="E235" s="38"/>
      <c r="F235" s="38"/>
      <c r="G235" s="38"/>
      <c r="H235" s="38"/>
      <c r="I235" s="38"/>
      <c r="L235" s="17"/>
    </row>
    <row r="236" spans="1:12" s="18" customFormat="1" x14ac:dyDescent="0.2">
      <c r="A236" s="17"/>
      <c r="B236" s="38"/>
      <c r="C236" s="38"/>
      <c r="D236" s="38"/>
      <c r="E236" s="38"/>
      <c r="F236" s="38"/>
      <c r="G236" s="38"/>
      <c r="H236" s="38"/>
      <c r="I236" s="38"/>
      <c r="L236" s="17"/>
    </row>
    <row r="237" spans="1:12" s="18" customFormat="1" x14ac:dyDescent="0.2">
      <c r="A237" s="17"/>
      <c r="B237" s="38"/>
      <c r="C237" s="38"/>
      <c r="D237" s="38"/>
      <c r="E237" s="38"/>
      <c r="F237" s="38"/>
      <c r="G237" s="38"/>
      <c r="H237" s="38"/>
      <c r="I237" s="38"/>
      <c r="L237" s="17"/>
    </row>
    <row r="238" spans="1:12" s="18" customFormat="1" x14ac:dyDescent="0.2">
      <c r="A238" s="17"/>
      <c r="B238" s="38"/>
      <c r="C238" s="38"/>
      <c r="D238" s="38"/>
      <c r="E238" s="38"/>
      <c r="F238" s="38"/>
      <c r="G238" s="38"/>
      <c r="H238" s="38"/>
      <c r="I238" s="38"/>
      <c r="L238" s="17"/>
    </row>
    <row r="239" spans="1:12" s="18" customFormat="1" x14ac:dyDescent="0.2">
      <c r="A239" s="17"/>
      <c r="B239" s="38"/>
      <c r="C239" s="38"/>
      <c r="D239" s="38"/>
      <c r="E239" s="38"/>
      <c r="F239" s="38"/>
      <c r="G239" s="38"/>
      <c r="H239" s="38"/>
      <c r="I239" s="38"/>
      <c r="L239" s="17"/>
    </row>
    <row r="240" spans="1:12" s="18" customFormat="1" x14ac:dyDescent="0.2">
      <c r="A240" s="17"/>
      <c r="B240" s="38"/>
      <c r="C240" s="38"/>
      <c r="D240" s="38"/>
      <c r="E240" s="38"/>
      <c r="F240" s="38"/>
      <c r="G240" s="38"/>
      <c r="H240" s="38"/>
      <c r="I240" s="38"/>
      <c r="L240" s="17"/>
    </row>
    <row r="241" spans="1:12" s="18" customFormat="1" x14ac:dyDescent="0.2">
      <c r="A241" s="17"/>
      <c r="B241" s="38"/>
      <c r="C241" s="38"/>
      <c r="D241" s="38"/>
      <c r="E241" s="38"/>
      <c r="F241" s="38"/>
      <c r="G241" s="38"/>
      <c r="H241" s="38"/>
      <c r="I241" s="38"/>
      <c r="L241" s="17"/>
    </row>
    <row r="242" spans="1:12" s="18" customFormat="1" x14ac:dyDescent="0.2">
      <c r="A242" s="17"/>
      <c r="B242" s="38"/>
      <c r="C242" s="38"/>
      <c r="D242" s="38"/>
      <c r="E242" s="38"/>
      <c r="F242" s="38"/>
      <c r="G242" s="38"/>
      <c r="H242" s="38"/>
      <c r="I242" s="38"/>
      <c r="L242" s="17"/>
    </row>
    <row r="243" spans="1:12" s="18" customFormat="1" x14ac:dyDescent="0.2">
      <c r="A243" s="17"/>
      <c r="B243" s="38"/>
      <c r="C243" s="38"/>
      <c r="D243" s="38"/>
      <c r="E243" s="38"/>
      <c r="F243" s="38"/>
      <c r="G243" s="38"/>
      <c r="H243" s="38"/>
      <c r="I243" s="38"/>
      <c r="L243" s="17"/>
    </row>
    <row r="244" spans="1:12" s="18" customFormat="1" x14ac:dyDescent="0.2">
      <c r="A244" s="17"/>
      <c r="B244" s="38"/>
      <c r="C244" s="38"/>
      <c r="D244" s="38"/>
      <c r="E244" s="38"/>
      <c r="F244" s="38"/>
      <c r="G244" s="38"/>
      <c r="H244" s="38"/>
      <c r="I244" s="38"/>
      <c r="L244" s="17"/>
    </row>
    <row r="245" spans="1:12" s="18" customFormat="1" x14ac:dyDescent="0.2">
      <c r="A245" s="17"/>
      <c r="B245" s="38"/>
      <c r="C245" s="38"/>
      <c r="D245" s="38"/>
      <c r="E245" s="38"/>
      <c r="F245" s="38"/>
      <c r="G245" s="38"/>
      <c r="H245" s="38"/>
      <c r="I245" s="38"/>
      <c r="L245" s="17"/>
    </row>
    <row r="246" spans="1:12" s="18" customFormat="1" x14ac:dyDescent="0.2">
      <c r="A246" s="17"/>
      <c r="B246" s="38"/>
      <c r="C246" s="38"/>
      <c r="D246" s="38"/>
      <c r="E246" s="38"/>
      <c r="F246" s="38"/>
      <c r="G246" s="38"/>
      <c r="H246" s="38"/>
      <c r="I246" s="38"/>
      <c r="L246" s="17"/>
    </row>
    <row r="247" spans="1:12" s="18" customFormat="1" x14ac:dyDescent="0.2">
      <c r="A247" s="17"/>
      <c r="B247" s="38"/>
      <c r="C247" s="38"/>
      <c r="D247" s="38"/>
      <c r="E247" s="38"/>
      <c r="F247" s="38"/>
      <c r="G247" s="38"/>
      <c r="H247" s="38"/>
      <c r="I247" s="38"/>
      <c r="L247" s="17"/>
    </row>
    <row r="248" spans="1:12" s="18" customFormat="1" x14ac:dyDescent="0.2">
      <c r="A248" s="17"/>
      <c r="B248" s="38"/>
      <c r="C248" s="38"/>
      <c r="D248" s="38"/>
      <c r="E248" s="38"/>
      <c r="F248" s="38"/>
      <c r="G248" s="38"/>
      <c r="H248" s="38"/>
      <c r="I248" s="38"/>
      <c r="L248" s="17"/>
    </row>
    <row r="249" spans="1:12" s="18" customFormat="1" x14ac:dyDescent="0.2">
      <c r="A249" s="17"/>
      <c r="B249" s="38"/>
      <c r="C249" s="38"/>
      <c r="D249" s="38"/>
      <c r="E249" s="38"/>
      <c r="F249" s="38"/>
      <c r="G249" s="38"/>
      <c r="H249" s="38"/>
      <c r="I249" s="38"/>
      <c r="L249" s="17"/>
    </row>
    <row r="250" spans="1:12" s="18" customFormat="1" x14ac:dyDescent="0.2">
      <c r="A250" s="17"/>
      <c r="B250" s="38"/>
      <c r="C250" s="38"/>
      <c r="D250" s="38"/>
      <c r="E250" s="38"/>
      <c r="F250" s="38"/>
      <c r="G250" s="38"/>
      <c r="H250" s="38"/>
      <c r="I250" s="38"/>
      <c r="L250" s="17"/>
    </row>
    <row r="251" spans="1:12" s="18" customFormat="1" x14ac:dyDescent="0.2">
      <c r="A251" s="17"/>
      <c r="B251" s="38"/>
      <c r="C251" s="38"/>
      <c r="D251" s="38"/>
      <c r="E251" s="38"/>
      <c r="F251" s="38"/>
      <c r="G251" s="38"/>
      <c r="H251" s="38"/>
      <c r="I251" s="38"/>
      <c r="L251" s="17"/>
    </row>
    <row r="252" spans="1:12" s="18" customFormat="1" x14ac:dyDescent="0.2">
      <c r="A252" s="17"/>
      <c r="B252" s="38"/>
      <c r="C252" s="38"/>
      <c r="D252" s="38"/>
      <c r="E252" s="38"/>
      <c r="F252" s="38"/>
      <c r="G252" s="38"/>
      <c r="H252" s="38"/>
      <c r="I252" s="38"/>
      <c r="L252" s="17"/>
    </row>
    <row r="253" spans="1:12" s="18" customFormat="1" x14ac:dyDescent="0.2">
      <c r="A253" s="17"/>
      <c r="B253" s="38"/>
      <c r="C253" s="38"/>
      <c r="D253" s="38"/>
      <c r="E253" s="38"/>
      <c r="F253" s="38"/>
      <c r="G253" s="38"/>
      <c r="H253" s="38"/>
      <c r="I253" s="38"/>
      <c r="L253" s="17"/>
    </row>
    <row r="254" spans="1:12" s="18" customFormat="1" x14ac:dyDescent="0.2">
      <c r="A254" s="17"/>
      <c r="B254" s="38"/>
      <c r="C254" s="38"/>
      <c r="D254" s="38"/>
      <c r="E254" s="38"/>
      <c r="F254" s="38"/>
      <c r="G254" s="38"/>
      <c r="H254" s="38"/>
      <c r="I254" s="38"/>
      <c r="L254" s="17"/>
    </row>
    <row r="255" spans="1:12" s="18" customFormat="1" x14ac:dyDescent="0.2">
      <c r="A255" s="17"/>
      <c r="B255" s="38"/>
      <c r="C255" s="38"/>
      <c r="D255" s="38"/>
      <c r="E255" s="38"/>
      <c r="F255" s="38"/>
      <c r="G255" s="38"/>
      <c r="H255" s="38"/>
      <c r="I255" s="38"/>
      <c r="L255" s="17"/>
    </row>
    <row r="256" spans="1:12" s="18" customFormat="1" x14ac:dyDescent="0.2">
      <c r="A256" s="17"/>
      <c r="B256" s="38"/>
      <c r="C256" s="38"/>
      <c r="D256" s="38"/>
      <c r="E256" s="38"/>
      <c r="F256" s="38"/>
      <c r="G256" s="38"/>
      <c r="H256" s="38"/>
      <c r="I256" s="38"/>
      <c r="L256" s="17"/>
    </row>
    <row r="257" spans="1:12" s="18" customFormat="1" x14ac:dyDescent="0.2">
      <c r="A257" s="17"/>
      <c r="B257" s="38"/>
      <c r="C257" s="38"/>
      <c r="D257" s="38"/>
      <c r="E257" s="38"/>
      <c r="F257" s="38"/>
      <c r="G257" s="38"/>
      <c r="H257" s="38"/>
      <c r="I257" s="38"/>
      <c r="L257" s="17"/>
    </row>
    <row r="258" spans="1:12" s="18" customFormat="1" x14ac:dyDescent="0.2">
      <c r="A258" s="17"/>
      <c r="B258" s="38"/>
      <c r="C258" s="38"/>
      <c r="D258" s="38"/>
      <c r="E258" s="38"/>
      <c r="F258" s="38"/>
      <c r="G258" s="38"/>
      <c r="H258" s="38"/>
      <c r="I258" s="38"/>
      <c r="L258" s="17"/>
    </row>
    <row r="259" spans="1:12" s="18" customFormat="1" x14ac:dyDescent="0.2">
      <c r="A259" s="17"/>
      <c r="B259" s="38"/>
      <c r="C259" s="38"/>
      <c r="D259" s="38"/>
      <c r="E259" s="38"/>
      <c r="F259" s="38"/>
      <c r="G259" s="38"/>
      <c r="H259" s="38"/>
      <c r="I259" s="38"/>
      <c r="L259" s="17"/>
    </row>
    <row r="260" spans="1:12" s="18" customFormat="1" x14ac:dyDescent="0.2">
      <c r="A260" s="17"/>
      <c r="B260" s="38"/>
      <c r="C260" s="38"/>
      <c r="D260" s="38"/>
      <c r="E260" s="38"/>
      <c r="F260" s="38"/>
      <c r="G260" s="38"/>
      <c r="H260" s="38"/>
      <c r="I260" s="38"/>
      <c r="L260" s="17"/>
    </row>
    <row r="261" spans="1:12" s="18" customFormat="1" x14ac:dyDescent="0.2">
      <c r="A261" s="17"/>
      <c r="B261" s="38"/>
      <c r="C261" s="38"/>
      <c r="D261" s="38"/>
      <c r="E261" s="38"/>
      <c r="F261" s="38"/>
      <c r="G261" s="38"/>
      <c r="H261" s="38"/>
      <c r="I261" s="38"/>
      <c r="L261" s="17"/>
    </row>
    <row r="262" spans="1:12" s="18" customFormat="1" x14ac:dyDescent="0.2">
      <c r="A262" s="17"/>
      <c r="B262" s="38"/>
      <c r="C262" s="38"/>
      <c r="D262" s="38"/>
      <c r="E262" s="38"/>
      <c r="F262" s="38"/>
      <c r="G262" s="38"/>
      <c r="H262" s="38"/>
      <c r="I262" s="38"/>
      <c r="L262" s="17"/>
    </row>
    <row r="263" spans="1:12" s="18" customFormat="1" x14ac:dyDescent="0.2">
      <c r="A263" s="17"/>
      <c r="B263" s="38"/>
      <c r="C263" s="38"/>
      <c r="D263" s="38"/>
      <c r="E263" s="38"/>
      <c r="F263" s="38"/>
      <c r="G263" s="38"/>
      <c r="H263" s="38"/>
      <c r="I263" s="38"/>
      <c r="L263" s="17"/>
    </row>
    <row r="264" spans="1:12" s="18" customFormat="1" x14ac:dyDescent="0.2">
      <c r="A264" s="17"/>
      <c r="B264" s="38"/>
      <c r="C264" s="38"/>
      <c r="D264" s="38"/>
      <c r="E264" s="38"/>
      <c r="F264" s="38"/>
      <c r="G264" s="38"/>
      <c r="H264" s="38"/>
      <c r="I264" s="38"/>
      <c r="L264" s="17"/>
    </row>
    <row r="265" spans="1:12" s="18" customFormat="1" x14ac:dyDescent="0.2">
      <c r="A265" s="17"/>
      <c r="B265" s="38"/>
      <c r="C265" s="38"/>
      <c r="D265" s="38"/>
      <c r="E265" s="38"/>
      <c r="F265" s="38"/>
      <c r="G265" s="38"/>
      <c r="H265" s="38"/>
      <c r="I265" s="38"/>
      <c r="L265" s="17"/>
    </row>
    <row r="266" spans="1:12" s="18" customFormat="1" x14ac:dyDescent="0.2">
      <c r="A266" s="17"/>
      <c r="B266" s="38"/>
      <c r="C266" s="38"/>
      <c r="D266" s="38"/>
      <c r="E266" s="38"/>
      <c r="F266" s="38"/>
      <c r="G266" s="38"/>
      <c r="H266" s="38"/>
      <c r="I266" s="38"/>
      <c r="L266" s="17"/>
    </row>
    <row r="267" spans="1:12" s="18" customFormat="1" x14ac:dyDescent="0.2">
      <c r="A267" s="17"/>
      <c r="B267" s="38"/>
      <c r="C267" s="38"/>
      <c r="D267" s="38"/>
      <c r="E267" s="38"/>
      <c r="F267" s="38"/>
      <c r="G267" s="38"/>
      <c r="H267" s="38"/>
      <c r="I267" s="38"/>
      <c r="L267" s="17"/>
    </row>
    <row r="268" spans="1:12" s="18" customFormat="1" x14ac:dyDescent="0.2">
      <c r="A268" s="17"/>
      <c r="B268" s="38"/>
      <c r="C268" s="38"/>
      <c r="D268" s="38"/>
      <c r="E268" s="38"/>
      <c r="F268" s="38"/>
      <c r="G268" s="38"/>
      <c r="H268" s="38"/>
      <c r="I268" s="38"/>
      <c r="L268" s="17"/>
    </row>
    <row r="269" spans="1:12" s="18" customFormat="1" x14ac:dyDescent="0.2">
      <c r="A269" s="17"/>
      <c r="B269" s="38"/>
      <c r="C269" s="38"/>
      <c r="D269" s="38"/>
      <c r="E269" s="38"/>
      <c r="F269" s="38"/>
      <c r="G269" s="38"/>
      <c r="H269" s="38"/>
      <c r="I269" s="38"/>
      <c r="L269" s="17"/>
    </row>
    <row r="270" spans="1:12" s="18" customFormat="1" x14ac:dyDescent="0.2">
      <c r="A270" s="17"/>
      <c r="B270" s="38"/>
      <c r="C270" s="38"/>
      <c r="D270" s="38"/>
      <c r="E270" s="38"/>
      <c r="F270" s="38"/>
      <c r="G270" s="38"/>
      <c r="H270" s="38"/>
      <c r="I270" s="38"/>
      <c r="L270" s="17"/>
    </row>
    <row r="271" spans="1:12" s="18" customFormat="1" x14ac:dyDescent="0.2">
      <c r="A271" s="17"/>
      <c r="B271" s="38"/>
      <c r="C271" s="38"/>
      <c r="D271" s="38"/>
      <c r="E271" s="38"/>
      <c r="F271" s="38"/>
      <c r="G271" s="38"/>
      <c r="H271" s="38"/>
      <c r="I271" s="38"/>
      <c r="L271" s="17"/>
    </row>
    <row r="272" spans="1:12" s="18" customFormat="1" x14ac:dyDescent="0.2">
      <c r="A272" s="17"/>
      <c r="B272" s="38"/>
      <c r="C272" s="38"/>
      <c r="D272" s="38"/>
      <c r="E272" s="38"/>
      <c r="F272" s="38"/>
      <c r="G272" s="38"/>
      <c r="H272" s="38"/>
      <c r="I272" s="38"/>
      <c r="L272" s="17"/>
    </row>
    <row r="273" spans="1:12" s="18" customFormat="1" x14ac:dyDescent="0.2">
      <c r="A273" s="17"/>
      <c r="B273" s="38"/>
      <c r="C273" s="38"/>
      <c r="D273" s="38"/>
      <c r="E273" s="38"/>
      <c r="F273" s="38"/>
      <c r="G273" s="38"/>
      <c r="H273" s="38"/>
      <c r="I273" s="38"/>
      <c r="L273" s="17"/>
    </row>
    <row r="274" spans="1:12" s="18" customFormat="1" x14ac:dyDescent="0.2">
      <c r="A274" s="17"/>
      <c r="B274" s="38"/>
      <c r="C274" s="38"/>
      <c r="D274" s="38"/>
      <c r="E274" s="38"/>
      <c r="F274" s="38"/>
      <c r="G274" s="38"/>
      <c r="H274" s="38"/>
      <c r="I274" s="38"/>
      <c r="L274" s="17"/>
    </row>
    <row r="275" spans="1:12" s="18" customFormat="1" x14ac:dyDescent="0.2">
      <c r="A275" s="17"/>
      <c r="B275" s="38"/>
      <c r="C275" s="38"/>
      <c r="D275" s="38"/>
      <c r="E275" s="38"/>
      <c r="F275" s="38"/>
      <c r="G275" s="38"/>
      <c r="H275" s="38"/>
      <c r="I275" s="38"/>
      <c r="L275" s="17"/>
    </row>
    <row r="276" spans="1:12" s="18" customFormat="1" x14ac:dyDescent="0.2">
      <c r="A276" s="17"/>
      <c r="B276" s="38"/>
      <c r="C276" s="38"/>
      <c r="D276" s="38"/>
      <c r="E276" s="38"/>
      <c r="F276" s="38"/>
      <c r="G276" s="38"/>
      <c r="H276" s="38"/>
      <c r="I276" s="38"/>
      <c r="L276" s="17"/>
    </row>
    <row r="277" spans="1:12" s="18" customFormat="1" x14ac:dyDescent="0.2">
      <c r="A277" s="17"/>
      <c r="B277" s="38"/>
      <c r="C277" s="38"/>
      <c r="D277" s="38"/>
      <c r="E277" s="38"/>
      <c r="F277" s="38"/>
      <c r="G277" s="38"/>
      <c r="H277" s="38"/>
      <c r="I277" s="38"/>
      <c r="L277" s="17"/>
    </row>
    <row r="278" spans="1:12" s="18" customFormat="1" x14ac:dyDescent="0.2">
      <c r="A278" s="17"/>
      <c r="B278" s="38"/>
      <c r="C278" s="38"/>
      <c r="D278" s="38"/>
      <c r="E278" s="38"/>
      <c r="F278" s="38"/>
      <c r="G278" s="38"/>
      <c r="H278" s="38"/>
      <c r="I278" s="38"/>
      <c r="L278" s="17"/>
    </row>
    <row r="279" spans="1:12" s="18" customFormat="1" x14ac:dyDescent="0.2">
      <c r="A279" s="17"/>
      <c r="B279" s="38"/>
      <c r="C279" s="38"/>
      <c r="D279" s="38"/>
      <c r="E279" s="38"/>
      <c r="F279" s="38"/>
      <c r="G279" s="38"/>
      <c r="H279" s="38"/>
      <c r="I279" s="38"/>
      <c r="L279" s="17"/>
    </row>
    <row r="280" spans="1:12" s="18" customFormat="1" x14ac:dyDescent="0.2">
      <c r="A280" s="17"/>
      <c r="B280" s="38"/>
      <c r="C280" s="38"/>
      <c r="D280" s="38"/>
      <c r="E280" s="38"/>
      <c r="F280" s="38"/>
      <c r="G280" s="38"/>
      <c r="H280" s="38"/>
      <c r="I280" s="38"/>
      <c r="L280" s="17"/>
    </row>
    <row r="281" spans="1:12" s="18" customFormat="1" x14ac:dyDescent="0.2">
      <c r="A281" s="17"/>
      <c r="B281" s="38"/>
      <c r="C281" s="38"/>
      <c r="D281" s="38"/>
      <c r="E281" s="38"/>
      <c r="F281" s="38"/>
      <c r="G281" s="38"/>
      <c r="H281" s="38"/>
      <c r="I281" s="38"/>
      <c r="L281" s="17"/>
    </row>
    <row r="282" spans="1:12" s="18" customFormat="1" x14ac:dyDescent="0.2">
      <c r="A282" s="17"/>
      <c r="B282" s="38"/>
      <c r="C282" s="38"/>
      <c r="D282" s="38"/>
      <c r="E282" s="38"/>
      <c r="F282" s="38"/>
      <c r="G282" s="38"/>
      <c r="H282" s="38"/>
      <c r="I282" s="38"/>
      <c r="L282" s="17"/>
    </row>
    <row r="283" spans="1:12" s="18" customFormat="1" x14ac:dyDescent="0.2">
      <c r="A283" s="17"/>
      <c r="B283" s="38"/>
      <c r="C283" s="38"/>
      <c r="D283" s="38"/>
      <c r="E283" s="38"/>
      <c r="F283" s="38"/>
      <c r="G283" s="38"/>
      <c r="H283" s="38"/>
      <c r="I283" s="38"/>
      <c r="L283" s="17"/>
    </row>
    <row r="284" spans="1:12" s="18" customFormat="1" x14ac:dyDescent="0.2">
      <c r="A284" s="17"/>
      <c r="B284" s="38"/>
      <c r="C284" s="38"/>
      <c r="D284" s="38"/>
      <c r="E284" s="38"/>
      <c r="F284" s="38"/>
      <c r="G284" s="38"/>
      <c r="H284" s="38"/>
      <c r="I284" s="38"/>
      <c r="L284" s="17"/>
    </row>
    <row r="285" spans="1:12" s="18" customFormat="1" x14ac:dyDescent="0.2">
      <c r="A285" s="17"/>
      <c r="B285" s="38"/>
      <c r="C285" s="38"/>
      <c r="D285" s="38"/>
      <c r="E285" s="38"/>
      <c r="F285" s="38"/>
      <c r="G285" s="38"/>
      <c r="H285" s="38"/>
      <c r="I285" s="38"/>
      <c r="L285" s="17"/>
    </row>
    <row r="286" spans="1:12" s="18" customFormat="1" x14ac:dyDescent="0.2">
      <c r="A286" s="17"/>
      <c r="B286" s="38"/>
      <c r="C286" s="38"/>
      <c r="D286" s="38"/>
      <c r="E286" s="38"/>
      <c r="F286" s="38"/>
      <c r="G286" s="38"/>
      <c r="H286" s="38"/>
      <c r="I286" s="38"/>
      <c r="L286" s="17"/>
    </row>
    <row r="287" spans="1:12" s="18" customFormat="1" x14ac:dyDescent="0.2">
      <c r="A287" s="17"/>
      <c r="B287" s="38"/>
      <c r="C287" s="38"/>
      <c r="D287" s="38"/>
      <c r="E287" s="38"/>
      <c r="F287" s="38"/>
      <c r="G287" s="38"/>
      <c r="H287" s="38"/>
      <c r="I287" s="38"/>
      <c r="L287" s="17"/>
    </row>
    <row r="288" spans="1:12" s="18" customFormat="1" x14ac:dyDescent="0.2">
      <c r="A288" s="17"/>
      <c r="B288" s="38"/>
      <c r="C288" s="38"/>
      <c r="D288" s="38"/>
      <c r="E288" s="38"/>
      <c r="F288" s="38"/>
      <c r="G288" s="38"/>
      <c r="H288" s="38"/>
      <c r="I288" s="38"/>
      <c r="L288" s="17"/>
    </row>
    <row r="289" spans="1:12" s="18" customFormat="1" x14ac:dyDescent="0.2">
      <c r="A289" s="17"/>
      <c r="B289" s="38"/>
      <c r="C289" s="38"/>
      <c r="D289" s="38"/>
      <c r="E289" s="38"/>
      <c r="F289" s="38"/>
      <c r="G289" s="38"/>
      <c r="H289" s="38"/>
      <c r="I289" s="38"/>
      <c r="L289" s="17"/>
    </row>
    <row r="290" spans="1:12" s="18" customFormat="1" x14ac:dyDescent="0.2">
      <c r="A290" s="17"/>
      <c r="B290" s="38"/>
      <c r="C290" s="38"/>
      <c r="D290" s="38"/>
      <c r="E290" s="38"/>
      <c r="F290" s="38"/>
      <c r="G290" s="38"/>
      <c r="H290" s="38"/>
      <c r="I290" s="38"/>
      <c r="L290" s="17"/>
    </row>
    <row r="291" spans="1:12" s="18" customFormat="1" x14ac:dyDescent="0.2">
      <c r="A291" s="17"/>
      <c r="B291" s="38"/>
      <c r="C291" s="38"/>
      <c r="D291" s="38"/>
      <c r="E291" s="38"/>
      <c r="F291" s="38"/>
      <c r="G291" s="38"/>
      <c r="H291" s="38"/>
      <c r="I291" s="38"/>
      <c r="L291" s="17"/>
    </row>
    <row r="292" spans="1:12" s="18" customFormat="1" x14ac:dyDescent="0.2">
      <c r="A292" s="17"/>
      <c r="B292" s="38"/>
      <c r="C292" s="38"/>
      <c r="D292" s="38"/>
      <c r="E292" s="38"/>
      <c r="F292" s="38"/>
      <c r="G292" s="38"/>
      <c r="H292" s="38"/>
      <c r="I292" s="38"/>
      <c r="L292" s="17"/>
    </row>
    <row r="293" spans="1:12" s="18" customFormat="1" x14ac:dyDescent="0.2">
      <c r="A293" s="17"/>
      <c r="B293" s="38"/>
      <c r="C293" s="38"/>
      <c r="D293" s="38"/>
      <c r="E293" s="38"/>
      <c r="F293" s="38"/>
      <c r="G293" s="38"/>
      <c r="H293" s="38"/>
      <c r="I293" s="38"/>
      <c r="L293" s="17"/>
    </row>
    <row r="294" spans="1:12" s="18" customFormat="1" x14ac:dyDescent="0.2">
      <c r="A294" s="17"/>
      <c r="B294" s="38"/>
      <c r="C294" s="38"/>
      <c r="D294" s="38"/>
      <c r="E294" s="38"/>
      <c r="F294" s="38"/>
      <c r="G294" s="38"/>
      <c r="H294" s="38"/>
      <c r="I294" s="38"/>
      <c r="L294" s="17"/>
    </row>
    <row r="295" spans="1:12" s="18" customFormat="1" x14ac:dyDescent="0.2">
      <c r="A295" s="17"/>
      <c r="B295" s="38"/>
      <c r="C295" s="38"/>
      <c r="D295" s="38"/>
      <c r="E295" s="38"/>
      <c r="F295" s="38"/>
      <c r="G295" s="38"/>
      <c r="H295" s="38"/>
      <c r="I295" s="38"/>
      <c r="L295" s="17"/>
    </row>
    <row r="296" spans="1:12" s="18" customFormat="1" x14ac:dyDescent="0.2">
      <c r="A296" s="17"/>
      <c r="B296" s="38"/>
      <c r="C296" s="38"/>
      <c r="D296" s="38"/>
      <c r="E296" s="38"/>
      <c r="F296" s="38"/>
      <c r="G296" s="38"/>
      <c r="H296" s="38"/>
      <c r="I296" s="38"/>
      <c r="L296" s="17"/>
    </row>
    <row r="297" spans="1:12" s="18" customFormat="1" x14ac:dyDescent="0.2">
      <c r="A297" s="17"/>
      <c r="B297" s="38"/>
      <c r="C297" s="38"/>
      <c r="D297" s="38"/>
      <c r="E297" s="38"/>
      <c r="F297" s="38"/>
      <c r="G297" s="38"/>
      <c r="H297" s="38"/>
      <c r="I297" s="38"/>
      <c r="L297" s="17"/>
    </row>
    <row r="298" spans="1:12" s="18" customFormat="1" x14ac:dyDescent="0.2">
      <c r="A298" s="17"/>
      <c r="B298" s="38"/>
      <c r="C298" s="38"/>
      <c r="D298" s="38"/>
      <c r="E298" s="38"/>
      <c r="F298" s="38"/>
      <c r="G298" s="38"/>
      <c r="H298" s="38"/>
      <c r="I298" s="38"/>
      <c r="L298" s="17"/>
    </row>
    <row r="299" spans="1:12" s="18" customFormat="1" x14ac:dyDescent="0.2">
      <c r="A299" s="17"/>
      <c r="B299" s="38"/>
      <c r="C299" s="38"/>
      <c r="D299" s="38"/>
      <c r="E299" s="38"/>
      <c r="F299" s="38"/>
      <c r="G299" s="38"/>
      <c r="H299" s="38"/>
      <c r="I299" s="38"/>
      <c r="L299" s="17"/>
    </row>
    <row r="300" spans="1:12" s="18" customFormat="1" x14ac:dyDescent="0.2">
      <c r="A300" s="17"/>
      <c r="B300" s="38"/>
      <c r="C300" s="38"/>
      <c r="D300" s="38"/>
      <c r="E300" s="38"/>
      <c r="F300" s="38"/>
      <c r="G300" s="38"/>
      <c r="H300" s="38"/>
      <c r="I300" s="38"/>
      <c r="L300" s="17"/>
    </row>
    <row r="301" spans="1:12" s="18" customFormat="1" x14ac:dyDescent="0.2">
      <c r="A301" s="17"/>
      <c r="B301" s="38"/>
      <c r="C301" s="38"/>
      <c r="D301" s="38"/>
      <c r="E301" s="38"/>
      <c r="F301" s="38"/>
      <c r="G301" s="38"/>
      <c r="H301" s="38"/>
      <c r="I301" s="38"/>
      <c r="L301" s="17"/>
    </row>
    <row r="302" spans="1:12" s="18" customFormat="1" x14ac:dyDescent="0.2">
      <c r="A302" s="17"/>
      <c r="B302" s="38"/>
      <c r="C302" s="38"/>
      <c r="D302" s="38"/>
      <c r="E302" s="38"/>
      <c r="F302" s="38"/>
      <c r="G302" s="38"/>
      <c r="H302" s="38"/>
      <c r="I302" s="38"/>
      <c r="L302" s="17"/>
    </row>
    <row r="303" spans="1:12" s="18" customFormat="1" x14ac:dyDescent="0.2">
      <c r="A303" s="17"/>
      <c r="B303" s="38"/>
      <c r="C303" s="38"/>
      <c r="D303" s="38"/>
      <c r="E303" s="38"/>
      <c r="F303" s="38"/>
      <c r="G303" s="38"/>
      <c r="H303" s="38"/>
      <c r="I303" s="38"/>
      <c r="L303" s="17"/>
    </row>
    <row r="304" spans="1:12" s="18" customFormat="1" x14ac:dyDescent="0.2">
      <c r="A304" s="17"/>
      <c r="B304" s="38"/>
      <c r="C304" s="38"/>
      <c r="D304" s="38"/>
      <c r="E304" s="38"/>
      <c r="F304" s="38"/>
      <c r="G304" s="38"/>
      <c r="H304" s="38"/>
      <c r="I304" s="38"/>
      <c r="L304" s="17"/>
    </row>
    <row r="305" spans="1:12" s="18" customFormat="1" x14ac:dyDescent="0.2">
      <c r="A305" s="17"/>
      <c r="B305" s="38"/>
      <c r="C305" s="38"/>
      <c r="D305" s="38"/>
      <c r="E305" s="38"/>
      <c r="F305" s="38"/>
      <c r="G305" s="38"/>
      <c r="H305" s="38"/>
      <c r="I305" s="38"/>
      <c r="L305" s="17"/>
    </row>
    <row r="306" spans="1:12" s="18" customFormat="1" x14ac:dyDescent="0.2">
      <c r="A306" s="17"/>
      <c r="B306" s="38"/>
      <c r="C306" s="38"/>
      <c r="D306" s="38"/>
      <c r="E306" s="38"/>
      <c r="F306" s="38"/>
      <c r="G306" s="38"/>
      <c r="H306" s="38"/>
      <c r="I306" s="38"/>
      <c r="L306" s="17"/>
    </row>
    <row r="307" spans="1:12" s="18" customFormat="1" x14ac:dyDescent="0.2">
      <c r="A307" s="17"/>
      <c r="B307" s="38"/>
      <c r="C307" s="38"/>
      <c r="D307" s="38"/>
      <c r="E307" s="38"/>
      <c r="F307" s="38"/>
      <c r="G307" s="38"/>
      <c r="H307" s="38"/>
      <c r="I307" s="38"/>
      <c r="L307" s="17"/>
    </row>
    <row r="308" spans="1:12" s="18" customFormat="1" x14ac:dyDescent="0.2">
      <c r="A308" s="17"/>
      <c r="B308" s="38"/>
      <c r="C308" s="38"/>
      <c r="D308" s="38"/>
      <c r="E308" s="38"/>
      <c r="F308" s="38"/>
      <c r="G308" s="38"/>
      <c r="H308" s="38"/>
      <c r="I308" s="38"/>
      <c r="L308" s="17"/>
    </row>
    <row r="309" spans="1:12" s="18" customFormat="1" x14ac:dyDescent="0.2">
      <c r="A309" s="17"/>
      <c r="B309" s="38"/>
      <c r="C309" s="38"/>
      <c r="D309" s="38"/>
      <c r="E309" s="38"/>
      <c r="F309" s="38"/>
      <c r="G309" s="38"/>
      <c r="H309" s="38"/>
      <c r="I309" s="38"/>
      <c r="L309" s="17"/>
    </row>
    <row r="310" spans="1:12" s="18" customFormat="1" x14ac:dyDescent="0.2">
      <c r="A310" s="17"/>
      <c r="B310" s="38"/>
      <c r="C310" s="38"/>
      <c r="D310" s="38"/>
      <c r="E310" s="38"/>
      <c r="F310" s="38"/>
      <c r="G310" s="38"/>
      <c r="H310" s="38"/>
      <c r="I310" s="38"/>
      <c r="L310" s="17"/>
    </row>
    <row r="311" spans="1:12" s="18" customFormat="1" x14ac:dyDescent="0.2">
      <c r="A311" s="17"/>
      <c r="B311" s="38"/>
      <c r="C311" s="38"/>
      <c r="D311" s="38"/>
      <c r="E311" s="38"/>
      <c r="F311" s="38"/>
      <c r="G311" s="38"/>
      <c r="H311" s="38"/>
      <c r="I311" s="38"/>
      <c r="L311" s="17"/>
    </row>
    <row r="312" spans="1:12" s="18" customFormat="1" x14ac:dyDescent="0.2">
      <c r="A312" s="17"/>
      <c r="B312" s="38"/>
      <c r="C312" s="38"/>
      <c r="D312" s="38"/>
      <c r="E312" s="38"/>
      <c r="F312" s="38"/>
      <c r="G312" s="38"/>
      <c r="H312" s="38"/>
      <c r="I312" s="38"/>
      <c r="L312" s="17"/>
    </row>
    <row r="313" spans="1:12" s="18" customFormat="1" x14ac:dyDescent="0.2">
      <c r="A313" s="17"/>
      <c r="B313" s="38"/>
      <c r="C313" s="38"/>
      <c r="D313" s="38"/>
      <c r="E313" s="38"/>
      <c r="F313" s="38"/>
      <c r="G313" s="38"/>
      <c r="H313" s="38"/>
      <c r="I313" s="38"/>
      <c r="L313" s="17"/>
    </row>
    <row r="314" spans="1:12" s="18" customFormat="1" x14ac:dyDescent="0.2">
      <c r="A314" s="17"/>
      <c r="B314" s="38"/>
      <c r="C314" s="38"/>
      <c r="D314" s="38"/>
      <c r="E314" s="38"/>
      <c r="F314" s="38"/>
      <c r="G314" s="38"/>
      <c r="H314" s="38"/>
      <c r="I314" s="38"/>
      <c r="L314" s="17"/>
    </row>
    <row r="315" spans="1:12" s="18" customFormat="1" x14ac:dyDescent="0.2">
      <c r="A315" s="17"/>
      <c r="B315" s="38"/>
      <c r="C315" s="38"/>
      <c r="D315" s="38"/>
      <c r="E315" s="38"/>
      <c r="F315" s="38"/>
      <c r="G315" s="38"/>
      <c r="H315" s="38"/>
      <c r="I315" s="38"/>
      <c r="L315" s="17"/>
    </row>
    <row r="316" spans="1:12" s="18" customFormat="1" x14ac:dyDescent="0.2">
      <c r="A316" s="17"/>
      <c r="B316" s="38"/>
      <c r="C316" s="38"/>
      <c r="D316" s="38"/>
      <c r="E316" s="38"/>
      <c r="F316" s="38"/>
      <c r="G316" s="38"/>
      <c r="H316" s="38"/>
      <c r="I316" s="38"/>
      <c r="L316" s="17"/>
    </row>
    <row r="317" spans="1:12" s="18" customFormat="1" x14ac:dyDescent="0.2">
      <c r="A317" s="17"/>
      <c r="B317" s="38"/>
      <c r="C317" s="38"/>
      <c r="D317" s="38"/>
      <c r="E317" s="38"/>
      <c r="F317" s="38"/>
      <c r="G317" s="38"/>
      <c r="H317" s="38"/>
      <c r="I317" s="38"/>
      <c r="L317" s="17"/>
    </row>
    <row r="318" spans="1:12" s="18" customFormat="1" x14ac:dyDescent="0.2">
      <c r="A318" s="17"/>
      <c r="B318" s="38"/>
      <c r="C318" s="38"/>
      <c r="D318" s="38"/>
      <c r="E318" s="38"/>
      <c r="F318" s="38"/>
      <c r="G318" s="38"/>
      <c r="H318" s="38"/>
      <c r="I318" s="38"/>
      <c r="L318" s="17"/>
    </row>
    <row r="319" spans="1:12" s="18" customFormat="1" x14ac:dyDescent="0.2">
      <c r="A319" s="17"/>
      <c r="B319" s="38"/>
      <c r="C319" s="38"/>
      <c r="D319" s="38"/>
      <c r="E319" s="38"/>
      <c r="F319" s="38"/>
      <c r="G319" s="38"/>
      <c r="H319" s="38"/>
      <c r="I319" s="38"/>
      <c r="L319" s="17"/>
    </row>
    <row r="320" spans="1:12" s="18" customFormat="1" x14ac:dyDescent="0.2">
      <c r="A320" s="17"/>
      <c r="B320" s="38"/>
      <c r="C320" s="38"/>
      <c r="D320" s="38"/>
      <c r="E320" s="38"/>
      <c r="F320" s="38"/>
      <c r="G320" s="38"/>
      <c r="H320" s="38"/>
      <c r="I320" s="38"/>
      <c r="L320" s="17"/>
    </row>
    <row r="321" spans="1:12" s="18" customFormat="1" x14ac:dyDescent="0.2">
      <c r="A321" s="17"/>
      <c r="B321" s="38"/>
      <c r="C321" s="38"/>
      <c r="D321" s="38"/>
      <c r="E321" s="38"/>
      <c r="F321" s="38"/>
      <c r="G321" s="38"/>
      <c r="H321" s="38"/>
      <c r="I321" s="38"/>
      <c r="L321" s="17"/>
    </row>
    <row r="322" spans="1:12" s="18" customFormat="1" x14ac:dyDescent="0.2">
      <c r="A322" s="17"/>
      <c r="B322" s="38"/>
      <c r="C322" s="38"/>
      <c r="D322" s="38"/>
      <c r="E322" s="38"/>
      <c r="F322" s="38"/>
      <c r="G322" s="38"/>
      <c r="H322" s="38"/>
      <c r="I322" s="38"/>
      <c r="L322" s="17"/>
    </row>
    <row r="323" spans="1:12" s="18" customFormat="1" x14ac:dyDescent="0.2">
      <c r="A323" s="17"/>
      <c r="B323" s="38"/>
      <c r="C323" s="38"/>
      <c r="D323" s="38"/>
      <c r="E323" s="38"/>
      <c r="F323" s="38"/>
      <c r="G323" s="38"/>
      <c r="H323" s="38"/>
      <c r="I323" s="38"/>
      <c r="L323" s="17"/>
    </row>
    <row r="324" spans="1:12" s="18" customFormat="1" x14ac:dyDescent="0.2">
      <c r="A324" s="17"/>
      <c r="B324" s="38"/>
      <c r="C324" s="38"/>
      <c r="D324" s="38"/>
      <c r="E324" s="38"/>
      <c r="F324" s="38"/>
      <c r="G324" s="38"/>
      <c r="H324" s="38"/>
      <c r="I324" s="38"/>
      <c r="L324" s="17"/>
    </row>
    <row r="325" spans="1:12" s="18" customFormat="1" x14ac:dyDescent="0.2">
      <c r="A325" s="17"/>
      <c r="B325" s="38"/>
      <c r="C325" s="38"/>
      <c r="D325" s="38"/>
      <c r="E325" s="38"/>
      <c r="F325" s="38"/>
      <c r="G325" s="38"/>
      <c r="H325" s="38"/>
      <c r="I325" s="38"/>
      <c r="L325" s="17"/>
    </row>
    <row r="326" spans="1:12" s="18" customFormat="1" x14ac:dyDescent="0.2">
      <c r="A326" s="17"/>
      <c r="B326" s="38"/>
      <c r="C326" s="38"/>
      <c r="D326" s="38"/>
      <c r="E326" s="38"/>
      <c r="F326" s="38"/>
      <c r="G326" s="38"/>
      <c r="H326" s="38"/>
      <c r="I326" s="38"/>
      <c r="L326" s="17"/>
    </row>
    <row r="327" spans="1:12" s="18" customFormat="1" x14ac:dyDescent="0.2">
      <c r="A327" s="17"/>
      <c r="B327" s="38"/>
      <c r="C327" s="38"/>
      <c r="D327" s="38"/>
      <c r="E327" s="38"/>
      <c r="F327" s="38"/>
      <c r="G327" s="38"/>
      <c r="H327" s="38"/>
      <c r="I327" s="38"/>
      <c r="L327" s="17"/>
    </row>
    <row r="328" spans="1:12" s="18" customFormat="1" x14ac:dyDescent="0.2">
      <c r="A328" s="17"/>
      <c r="B328" s="38"/>
      <c r="C328" s="38"/>
      <c r="D328" s="38"/>
      <c r="E328" s="38"/>
      <c r="F328" s="38"/>
      <c r="G328" s="38"/>
      <c r="H328" s="38"/>
      <c r="I328" s="38"/>
      <c r="L328" s="17"/>
    </row>
    <row r="329" spans="1:12" s="18" customFormat="1" x14ac:dyDescent="0.2">
      <c r="A329" s="17"/>
      <c r="B329" s="38"/>
      <c r="C329" s="38"/>
      <c r="D329" s="38"/>
      <c r="E329" s="38"/>
      <c r="F329" s="38"/>
      <c r="G329" s="38"/>
      <c r="H329" s="38"/>
      <c r="I329" s="38"/>
      <c r="L329" s="17"/>
    </row>
    <row r="330" spans="1:12" s="18" customFormat="1" x14ac:dyDescent="0.2">
      <c r="A330" s="17"/>
      <c r="B330" s="38"/>
      <c r="C330" s="38"/>
      <c r="D330" s="38"/>
      <c r="E330" s="38"/>
      <c r="F330" s="38"/>
      <c r="G330" s="38"/>
      <c r="H330" s="38"/>
      <c r="I330" s="38"/>
      <c r="L330" s="17"/>
    </row>
    <row r="331" spans="1:12" s="18" customFormat="1" x14ac:dyDescent="0.2">
      <c r="A331" s="17"/>
      <c r="B331" s="38"/>
      <c r="C331" s="38"/>
      <c r="D331" s="38"/>
      <c r="E331" s="38"/>
      <c r="F331" s="38"/>
      <c r="G331" s="38"/>
      <c r="H331" s="38"/>
      <c r="I331" s="38"/>
      <c r="L331" s="17"/>
    </row>
    <row r="332" spans="1:12" s="18" customFormat="1" x14ac:dyDescent="0.2">
      <c r="A332" s="17"/>
      <c r="B332" s="38"/>
      <c r="C332" s="38"/>
      <c r="D332" s="38"/>
      <c r="E332" s="38"/>
      <c r="F332" s="38"/>
      <c r="G332" s="38"/>
      <c r="H332" s="38"/>
      <c r="I332" s="38"/>
      <c r="L332" s="17"/>
    </row>
    <row r="333" spans="1:12" s="18" customFormat="1" x14ac:dyDescent="0.2">
      <c r="A333" s="17"/>
      <c r="B333" s="38"/>
      <c r="C333" s="38"/>
      <c r="D333" s="38"/>
      <c r="E333" s="38"/>
      <c r="F333" s="38"/>
      <c r="G333" s="38"/>
      <c r="H333" s="38"/>
      <c r="I333" s="38"/>
      <c r="L333" s="17"/>
    </row>
    <row r="334" spans="1:12" s="18" customFormat="1" x14ac:dyDescent="0.2">
      <c r="A334" s="17"/>
      <c r="B334" s="38"/>
      <c r="C334" s="38"/>
      <c r="D334" s="38"/>
      <c r="E334" s="38"/>
      <c r="F334" s="38"/>
      <c r="G334" s="38"/>
      <c r="H334" s="38"/>
      <c r="I334" s="38"/>
      <c r="L334" s="17"/>
    </row>
    <row r="335" spans="1:12" s="18" customFormat="1" x14ac:dyDescent="0.2">
      <c r="A335" s="17"/>
      <c r="B335" s="38"/>
      <c r="C335" s="38"/>
      <c r="D335" s="38"/>
      <c r="E335" s="38"/>
      <c r="F335" s="38"/>
      <c r="G335" s="38"/>
      <c r="H335" s="38"/>
      <c r="I335" s="38"/>
      <c r="L335" s="17"/>
    </row>
    <row r="336" spans="1:12" s="18" customFormat="1" x14ac:dyDescent="0.2">
      <c r="A336" s="17"/>
      <c r="B336" s="38"/>
      <c r="C336" s="38"/>
      <c r="D336" s="38"/>
      <c r="E336" s="38"/>
      <c r="F336" s="38"/>
      <c r="G336" s="38"/>
      <c r="H336" s="38"/>
      <c r="I336" s="38"/>
      <c r="L336" s="17"/>
    </row>
    <row r="337" spans="1:12" s="18" customFormat="1" x14ac:dyDescent="0.2">
      <c r="A337" s="17"/>
      <c r="B337" s="38"/>
      <c r="C337" s="38"/>
      <c r="D337" s="38"/>
      <c r="E337" s="38"/>
      <c r="F337" s="38"/>
      <c r="G337" s="38"/>
      <c r="H337" s="38"/>
      <c r="I337" s="38"/>
      <c r="L337" s="17"/>
    </row>
    <row r="338" spans="1:12" s="18" customFormat="1" x14ac:dyDescent="0.2">
      <c r="A338" s="17"/>
      <c r="B338" s="38"/>
      <c r="C338" s="38"/>
      <c r="D338" s="38"/>
      <c r="E338" s="38"/>
      <c r="F338" s="38"/>
      <c r="G338" s="38"/>
      <c r="H338" s="38"/>
      <c r="I338" s="38"/>
      <c r="L338" s="17"/>
    </row>
    <row r="339" spans="1:12" s="18" customFormat="1" x14ac:dyDescent="0.2">
      <c r="A339" s="17"/>
      <c r="B339" s="38"/>
      <c r="C339" s="38"/>
      <c r="D339" s="38"/>
      <c r="E339" s="38"/>
      <c r="F339" s="38"/>
      <c r="G339" s="38"/>
      <c r="H339" s="38"/>
      <c r="I339" s="38"/>
      <c r="L339" s="17"/>
    </row>
    <row r="340" spans="1:12" s="18" customFormat="1" x14ac:dyDescent="0.2">
      <c r="A340" s="17"/>
      <c r="B340" s="38"/>
      <c r="C340" s="38"/>
      <c r="D340" s="38"/>
      <c r="E340" s="38"/>
      <c r="F340" s="38"/>
      <c r="G340" s="38"/>
      <c r="H340" s="38"/>
      <c r="I340" s="38"/>
      <c r="L340" s="17"/>
    </row>
    <row r="341" spans="1:12" s="18" customFormat="1" x14ac:dyDescent="0.2">
      <c r="A341" s="17"/>
      <c r="B341" s="38"/>
      <c r="C341" s="38"/>
      <c r="D341" s="38"/>
      <c r="E341" s="38"/>
      <c r="F341" s="38"/>
      <c r="G341" s="38"/>
      <c r="H341" s="38"/>
      <c r="I341" s="38"/>
      <c r="L341" s="17"/>
    </row>
    <row r="342" spans="1:12" s="18" customFormat="1" x14ac:dyDescent="0.2">
      <c r="A342" s="17"/>
      <c r="B342" s="38"/>
      <c r="C342" s="38"/>
      <c r="D342" s="38"/>
      <c r="E342" s="38"/>
      <c r="F342" s="38"/>
      <c r="G342" s="38"/>
      <c r="H342" s="38"/>
      <c r="I342" s="38"/>
      <c r="L342" s="17"/>
    </row>
    <row r="343" spans="1:12" s="18" customFormat="1" x14ac:dyDescent="0.2">
      <c r="A343" s="17"/>
      <c r="B343" s="38"/>
      <c r="C343" s="38"/>
      <c r="D343" s="38"/>
      <c r="E343" s="38"/>
      <c r="F343" s="38"/>
      <c r="G343" s="38"/>
      <c r="H343" s="38"/>
      <c r="I343" s="38"/>
      <c r="L343" s="17"/>
    </row>
    <row r="344" spans="1:12" s="18" customFormat="1" x14ac:dyDescent="0.2">
      <c r="A344" s="17"/>
      <c r="B344" s="38"/>
      <c r="C344" s="38"/>
      <c r="D344" s="38"/>
      <c r="E344" s="38"/>
      <c r="F344" s="38"/>
      <c r="G344" s="38"/>
      <c r="H344" s="38"/>
      <c r="I344" s="38"/>
      <c r="L344" s="17"/>
    </row>
    <row r="345" spans="1:12" s="18" customFormat="1" x14ac:dyDescent="0.2">
      <c r="A345" s="17"/>
      <c r="B345" s="38"/>
      <c r="C345" s="38"/>
      <c r="D345" s="38"/>
      <c r="E345" s="38"/>
      <c r="F345" s="38"/>
      <c r="G345" s="38"/>
      <c r="H345" s="38"/>
      <c r="I345" s="38"/>
      <c r="L345" s="17"/>
    </row>
    <row r="346" spans="1:12" s="18" customFormat="1" x14ac:dyDescent="0.2">
      <c r="A346" s="17"/>
      <c r="B346" s="38"/>
      <c r="C346" s="38"/>
      <c r="D346" s="38"/>
      <c r="E346" s="38"/>
      <c r="F346" s="38"/>
      <c r="G346" s="38"/>
      <c r="H346" s="38"/>
      <c r="I346" s="38"/>
      <c r="L346" s="17"/>
    </row>
    <row r="347" spans="1:12" s="18" customFormat="1" x14ac:dyDescent="0.2">
      <c r="A347" s="17"/>
      <c r="B347" s="38"/>
      <c r="C347" s="38"/>
      <c r="D347" s="38"/>
      <c r="E347" s="38"/>
      <c r="F347" s="38"/>
      <c r="G347" s="38"/>
      <c r="H347" s="38"/>
      <c r="I347" s="38"/>
      <c r="L347" s="17"/>
    </row>
    <row r="348" spans="1:12" s="18" customFormat="1" x14ac:dyDescent="0.2">
      <c r="A348" s="17"/>
      <c r="B348" s="38"/>
      <c r="C348" s="38"/>
      <c r="D348" s="38"/>
      <c r="E348" s="38"/>
      <c r="F348" s="38"/>
      <c r="G348" s="38"/>
      <c r="H348" s="38"/>
      <c r="I348" s="38"/>
      <c r="L348" s="17"/>
    </row>
    <row r="349" spans="1:12" s="18" customFormat="1" x14ac:dyDescent="0.2">
      <c r="A349" s="17"/>
      <c r="B349" s="38"/>
      <c r="C349" s="38"/>
      <c r="D349" s="38"/>
      <c r="E349" s="38"/>
      <c r="F349" s="38"/>
      <c r="G349" s="38"/>
      <c r="H349" s="38"/>
      <c r="I349" s="38"/>
      <c r="L349" s="17"/>
    </row>
    <row r="350" spans="1:12" s="18" customFormat="1" x14ac:dyDescent="0.2">
      <c r="A350" s="17"/>
      <c r="B350" s="38"/>
      <c r="C350" s="38"/>
      <c r="D350" s="38"/>
      <c r="E350" s="38"/>
      <c r="F350" s="38"/>
      <c r="G350" s="38"/>
      <c r="H350" s="38"/>
      <c r="I350" s="38"/>
      <c r="L350" s="17"/>
    </row>
    <row r="351" spans="1:12" s="18" customFormat="1" x14ac:dyDescent="0.2">
      <c r="A351" s="17"/>
      <c r="B351" s="38"/>
      <c r="C351" s="38"/>
      <c r="D351" s="38"/>
      <c r="E351" s="38"/>
      <c r="F351" s="38"/>
      <c r="G351" s="38"/>
      <c r="H351" s="38"/>
      <c r="I351" s="38"/>
      <c r="L351" s="17"/>
    </row>
    <row r="352" spans="1:12" s="18" customFormat="1" x14ac:dyDescent="0.2">
      <c r="A352" s="17"/>
      <c r="B352" s="38"/>
      <c r="C352" s="38"/>
      <c r="D352" s="38"/>
      <c r="E352" s="38"/>
      <c r="F352" s="38"/>
      <c r="G352" s="38"/>
      <c r="H352" s="38"/>
      <c r="I352" s="38"/>
      <c r="L352" s="17"/>
    </row>
    <row r="353" spans="1:12" s="18" customFormat="1" x14ac:dyDescent="0.2">
      <c r="A353" s="17"/>
      <c r="B353" s="38"/>
      <c r="C353" s="38"/>
      <c r="D353" s="38"/>
      <c r="E353" s="38"/>
      <c r="F353" s="38"/>
      <c r="G353" s="38"/>
      <c r="H353" s="38"/>
      <c r="I353" s="38"/>
      <c r="L353" s="17"/>
    </row>
    <row r="354" spans="1:12" s="18" customFormat="1" x14ac:dyDescent="0.2">
      <c r="A354" s="17"/>
      <c r="B354" s="38"/>
      <c r="C354" s="38"/>
      <c r="D354" s="38"/>
      <c r="E354" s="38"/>
      <c r="F354" s="38"/>
      <c r="G354" s="38"/>
      <c r="H354" s="38"/>
      <c r="I354" s="38"/>
      <c r="L354" s="17"/>
    </row>
    <row r="355" spans="1:12" s="18" customFormat="1" x14ac:dyDescent="0.2">
      <c r="A355" s="17"/>
      <c r="B355" s="38"/>
      <c r="C355" s="38"/>
      <c r="D355" s="38"/>
      <c r="E355" s="38"/>
      <c r="F355" s="38"/>
      <c r="G355" s="38"/>
      <c r="H355" s="38"/>
      <c r="I355" s="38"/>
      <c r="L355" s="17"/>
    </row>
    <row r="356" spans="1:12" s="18" customFormat="1" x14ac:dyDescent="0.2">
      <c r="A356" s="17"/>
      <c r="B356" s="38"/>
      <c r="C356" s="38"/>
      <c r="D356" s="38"/>
      <c r="E356" s="38"/>
      <c r="F356" s="38"/>
      <c r="G356" s="38"/>
      <c r="H356" s="38"/>
      <c r="I356" s="38"/>
      <c r="L356" s="17"/>
    </row>
    <row r="357" spans="1:12" s="18" customFormat="1" x14ac:dyDescent="0.2">
      <c r="A357" s="17"/>
      <c r="B357" s="38"/>
      <c r="C357" s="38"/>
      <c r="D357" s="38"/>
      <c r="E357" s="38"/>
      <c r="F357" s="38"/>
      <c r="G357" s="38"/>
      <c r="H357" s="38"/>
      <c r="I357" s="38"/>
      <c r="L357" s="17"/>
    </row>
    <row r="358" spans="1:12" s="18" customFormat="1" x14ac:dyDescent="0.2">
      <c r="A358" s="17"/>
      <c r="B358" s="38"/>
      <c r="C358" s="38"/>
      <c r="D358" s="38"/>
      <c r="E358" s="38"/>
      <c r="F358" s="38"/>
      <c r="G358" s="38"/>
      <c r="H358" s="38"/>
      <c r="I358" s="38"/>
      <c r="L358" s="17"/>
    </row>
    <row r="359" spans="1:12" s="18" customFormat="1" x14ac:dyDescent="0.2">
      <c r="A359" s="17"/>
      <c r="B359" s="38"/>
      <c r="C359" s="38"/>
      <c r="D359" s="38"/>
      <c r="E359" s="38"/>
      <c r="F359" s="38"/>
      <c r="G359" s="38"/>
      <c r="H359" s="38"/>
      <c r="I359" s="38"/>
      <c r="L359" s="17"/>
    </row>
    <row r="360" spans="1:12" s="18" customFormat="1" x14ac:dyDescent="0.2">
      <c r="A360" s="17"/>
      <c r="B360" s="38"/>
      <c r="C360" s="38"/>
      <c r="D360" s="38"/>
      <c r="E360" s="38"/>
      <c r="F360" s="38"/>
      <c r="G360" s="38"/>
      <c r="H360" s="38"/>
      <c r="I360" s="38"/>
      <c r="L360" s="17"/>
    </row>
    <row r="361" spans="1:12" s="18" customFormat="1" x14ac:dyDescent="0.2">
      <c r="A361" s="17"/>
      <c r="B361" s="38"/>
      <c r="C361" s="38"/>
      <c r="D361" s="38"/>
      <c r="E361" s="38"/>
      <c r="F361" s="38"/>
      <c r="G361" s="38"/>
      <c r="H361" s="38"/>
      <c r="I361" s="38"/>
      <c r="L361" s="17"/>
    </row>
    <row r="362" spans="1:12" s="18" customFormat="1" x14ac:dyDescent="0.2">
      <c r="A362" s="17"/>
      <c r="B362" s="38"/>
      <c r="C362" s="38"/>
      <c r="D362" s="38"/>
      <c r="E362" s="38"/>
      <c r="F362" s="38"/>
      <c r="G362" s="38"/>
      <c r="H362" s="38"/>
      <c r="I362" s="38"/>
      <c r="L362" s="17"/>
    </row>
    <row r="363" spans="1:12" s="18" customFormat="1" x14ac:dyDescent="0.2">
      <c r="A363" s="17"/>
      <c r="B363" s="38"/>
      <c r="C363" s="38"/>
      <c r="D363" s="38"/>
      <c r="E363" s="38"/>
      <c r="F363" s="38"/>
      <c r="G363" s="38"/>
      <c r="H363" s="38"/>
      <c r="I363" s="38"/>
      <c r="L363" s="17"/>
    </row>
    <row r="364" spans="1:12" s="18" customFormat="1" x14ac:dyDescent="0.2">
      <c r="A364" s="17"/>
      <c r="B364" s="38"/>
      <c r="C364" s="38"/>
      <c r="D364" s="38"/>
      <c r="E364" s="38"/>
      <c r="F364" s="38"/>
      <c r="G364" s="38"/>
      <c r="H364" s="38"/>
      <c r="I364" s="38"/>
      <c r="L364" s="17"/>
    </row>
    <row r="365" spans="1:12" s="18" customFormat="1" x14ac:dyDescent="0.2">
      <c r="A365" s="17"/>
      <c r="B365" s="38"/>
      <c r="C365" s="38"/>
      <c r="D365" s="38"/>
      <c r="E365" s="38"/>
      <c r="F365" s="38"/>
      <c r="G365" s="38"/>
      <c r="H365" s="38"/>
      <c r="I365" s="38"/>
      <c r="L365" s="17"/>
    </row>
    <row r="366" spans="1:12" s="18" customFormat="1" x14ac:dyDescent="0.2">
      <c r="A366" s="17"/>
      <c r="B366" s="38"/>
      <c r="C366" s="38"/>
      <c r="D366" s="38"/>
      <c r="E366" s="38"/>
      <c r="F366" s="38"/>
      <c r="G366" s="38"/>
      <c r="H366" s="38"/>
      <c r="I366" s="38"/>
      <c r="L366" s="17"/>
    </row>
    <row r="367" spans="1:12" s="18" customFormat="1" x14ac:dyDescent="0.2">
      <c r="A367" s="17"/>
      <c r="B367" s="38"/>
      <c r="C367" s="38"/>
      <c r="D367" s="38"/>
      <c r="E367" s="38"/>
      <c r="F367" s="38"/>
      <c r="G367" s="38"/>
      <c r="H367" s="38"/>
      <c r="I367" s="38"/>
      <c r="L367" s="17"/>
    </row>
    <row r="368" spans="1:12" s="18" customFormat="1" x14ac:dyDescent="0.2">
      <c r="A368" s="17"/>
      <c r="B368" s="38"/>
      <c r="C368" s="38"/>
      <c r="D368" s="38"/>
      <c r="E368" s="38"/>
      <c r="F368" s="38"/>
      <c r="G368" s="38"/>
      <c r="H368" s="38"/>
      <c r="I368" s="38"/>
      <c r="L368" s="17"/>
    </row>
    <row r="369" spans="1:12" s="18" customFormat="1" x14ac:dyDescent="0.2">
      <c r="A369" s="17"/>
      <c r="B369" s="38"/>
      <c r="C369" s="38"/>
      <c r="D369" s="38"/>
      <c r="E369" s="38"/>
      <c r="F369" s="38"/>
      <c r="G369" s="38"/>
      <c r="H369" s="38"/>
      <c r="I369" s="38"/>
      <c r="L369" s="17"/>
    </row>
    <row r="370" spans="1:12" s="18" customFormat="1" x14ac:dyDescent="0.2">
      <c r="A370" s="17"/>
      <c r="B370" s="38"/>
      <c r="C370" s="38"/>
      <c r="D370" s="38"/>
      <c r="E370" s="38"/>
      <c r="F370" s="38"/>
      <c r="G370" s="38"/>
      <c r="H370" s="38"/>
      <c r="I370" s="38"/>
      <c r="L370" s="17"/>
    </row>
    <row r="371" spans="1:12" s="18" customFormat="1" x14ac:dyDescent="0.2">
      <c r="A371" s="17"/>
      <c r="B371" s="38"/>
      <c r="C371" s="38"/>
      <c r="D371" s="38"/>
      <c r="E371" s="38"/>
      <c r="F371" s="38"/>
      <c r="G371" s="38"/>
      <c r="H371" s="38"/>
      <c r="I371" s="38"/>
      <c r="L371" s="17"/>
    </row>
    <row r="372" spans="1:12" s="18" customFormat="1" x14ac:dyDescent="0.2">
      <c r="A372" s="17"/>
      <c r="B372" s="38"/>
      <c r="C372" s="38"/>
      <c r="D372" s="38"/>
      <c r="E372" s="38"/>
      <c r="F372" s="38"/>
      <c r="G372" s="38"/>
      <c r="H372" s="38"/>
      <c r="I372" s="38"/>
      <c r="L372" s="17"/>
    </row>
    <row r="373" spans="1:12" s="18" customFormat="1" x14ac:dyDescent="0.2">
      <c r="A373" s="17"/>
      <c r="B373" s="38"/>
      <c r="C373" s="38"/>
      <c r="D373" s="38"/>
      <c r="E373" s="38"/>
      <c r="F373" s="38"/>
      <c r="G373" s="38"/>
      <c r="H373" s="38"/>
      <c r="I373" s="38"/>
      <c r="L373" s="17"/>
    </row>
    <row r="374" spans="1:12" s="18" customFormat="1" x14ac:dyDescent="0.2">
      <c r="A374" s="17"/>
      <c r="B374" s="38"/>
      <c r="C374" s="38"/>
      <c r="D374" s="38"/>
      <c r="E374" s="38"/>
      <c r="F374" s="38"/>
      <c r="G374" s="38"/>
      <c r="H374" s="38"/>
      <c r="I374" s="38"/>
      <c r="L374" s="17"/>
    </row>
    <row r="375" spans="1:12" s="18" customFormat="1" x14ac:dyDescent="0.2">
      <c r="A375" s="17"/>
      <c r="B375" s="38"/>
      <c r="C375" s="38"/>
      <c r="D375" s="38"/>
      <c r="E375" s="38"/>
      <c r="F375" s="38"/>
      <c r="G375" s="38"/>
      <c r="H375" s="38"/>
      <c r="I375" s="38"/>
      <c r="L375" s="17"/>
    </row>
    <row r="376" spans="1:12" s="18" customFormat="1" x14ac:dyDescent="0.2">
      <c r="A376" s="17"/>
      <c r="B376" s="38"/>
      <c r="C376" s="38"/>
      <c r="D376" s="38"/>
      <c r="E376" s="38"/>
      <c r="F376" s="38"/>
      <c r="G376" s="38"/>
      <c r="H376" s="38"/>
      <c r="I376" s="38"/>
      <c r="L376" s="17"/>
    </row>
    <row r="377" spans="1:12" s="18" customFormat="1" x14ac:dyDescent="0.2">
      <c r="A377" s="17"/>
      <c r="B377" s="38"/>
      <c r="C377" s="38"/>
      <c r="D377" s="38"/>
      <c r="E377" s="38"/>
      <c r="F377" s="38"/>
      <c r="G377" s="38"/>
      <c r="H377" s="38"/>
      <c r="I377" s="38"/>
      <c r="L377" s="17"/>
    </row>
    <row r="378" spans="1:12" s="18" customFormat="1" x14ac:dyDescent="0.2">
      <c r="A378" s="17"/>
      <c r="B378" s="38"/>
      <c r="C378" s="38"/>
      <c r="D378" s="38"/>
      <c r="E378" s="38"/>
      <c r="F378" s="38"/>
      <c r="G378" s="38"/>
      <c r="H378" s="38"/>
      <c r="I378" s="38"/>
      <c r="L378" s="17"/>
    </row>
    <row r="379" spans="1:12" s="18" customFormat="1" x14ac:dyDescent="0.2">
      <c r="A379" s="17"/>
      <c r="B379" s="38"/>
      <c r="C379" s="38"/>
      <c r="D379" s="38"/>
      <c r="E379" s="38"/>
      <c r="F379" s="38"/>
      <c r="G379" s="38"/>
      <c r="H379" s="38"/>
      <c r="I379" s="38"/>
      <c r="L379" s="17"/>
    </row>
    <row r="380" spans="1:12" s="18" customFormat="1" x14ac:dyDescent="0.2">
      <c r="A380" s="17"/>
      <c r="B380" s="38"/>
      <c r="C380" s="38"/>
      <c r="D380" s="38"/>
      <c r="E380" s="38"/>
      <c r="F380" s="38"/>
      <c r="G380" s="38"/>
      <c r="H380" s="38"/>
      <c r="I380" s="38"/>
      <c r="L380" s="17"/>
    </row>
    <row r="381" spans="1:12" s="18" customFormat="1" x14ac:dyDescent="0.2">
      <c r="A381" s="17"/>
      <c r="B381" s="38"/>
      <c r="C381" s="38"/>
      <c r="D381" s="38"/>
      <c r="E381" s="38"/>
      <c r="F381" s="38"/>
      <c r="G381" s="38"/>
      <c r="H381" s="38"/>
      <c r="I381" s="38"/>
      <c r="L381" s="17"/>
    </row>
    <row r="382" spans="1:12" s="18" customFormat="1" x14ac:dyDescent="0.2">
      <c r="A382" s="17"/>
      <c r="B382" s="38"/>
      <c r="C382" s="38"/>
      <c r="D382" s="38"/>
      <c r="E382" s="38"/>
      <c r="F382" s="38"/>
      <c r="G382" s="38"/>
      <c r="H382" s="38"/>
      <c r="I382" s="38"/>
      <c r="L382" s="17"/>
    </row>
    <row r="383" spans="1:12" s="18" customFormat="1" x14ac:dyDescent="0.2">
      <c r="A383" s="17"/>
      <c r="B383" s="38"/>
      <c r="C383" s="38"/>
      <c r="D383" s="38"/>
      <c r="E383" s="38"/>
      <c r="F383" s="38"/>
      <c r="G383" s="38"/>
      <c r="H383" s="38"/>
      <c r="I383" s="38"/>
      <c r="L383" s="17"/>
    </row>
    <row r="384" spans="1:12" s="18" customFormat="1" x14ac:dyDescent="0.2">
      <c r="A384" s="17"/>
      <c r="B384" s="38"/>
      <c r="C384" s="38"/>
      <c r="D384" s="38"/>
      <c r="E384" s="38"/>
      <c r="F384" s="38"/>
      <c r="G384" s="38"/>
      <c r="H384" s="38"/>
      <c r="I384" s="38"/>
      <c r="L384" s="17"/>
    </row>
    <row r="385" spans="1:12" s="18" customFormat="1" x14ac:dyDescent="0.2">
      <c r="A385" s="17"/>
      <c r="B385" s="38"/>
      <c r="C385" s="38"/>
      <c r="D385" s="38"/>
      <c r="E385" s="38"/>
      <c r="F385" s="38"/>
      <c r="G385" s="38"/>
      <c r="H385" s="38"/>
      <c r="I385" s="38"/>
      <c r="L385" s="17"/>
    </row>
    <row r="386" spans="1:12" s="18" customFormat="1" x14ac:dyDescent="0.2">
      <c r="A386" s="17"/>
      <c r="B386" s="38"/>
      <c r="C386" s="38"/>
      <c r="D386" s="38"/>
      <c r="E386" s="38"/>
      <c r="F386" s="38"/>
      <c r="G386" s="38"/>
      <c r="H386" s="38"/>
      <c r="I386" s="38"/>
      <c r="L386" s="17"/>
    </row>
    <row r="387" spans="1:12" s="18" customFormat="1" x14ac:dyDescent="0.2">
      <c r="A387" s="17"/>
      <c r="B387" s="38"/>
      <c r="C387" s="38"/>
      <c r="D387" s="38"/>
      <c r="E387" s="38"/>
      <c r="F387" s="38"/>
      <c r="G387" s="38"/>
      <c r="H387" s="38"/>
      <c r="I387" s="38"/>
      <c r="L387" s="17"/>
    </row>
    <row r="388" spans="1:12" s="18" customFormat="1" x14ac:dyDescent="0.2">
      <c r="A388" s="17"/>
      <c r="B388" s="38"/>
      <c r="C388" s="38"/>
      <c r="D388" s="38"/>
      <c r="E388" s="38"/>
      <c r="F388" s="38"/>
      <c r="G388" s="38"/>
      <c r="H388" s="38"/>
      <c r="I388" s="38"/>
      <c r="L388" s="17"/>
    </row>
    <row r="389" spans="1:12" s="18" customFormat="1" x14ac:dyDescent="0.2">
      <c r="A389" s="17"/>
      <c r="B389" s="38"/>
      <c r="C389" s="38"/>
      <c r="D389" s="38"/>
      <c r="E389" s="38"/>
      <c r="F389" s="38"/>
      <c r="G389" s="38"/>
      <c r="H389" s="38"/>
      <c r="I389" s="38"/>
      <c r="L389" s="17"/>
    </row>
    <row r="390" spans="1:12" s="18" customFormat="1" x14ac:dyDescent="0.2">
      <c r="A390" s="17"/>
      <c r="B390" s="38"/>
      <c r="C390" s="38"/>
      <c r="D390" s="38"/>
      <c r="E390" s="38"/>
      <c r="F390" s="38"/>
      <c r="G390" s="38"/>
      <c r="H390" s="38"/>
      <c r="I390" s="38"/>
      <c r="L390" s="17"/>
    </row>
    <row r="391" spans="1:12" s="18" customFormat="1" x14ac:dyDescent="0.2">
      <c r="A391" s="17"/>
      <c r="B391" s="38"/>
      <c r="C391" s="38"/>
      <c r="D391" s="38"/>
      <c r="E391" s="38"/>
      <c r="F391" s="38"/>
      <c r="G391" s="38"/>
      <c r="H391" s="38"/>
      <c r="I391" s="38"/>
      <c r="L391" s="17"/>
    </row>
    <row r="392" spans="1:12" s="18" customFormat="1" x14ac:dyDescent="0.2">
      <c r="A392" s="17"/>
      <c r="B392" s="38"/>
      <c r="C392" s="38"/>
      <c r="D392" s="38"/>
      <c r="E392" s="38"/>
      <c r="F392" s="38"/>
      <c r="G392" s="38"/>
      <c r="H392" s="38"/>
      <c r="I392" s="38"/>
      <c r="L392" s="17"/>
    </row>
    <row r="393" spans="1:12" s="18" customFormat="1" x14ac:dyDescent="0.2">
      <c r="A393" s="17"/>
      <c r="B393" s="38"/>
      <c r="C393" s="38"/>
      <c r="D393" s="38"/>
      <c r="E393" s="38"/>
      <c r="F393" s="38"/>
      <c r="G393" s="38"/>
      <c r="H393" s="38"/>
      <c r="I393" s="38"/>
      <c r="L393" s="17"/>
    </row>
    <row r="394" spans="1:12" s="18" customFormat="1" x14ac:dyDescent="0.2">
      <c r="A394" s="17"/>
      <c r="B394" s="38"/>
      <c r="C394" s="38"/>
      <c r="D394" s="38"/>
      <c r="E394" s="38"/>
      <c r="F394" s="38"/>
      <c r="G394" s="38"/>
      <c r="H394" s="38"/>
      <c r="I394" s="38"/>
      <c r="L394" s="17"/>
    </row>
    <row r="395" spans="1:12" s="18" customFormat="1" x14ac:dyDescent="0.2">
      <c r="A395" s="17"/>
      <c r="B395" s="38"/>
      <c r="C395" s="38"/>
      <c r="D395" s="38"/>
      <c r="E395" s="38"/>
      <c r="F395" s="38"/>
      <c r="G395" s="38"/>
      <c r="H395" s="38"/>
      <c r="I395" s="38"/>
      <c r="L395" s="17"/>
    </row>
    <row r="396" spans="1:12" s="18" customFormat="1" x14ac:dyDescent="0.2">
      <c r="A396" s="17"/>
      <c r="B396" s="38"/>
      <c r="C396" s="38"/>
      <c r="D396" s="38"/>
      <c r="E396" s="38"/>
      <c r="F396" s="38"/>
      <c r="G396" s="38"/>
      <c r="H396" s="38"/>
      <c r="I396" s="38"/>
      <c r="L396" s="17"/>
    </row>
    <row r="397" spans="1:12" s="18" customFormat="1" x14ac:dyDescent="0.2">
      <c r="A397" s="17"/>
      <c r="B397" s="38"/>
      <c r="C397" s="38"/>
      <c r="D397" s="38"/>
      <c r="E397" s="38"/>
      <c r="F397" s="38"/>
      <c r="G397" s="38"/>
      <c r="H397" s="38"/>
      <c r="I397" s="38"/>
      <c r="L397" s="17"/>
    </row>
    <row r="398" spans="1:12" s="18" customFormat="1" x14ac:dyDescent="0.2">
      <c r="A398" s="17"/>
      <c r="B398" s="38"/>
      <c r="C398" s="38"/>
      <c r="D398" s="38"/>
      <c r="E398" s="38"/>
      <c r="F398" s="38"/>
      <c r="G398" s="38"/>
      <c r="H398" s="38"/>
      <c r="I398" s="38"/>
      <c r="L398" s="17"/>
    </row>
    <row r="399" spans="1:12" s="18" customFormat="1" x14ac:dyDescent="0.2">
      <c r="A399" s="17"/>
      <c r="B399" s="38"/>
      <c r="C399" s="38"/>
      <c r="D399" s="38"/>
      <c r="E399" s="38"/>
      <c r="F399" s="38"/>
      <c r="G399" s="38"/>
      <c r="H399" s="38"/>
      <c r="I399" s="38"/>
      <c r="L399" s="17"/>
    </row>
    <row r="400" spans="1:12" s="18" customFormat="1" x14ac:dyDescent="0.2">
      <c r="A400" s="17"/>
      <c r="B400" s="38"/>
      <c r="C400" s="38"/>
      <c r="D400" s="38"/>
      <c r="E400" s="38"/>
      <c r="F400" s="38"/>
      <c r="G400" s="38"/>
      <c r="H400" s="38"/>
      <c r="I400" s="38"/>
      <c r="L400" s="17"/>
    </row>
    <row r="401" spans="1:12" s="18" customFormat="1" x14ac:dyDescent="0.2">
      <c r="A401" s="17"/>
      <c r="B401" s="38"/>
      <c r="C401" s="38"/>
      <c r="D401" s="38"/>
      <c r="E401" s="38"/>
      <c r="F401" s="38"/>
      <c r="G401" s="38"/>
      <c r="H401" s="38"/>
      <c r="I401" s="38"/>
      <c r="L401" s="17"/>
    </row>
    <row r="402" spans="1:12" s="18" customFormat="1" x14ac:dyDescent="0.2">
      <c r="A402" s="17"/>
      <c r="B402" s="38"/>
      <c r="C402" s="38"/>
      <c r="D402" s="38"/>
      <c r="E402" s="38"/>
      <c r="F402" s="38"/>
      <c r="G402" s="38"/>
      <c r="H402" s="38"/>
      <c r="I402" s="38"/>
      <c r="L402" s="17"/>
    </row>
    <row r="403" spans="1:12" s="18" customFormat="1" x14ac:dyDescent="0.2">
      <c r="A403" s="17"/>
      <c r="B403" s="38"/>
      <c r="C403" s="38"/>
      <c r="D403" s="38"/>
      <c r="E403" s="38"/>
      <c r="F403" s="38"/>
      <c r="G403" s="38"/>
      <c r="H403" s="38"/>
      <c r="I403" s="38"/>
      <c r="L403" s="17"/>
    </row>
    <row r="404" spans="1:12" s="18" customFormat="1" x14ac:dyDescent="0.2">
      <c r="A404" s="17"/>
      <c r="B404" s="38"/>
      <c r="C404" s="38"/>
      <c r="D404" s="38"/>
      <c r="E404" s="38"/>
      <c r="F404" s="38"/>
      <c r="G404" s="38"/>
      <c r="H404" s="38"/>
      <c r="I404" s="38"/>
      <c r="L404" s="17"/>
    </row>
    <row r="405" spans="1:12" s="18" customFormat="1" x14ac:dyDescent="0.2">
      <c r="A405" s="17"/>
      <c r="B405" s="38"/>
      <c r="C405" s="38"/>
      <c r="D405" s="38"/>
      <c r="E405" s="38"/>
      <c r="F405" s="38"/>
      <c r="G405" s="38"/>
      <c r="H405" s="38"/>
      <c r="I405" s="38"/>
      <c r="L405" s="17"/>
    </row>
    <row r="406" spans="1:12" s="18" customFormat="1" x14ac:dyDescent="0.2">
      <c r="A406" s="17"/>
      <c r="B406" s="38"/>
      <c r="C406" s="38"/>
      <c r="D406" s="38"/>
      <c r="E406" s="38"/>
      <c r="F406" s="38"/>
      <c r="G406" s="38"/>
      <c r="H406" s="38"/>
      <c r="I406" s="38"/>
      <c r="L406" s="17"/>
    </row>
    <row r="407" spans="1:12" s="18" customFormat="1" x14ac:dyDescent="0.2">
      <c r="A407" s="17"/>
      <c r="B407" s="38"/>
      <c r="C407" s="38"/>
      <c r="D407" s="38"/>
      <c r="E407" s="38"/>
      <c r="F407" s="38"/>
      <c r="G407" s="38"/>
      <c r="H407" s="38"/>
      <c r="I407" s="38"/>
      <c r="L407" s="17"/>
    </row>
    <row r="408" spans="1:12" s="18" customFormat="1" x14ac:dyDescent="0.2">
      <c r="A408" s="17"/>
      <c r="B408" s="38"/>
      <c r="C408" s="38"/>
      <c r="D408" s="38"/>
      <c r="E408" s="38"/>
      <c r="F408" s="38"/>
      <c r="G408" s="38"/>
      <c r="H408" s="38"/>
      <c r="I408" s="38"/>
      <c r="L408" s="17"/>
    </row>
    <row r="409" spans="1:12" s="18" customFormat="1" x14ac:dyDescent="0.2">
      <c r="A409" s="17"/>
      <c r="B409" s="38"/>
      <c r="C409" s="38"/>
      <c r="D409" s="38"/>
      <c r="E409" s="38"/>
      <c r="F409" s="38"/>
      <c r="G409" s="38"/>
      <c r="H409" s="38"/>
      <c r="I409" s="38"/>
      <c r="L409" s="17"/>
    </row>
    <row r="410" spans="1:12" s="18" customFormat="1" x14ac:dyDescent="0.2">
      <c r="A410" s="17"/>
      <c r="B410" s="38"/>
      <c r="C410" s="38"/>
      <c r="D410" s="38"/>
      <c r="E410" s="38"/>
      <c r="F410" s="38"/>
      <c r="G410" s="38"/>
      <c r="H410" s="38"/>
      <c r="I410" s="38"/>
      <c r="L410" s="17"/>
    </row>
    <row r="411" spans="1:12" s="18" customFormat="1" x14ac:dyDescent="0.2">
      <c r="A411" s="17"/>
      <c r="B411" s="38"/>
      <c r="C411" s="38"/>
      <c r="D411" s="38"/>
      <c r="E411" s="38"/>
      <c r="F411" s="38"/>
      <c r="G411" s="38"/>
      <c r="H411" s="38"/>
      <c r="I411" s="38"/>
      <c r="L411" s="17"/>
    </row>
    <row r="412" spans="1:12" s="18" customFormat="1" x14ac:dyDescent="0.2">
      <c r="A412" s="17"/>
      <c r="B412" s="38"/>
      <c r="C412" s="38"/>
      <c r="D412" s="38"/>
      <c r="E412" s="38"/>
      <c r="F412" s="38"/>
      <c r="G412" s="38"/>
      <c r="H412" s="38"/>
      <c r="I412" s="38"/>
      <c r="L412" s="17"/>
    </row>
    <row r="413" spans="1:12" s="18" customFormat="1" x14ac:dyDescent="0.2">
      <c r="A413" s="17"/>
      <c r="B413" s="38"/>
      <c r="C413" s="38"/>
      <c r="D413" s="38"/>
      <c r="E413" s="38"/>
      <c r="F413" s="38"/>
      <c r="G413" s="38"/>
      <c r="H413" s="38"/>
      <c r="I413" s="38"/>
      <c r="L413" s="17"/>
    </row>
    <row r="414" spans="1:12" s="18" customFormat="1" x14ac:dyDescent="0.2">
      <c r="A414" s="17"/>
      <c r="B414" s="38"/>
      <c r="C414" s="38"/>
      <c r="D414" s="38"/>
      <c r="E414" s="38"/>
      <c r="F414" s="38"/>
      <c r="G414" s="38"/>
      <c r="H414" s="38"/>
      <c r="I414" s="38"/>
      <c r="L414" s="17"/>
    </row>
    <row r="415" spans="1:12" s="18" customFormat="1" x14ac:dyDescent="0.2">
      <c r="A415" s="17"/>
      <c r="B415" s="38"/>
      <c r="C415" s="38"/>
      <c r="D415" s="38"/>
      <c r="E415" s="38"/>
      <c r="F415" s="38"/>
      <c r="G415" s="38"/>
      <c r="H415" s="38"/>
      <c r="I415" s="38"/>
      <c r="L415" s="17"/>
    </row>
    <row r="416" spans="1:12" s="18" customFormat="1" x14ac:dyDescent="0.2">
      <c r="A416" s="17"/>
      <c r="B416" s="38"/>
      <c r="C416" s="38"/>
      <c r="D416" s="38"/>
      <c r="E416" s="38"/>
      <c r="F416" s="38"/>
      <c r="G416" s="38"/>
      <c r="H416" s="38"/>
      <c r="I416" s="38"/>
      <c r="L416" s="17"/>
    </row>
    <row r="417" spans="1:12" s="18" customFormat="1" x14ac:dyDescent="0.2">
      <c r="A417" s="17"/>
      <c r="B417" s="38"/>
      <c r="C417" s="38"/>
      <c r="D417" s="38"/>
      <c r="E417" s="38"/>
      <c r="F417" s="38"/>
      <c r="G417" s="38"/>
      <c r="H417" s="38"/>
      <c r="I417" s="38"/>
      <c r="L417" s="17"/>
    </row>
    <row r="418" spans="1:12" s="18" customFormat="1" x14ac:dyDescent="0.2">
      <c r="A418" s="17"/>
      <c r="B418" s="38"/>
      <c r="C418" s="38"/>
      <c r="D418" s="38"/>
      <c r="E418" s="38"/>
      <c r="F418" s="38"/>
      <c r="G418" s="38"/>
      <c r="H418" s="38"/>
      <c r="I418" s="38"/>
      <c r="L418" s="17"/>
    </row>
    <row r="419" spans="1:12" s="18" customFormat="1" x14ac:dyDescent="0.2">
      <c r="A419" s="17"/>
      <c r="B419" s="38"/>
      <c r="C419" s="38"/>
      <c r="D419" s="38"/>
      <c r="E419" s="38"/>
      <c r="F419" s="38"/>
      <c r="G419" s="38"/>
      <c r="H419" s="38"/>
      <c r="I419" s="38"/>
      <c r="L419" s="17"/>
    </row>
    <row r="420" spans="1:12" s="18" customFormat="1" x14ac:dyDescent="0.2">
      <c r="A420" s="17"/>
      <c r="B420" s="38"/>
      <c r="C420" s="38"/>
      <c r="D420" s="38"/>
      <c r="E420" s="38"/>
      <c r="F420" s="38"/>
      <c r="G420" s="38"/>
      <c r="H420" s="38"/>
      <c r="I420" s="38"/>
      <c r="L420" s="17"/>
    </row>
    <row r="421" spans="1:12" s="18" customFormat="1" x14ac:dyDescent="0.2">
      <c r="A421" s="17"/>
      <c r="B421" s="38"/>
      <c r="C421" s="38"/>
      <c r="D421" s="38"/>
      <c r="E421" s="38"/>
      <c r="F421" s="38"/>
      <c r="G421" s="38"/>
      <c r="H421" s="38"/>
      <c r="I421" s="38"/>
      <c r="L421" s="17"/>
    </row>
    <row r="422" spans="1:12" s="18" customFormat="1" x14ac:dyDescent="0.2">
      <c r="A422" s="17"/>
      <c r="B422" s="38"/>
      <c r="C422" s="38"/>
      <c r="D422" s="38"/>
      <c r="E422" s="38"/>
      <c r="F422" s="38"/>
      <c r="G422" s="38"/>
      <c r="H422" s="38"/>
      <c r="I422" s="38"/>
      <c r="L422" s="17"/>
    </row>
    <row r="423" spans="1:12" s="18" customFormat="1" x14ac:dyDescent="0.2">
      <c r="A423" s="17"/>
      <c r="B423" s="38"/>
      <c r="C423" s="38"/>
      <c r="D423" s="38"/>
      <c r="E423" s="38"/>
      <c r="F423" s="38"/>
      <c r="G423" s="38"/>
      <c r="H423" s="38"/>
      <c r="I423" s="38"/>
      <c r="L423" s="17"/>
    </row>
    <row r="424" spans="1:12" s="18" customFormat="1" x14ac:dyDescent="0.2">
      <c r="A424" s="17"/>
      <c r="B424" s="38"/>
      <c r="C424" s="38"/>
      <c r="D424" s="38"/>
      <c r="E424" s="38"/>
      <c r="F424" s="38"/>
      <c r="G424" s="38"/>
      <c r="H424" s="38"/>
      <c r="I424" s="38"/>
      <c r="L424" s="17"/>
    </row>
    <row r="425" spans="1:12" s="18" customFormat="1" x14ac:dyDescent="0.2">
      <c r="A425" s="17"/>
      <c r="B425" s="38"/>
      <c r="C425" s="38"/>
      <c r="D425" s="38"/>
      <c r="E425" s="38"/>
      <c r="F425" s="38"/>
      <c r="G425" s="38"/>
      <c r="H425" s="38"/>
      <c r="I425" s="38"/>
      <c r="L425" s="17"/>
    </row>
    <row r="426" spans="1:12" s="18" customFormat="1" x14ac:dyDescent="0.2">
      <c r="A426" s="17"/>
      <c r="B426" s="38"/>
      <c r="C426" s="38"/>
      <c r="D426" s="38"/>
      <c r="E426" s="38"/>
      <c r="F426" s="38"/>
      <c r="G426" s="38"/>
      <c r="H426" s="38"/>
      <c r="I426" s="38"/>
      <c r="L426" s="17"/>
    </row>
    <row r="427" spans="1:12" s="18" customFormat="1" x14ac:dyDescent="0.2">
      <c r="A427" s="17"/>
      <c r="B427" s="38"/>
      <c r="C427" s="38"/>
      <c r="D427" s="38"/>
      <c r="E427" s="38"/>
      <c r="F427" s="38"/>
      <c r="G427" s="38"/>
      <c r="H427" s="38"/>
      <c r="I427" s="38"/>
      <c r="L427" s="17"/>
    </row>
    <row r="428" spans="1:12" s="18" customFormat="1" x14ac:dyDescent="0.2">
      <c r="A428" s="17"/>
      <c r="B428" s="38"/>
      <c r="C428" s="38"/>
      <c r="D428" s="38"/>
      <c r="E428" s="38"/>
      <c r="F428" s="38"/>
      <c r="G428" s="38"/>
      <c r="H428" s="38"/>
      <c r="I428" s="38"/>
      <c r="L428" s="17"/>
    </row>
    <row r="429" spans="1:12" s="18" customFormat="1" x14ac:dyDescent="0.2">
      <c r="A429" s="17"/>
      <c r="B429" s="38"/>
      <c r="C429" s="38"/>
      <c r="D429" s="38"/>
      <c r="E429" s="38"/>
      <c r="F429" s="38"/>
      <c r="G429" s="38"/>
      <c r="H429" s="38"/>
      <c r="I429" s="38"/>
      <c r="L429" s="17"/>
    </row>
    <row r="430" spans="1:12" s="18" customFormat="1" x14ac:dyDescent="0.2">
      <c r="A430" s="17"/>
      <c r="B430" s="38"/>
      <c r="C430" s="38"/>
      <c r="D430" s="38"/>
      <c r="E430" s="38"/>
      <c r="F430" s="38"/>
      <c r="G430" s="38"/>
      <c r="H430" s="38"/>
      <c r="I430" s="38"/>
      <c r="L430" s="17"/>
    </row>
    <row r="431" spans="1:12" s="18" customFormat="1" x14ac:dyDescent="0.2">
      <c r="A431" s="17"/>
      <c r="B431" s="38"/>
      <c r="C431" s="38"/>
      <c r="D431" s="38"/>
      <c r="E431" s="38"/>
      <c r="F431" s="38"/>
      <c r="G431" s="38"/>
      <c r="H431" s="38"/>
      <c r="I431" s="38"/>
      <c r="L431" s="17"/>
    </row>
    <row r="432" spans="1:12" s="18" customFormat="1" x14ac:dyDescent="0.2">
      <c r="A432" s="17"/>
      <c r="B432" s="38"/>
      <c r="C432" s="38"/>
      <c r="D432" s="38"/>
      <c r="E432" s="38"/>
      <c r="F432" s="38"/>
      <c r="G432" s="38"/>
      <c r="H432" s="38"/>
      <c r="I432" s="38"/>
      <c r="L432" s="17"/>
    </row>
    <row r="433" spans="1:12" s="18" customFormat="1" x14ac:dyDescent="0.2">
      <c r="A433" s="17"/>
      <c r="B433" s="38"/>
      <c r="C433" s="38"/>
      <c r="D433" s="38"/>
      <c r="E433" s="38"/>
      <c r="F433" s="38"/>
      <c r="G433" s="38"/>
      <c r="H433" s="38"/>
      <c r="I433" s="38"/>
      <c r="L433" s="17"/>
    </row>
    <row r="434" spans="1:12" s="18" customFormat="1" x14ac:dyDescent="0.2">
      <c r="A434" s="17"/>
      <c r="B434" s="38"/>
      <c r="C434" s="38"/>
      <c r="D434" s="38"/>
      <c r="E434" s="38"/>
      <c r="F434" s="38"/>
      <c r="G434" s="38"/>
      <c r="H434" s="38"/>
      <c r="I434" s="38"/>
      <c r="L434" s="17"/>
    </row>
    <row r="435" spans="1:12" s="18" customFormat="1" x14ac:dyDescent="0.2">
      <c r="A435" s="17"/>
      <c r="B435" s="38"/>
      <c r="C435" s="38"/>
      <c r="D435" s="38"/>
      <c r="E435" s="38"/>
      <c r="F435" s="38"/>
      <c r="G435" s="38"/>
      <c r="H435" s="38"/>
      <c r="I435" s="38"/>
      <c r="L435" s="17"/>
    </row>
    <row r="436" spans="1:12" s="18" customFormat="1" x14ac:dyDescent="0.2">
      <c r="A436" s="17"/>
      <c r="B436" s="38"/>
      <c r="C436" s="38"/>
      <c r="D436" s="38"/>
      <c r="E436" s="38"/>
      <c r="F436" s="38"/>
      <c r="G436" s="38"/>
      <c r="H436" s="38"/>
      <c r="I436" s="38"/>
      <c r="L436" s="17"/>
    </row>
    <row r="437" spans="1:12" s="18" customFormat="1" x14ac:dyDescent="0.2">
      <c r="A437" s="17"/>
      <c r="B437" s="38"/>
      <c r="C437" s="38"/>
      <c r="D437" s="38"/>
      <c r="E437" s="38"/>
      <c r="F437" s="38"/>
      <c r="G437" s="38"/>
      <c r="H437" s="38"/>
      <c r="I437" s="38"/>
      <c r="L437" s="17"/>
    </row>
    <row r="438" spans="1:12" s="18" customFormat="1" x14ac:dyDescent="0.2">
      <c r="A438" s="17"/>
      <c r="B438" s="38"/>
      <c r="C438" s="38"/>
      <c r="D438" s="38"/>
      <c r="E438" s="38"/>
      <c r="F438" s="38"/>
      <c r="G438" s="38"/>
      <c r="H438" s="38"/>
      <c r="I438" s="38"/>
      <c r="L438" s="17"/>
    </row>
    <row r="439" spans="1:12" s="18" customFormat="1" x14ac:dyDescent="0.2">
      <c r="A439" s="17"/>
      <c r="B439" s="38"/>
      <c r="C439" s="38"/>
      <c r="D439" s="38"/>
      <c r="E439" s="38"/>
      <c r="F439" s="38"/>
      <c r="G439" s="38"/>
      <c r="H439" s="38"/>
      <c r="I439" s="38"/>
      <c r="L439" s="17"/>
    </row>
    <row r="440" spans="1:12" s="18" customFormat="1" x14ac:dyDescent="0.2">
      <c r="A440" s="17"/>
      <c r="B440" s="38"/>
      <c r="C440" s="38"/>
      <c r="D440" s="38"/>
      <c r="E440" s="38"/>
      <c r="F440" s="38"/>
      <c r="G440" s="38"/>
      <c r="H440" s="38"/>
      <c r="I440" s="38"/>
      <c r="L440" s="17"/>
    </row>
    <row r="441" spans="1:12" s="18" customFormat="1" x14ac:dyDescent="0.2">
      <c r="A441" s="17"/>
      <c r="B441" s="38"/>
      <c r="C441" s="38"/>
      <c r="D441" s="38"/>
      <c r="E441" s="38"/>
      <c r="F441" s="38"/>
      <c r="G441" s="38"/>
      <c r="H441" s="38"/>
      <c r="I441" s="38"/>
      <c r="L441" s="17"/>
    </row>
    <row r="442" spans="1:12" s="18" customFormat="1" x14ac:dyDescent="0.2">
      <c r="A442" s="17"/>
      <c r="B442" s="38"/>
      <c r="C442" s="38"/>
      <c r="D442" s="38"/>
      <c r="E442" s="38"/>
      <c r="F442" s="38"/>
      <c r="G442" s="38"/>
      <c r="H442" s="38"/>
      <c r="I442" s="38"/>
      <c r="L442" s="17"/>
    </row>
    <row r="443" spans="1:12" s="18" customFormat="1" x14ac:dyDescent="0.2">
      <c r="A443" s="17"/>
      <c r="B443" s="38"/>
      <c r="C443" s="38"/>
      <c r="D443" s="38"/>
      <c r="E443" s="38"/>
      <c r="F443" s="38"/>
      <c r="G443" s="38"/>
      <c r="H443" s="38"/>
      <c r="I443" s="38"/>
      <c r="L443" s="17"/>
    </row>
    <row r="444" spans="1:12" s="18" customFormat="1" x14ac:dyDescent="0.2">
      <c r="A444" s="17"/>
      <c r="B444" s="38"/>
      <c r="C444" s="38"/>
      <c r="D444" s="38"/>
      <c r="E444" s="38"/>
      <c r="F444" s="38"/>
      <c r="G444" s="38"/>
      <c r="H444" s="38"/>
      <c r="I444" s="38"/>
      <c r="L444" s="17"/>
    </row>
    <row r="445" spans="1:12" s="18" customFormat="1" x14ac:dyDescent="0.2">
      <c r="A445" s="17"/>
      <c r="B445" s="38"/>
      <c r="C445" s="38"/>
      <c r="D445" s="38"/>
      <c r="E445" s="38"/>
      <c r="F445" s="38"/>
      <c r="G445" s="38"/>
      <c r="H445" s="38"/>
      <c r="I445" s="38"/>
      <c r="L445" s="17"/>
    </row>
    <row r="446" spans="1:12" s="18" customFormat="1" x14ac:dyDescent="0.2">
      <c r="A446" s="17"/>
      <c r="B446" s="38"/>
      <c r="C446" s="38"/>
      <c r="D446" s="38"/>
      <c r="E446" s="38"/>
      <c r="F446" s="38"/>
      <c r="G446" s="38"/>
      <c r="H446" s="38"/>
      <c r="I446" s="38"/>
      <c r="L446" s="17"/>
    </row>
    <row r="447" spans="1:12" s="18" customFormat="1" x14ac:dyDescent="0.2">
      <c r="A447" s="17"/>
      <c r="B447" s="38"/>
      <c r="C447" s="38"/>
      <c r="D447" s="38"/>
      <c r="E447" s="38"/>
      <c r="F447" s="38"/>
      <c r="G447" s="38"/>
      <c r="H447" s="38"/>
      <c r="I447" s="38"/>
      <c r="L447" s="17"/>
    </row>
    <row r="448" spans="1:12" s="18" customFormat="1" x14ac:dyDescent="0.2">
      <c r="A448" s="17"/>
      <c r="B448" s="38"/>
      <c r="C448" s="38"/>
      <c r="D448" s="38"/>
      <c r="E448" s="38"/>
      <c r="F448" s="38"/>
      <c r="G448" s="38"/>
      <c r="H448" s="38"/>
      <c r="I448" s="38"/>
      <c r="L448" s="17"/>
    </row>
    <row r="449" spans="1:12" s="18" customFormat="1" x14ac:dyDescent="0.2">
      <c r="A449" s="17"/>
      <c r="B449" s="38"/>
      <c r="C449" s="38"/>
      <c r="D449" s="38"/>
      <c r="E449" s="38"/>
      <c r="F449" s="38"/>
      <c r="G449" s="38"/>
      <c r="H449" s="38"/>
      <c r="I449" s="38"/>
      <c r="L449" s="17"/>
    </row>
    <row r="450" spans="1:12" s="18" customFormat="1" x14ac:dyDescent="0.2">
      <c r="A450" s="17"/>
      <c r="B450" s="38"/>
      <c r="C450" s="38"/>
      <c r="D450" s="38"/>
      <c r="E450" s="38"/>
      <c r="F450" s="38"/>
      <c r="G450" s="38"/>
      <c r="H450" s="38"/>
      <c r="I450" s="38"/>
      <c r="L450" s="17"/>
    </row>
    <row r="451" spans="1:12" s="18" customFormat="1" x14ac:dyDescent="0.2">
      <c r="A451" s="17"/>
      <c r="B451" s="38"/>
      <c r="C451" s="38"/>
      <c r="D451" s="38"/>
      <c r="E451" s="38"/>
      <c r="F451" s="38"/>
      <c r="G451" s="38"/>
      <c r="H451" s="38"/>
      <c r="I451" s="38"/>
      <c r="L451" s="17"/>
    </row>
    <row r="452" spans="1:12" s="18" customFormat="1" x14ac:dyDescent="0.2">
      <c r="A452" s="17"/>
      <c r="B452" s="38"/>
      <c r="C452" s="38"/>
      <c r="D452" s="38"/>
      <c r="E452" s="38"/>
      <c r="F452" s="38"/>
      <c r="G452" s="38"/>
      <c r="H452" s="38"/>
      <c r="I452" s="38"/>
      <c r="L452" s="17"/>
    </row>
    <row r="453" spans="1:12" s="18" customFormat="1" x14ac:dyDescent="0.2">
      <c r="A453" s="17"/>
      <c r="B453" s="38"/>
      <c r="C453" s="38"/>
      <c r="D453" s="38"/>
      <c r="E453" s="38"/>
      <c r="F453" s="38"/>
      <c r="G453" s="38"/>
      <c r="H453" s="38"/>
      <c r="I453" s="38"/>
      <c r="L453" s="17"/>
    </row>
    <row r="454" spans="1:12" s="18" customFormat="1" x14ac:dyDescent="0.2">
      <c r="A454" s="17"/>
      <c r="B454" s="38"/>
      <c r="C454" s="38"/>
      <c r="D454" s="38"/>
      <c r="E454" s="38"/>
      <c r="F454" s="38"/>
      <c r="G454" s="38"/>
      <c r="H454" s="38"/>
      <c r="I454" s="38"/>
      <c r="L454" s="17"/>
    </row>
    <row r="455" spans="1:12" s="18" customFormat="1" x14ac:dyDescent="0.2">
      <c r="A455" s="17"/>
      <c r="B455" s="38"/>
      <c r="C455" s="38"/>
      <c r="D455" s="38"/>
      <c r="E455" s="38"/>
      <c r="F455" s="38"/>
      <c r="G455" s="38"/>
      <c r="H455" s="38"/>
      <c r="I455" s="38"/>
      <c r="L455" s="17"/>
    </row>
    <row r="456" spans="1:12" s="18" customFormat="1" x14ac:dyDescent="0.2">
      <c r="A456" s="17"/>
      <c r="B456" s="38"/>
      <c r="C456" s="38"/>
      <c r="D456" s="38"/>
      <c r="E456" s="38"/>
      <c r="F456" s="38"/>
      <c r="G456" s="38"/>
      <c r="H456" s="38"/>
      <c r="I456" s="38"/>
      <c r="L456" s="17"/>
    </row>
    <row r="457" spans="1:12" s="18" customFormat="1" x14ac:dyDescent="0.2">
      <c r="A457" s="17"/>
      <c r="B457" s="38"/>
      <c r="C457" s="38"/>
      <c r="D457" s="38"/>
      <c r="E457" s="38"/>
      <c r="F457" s="38"/>
      <c r="G457" s="38"/>
      <c r="H457" s="38"/>
      <c r="I457" s="38"/>
      <c r="L457" s="17"/>
    </row>
    <row r="458" spans="1:12" s="18" customFormat="1" x14ac:dyDescent="0.2">
      <c r="A458" s="17"/>
      <c r="B458" s="38"/>
      <c r="C458" s="38"/>
      <c r="D458" s="38"/>
      <c r="E458" s="38"/>
      <c r="F458" s="38"/>
      <c r="G458" s="38"/>
      <c r="H458" s="38"/>
      <c r="I458" s="38"/>
      <c r="L458" s="17"/>
    </row>
    <row r="459" spans="1:12" s="18" customFormat="1" x14ac:dyDescent="0.2">
      <c r="A459" s="17"/>
      <c r="B459" s="38"/>
      <c r="C459" s="38"/>
      <c r="D459" s="38"/>
      <c r="E459" s="38"/>
      <c r="F459" s="38"/>
      <c r="G459" s="38"/>
      <c r="H459" s="38"/>
      <c r="I459" s="38"/>
      <c r="L459" s="17"/>
    </row>
    <row r="460" spans="1:12" s="18" customFormat="1" x14ac:dyDescent="0.2">
      <c r="A460" s="17"/>
      <c r="B460" s="38"/>
      <c r="C460" s="38"/>
      <c r="D460" s="38"/>
      <c r="E460" s="38"/>
      <c r="F460" s="38"/>
      <c r="G460" s="38"/>
      <c r="H460" s="38"/>
      <c r="I460" s="38"/>
      <c r="L460" s="17"/>
    </row>
    <row r="461" spans="1:12" s="18" customFormat="1" x14ac:dyDescent="0.2">
      <c r="A461" s="17"/>
      <c r="B461" s="38"/>
      <c r="C461" s="38"/>
      <c r="D461" s="38"/>
      <c r="E461" s="38"/>
      <c r="F461" s="38"/>
      <c r="G461" s="38"/>
      <c r="H461" s="38"/>
      <c r="I461" s="38"/>
      <c r="L461" s="17"/>
    </row>
    <row r="462" spans="1:12" s="18" customFormat="1" x14ac:dyDescent="0.2">
      <c r="A462" s="17"/>
      <c r="B462" s="38"/>
      <c r="C462" s="38"/>
      <c r="D462" s="38"/>
      <c r="E462" s="38"/>
      <c r="F462" s="38"/>
      <c r="G462" s="38"/>
      <c r="H462" s="38"/>
      <c r="I462" s="38"/>
      <c r="L462" s="17"/>
    </row>
    <row r="463" spans="1:12" s="18" customFormat="1" x14ac:dyDescent="0.2">
      <c r="A463" s="17"/>
      <c r="B463" s="38"/>
      <c r="C463" s="38"/>
      <c r="D463" s="38"/>
      <c r="E463" s="38"/>
      <c r="F463" s="38"/>
      <c r="G463" s="38"/>
      <c r="H463" s="38"/>
      <c r="I463" s="38"/>
      <c r="L463" s="17"/>
    </row>
    <row r="464" spans="1:12" s="18" customFormat="1" x14ac:dyDescent="0.2">
      <c r="A464" s="17"/>
      <c r="B464" s="38"/>
      <c r="C464" s="38"/>
      <c r="D464" s="38"/>
      <c r="E464" s="38"/>
      <c r="F464" s="38"/>
      <c r="G464" s="38"/>
      <c r="H464" s="38"/>
      <c r="I464" s="38"/>
      <c r="L464" s="17"/>
    </row>
    <row r="465" spans="1:12" s="18" customFormat="1" x14ac:dyDescent="0.2">
      <c r="A465" s="17"/>
      <c r="B465" s="38"/>
      <c r="C465" s="38"/>
      <c r="D465" s="38"/>
      <c r="E465" s="38"/>
      <c r="F465" s="38"/>
      <c r="G465" s="38"/>
      <c r="H465" s="38"/>
      <c r="I465" s="38"/>
      <c r="L465" s="17"/>
    </row>
    <row r="466" spans="1:12" s="18" customFormat="1" x14ac:dyDescent="0.2">
      <c r="A466" s="17"/>
      <c r="B466" s="38"/>
      <c r="C466" s="38"/>
      <c r="D466" s="38"/>
      <c r="E466" s="38"/>
      <c r="F466" s="38"/>
      <c r="G466" s="38"/>
      <c r="H466" s="38"/>
      <c r="I466" s="38"/>
      <c r="L466" s="17"/>
    </row>
    <row r="467" spans="1:12" s="18" customFormat="1" x14ac:dyDescent="0.2">
      <c r="A467" s="17"/>
      <c r="B467" s="38"/>
      <c r="C467" s="38"/>
      <c r="D467" s="38"/>
      <c r="E467" s="38"/>
      <c r="F467" s="38"/>
      <c r="G467" s="38"/>
      <c r="H467" s="38"/>
      <c r="I467" s="38"/>
      <c r="L467" s="17"/>
    </row>
    <row r="468" spans="1:12" s="18" customFormat="1" x14ac:dyDescent="0.2">
      <c r="A468" s="17"/>
      <c r="B468" s="38"/>
      <c r="C468" s="38"/>
      <c r="D468" s="38"/>
      <c r="E468" s="38"/>
      <c r="F468" s="38"/>
      <c r="G468" s="38"/>
      <c r="H468" s="38"/>
      <c r="I468" s="38"/>
      <c r="L468" s="17"/>
    </row>
    <row r="469" spans="1:12" s="18" customFormat="1" x14ac:dyDescent="0.2">
      <c r="A469" s="17"/>
      <c r="B469" s="38"/>
      <c r="C469" s="38"/>
      <c r="D469" s="38"/>
      <c r="E469" s="38"/>
      <c r="F469" s="38"/>
      <c r="G469" s="38"/>
      <c r="H469" s="38"/>
      <c r="I469" s="38"/>
      <c r="L469" s="17"/>
    </row>
    <row r="470" spans="1:12" s="18" customFormat="1" x14ac:dyDescent="0.2">
      <c r="A470" s="17"/>
      <c r="B470" s="38"/>
      <c r="C470" s="38"/>
      <c r="D470" s="38"/>
      <c r="E470" s="38"/>
      <c r="F470" s="38"/>
      <c r="G470" s="38"/>
      <c r="H470" s="38"/>
      <c r="I470" s="38"/>
      <c r="L470" s="17"/>
    </row>
    <row r="471" spans="1:12" s="18" customFormat="1" x14ac:dyDescent="0.2">
      <c r="A471" s="17"/>
      <c r="B471" s="38"/>
      <c r="C471" s="38"/>
      <c r="D471" s="38"/>
      <c r="E471" s="38"/>
      <c r="F471" s="38"/>
      <c r="G471" s="38"/>
      <c r="H471" s="38"/>
      <c r="I471" s="38"/>
      <c r="L471" s="17"/>
    </row>
    <row r="472" spans="1:12" s="18" customFormat="1" x14ac:dyDescent="0.2">
      <c r="A472" s="17"/>
      <c r="B472" s="38"/>
      <c r="C472" s="38"/>
      <c r="D472" s="38"/>
      <c r="E472" s="38"/>
      <c r="F472" s="38"/>
      <c r="G472" s="38"/>
      <c r="H472" s="38"/>
      <c r="I472" s="38"/>
      <c r="L472" s="17"/>
    </row>
    <row r="473" spans="1:12" s="18" customFormat="1" x14ac:dyDescent="0.2">
      <c r="A473" s="17"/>
      <c r="B473" s="38"/>
      <c r="C473" s="38"/>
      <c r="D473" s="38"/>
      <c r="E473" s="38"/>
      <c r="F473" s="38"/>
      <c r="G473" s="38"/>
      <c r="H473" s="38"/>
      <c r="I473" s="38"/>
      <c r="L473" s="17"/>
    </row>
    <row r="474" spans="1:12" s="18" customFormat="1" x14ac:dyDescent="0.2">
      <c r="A474" s="17"/>
      <c r="B474" s="38"/>
      <c r="C474" s="38"/>
      <c r="D474" s="38"/>
      <c r="E474" s="38"/>
      <c r="F474" s="38"/>
      <c r="G474" s="38"/>
      <c r="H474" s="38"/>
      <c r="I474" s="38"/>
      <c r="L474" s="17"/>
    </row>
    <row r="475" spans="1:12" s="18" customFormat="1" x14ac:dyDescent="0.2">
      <c r="A475" s="17"/>
      <c r="B475" s="38"/>
      <c r="C475" s="38"/>
      <c r="D475" s="38"/>
      <c r="E475" s="38"/>
      <c r="F475" s="38"/>
      <c r="G475" s="38"/>
      <c r="H475" s="38"/>
      <c r="I475" s="38"/>
      <c r="L475" s="17"/>
    </row>
    <row r="476" spans="1:12" s="18" customFormat="1" x14ac:dyDescent="0.2">
      <c r="A476" s="17"/>
      <c r="B476" s="38"/>
      <c r="C476" s="38"/>
      <c r="D476" s="38"/>
      <c r="E476" s="38"/>
      <c r="F476" s="38"/>
      <c r="G476" s="38"/>
      <c r="H476" s="38"/>
      <c r="I476" s="38"/>
      <c r="L476" s="17"/>
    </row>
    <row r="477" spans="1:12" s="18" customFormat="1" x14ac:dyDescent="0.2">
      <c r="A477" s="17"/>
      <c r="B477" s="38"/>
      <c r="C477" s="38"/>
      <c r="D477" s="38"/>
      <c r="E477" s="38"/>
      <c r="F477" s="38"/>
      <c r="G477" s="38"/>
      <c r="H477" s="38"/>
      <c r="I477" s="38"/>
      <c r="L477" s="17"/>
    </row>
    <row r="478" spans="1:12" s="18" customFormat="1" x14ac:dyDescent="0.2">
      <c r="A478" s="17"/>
      <c r="B478" s="38"/>
      <c r="C478" s="38"/>
      <c r="D478" s="38"/>
      <c r="E478" s="38"/>
      <c r="F478" s="38"/>
      <c r="G478" s="38"/>
      <c r="H478" s="38"/>
      <c r="I478" s="38"/>
      <c r="L478" s="17"/>
    </row>
    <row r="479" spans="1:12" s="18" customFormat="1" x14ac:dyDescent="0.2">
      <c r="A479" s="17"/>
      <c r="B479" s="38"/>
      <c r="C479" s="38"/>
      <c r="D479" s="38"/>
      <c r="E479" s="38"/>
      <c r="F479" s="38"/>
      <c r="G479" s="38"/>
      <c r="H479" s="38"/>
      <c r="I479" s="38"/>
      <c r="L479" s="17"/>
    </row>
    <row r="480" spans="1:12" s="18" customFormat="1" x14ac:dyDescent="0.2">
      <c r="A480" s="17"/>
      <c r="B480" s="38"/>
      <c r="C480" s="38"/>
      <c r="D480" s="38"/>
      <c r="E480" s="38"/>
      <c r="F480" s="38"/>
      <c r="G480" s="38"/>
      <c r="H480" s="38"/>
      <c r="I480" s="38"/>
      <c r="L480" s="17"/>
    </row>
    <row r="481" spans="1:12" s="18" customFormat="1" x14ac:dyDescent="0.2">
      <c r="A481" s="17"/>
      <c r="B481" s="38"/>
      <c r="C481" s="38"/>
      <c r="D481" s="38"/>
      <c r="E481" s="38"/>
      <c r="F481" s="38"/>
      <c r="G481" s="38"/>
      <c r="H481" s="38"/>
      <c r="I481" s="38"/>
      <c r="L481" s="17"/>
    </row>
    <row r="482" spans="1:12" s="18" customFormat="1" x14ac:dyDescent="0.2">
      <c r="A482" s="17"/>
      <c r="B482" s="38"/>
      <c r="C482" s="38"/>
      <c r="D482" s="38"/>
      <c r="E482" s="38"/>
      <c r="F482" s="38"/>
      <c r="G482" s="38"/>
      <c r="H482" s="38"/>
      <c r="I482" s="38"/>
      <c r="L482" s="17"/>
    </row>
    <row r="483" spans="1:12" s="18" customFormat="1" x14ac:dyDescent="0.2">
      <c r="A483" s="17"/>
      <c r="B483" s="38"/>
      <c r="C483" s="38"/>
      <c r="D483" s="38"/>
      <c r="E483" s="38"/>
      <c r="F483" s="38"/>
      <c r="G483" s="38"/>
      <c r="H483" s="38"/>
      <c r="I483" s="38"/>
      <c r="L483" s="17"/>
    </row>
    <row r="484" spans="1:12" s="18" customFormat="1" x14ac:dyDescent="0.2">
      <c r="A484" s="17"/>
      <c r="B484" s="38"/>
      <c r="C484" s="38"/>
      <c r="D484" s="38"/>
      <c r="E484" s="38"/>
      <c r="F484" s="38"/>
      <c r="G484" s="38"/>
      <c r="H484" s="38"/>
      <c r="I484" s="38"/>
      <c r="L484" s="17"/>
    </row>
    <row r="485" spans="1:12" s="18" customFormat="1" x14ac:dyDescent="0.2">
      <c r="A485" s="17"/>
      <c r="B485" s="38"/>
      <c r="C485" s="38"/>
      <c r="D485" s="38"/>
      <c r="E485" s="38"/>
      <c r="F485" s="38"/>
      <c r="G485" s="38"/>
      <c r="H485" s="38"/>
      <c r="I485" s="38"/>
      <c r="L485" s="17"/>
    </row>
    <row r="486" spans="1:12" s="18" customFormat="1" x14ac:dyDescent="0.2">
      <c r="A486" s="17"/>
      <c r="B486" s="38"/>
      <c r="C486" s="38"/>
      <c r="D486" s="38"/>
      <c r="E486" s="38"/>
      <c r="F486" s="38"/>
      <c r="G486" s="38"/>
      <c r="H486" s="38"/>
      <c r="I486" s="38"/>
      <c r="L486" s="17"/>
    </row>
    <row r="487" spans="1:12" s="18" customFormat="1" x14ac:dyDescent="0.2">
      <c r="A487" s="17"/>
      <c r="B487" s="38"/>
      <c r="C487" s="38"/>
      <c r="D487" s="38"/>
      <c r="E487" s="38"/>
      <c r="F487" s="38"/>
      <c r="G487" s="38"/>
      <c r="H487" s="38"/>
      <c r="I487" s="38"/>
      <c r="L487" s="17"/>
    </row>
    <row r="488" spans="1:12" s="18" customFormat="1" x14ac:dyDescent="0.2">
      <c r="A488" s="17"/>
      <c r="B488" s="38"/>
      <c r="C488" s="38"/>
      <c r="D488" s="38"/>
      <c r="E488" s="38"/>
      <c r="F488" s="38"/>
      <c r="G488" s="38"/>
      <c r="H488" s="38"/>
      <c r="I488" s="38"/>
      <c r="L488" s="17"/>
    </row>
    <row r="489" spans="1:12" s="18" customFormat="1" x14ac:dyDescent="0.2">
      <c r="A489" s="17"/>
      <c r="B489" s="38"/>
      <c r="C489" s="38"/>
      <c r="D489" s="38"/>
      <c r="E489" s="38"/>
      <c r="F489" s="38"/>
      <c r="G489" s="38"/>
      <c r="H489" s="38"/>
      <c r="I489" s="38"/>
      <c r="L489" s="17"/>
    </row>
    <row r="490" spans="1:12" s="18" customFormat="1" x14ac:dyDescent="0.2">
      <c r="A490" s="17"/>
      <c r="B490" s="38"/>
      <c r="C490" s="38"/>
      <c r="D490" s="38"/>
      <c r="E490" s="38"/>
      <c r="F490" s="38"/>
      <c r="G490" s="38"/>
      <c r="H490" s="38"/>
      <c r="I490" s="38"/>
      <c r="L490" s="17"/>
    </row>
    <row r="491" spans="1:12" s="18" customFormat="1" x14ac:dyDescent="0.2">
      <c r="A491" s="17"/>
      <c r="B491" s="38"/>
      <c r="C491" s="38"/>
      <c r="D491" s="38"/>
      <c r="E491" s="38"/>
      <c r="F491" s="38"/>
      <c r="G491" s="38"/>
      <c r="H491" s="38"/>
      <c r="I491" s="38"/>
      <c r="L491" s="17"/>
    </row>
    <row r="492" spans="1:12" s="18" customFormat="1" x14ac:dyDescent="0.2">
      <c r="A492" s="17"/>
      <c r="B492" s="38"/>
      <c r="C492" s="38"/>
      <c r="D492" s="38"/>
      <c r="E492" s="38"/>
      <c r="F492" s="38"/>
      <c r="G492" s="38"/>
      <c r="H492" s="38"/>
      <c r="I492" s="38"/>
      <c r="L492" s="17"/>
    </row>
    <row r="493" spans="1:12" s="18" customFormat="1" x14ac:dyDescent="0.2">
      <c r="A493" s="17"/>
      <c r="B493" s="38"/>
      <c r="C493" s="38"/>
      <c r="D493" s="38"/>
      <c r="E493" s="38"/>
      <c r="F493" s="38"/>
      <c r="G493" s="38"/>
      <c r="H493" s="38"/>
      <c r="I493" s="38"/>
      <c r="L493" s="17"/>
    </row>
    <row r="494" spans="1:12" s="18" customFormat="1" x14ac:dyDescent="0.2">
      <c r="A494" s="17"/>
      <c r="B494" s="38"/>
      <c r="C494" s="38"/>
      <c r="D494" s="38"/>
      <c r="E494" s="38"/>
      <c r="F494" s="38"/>
      <c r="G494" s="38"/>
      <c r="H494" s="38"/>
      <c r="I494" s="38"/>
      <c r="L494" s="17"/>
    </row>
    <row r="495" spans="1:12" s="18" customFormat="1" x14ac:dyDescent="0.2">
      <c r="A495" s="17"/>
      <c r="B495" s="38"/>
      <c r="C495" s="38"/>
      <c r="D495" s="38"/>
      <c r="E495" s="38"/>
      <c r="F495" s="38"/>
      <c r="G495" s="38"/>
      <c r="H495" s="38"/>
      <c r="I495" s="38"/>
      <c r="L495" s="17"/>
    </row>
    <row r="496" spans="1:12" s="18" customFormat="1" x14ac:dyDescent="0.2">
      <c r="A496" s="17"/>
      <c r="B496" s="38"/>
      <c r="C496" s="38"/>
      <c r="D496" s="38"/>
      <c r="E496" s="38"/>
      <c r="F496" s="38"/>
      <c r="G496" s="38"/>
      <c r="H496" s="38"/>
      <c r="I496" s="38"/>
      <c r="L496" s="17"/>
    </row>
    <row r="497" spans="1:12" s="18" customFormat="1" x14ac:dyDescent="0.2">
      <c r="A497" s="17"/>
      <c r="B497" s="38"/>
      <c r="C497" s="38"/>
      <c r="D497" s="38"/>
      <c r="E497" s="38"/>
      <c r="F497" s="38"/>
      <c r="G497" s="38"/>
      <c r="H497" s="38"/>
      <c r="I497" s="38"/>
      <c r="L497" s="17"/>
    </row>
    <row r="498" spans="1:12" s="18" customFormat="1" x14ac:dyDescent="0.2">
      <c r="A498" s="17"/>
      <c r="B498" s="38"/>
      <c r="C498" s="38"/>
      <c r="D498" s="38"/>
      <c r="E498" s="38"/>
      <c r="F498" s="38"/>
      <c r="G498" s="38"/>
      <c r="H498" s="38"/>
      <c r="I498" s="38"/>
      <c r="L498" s="17"/>
    </row>
    <row r="499" spans="1:12" s="18" customFormat="1" x14ac:dyDescent="0.2">
      <c r="A499" s="17"/>
      <c r="B499" s="38"/>
      <c r="C499" s="38"/>
      <c r="D499" s="38"/>
      <c r="E499" s="38"/>
      <c r="F499" s="38"/>
      <c r="G499" s="38"/>
      <c r="H499" s="38"/>
      <c r="I499" s="38"/>
      <c r="L499" s="17"/>
    </row>
    <row r="500" spans="1:12" s="18" customFormat="1" x14ac:dyDescent="0.2">
      <c r="A500" s="17"/>
      <c r="B500" s="38"/>
      <c r="C500" s="38"/>
      <c r="D500" s="38"/>
      <c r="E500" s="38"/>
      <c r="F500" s="38"/>
      <c r="G500" s="38"/>
      <c r="H500" s="38"/>
      <c r="I500" s="38"/>
      <c r="L500" s="17"/>
    </row>
    <row r="501" spans="1:12" s="18" customFormat="1" x14ac:dyDescent="0.2">
      <c r="A501" s="17"/>
      <c r="B501" s="38"/>
      <c r="C501" s="38"/>
      <c r="D501" s="38"/>
      <c r="E501" s="38"/>
      <c r="F501" s="38"/>
      <c r="G501" s="38"/>
      <c r="H501" s="38"/>
      <c r="I501" s="38"/>
      <c r="L501" s="17"/>
    </row>
    <row r="502" spans="1:12" s="18" customFormat="1" x14ac:dyDescent="0.2">
      <c r="A502" s="17"/>
      <c r="B502" s="38"/>
      <c r="C502" s="38"/>
      <c r="D502" s="38"/>
      <c r="E502" s="38"/>
      <c r="F502" s="38"/>
      <c r="G502" s="38"/>
      <c r="H502" s="38"/>
      <c r="I502" s="38"/>
      <c r="L502" s="17"/>
    </row>
    <row r="503" spans="1:12" s="18" customFormat="1" x14ac:dyDescent="0.2">
      <c r="A503" s="17"/>
      <c r="B503" s="38"/>
      <c r="C503" s="38"/>
      <c r="D503" s="38"/>
      <c r="E503" s="38"/>
      <c r="F503" s="38"/>
      <c r="G503" s="38"/>
      <c r="H503" s="38"/>
      <c r="I503" s="38"/>
      <c r="L503" s="17"/>
    </row>
    <row r="504" spans="1:12" s="18" customFormat="1" x14ac:dyDescent="0.2">
      <c r="A504" s="17"/>
      <c r="B504" s="38"/>
      <c r="C504" s="38"/>
      <c r="D504" s="38"/>
      <c r="E504" s="38"/>
      <c r="F504" s="38"/>
      <c r="G504" s="38"/>
      <c r="H504" s="38"/>
      <c r="I504" s="38"/>
      <c r="L504" s="17"/>
    </row>
    <row r="505" spans="1:12" s="18" customFormat="1" x14ac:dyDescent="0.2">
      <c r="A505" s="17"/>
      <c r="B505" s="38"/>
      <c r="C505" s="38"/>
      <c r="D505" s="38"/>
      <c r="E505" s="38"/>
      <c r="F505" s="38"/>
      <c r="G505" s="38"/>
      <c r="H505" s="38"/>
      <c r="I505" s="38"/>
      <c r="L505" s="17"/>
    </row>
    <row r="506" spans="1:12" s="18" customFormat="1" x14ac:dyDescent="0.2">
      <c r="A506" s="17"/>
      <c r="B506" s="38"/>
      <c r="C506" s="38"/>
      <c r="D506" s="38"/>
      <c r="E506" s="38"/>
      <c r="F506" s="38"/>
      <c r="G506" s="38"/>
      <c r="H506" s="38"/>
      <c r="I506" s="38"/>
      <c r="L506" s="17"/>
    </row>
    <row r="507" spans="1:12" s="18" customFormat="1" x14ac:dyDescent="0.2">
      <c r="A507" s="17"/>
      <c r="B507" s="38"/>
      <c r="C507" s="38"/>
      <c r="D507" s="38"/>
      <c r="E507" s="38"/>
      <c r="F507" s="38"/>
      <c r="G507" s="38"/>
      <c r="H507" s="38"/>
      <c r="I507" s="38"/>
      <c r="L507" s="17"/>
    </row>
    <row r="508" spans="1:12" s="18" customFormat="1" x14ac:dyDescent="0.2">
      <c r="A508" s="17"/>
      <c r="B508" s="38"/>
      <c r="C508" s="38"/>
      <c r="D508" s="38"/>
      <c r="E508" s="38"/>
      <c r="F508" s="38"/>
      <c r="G508" s="38"/>
      <c r="H508" s="38"/>
      <c r="I508" s="38"/>
      <c r="L508" s="17"/>
    </row>
    <row r="509" spans="1:12" s="18" customFormat="1" x14ac:dyDescent="0.2">
      <c r="A509" s="17"/>
      <c r="B509" s="38"/>
      <c r="C509" s="38"/>
      <c r="D509" s="38"/>
      <c r="E509" s="38"/>
      <c r="F509" s="38"/>
      <c r="G509" s="38"/>
      <c r="H509" s="38"/>
      <c r="I509" s="38"/>
      <c r="L509" s="17"/>
    </row>
    <row r="510" spans="1:12" s="18" customFormat="1" x14ac:dyDescent="0.2">
      <c r="A510" s="17"/>
      <c r="B510" s="38"/>
      <c r="C510" s="38"/>
      <c r="D510" s="38"/>
      <c r="E510" s="38"/>
      <c r="F510" s="38"/>
      <c r="G510" s="38"/>
      <c r="H510" s="38"/>
      <c r="I510" s="38"/>
      <c r="L510" s="17"/>
    </row>
    <row r="511" spans="1:12" s="18" customFormat="1" x14ac:dyDescent="0.2">
      <c r="A511" s="17"/>
      <c r="B511" s="38"/>
      <c r="C511" s="38"/>
      <c r="D511" s="38"/>
      <c r="E511" s="38"/>
      <c r="F511" s="38"/>
      <c r="G511" s="38"/>
      <c r="H511" s="38"/>
      <c r="I511" s="38"/>
      <c r="L511" s="17"/>
    </row>
    <row r="512" spans="1:12" s="18" customFormat="1" x14ac:dyDescent="0.2">
      <c r="A512" s="17"/>
      <c r="B512" s="38"/>
      <c r="C512" s="38"/>
      <c r="D512" s="38"/>
      <c r="E512" s="38"/>
      <c r="F512" s="38"/>
      <c r="G512" s="38"/>
      <c r="H512" s="38"/>
      <c r="I512" s="38"/>
      <c r="L512" s="17"/>
    </row>
    <row r="513" spans="1:12" s="18" customFormat="1" x14ac:dyDescent="0.2">
      <c r="A513" s="17"/>
      <c r="B513" s="38"/>
      <c r="C513" s="38"/>
      <c r="D513" s="38"/>
      <c r="E513" s="38"/>
      <c r="F513" s="38"/>
      <c r="G513" s="38"/>
      <c r="H513" s="38"/>
      <c r="I513" s="38"/>
      <c r="L513" s="17"/>
    </row>
    <row r="514" spans="1:12" s="18" customFormat="1" x14ac:dyDescent="0.2">
      <c r="A514" s="17"/>
      <c r="B514" s="38"/>
      <c r="C514" s="38"/>
      <c r="D514" s="38"/>
      <c r="E514" s="38"/>
      <c r="F514" s="38"/>
      <c r="G514" s="38"/>
      <c r="H514" s="38"/>
      <c r="I514" s="38"/>
      <c r="L514" s="17"/>
    </row>
    <row r="515" spans="1:12" s="18" customFormat="1" x14ac:dyDescent="0.2">
      <c r="A515" s="17"/>
      <c r="B515" s="38"/>
      <c r="C515" s="38"/>
      <c r="D515" s="38"/>
      <c r="E515" s="38"/>
      <c r="F515" s="38"/>
      <c r="G515" s="38"/>
      <c r="H515" s="38"/>
      <c r="I515" s="38"/>
      <c r="L515" s="17"/>
    </row>
    <row r="516" spans="1:12" s="18" customFormat="1" x14ac:dyDescent="0.2">
      <c r="A516" s="17"/>
      <c r="B516" s="38"/>
      <c r="C516" s="38"/>
      <c r="D516" s="38"/>
      <c r="E516" s="38"/>
      <c r="F516" s="38"/>
      <c r="G516" s="38"/>
      <c r="H516" s="38"/>
      <c r="I516" s="38"/>
      <c r="L516" s="17"/>
    </row>
    <row r="517" spans="1:12" s="18" customFormat="1" x14ac:dyDescent="0.2">
      <c r="A517" s="17"/>
      <c r="B517" s="38"/>
      <c r="C517" s="38"/>
      <c r="D517" s="38"/>
      <c r="E517" s="38"/>
      <c r="F517" s="38"/>
      <c r="G517" s="38"/>
      <c r="H517" s="38"/>
      <c r="I517" s="38"/>
      <c r="L517" s="17"/>
    </row>
    <row r="518" spans="1:12" s="18" customFormat="1" x14ac:dyDescent="0.2">
      <c r="A518" s="17"/>
      <c r="B518" s="38"/>
      <c r="C518" s="38"/>
      <c r="D518" s="38"/>
      <c r="E518" s="38"/>
      <c r="F518" s="38"/>
      <c r="G518" s="38"/>
      <c r="H518" s="38"/>
      <c r="I518" s="38"/>
      <c r="L518" s="17"/>
    </row>
    <row r="519" spans="1:12" s="18" customFormat="1" x14ac:dyDescent="0.2">
      <c r="A519" s="17"/>
      <c r="B519" s="38"/>
      <c r="C519" s="38"/>
      <c r="D519" s="38"/>
      <c r="E519" s="38"/>
      <c r="F519" s="38"/>
      <c r="G519" s="38"/>
      <c r="H519" s="38"/>
      <c r="I519" s="38"/>
      <c r="L519" s="17"/>
    </row>
    <row r="520" spans="1:12" s="18" customFormat="1" x14ac:dyDescent="0.2">
      <c r="A520" s="17"/>
      <c r="B520" s="38"/>
      <c r="C520" s="38"/>
      <c r="D520" s="38"/>
      <c r="E520" s="38"/>
      <c r="F520" s="38"/>
      <c r="G520" s="38"/>
      <c r="H520" s="38"/>
      <c r="I520" s="38"/>
      <c r="L520" s="17"/>
    </row>
    <row r="521" spans="1:12" s="18" customFormat="1" x14ac:dyDescent="0.2">
      <c r="A521" s="17"/>
      <c r="B521" s="38"/>
      <c r="C521" s="38"/>
      <c r="D521" s="38"/>
      <c r="E521" s="38"/>
      <c r="F521" s="38"/>
      <c r="G521" s="38"/>
      <c r="H521" s="38"/>
      <c r="I521" s="38"/>
      <c r="L521" s="17"/>
    </row>
    <row r="522" spans="1:12" s="18" customFormat="1" x14ac:dyDescent="0.2">
      <c r="A522" s="17"/>
      <c r="B522" s="38"/>
      <c r="C522" s="38"/>
      <c r="D522" s="38"/>
      <c r="E522" s="38"/>
      <c r="F522" s="38"/>
      <c r="G522" s="38"/>
      <c r="H522" s="38"/>
      <c r="I522" s="38"/>
      <c r="L522" s="17"/>
    </row>
    <row r="523" spans="1:12" s="18" customFormat="1" x14ac:dyDescent="0.2">
      <c r="A523" s="17"/>
      <c r="B523" s="38"/>
      <c r="C523" s="38"/>
      <c r="D523" s="38"/>
      <c r="E523" s="38"/>
      <c r="F523" s="38"/>
      <c r="G523" s="38"/>
      <c r="H523" s="38"/>
      <c r="I523" s="38"/>
      <c r="L523" s="17"/>
    </row>
    <row r="524" spans="1:12" s="18" customFormat="1" x14ac:dyDescent="0.2">
      <c r="A524" s="17"/>
      <c r="B524" s="38"/>
      <c r="C524" s="38"/>
      <c r="D524" s="38"/>
      <c r="E524" s="38"/>
      <c r="F524" s="38"/>
      <c r="G524" s="38"/>
      <c r="H524" s="38"/>
      <c r="I524" s="38"/>
      <c r="L524" s="17"/>
    </row>
    <row r="525" spans="1:12" s="18" customFormat="1" x14ac:dyDescent="0.2">
      <c r="A525" s="17"/>
      <c r="B525" s="38"/>
      <c r="C525" s="38"/>
      <c r="D525" s="38"/>
      <c r="E525" s="38"/>
      <c r="F525" s="38"/>
      <c r="G525" s="38"/>
      <c r="H525" s="38"/>
      <c r="I525" s="38"/>
      <c r="L525" s="17"/>
    </row>
    <row r="526" spans="1:12" s="18" customFormat="1" x14ac:dyDescent="0.2">
      <c r="A526" s="17"/>
      <c r="B526" s="38"/>
      <c r="C526" s="38"/>
      <c r="D526" s="38"/>
      <c r="E526" s="38"/>
      <c r="F526" s="38"/>
      <c r="G526" s="38"/>
      <c r="H526" s="38"/>
      <c r="I526" s="38"/>
      <c r="L526" s="17"/>
    </row>
    <row r="527" spans="1:12" s="18" customFormat="1" x14ac:dyDescent="0.2">
      <c r="A527" s="17"/>
      <c r="B527" s="38"/>
      <c r="C527" s="38"/>
      <c r="D527" s="38"/>
      <c r="E527" s="38"/>
      <c r="F527" s="38"/>
      <c r="G527" s="38"/>
      <c r="H527" s="38"/>
      <c r="I527" s="38"/>
      <c r="L527" s="17"/>
    </row>
    <row r="528" spans="1:12" s="18" customFormat="1" x14ac:dyDescent="0.2">
      <c r="A528" s="17"/>
      <c r="B528" s="38"/>
      <c r="C528" s="38"/>
      <c r="D528" s="38"/>
      <c r="E528" s="38"/>
      <c r="F528" s="38"/>
      <c r="G528" s="38"/>
      <c r="H528" s="38"/>
      <c r="I528" s="38"/>
      <c r="L528" s="17"/>
    </row>
    <row r="529" spans="1:12" s="18" customFormat="1" x14ac:dyDescent="0.2">
      <c r="A529" s="17"/>
      <c r="B529" s="38"/>
      <c r="C529" s="38"/>
      <c r="D529" s="38"/>
      <c r="E529" s="38"/>
      <c r="F529" s="38"/>
      <c r="G529" s="38"/>
      <c r="H529" s="38"/>
      <c r="I529" s="38"/>
      <c r="L529" s="17"/>
    </row>
    <row r="530" spans="1:12" s="18" customFormat="1" x14ac:dyDescent="0.2">
      <c r="A530" s="17"/>
      <c r="B530" s="38"/>
      <c r="C530" s="38"/>
      <c r="D530" s="38"/>
      <c r="E530" s="38"/>
      <c r="F530" s="38"/>
      <c r="G530" s="38"/>
      <c r="H530" s="38"/>
      <c r="I530" s="38"/>
      <c r="L530" s="17"/>
    </row>
    <row r="531" spans="1:12" s="18" customFormat="1" x14ac:dyDescent="0.2">
      <c r="A531" s="17"/>
      <c r="B531" s="38"/>
      <c r="C531" s="38"/>
      <c r="D531" s="38"/>
      <c r="E531" s="38"/>
      <c r="F531" s="38"/>
      <c r="G531" s="38"/>
      <c r="H531" s="38"/>
      <c r="I531" s="38"/>
      <c r="L531" s="17"/>
    </row>
    <row r="532" spans="1:12" s="18" customFormat="1" x14ac:dyDescent="0.2">
      <c r="A532" s="17"/>
      <c r="B532" s="38"/>
      <c r="C532" s="38"/>
      <c r="D532" s="38"/>
      <c r="E532" s="38"/>
      <c r="F532" s="38"/>
      <c r="G532" s="38"/>
      <c r="H532" s="38"/>
      <c r="I532" s="38"/>
      <c r="L532" s="17"/>
    </row>
    <row r="533" spans="1:12" s="18" customFormat="1" x14ac:dyDescent="0.2">
      <c r="A533" s="17"/>
      <c r="B533" s="38"/>
      <c r="C533" s="38"/>
      <c r="D533" s="38"/>
      <c r="E533" s="38"/>
      <c r="F533" s="38"/>
      <c r="G533" s="38"/>
      <c r="H533" s="38"/>
      <c r="I533" s="38"/>
      <c r="L533" s="17"/>
    </row>
    <row r="534" spans="1:12" s="18" customFormat="1" x14ac:dyDescent="0.2">
      <c r="A534" s="17"/>
      <c r="B534" s="38"/>
      <c r="C534" s="38"/>
      <c r="D534" s="38"/>
      <c r="E534" s="38"/>
      <c r="F534" s="38"/>
      <c r="G534" s="38"/>
      <c r="H534" s="38"/>
      <c r="I534" s="38"/>
      <c r="L534" s="17"/>
    </row>
    <row r="535" spans="1:12" s="18" customFormat="1" x14ac:dyDescent="0.2">
      <c r="A535" s="17"/>
      <c r="B535" s="38"/>
      <c r="C535" s="38"/>
      <c r="D535" s="38"/>
      <c r="E535" s="38"/>
      <c r="F535" s="38"/>
      <c r="G535" s="38"/>
      <c r="H535" s="38"/>
      <c r="I535" s="38"/>
      <c r="L535" s="17"/>
    </row>
    <row r="536" spans="1:12" s="18" customFormat="1" x14ac:dyDescent="0.2">
      <c r="A536" s="17"/>
      <c r="B536" s="38"/>
      <c r="C536" s="38"/>
      <c r="D536" s="38"/>
      <c r="E536" s="38"/>
      <c r="F536" s="38"/>
      <c r="G536" s="38"/>
      <c r="H536" s="38"/>
      <c r="I536" s="38"/>
      <c r="L536" s="17"/>
    </row>
    <row r="537" spans="1:12" s="18" customFormat="1" x14ac:dyDescent="0.2">
      <c r="A537" s="17"/>
      <c r="B537" s="38"/>
      <c r="C537" s="38"/>
      <c r="D537" s="38"/>
      <c r="E537" s="38"/>
      <c r="F537" s="38"/>
      <c r="G537" s="38"/>
      <c r="H537" s="38"/>
      <c r="I537" s="38"/>
      <c r="L537" s="17"/>
    </row>
    <row r="538" spans="1:12" s="18" customFormat="1" x14ac:dyDescent="0.2">
      <c r="A538" s="17"/>
      <c r="B538" s="38"/>
      <c r="C538" s="38"/>
      <c r="D538" s="38"/>
      <c r="E538" s="38"/>
      <c r="F538" s="38"/>
      <c r="G538" s="38"/>
      <c r="H538" s="38"/>
      <c r="I538" s="38"/>
      <c r="L538" s="17"/>
    </row>
    <row r="539" spans="1:12" s="18" customFormat="1" x14ac:dyDescent="0.2">
      <c r="A539" s="17"/>
      <c r="B539" s="38"/>
      <c r="C539" s="38"/>
      <c r="D539" s="38"/>
      <c r="E539" s="38"/>
      <c r="F539" s="38"/>
      <c r="G539" s="38"/>
      <c r="H539" s="38"/>
      <c r="I539" s="38"/>
      <c r="L539" s="17"/>
    </row>
    <row r="540" spans="1:12" s="18" customFormat="1" x14ac:dyDescent="0.2">
      <c r="A540" s="17"/>
      <c r="B540" s="38"/>
      <c r="C540" s="38"/>
      <c r="D540" s="38"/>
      <c r="E540" s="38"/>
      <c r="F540" s="38"/>
      <c r="G540" s="38"/>
      <c r="H540" s="38"/>
      <c r="I540" s="38"/>
      <c r="L540" s="17"/>
    </row>
    <row r="541" spans="1:12" s="18" customFormat="1" x14ac:dyDescent="0.2">
      <c r="A541" s="17"/>
      <c r="B541" s="38"/>
      <c r="C541" s="38"/>
      <c r="D541" s="38"/>
      <c r="E541" s="38"/>
      <c r="F541" s="38"/>
      <c r="G541" s="38"/>
      <c r="H541" s="38"/>
      <c r="I541" s="38"/>
      <c r="L541" s="17"/>
    </row>
    <row r="542" spans="1:12" s="18" customFormat="1" x14ac:dyDescent="0.2">
      <c r="A542" s="17"/>
      <c r="B542" s="38"/>
      <c r="C542" s="38"/>
      <c r="D542" s="38"/>
      <c r="E542" s="38"/>
      <c r="F542" s="38"/>
      <c r="G542" s="38"/>
      <c r="H542" s="38"/>
      <c r="I542" s="38"/>
      <c r="L542" s="17"/>
    </row>
    <row r="543" spans="1:12" s="18" customFormat="1" x14ac:dyDescent="0.2">
      <c r="A543" s="17"/>
      <c r="B543" s="38"/>
      <c r="C543" s="38"/>
      <c r="D543" s="38"/>
      <c r="E543" s="38"/>
      <c r="F543" s="38"/>
      <c r="G543" s="38"/>
      <c r="H543" s="38"/>
      <c r="I543" s="38"/>
      <c r="L543" s="17"/>
    </row>
    <row r="544" spans="1:12" s="18" customFormat="1" x14ac:dyDescent="0.2">
      <c r="A544" s="17"/>
      <c r="B544" s="38"/>
      <c r="C544" s="38"/>
      <c r="D544" s="38"/>
      <c r="E544" s="38"/>
      <c r="F544" s="38"/>
      <c r="G544" s="38"/>
      <c r="H544" s="38"/>
      <c r="I544" s="38"/>
      <c r="L544" s="17"/>
    </row>
    <row r="545" spans="1:12" s="18" customFormat="1" x14ac:dyDescent="0.2">
      <c r="A545" s="17"/>
      <c r="B545" s="38"/>
      <c r="C545" s="38"/>
      <c r="D545" s="38"/>
      <c r="E545" s="38"/>
      <c r="F545" s="38"/>
      <c r="G545" s="38"/>
      <c r="H545" s="38"/>
      <c r="I545" s="38"/>
      <c r="L545" s="17"/>
    </row>
    <row r="546" spans="1:12" s="18" customFormat="1" x14ac:dyDescent="0.2">
      <c r="A546" s="17"/>
      <c r="B546" s="38"/>
      <c r="C546" s="38"/>
      <c r="D546" s="38"/>
      <c r="E546" s="38"/>
      <c r="F546" s="38"/>
      <c r="G546" s="38"/>
      <c r="H546" s="38"/>
      <c r="I546" s="38"/>
      <c r="L546" s="17"/>
    </row>
    <row r="547" spans="1:12" s="18" customFormat="1" x14ac:dyDescent="0.2">
      <c r="A547" s="17"/>
      <c r="B547" s="38"/>
      <c r="C547" s="38"/>
      <c r="D547" s="38"/>
      <c r="E547" s="38"/>
      <c r="F547" s="38"/>
      <c r="G547" s="38"/>
      <c r="H547" s="38"/>
      <c r="I547" s="38"/>
      <c r="L547" s="17"/>
    </row>
    <row r="548" spans="1:12" s="18" customFormat="1" x14ac:dyDescent="0.2">
      <c r="A548" s="17"/>
      <c r="B548" s="38"/>
      <c r="C548" s="38"/>
      <c r="D548" s="38"/>
      <c r="E548" s="38"/>
      <c r="F548" s="38"/>
      <c r="G548" s="38"/>
      <c r="H548" s="38"/>
      <c r="I548" s="38"/>
      <c r="L548" s="17"/>
    </row>
    <row r="549" spans="1:12" s="18" customFormat="1" x14ac:dyDescent="0.2">
      <c r="A549" s="17"/>
      <c r="B549" s="38"/>
      <c r="C549" s="38"/>
      <c r="D549" s="38"/>
      <c r="E549" s="38"/>
      <c r="F549" s="38"/>
      <c r="G549" s="38"/>
      <c r="H549" s="38"/>
      <c r="I549" s="38"/>
      <c r="L549" s="17"/>
    </row>
    <row r="550" spans="1:12" s="18" customFormat="1" x14ac:dyDescent="0.2">
      <c r="A550" s="17"/>
      <c r="B550" s="38"/>
      <c r="C550" s="38"/>
      <c r="D550" s="38"/>
      <c r="E550" s="38"/>
      <c r="F550" s="38"/>
      <c r="G550" s="38"/>
      <c r="H550" s="38"/>
      <c r="I550" s="38"/>
      <c r="L550" s="17"/>
    </row>
    <row r="551" spans="1:12" s="18" customFormat="1" x14ac:dyDescent="0.2">
      <c r="A551" s="17"/>
      <c r="B551" s="38"/>
      <c r="C551" s="38"/>
      <c r="D551" s="38"/>
      <c r="E551" s="38"/>
      <c r="F551" s="38"/>
      <c r="G551" s="38"/>
      <c r="H551" s="38"/>
      <c r="I551" s="38"/>
      <c r="L551" s="17"/>
    </row>
    <row r="552" spans="1:12" s="18" customFormat="1" x14ac:dyDescent="0.2">
      <c r="A552" s="17"/>
      <c r="B552" s="38"/>
      <c r="C552" s="38"/>
      <c r="D552" s="38"/>
      <c r="E552" s="38"/>
      <c r="F552" s="38"/>
      <c r="G552" s="38"/>
      <c r="H552" s="38"/>
      <c r="I552" s="38"/>
      <c r="L552" s="17"/>
    </row>
    <row r="553" spans="1:12" s="18" customFormat="1" x14ac:dyDescent="0.2">
      <c r="A553" s="17"/>
      <c r="B553" s="38"/>
      <c r="C553" s="38"/>
      <c r="D553" s="38"/>
      <c r="E553" s="38"/>
      <c r="F553" s="38"/>
      <c r="G553" s="38"/>
      <c r="H553" s="38"/>
      <c r="I553" s="38"/>
      <c r="L553" s="17"/>
    </row>
    <row r="554" spans="1:12" s="18" customFormat="1" x14ac:dyDescent="0.2">
      <c r="A554" s="17"/>
      <c r="B554" s="38"/>
      <c r="C554" s="38"/>
      <c r="D554" s="38"/>
      <c r="E554" s="38"/>
      <c r="F554" s="38"/>
      <c r="G554" s="38"/>
      <c r="H554" s="38"/>
      <c r="I554" s="38"/>
      <c r="L554" s="17"/>
    </row>
    <row r="555" spans="1:12" s="18" customFormat="1" x14ac:dyDescent="0.2">
      <c r="A555" s="17"/>
      <c r="B555" s="38"/>
      <c r="C555" s="38"/>
      <c r="D555" s="38"/>
      <c r="E555" s="38"/>
      <c r="F555" s="38"/>
      <c r="G555" s="38"/>
      <c r="H555" s="38"/>
      <c r="I555" s="38"/>
      <c r="L555" s="17"/>
    </row>
    <row r="556" spans="1:12" s="18" customFormat="1" x14ac:dyDescent="0.2">
      <c r="A556" s="17"/>
      <c r="B556" s="38"/>
      <c r="C556" s="38"/>
      <c r="D556" s="38"/>
      <c r="E556" s="38"/>
      <c r="F556" s="38"/>
      <c r="G556" s="38"/>
      <c r="H556" s="38"/>
      <c r="I556" s="38"/>
      <c r="L556" s="17"/>
    </row>
    <row r="557" spans="1:12" s="18" customFormat="1" x14ac:dyDescent="0.2">
      <c r="A557" s="17"/>
      <c r="B557" s="38"/>
      <c r="C557" s="38"/>
      <c r="D557" s="38"/>
      <c r="E557" s="38"/>
      <c r="F557" s="38"/>
      <c r="G557" s="38"/>
      <c r="H557" s="38"/>
      <c r="I557" s="38"/>
      <c r="L557" s="17"/>
    </row>
    <row r="558" spans="1:12" s="18" customFormat="1" x14ac:dyDescent="0.2">
      <c r="A558" s="17"/>
      <c r="B558" s="38"/>
      <c r="C558" s="38"/>
      <c r="D558" s="38"/>
      <c r="E558" s="38"/>
      <c r="F558" s="38"/>
      <c r="G558" s="38"/>
      <c r="H558" s="38"/>
      <c r="I558" s="38"/>
      <c r="L558" s="17"/>
    </row>
    <row r="559" spans="1:12" s="18" customFormat="1" x14ac:dyDescent="0.2">
      <c r="A559" s="17"/>
      <c r="B559" s="38"/>
      <c r="C559" s="38"/>
      <c r="D559" s="38"/>
      <c r="E559" s="38"/>
      <c r="F559" s="38"/>
      <c r="G559" s="38"/>
      <c r="H559" s="38"/>
      <c r="I559" s="38"/>
      <c r="L559" s="17"/>
    </row>
    <row r="560" spans="1:12" s="18" customFormat="1" x14ac:dyDescent="0.2">
      <c r="A560" s="17"/>
      <c r="B560" s="38"/>
      <c r="C560" s="38"/>
      <c r="D560" s="38"/>
      <c r="E560" s="38"/>
      <c r="F560" s="38"/>
      <c r="G560" s="38"/>
      <c r="H560" s="38"/>
      <c r="I560" s="38"/>
      <c r="L560" s="17"/>
    </row>
    <row r="561" spans="1:12" s="18" customFormat="1" x14ac:dyDescent="0.2">
      <c r="A561" s="17"/>
      <c r="B561" s="38"/>
      <c r="C561" s="38"/>
      <c r="D561" s="38"/>
      <c r="E561" s="38"/>
      <c r="F561" s="38"/>
      <c r="G561" s="38"/>
      <c r="H561" s="38"/>
      <c r="I561" s="38"/>
      <c r="L561" s="17"/>
    </row>
    <row r="562" spans="1:12" s="18" customFormat="1" x14ac:dyDescent="0.2">
      <c r="A562" s="17"/>
      <c r="B562" s="38"/>
      <c r="C562" s="38"/>
      <c r="D562" s="38"/>
      <c r="E562" s="38"/>
      <c r="F562" s="38"/>
      <c r="G562" s="38"/>
      <c r="H562" s="38"/>
      <c r="I562" s="38"/>
      <c r="L562" s="17"/>
    </row>
    <row r="563" spans="1:12" s="18" customFormat="1" x14ac:dyDescent="0.2">
      <c r="A563" s="17"/>
      <c r="B563" s="38"/>
      <c r="C563" s="38"/>
      <c r="D563" s="38"/>
      <c r="E563" s="38"/>
      <c r="F563" s="38"/>
      <c r="G563" s="38"/>
      <c r="H563" s="38"/>
      <c r="I563" s="38"/>
      <c r="L563" s="17"/>
    </row>
    <row r="564" spans="1:12" s="18" customFormat="1" x14ac:dyDescent="0.2">
      <c r="A564" s="17"/>
      <c r="B564" s="38"/>
      <c r="C564" s="38"/>
      <c r="D564" s="38"/>
      <c r="E564" s="38"/>
      <c r="F564" s="38"/>
      <c r="G564" s="38"/>
      <c r="H564" s="38"/>
      <c r="I564" s="38"/>
      <c r="L564" s="17"/>
    </row>
    <row r="565" spans="1:12" s="18" customFormat="1" x14ac:dyDescent="0.2">
      <c r="A565" s="17"/>
      <c r="B565" s="38"/>
      <c r="C565" s="38"/>
      <c r="D565" s="38"/>
      <c r="E565" s="38"/>
      <c r="F565" s="38"/>
      <c r="G565" s="38"/>
      <c r="H565" s="38"/>
      <c r="I565" s="38"/>
      <c r="L565" s="17"/>
    </row>
    <row r="566" spans="1:12" s="18" customFormat="1" x14ac:dyDescent="0.2">
      <c r="A566" s="17"/>
      <c r="B566" s="38"/>
      <c r="C566" s="38"/>
      <c r="D566" s="38"/>
      <c r="E566" s="38"/>
      <c r="F566" s="38"/>
      <c r="G566" s="38"/>
      <c r="H566" s="38"/>
      <c r="I566" s="38"/>
      <c r="L566" s="17"/>
    </row>
    <row r="567" spans="1:12" s="18" customFormat="1" x14ac:dyDescent="0.2">
      <c r="A567" s="17"/>
      <c r="B567" s="38"/>
      <c r="C567" s="38"/>
      <c r="D567" s="38"/>
      <c r="E567" s="38"/>
      <c r="F567" s="38"/>
      <c r="G567" s="38"/>
      <c r="H567" s="38"/>
      <c r="I567" s="38"/>
      <c r="L567" s="17"/>
    </row>
    <row r="568" spans="1:12" s="18" customFormat="1" x14ac:dyDescent="0.2">
      <c r="A568" s="17"/>
      <c r="B568" s="38"/>
      <c r="C568" s="38"/>
      <c r="D568" s="38"/>
      <c r="E568" s="38"/>
      <c r="F568" s="38"/>
      <c r="G568" s="38"/>
      <c r="H568" s="38"/>
      <c r="I568" s="38"/>
      <c r="L568" s="17"/>
    </row>
    <row r="569" spans="1:12" s="18" customFormat="1" x14ac:dyDescent="0.2">
      <c r="A569" s="17"/>
      <c r="B569" s="38"/>
      <c r="C569" s="38"/>
      <c r="D569" s="38"/>
      <c r="E569" s="38"/>
      <c r="F569" s="38"/>
      <c r="G569" s="38"/>
      <c r="H569" s="38"/>
      <c r="I569" s="38"/>
      <c r="L569" s="17"/>
    </row>
    <row r="570" spans="1:12" s="18" customFormat="1" x14ac:dyDescent="0.2">
      <c r="A570" s="17"/>
      <c r="B570" s="38"/>
      <c r="C570" s="38"/>
      <c r="D570" s="38"/>
      <c r="E570" s="38"/>
      <c r="F570" s="38"/>
      <c r="G570" s="38"/>
      <c r="H570" s="38"/>
      <c r="I570" s="38"/>
      <c r="L570" s="17"/>
    </row>
    <row r="571" spans="1:12" s="18" customFormat="1" x14ac:dyDescent="0.2">
      <c r="A571" s="17"/>
      <c r="B571" s="38"/>
      <c r="C571" s="38"/>
      <c r="D571" s="38"/>
      <c r="E571" s="38"/>
      <c r="F571" s="38"/>
      <c r="G571" s="38"/>
      <c r="H571" s="38"/>
      <c r="I571" s="38"/>
      <c r="L571" s="17"/>
    </row>
    <row r="572" spans="1:12" s="18" customFormat="1" x14ac:dyDescent="0.2">
      <c r="A572" s="17"/>
      <c r="B572" s="38"/>
      <c r="C572" s="38"/>
      <c r="D572" s="38"/>
      <c r="E572" s="38"/>
      <c r="F572" s="38"/>
      <c r="G572" s="38"/>
      <c r="H572" s="38"/>
      <c r="I572" s="38"/>
      <c r="L572" s="17"/>
    </row>
    <row r="573" spans="1:12" s="18" customFormat="1" x14ac:dyDescent="0.2">
      <c r="A573" s="17"/>
      <c r="B573" s="38"/>
      <c r="C573" s="38"/>
      <c r="D573" s="38"/>
      <c r="E573" s="38"/>
      <c r="F573" s="38"/>
      <c r="G573" s="38"/>
      <c r="H573" s="38"/>
      <c r="I573" s="38"/>
      <c r="L573" s="17"/>
    </row>
    <row r="574" spans="1:12" s="18" customFormat="1" x14ac:dyDescent="0.2">
      <c r="A574" s="17"/>
      <c r="B574" s="38"/>
      <c r="C574" s="38"/>
      <c r="D574" s="38"/>
      <c r="E574" s="38"/>
      <c r="F574" s="38"/>
      <c r="G574" s="38"/>
      <c r="H574" s="38"/>
      <c r="I574" s="38"/>
      <c r="L574" s="17"/>
    </row>
    <row r="575" spans="1:12" s="18" customFormat="1" x14ac:dyDescent="0.2">
      <c r="A575" s="17"/>
      <c r="B575" s="38"/>
      <c r="C575" s="38"/>
      <c r="D575" s="38"/>
      <c r="E575" s="38"/>
      <c r="F575" s="38"/>
      <c r="G575" s="38"/>
      <c r="H575" s="38"/>
      <c r="I575" s="38"/>
      <c r="L575" s="17"/>
    </row>
    <row r="576" spans="1:12" s="18" customFormat="1" x14ac:dyDescent="0.2">
      <c r="A576" s="17"/>
      <c r="B576" s="38"/>
      <c r="C576" s="38"/>
      <c r="D576" s="38"/>
      <c r="E576" s="38"/>
      <c r="F576" s="38"/>
      <c r="G576" s="38"/>
      <c r="H576" s="38"/>
      <c r="I576" s="38"/>
      <c r="L576" s="17"/>
    </row>
    <row r="577" spans="1:12" s="18" customFormat="1" x14ac:dyDescent="0.2">
      <c r="A577" s="17"/>
      <c r="B577" s="38"/>
      <c r="C577" s="38"/>
      <c r="D577" s="38"/>
      <c r="E577" s="38"/>
      <c r="F577" s="38"/>
      <c r="G577" s="38"/>
      <c r="H577" s="38"/>
      <c r="I577" s="38"/>
      <c r="L577" s="17"/>
    </row>
    <row r="578" spans="1:12" s="18" customFormat="1" x14ac:dyDescent="0.2">
      <c r="A578" s="17"/>
      <c r="B578" s="38"/>
      <c r="C578" s="38"/>
      <c r="D578" s="38"/>
      <c r="E578" s="38"/>
      <c r="F578" s="38"/>
      <c r="G578" s="38"/>
      <c r="H578" s="38"/>
      <c r="I578" s="38"/>
      <c r="L578" s="17"/>
    </row>
    <row r="579" spans="1:12" s="18" customFormat="1" x14ac:dyDescent="0.2">
      <c r="A579" s="17"/>
      <c r="B579" s="38"/>
      <c r="C579" s="38"/>
      <c r="D579" s="38"/>
      <c r="E579" s="38"/>
      <c r="F579" s="38"/>
      <c r="G579" s="38"/>
      <c r="H579" s="38"/>
      <c r="I579" s="38"/>
      <c r="L579" s="17"/>
    </row>
    <row r="580" spans="1:12" s="18" customFormat="1" x14ac:dyDescent="0.2">
      <c r="A580" s="17"/>
      <c r="B580" s="38"/>
      <c r="C580" s="38"/>
      <c r="D580" s="38"/>
      <c r="E580" s="38"/>
      <c r="F580" s="38"/>
      <c r="G580" s="38"/>
      <c r="H580" s="38"/>
      <c r="I580" s="38"/>
      <c r="L580" s="17"/>
    </row>
    <row r="581" spans="1:12" s="18" customFormat="1" x14ac:dyDescent="0.2">
      <c r="A581" s="17"/>
      <c r="B581" s="38"/>
      <c r="C581" s="38"/>
      <c r="D581" s="38"/>
      <c r="E581" s="38"/>
      <c r="F581" s="38"/>
      <c r="G581" s="38"/>
      <c r="H581" s="38"/>
      <c r="I581" s="38"/>
      <c r="L581" s="17"/>
    </row>
    <row r="582" spans="1:12" s="18" customFormat="1" x14ac:dyDescent="0.2">
      <c r="A582" s="17"/>
      <c r="B582" s="38"/>
      <c r="C582" s="38"/>
      <c r="D582" s="38"/>
      <c r="E582" s="38"/>
      <c r="F582" s="38"/>
      <c r="G582" s="38"/>
      <c r="H582" s="38"/>
      <c r="I582" s="38"/>
      <c r="L582" s="17"/>
    </row>
    <row r="583" spans="1:12" s="18" customFormat="1" x14ac:dyDescent="0.2">
      <c r="A583" s="17"/>
      <c r="B583" s="38"/>
      <c r="C583" s="38"/>
      <c r="D583" s="38"/>
      <c r="E583" s="38"/>
      <c r="F583" s="38"/>
      <c r="G583" s="38"/>
      <c r="H583" s="38"/>
      <c r="I583" s="38"/>
      <c r="L583" s="17"/>
    </row>
    <row r="584" spans="1:12" s="18" customFormat="1" x14ac:dyDescent="0.2">
      <c r="A584" s="17"/>
      <c r="B584" s="38"/>
      <c r="C584" s="38"/>
      <c r="D584" s="38"/>
      <c r="E584" s="38"/>
      <c r="F584" s="38"/>
      <c r="G584" s="38"/>
      <c r="H584" s="38"/>
      <c r="I584" s="38"/>
      <c r="L584" s="17"/>
    </row>
    <row r="585" spans="1:12" s="18" customFormat="1" x14ac:dyDescent="0.2">
      <c r="A585" s="17"/>
      <c r="B585" s="38"/>
      <c r="C585" s="38"/>
      <c r="D585" s="38"/>
      <c r="E585" s="38"/>
      <c r="F585" s="38"/>
      <c r="G585" s="38"/>
      <c r="H585" s="38"/>
      <c r="I585" s="38"/>
      <c r="L585" s="17"/>
    </row>
    <row r="586" spans="1:12" s="18" customFormat="1" x14ac:dyDescent="0.2">
      <c r="A586" s="17"/>
      <c r="B586" s="38"/>
      <c r="C586" s="38"/>
      <c r="D586" s="38"/>
      <c r="E586" s="38"/>
      <c r="F586" s="38"/>
      <c r="G586" s="38"/>
      <c r="H586" s="38"/>
      <c r="I586" s="38"/>
      <c r="L586" s="17"/>
    </row>
    <row r="587" spans="1:12" s="18" customFormat="1" x14ac:dyDescent="0.2">
      <c r="A587" s="17"/>
      <c r="B587" s="38"/>
      <c r="C587" s="38"/>
      <c r="D587" s="38"/>
      <c r="E587" s="38"/>
      <c r="F587" s="38"/>
      <c r="G587" s="38"/>
      <c r="H587" s="38"/>
      <c r="I587" s="38"/>
      <c r="L587" s="17"/>
    </row>
    <row r="588" spans="1:12" s="18" customFormat="1" x14ac:dyDescent="0.2">
      <c r="A588" s="17"/>
      <c r="B588" s="38"/>
      <c r="C588" s="38"/>
      <c r="D588" s="38"/>
      <c r="E588" s="38"/>
      <c r="F588" s="38"/>
      <c r="G588" s="38"/>
      <c r="H588" s="38"/>
      <c r="I588" s="38"/>
      <c r="L588" s="17"/>
    </row>
    <row r="589" spans="1:12" s="18" customFormat="1" x14ac:dyDescent="0.2">
      <c r="A589" s="17"/>
      <c r="B589" s="38"/>
      <c r="C589" s="38"/>
      <c r="D589" s="38"/>
      <c r="E589" s="38"/>
      <c r="F589" s="38"/>
      <c r="G589" s="38"/>
      <c r="H589" s="38"/>
      <c r="I589" s="38"/>
      <c r="L589" s="17"/>
    </row>
    <row r="590" spans="1:12" s="18" customFormat="1" x14ac:dyDescent="0.2">
      <c r="A590" s="17"/>
      <c r="B590" s="38"/>
      <c r="C590" s="38"/>
      <c r="D590" s="38"/>
      <c r="E590" s="38"/>
      <c r="F590" s="38"/>
      <c r="G590" s="38"/>
      <c r="H590" s="38"/>
      <c r="I590" s="38"/>
      <c r="L590" s="17"/>
    </row>
    <row r="591" spans="1:12" s="18" customFormat="1" x14ac:dyDescent="0.2">
      <c r="A591" s="17"/>
      <c r="B591" s="38"/>
      <c r="C591" s="38"/>
      <c r="D591" s="38"/>
      <c r="E591" s="38"/>
      <c r="F591" s="38"/>
      <c r="G591" s="38"/>
      <c r="H591" s="38"/>
      <c r="I591" s="38"/>
      <c r="L591" s="17"/>
    </row>
    <row r="592" spans="1:12" s="18" customFormat="1" x14ac:dyDescent="0.2">
      <c r="A592" s="17"/>
      <c r="B592" s="38"/>
      <c r="C592" s="38"/>
      <c r="D592" s="38"/>
      <c r="E592" s="38"/>
      <c r="F592" s="38"/>
      <c r="G592" s="38"/>
      <c r="H592" s="38"/>
      <c r="I592" s="38"/>
      <c r="L592" s="17"/>
    </row>
    <row r="593" spans="1:12" s="18" customFormat="1" x14ac:dyDescent="0.2">
      <c r="A593" s="17"/>
      <c r="B593" s="38"/>
      <c r="C593" s="38"/>
      <c r="D593" s="38"/>
      <c r="E593" s="38"/>
      <c r="F593" s="38"/>
      <c r="G593" s="38"/>
      <c r="H593" s="38"/>
      <c r="I593" s="38"/>
      <c r="L593" s="17"/>
    </row>
    <row r="594" spans="1:12" s="18" customFormat="1" x14ac:dyDescent="0.2">
      <c r="A594" s="17"/>
      <c r="B594" s="38"/>
      <c r="C594" s="38"/>
      <c r="D594" s="38"/>
      <c r="E594" s="38"/>
      <c r="F594" s="38"/>
      <c r="G594" s="38"/>
      <c r="H594" s="38"/>
      <c r="I594" s="38"/>
      <c r="L594" s="17"/>
    </row>
    <row r="595" spans="1:12" s="18" customFormat="1" x14ac:dyDescent="0.2">
      <c r="A595" s="17"/>
      <c r="B595" s="38"/>
      <c r="C595" s="38"/>
      <c r="D595" s="38"/>
      <c r="E595" s="38"/>
      <c r="F595" s="38"/>
      <c r="G595" s="38"/>
      <c r="H595" s="38"/>
      <c r="I595" s="38"/>
      <c r="L595" s="17"/>
    </row>
    <row r="596" spans="1:12" s="18" customFormat="1" x14ac:dyDescent="0.2">
      <c r="A596" s="17"/>
      <c r="B596" s="38"/>
      <c r="C596" s="38"/>
      <c r="D596" s="38"/>
      <c r="E596" s="38"/>
      <c r="F596" s="38"/>
      <c r="G596" s="38"/>
      <c r="H596" s="38"/>
      <c r="I596" s="38"/>
      <c r="L596" s="17"/>
    </row>
    <row r="597" spans="1:12" s="18" customFormat="1" x14ac:dyDescent="0.2">
      <c r="A597" s="17"/>
      <c r="B597" s="38"/>
      <c r="C597" s="38"/>
      <c r="D597" s="38"/>
      <c r="E597" s="38"/>
      <c r="F597" s="38"/>
      <c r="G597" s="38"/>
      <c r="H597" s="38"/>
      <c r="I597" s="38"/>
      <c r="L597" s="17"/>
    </row>
    <row r="598" spans="1:12" s="18" customFormat="1" x14ac:dyDescent="0.2">
      <c r="A598" s="17"/>
      <c r="B598" s="38"/>
      <c r="C598" s="38"/>
      <c r="D598" s="38"/>
      <c r="E598" s="38"/>
      <c r="F598" s="38"/>
      <c r="G598" s="38"/>
      <c r="H598" s="38"/>
      <c r="I598" s="38"/>
      <c r="L598" s="17"/>
    </row>
    <row r="599" spans="1:12" s="18" customFormat="1" x14ac:dyDescent="0.2">
      <c r="A599" s="17"/>
      <c r="B599" s="38"/>
      <c r="C599" s="38"/>
      <c r="D599" s="38"/>
      <c r="E599" s="38"/>
      <c r="F599" s="38"/>
      <c r="G599" s="38"/>
      <c r="H599" s="38"/>
      <c r="I599" s="38"/>
      <c r="L599" s="17"/>
    </row>
    <row r="600" spans="1:12" s="18" customFormat="1" x14ac:dyDescent="0.2">
      <c r="A600" s="17"/>
      <c r="B600" s="38"/>
      <c r="C600" s="38"/>
      <c r="D600" s="38"/>
      <c r="E600" s="38"/>
      <c r="F600" s="38"/>
      <c r="G600" s="38"/>
      <c r="H600" s="38"/>
      <c r="I600" s="38"/>
      <c r="L600" s="17"/>
    </row>
    <row r="601" spans="1:12" s="18" customFormat="1" x14ac:dyDescent="0.2">
      <c r="A601" s="17"/>
      <c r="B601" s="38"/>
      <c r="C601" s="38"/>
      <c r="D601" s="38"/>
      <c r="E601" s="38"/>
      <c r="F601" s="38"/>
      <c r="G601" s="38"/>
      <c r="H601" s="38"/>
      <c r="I601" s="38"/>
      <c r="L601" s="17"/>
    </row>
    <row r="602" spans="1:12" s="18" customFormat="1" x14ac:dyDescent="0.2">
      <c r="A602" s="17"/>
      <c r="B602" s="38"/>
      <c r="C602" s="38"/>
      <c r="D602" s="38"/>
      <c r="E602" s="38"/>
      <c r="F602" s="38"/>
      <c r="G602" s="38"/>
      <c r="H602" s="38"/>
      <c r="I602" s="38"/>
      <c r="L602" s="17"/>
    </row>
    <row r="603" spans="1:12" s="18" customFormat="1" x14ac:dyDescent="0.2">
      <c r="A603" s="17"/>
      <c r="B603" s="38"/>
      <c r="C603" s="38"/>
      <c r="D603" s="38"/>
      <c r="E603" s="38"/>
      <c r="F603" s="38"/>
      <c r="G603" s="38"/>
      <c r="H603" s="38"/>
      <c r="I603" s="38"/>
      <c r="L603" s="17"/>
    </row>
    <row r="604" spans="1:12" s="18" customFormat="1" x14ac:dyDescent="0.2">
      <c r="A604" s="17"/>
      <c r="B604" s="38"/>
      <c r="C604" s="38"/>
      <c r="D604" s="38"/>
      <c r="E604" s="38"/>
      <c r="F604" s="38"/>
      <c r="G604" s="38"/>
      <c r="H604" s="38"/>
      <c r="I604" s="38"/>
      <c r="L604" s="17"/>
    </row>
    <row r="605" spans="1:12" s="18" customFormat="1" x14ac:dyDescent="0.2">
      <c r="A605" s="17"/>
      <c r="B605" s="38"/>
      <c r="C605" s="38"/>
      <c r="D605" s="38"/>
      <c r="E605" s="38"/>
      <c r="F605" s="38"/>
      <c r="G605" s="38"/>
      <c r="H605" s="38"/>
      <c r="I605" s="38"/>
      <c r="L605" s="17"/>
    </row>
    <row r="606" spans="1:12" s="18" customFormat="1" x14ac:dyDescent="0.2">
      <c r="A606" s="17"/>
      <c r="B606" s="38"/>
      <c r="C606" s="38"/>
      <c r="D606" s="38"/>
      <c r="E606" s="38"/>
      <c r="F606" s="38"/>
      <c r="G606" s="38"/>
      <c r="H606" s="38"/>
      <c r="I606" s="38"/>
      <c r="L606" s="17"/>
    </row>
    <row r="607" spans="1:12" s="18" customFormat="1" x14ac:dyDescent="0.2">
      <c r="A607" s="17"/>
      <c r="B607" s="38"/>
      <c r="C607" s="38"/>
      <c r="D607" s="38"/>
      <c r="E607" s="38"/>
      <c r="F607" s="38"/>
      <c r="G607" s="38"/>
      <c r="H607" s="38"/>
      <c r="I607" s="38"/>
      <c r="L607" s="17"/>
    </row>
    <row r="608" spans="1:12" s="18" customFormat="1" x14ac:dyDescent="0.2">
      <c r="A608" s="17"/>
      <c r="B608" s="38"/>
      <c r="C608" s="38"/>
      <c r="D608" s="38"/>
      <c r="E608" s="38"/>
      <c r="F608" s="38"/>
      <c r="G608" s="38"/>
      <c r="H608" s="38"/>
      <c r="I608" s="38"/>
      <c r="L608" s="17"/>
    </row>
    <row r="609" spans="1:12" s="18" customFormat="1" x14ac:dyDescent="0.2">
      <c r="A609" s="17"/>
      <c r="B609" s="38"/>
      <c r="C609" s="38"/>
      <c r="D609" s="38"/>
      <c r="E609" s="38"/>
      <c r="F609" s="38"/>
      <c r="G609" s="38"/>
      <c r="H609" s="38"/>
      <c r="I609" s="38"/>
      <c r="L609" s="17"/>
    </row>
    <row r="610" spans="1:12" s="18" customFormat="1" x14ac:dyDescent="0.2">
      <c r="A610" s="17"/>
      <c r="B610" s="38"/>
      <c r="C610" s="38"/>
      <c r="D610" s="38"/>
      <c r="E610" s="38"/>
      <c r="F610" s="38"/>
      <c r="G610" s="38"/>
      <c r="H610" s="38"/>
      <c r="I610" s="38"/>
      <c r="L610" s="17"/>
    </row>
    <row r="611" spans="1:12" s="18" customFormat="1" x14ac:dyDescent="0.2">
      <c r="A611" s="17"/>
      <c r="B611" s="38"/>
      <c r="C611" s="38"/>
      <c r="D611" s="38"/>
      <c r="E611" s="38"/>
      <c r="F611" s="38"/>
      <c r="G611" s="38"/>
      <c r="H611" s="38"/>
      <c r="I611" s="38"/>
      <c r="L611" s="17"/>
    </row>
    <row r="612" spans="1:12" s="18" customFormat="1" x14ac:dyDescent="0.2">
      <c r="A612" s="17"/>
      <c r="B612" s="38"/>
      <c r="C612" s="38"/>
      <c r="D612" s="38"/>
      <c r="E612" s="38"/>
      <c r="F612" s="38"/>
      <c r="G612" s="38"/>
      <c r="H612" s="38"/>
      <c r="I612" s="38"/>
      <c r="L612" s="17"/>
    </row>
    <row r="613" spans="1:12" s="18" customFormat="1" x14ac:dyDescent="0.2">
      <c r="A613" s="17"/>
      <c r="B613" s="38"/>
      <c r="C613" s="38"/>
      <c r="D613" s="38"/>
      <c r="E613" s="38"/>
      <c r="F613" s="38"/>
      <c r="G613" s="38"/>
      <c r="H613" s="38"/>
      <c r="I613" s="38"/>
      <c r="L613" s="17"/>
    </row>
    <row r="614" spans="1:12" s="18" customFormat="1" x14ac:dyDescent="0.2">
      <c r="A614" s="17"/>
      <c r="B614" s="38"/>
      <c r="C614" s="38"/>
      <c r="D614" s="38"/>
      <c r="E614" s="38"/>
      <c r="F614" s="38"/>
      <c r="G614" s="38"/>
      <c r="H614" s="38"/>
      <c r="I614" s="38"/>
      <c r="L614" s="17"/>
    </row>
    <row r="615" spans="1:12" s="18" customFormat="1" x14ac:dyDescent="0.2">
      <c r="A615" s="17"/>
      <c r="B615" s="38"/>
      <c r="C615" s="38"/>
      <c r="D615" s="38"/>
      <c r="E615" s="38"/>
      <c r="F615" s="38"/>
      <c r="G615" s="38"/>
      <c r="H615" s="38"/>
      <c r="I615" s="38"/>
      <c r="L615" s="17"/>
    </row>
    <row r="616" spans="1:12" s="18" customFormat="1" x14ac:dyDescent="0.2">
      <c r="A616" s="17"/>
      <c r="B616" s="38"/>
      <c r="C616" s="38"/>
      <c r="D616" s="38"/>
      <c r="E616" s="38"/>
      <c r="F616" s="38"/>
      <c r="G616" s="38"/>
      <c r="H616" s="38"/>
      <c r="I616" s="38"/>
      <c r="L616" s="17"/>
    </row>
    <row r="617" spans="1:12" s="18" customFormat="1" x14ac:dyDescent="0.2">
      <c r="A617" s="17"/>
      <c r="B617" s="38"/>
      <c r="C617" s="38"/>
      <c r="D617" s="38"/>
      <c r="E617" s="38"/>
      <c r="F617" s="38"/>
      <c r="G617" s="38"/>
      <c r="H617" s="38"/>
      <c r="I617" s="38"/>
      <c r="L617" s="17"/>
    </row>
    <row r="618" spans="1:12" s="18" customFormat="1" x14ac:dyDescent="0.2">
      <c r="A618" s="17"/>
      <c r="B618" s="38"/>
      <c r="C618" s="38"/>
      <c r="D618" s="38"/>
      <c r="E618" s="38"/>
      <c r="F618" s="38"/>
      <c r="G618" s="38"/>
      <c r="H618" s="38"/>
      <c r="I618" s="38"/>
      <c r="L618" s="17"/>
    </row>
    <row r="619" spans="1:12" s="18" customFormat="1" x14ac:dyDescent="0.2">
      <c r="A619" s="17"/>
      <c r="B619" s="38"/>
      <c r="C619" s="38"/>
      <c r="D619" s="38"/>
      <c r="E619" s="38"/>
      <c r="F619" s="38"/>
      <c r="G619" s="38"/>
      <c r="H619" s="38"/>
      <c r="I619" s="38"/>
      <c r="L619" s="17"/>
    </row>
    <row r="620" spans="1:12" s="18" customFormat="1" x14ac:dyDescent="0.2">
      <c r="A620" s="17"/>
      <c r="B620" s="38"/>
      <c r="C620" s="38"/>
      <c r="D620" s="38"/>
      <c r="E620" s="38"/>
      <c r="F620" s="38"/>
      <c r="G620" s="38"/>
      <c r="H620" s="38"/>
      <c r="I620" s="38"/>
      <c r="L620" s="17"/>
    </row>
    <row r="621" spans="1:12" s="18" customFormat="1" x14ac:dyDescent="0.2">
      <c r="A621" s="17"/>
      <c r="B621" s="38"/>
      <c r="C621" s="38"/>
      <c r="D621" s="38"/>
      <c r="E621" s="38"/>
      <c r="F621" s="38"/>
      <c r="G621" s="38"/>
      <c r="H621" s="38"/>
      <c r="I621" s="38"/>
      <c r="L621" s="17"/>
    </row>
    <row r="622" spans="1:12" s="18" customFormat="1" x14ac:dyDescent="0.2">
      <c r="A622" s="17"/>
      <c r="B622" s="38"/>
      <c r="C622" s="38"/>
      <c r="D622" s="38"/>
      <c r="E622" s="38"/>
      <c r="F622" s="38"/>
      <c r="G622" s="38"/>
      <c r="H622" s="38"/>
      <c r="I622" s="38"/>
      <c r="L622" s="17"/>
    </row>
    <row r="623" spans="1:12" s="18" customFormat="1" x14ac:dyDescent="0.2">
      <c r="A623" s="17"/>
      <c r="B623" s="38"/>
      <c r="C623" s="38"/>
      <c r="D623" s="38"/>
      <c r="E623" s="38"/>
      <c r="F623" s="38"/>
      <c r="G623" s="38"/>
      <c r="H623" s="38"/>
      <c r="I623" s="38"/>
      <c r="L623" s="17"/>
    </row>
    <row r="624" spans="1:12" s="18" customFormat="1" x14ac:dyDescent="0.2">
      <c r="A624" s="17"/>
      <c r="B624" s="38"/>
      <c r="C624" s="38"/>
      <c r="D624" s="38"/>
      <c r="E624" s="38"/>
      <c r="F624" s="38"/>
      <c r="G624" s="38"/>
      <c r="H624" s="38"/>
      <c r="I624" s="38"/>
      <c r="L624" s="17"/>
    </row>
    <row r="625" spans="1:12" s="18" customFormat="1" x14ac:dyDescent="0.2">
      <c r="A625" s="17"/>
      <c r="B625" s="38"/>
      <c r="C625" s="38"/>
      <c r="D625" s="38"/>
      <c r="E625" s="38"/>
      <c r="F625" s="38"/>
      <c r="G625" s="38"/>
      <c r="H625" s="38"/>
      <c r="I625" s="38"/>
      <c r="L625" s="17"/>
    </row>
    <row r="626" spans="1:12" s="18" customFormat="1" x14ac:dyDescent="0.2">
      <c r="A626" s="17"/>
      <c r="B626" s="38"/>
      <c r="C626" s="38"/>
      <c r="D626" s="38"/>
      <c r="E626" s="38"/>
      <c r="F626" s="38"/>
      <c r="G626" s="38"/>
      <c r="H626" s="38"/>
      <c r="I626" s="38"/>
      <c r="L626" s="17"/>
    </row>
    <row r="627" spans="1:12" s="18" customFormat="1" x14ac:dyDescent="0.2">
      <c r="A627" s="17"/>
      <c r="B627" s="38"/>
      <c r="C627" s="38"/>
      <c r="D627" s="38"/>
      <c r="E627" s="38"/>
      <c r="F627" s="38"/>
      <c r="G627" s="38"/>
      <c r="H627" s="38"/>
      <c r="I627" s="38"/>
      <c r="L627" s="17"/>
    </row>
    <row r="628" spans="1:12" s="18" customFormat="1" x14ac:dyDescent="0.2">
      <c r="A628" s="17"/>
      <c r="B628" s="38"/>
      <c r="C628" s="38"/>
      <c r="D628" s="38"/>
      <c r="E628" s="38"/>
      <c r="F628" s="38"/>
      <c r="G628" s="38"/>
      <c r="H628" s="38"/>
      <c r="I628" s="38"/>
      <c r="L628" s="17"/>
    </row>
    <row r="629" spans="1:12" s="18" customFormat="1" x14ac:dyDescent="0.2">
      <c r="A629" s="17"/>
      <c r="B629" s="38"/>
      <c r="C629" s="38"/>
      <c r="D629" s="38"/>
      <c r="E629" s="38"/>
      <c r="F629" s="38"/>
      <c r="G629" s="38"/>
      <c r="H629" s="38"/>
      <c r="I629" s="38"/>
      <c r="L629" s="17"/>
    </row>
    <row r="630" spans="1:12" s="18" customFormat="1" x14ac:dyDescent="0.2">
      <c r="A630" s="17"/>
      <c r="B630" s="38"/>
      <c r="C630" s="38"/>
      <c r="D630" s="38"/>
      <c r="E630" s="38"/>
      <c r="F630" s="38"/>
      <c r="G630" s="38"/>
      <c r="H630" s="38"/>
      <c r="I630" s="38"/>
      <c r="L630" s="17"/>
    </row>
    <row r="631" spans="1:12" s="18" customFormat="1" x14ac:dyDescent="0.2">
      <c r="A631" s="17"/>
      <c r="B631" s="38"/>
      <c r="C631" s="38"/>
      <c r="D631" s="38"/>
      <c r="E631" s="38"/>
      <c r="F631" s="38"/>
      <c r="G631" s="38"/>
      <c r="H631" s="38"/>
      <c r="I631" s="38"/>
      <c r="L631" s="17"/>
    </row>
    <row r="632" spans="1:12" s="18" customFormat="1" x14ac:dyDescent="0.2">
      <c r="A632" s="17"/>
      <c r="B632" s="38"/>
      <c r="C632" s="38"/>
      <c r="D632" s="38"/>
      <c r="E632" s="38"/>
      <c r="F632" s="38"/>
      <c r="G632" s="38"/>
      <c r="H632" s="38"/>
      <c r="I632" s="38"/>
      <c r="L632" s="17"/>
    </row>
    <row r="633" spans="1:12" s="18" customFormat="1" x14ac:dyDescent="0.2">
      <c r="A633" s="17"/>
      <c r="B633" s="38"/>
      <c r="C633" s="38"/>
      <c r="D633" s="38"/>
      <c r="E633" s="38"/>
      <c r="F633" s="38"/>
      <c r="G633" s="38"/>
      <c r="H633" s="38"/>
      <c r="I633" s="38"/>
      <c r="L633" s="17"/>
    </row>
    <row r="634" spans="1:12" s="18" customFormat="1" x14ac:dyDescent="0.2">
      <c r="A634" s="17"/>
      <c r="B634" s="38"/>
      <c r="C634" s="38"/>
      <c r="D634" s="38"/>
      <c r="E634" s="38"/>
      <c r="F634" s="38"/>
      <c r="G634" s="38"/>
      <c r="H634" s="38"/>
      <c r="I634" s="38"/>
      <c r="L634" s="17"/>
    </row>
    <row r="635" spans="1:12" s="18" customFormat="1" x14ac:dyDescent="0.2">
      <c r="A635" s="17"/>
      <c r="B635" s="38"/>
      <c r="C635" s="38"/>
      <c r="D635" s="38"/>
      <c r="E635" s="38"/>
      <c r="F635" s="38"/>
      <c r="G635" s="38"/>
      <c r="H635" s="38"/>
      <c r="I635" s="38"/>
      <c r="L635" s="17"/>
    </row>
    <row r="636" spans="1:12" s="18" customFormat="1" x14ac:dyDescent="0.2">
      <c r="A636" s="17"/>
      <c r="B636" s="38"/>
      <c r="C636" s="38"/>
      <c r="D636" s="38"/>
      <c r="E636" s="38"/>
      <c r="F636" s="38"/>
      <c r="G636" s="38"/>
      <c r="H636" s="38"/>
      <c r="I636" s="38"/>
      <c r="L636" s="17"/>
    </row>
    <row r="637" spans="1:12" s="18" customFormat="1" x14ac:dyDescent="0.2">
      <c r="A637" s="17"/>
      <c r="B637" s="38"/>
      <c r="C637" s="38"/>
      <c r="D637" s="38"/>
      <c r="E637" s="38"/>
      <c r="F637" s="38"/>
      <c r="G637" s="38"/>
      <c r="H637" s="38"/>
      <c r="I637" s="38"/>
      <c r="L637" s="17"/>
    </row>
    <row r="638" spans="1:12" s="18" customFormat="1" x14ac:dyDescent="0.2">
      <c r="A638" s="17"/>
      <c r="B638" s="38"/>
      <c r="C638" s="38"/>
      <c r="D638" s="38"/>
      <c r="E638" s="38"/>
      <c r="F638" s="38"/>
      <c r="G638" s="38"/>
      <c r="H638" s="38"/>
      <c r="I638" s="38"/>
      <c r="L638" s="17"/>
    </row>
    <row r="639" spans="1:12" s="18" customFormat="1" x14ac:dyDescent="0.2">
      <c r="A639" s="17"/>
      <c r="B639" s="38"/>
      <c r="C639" s="38"/>
      <c r="D639" s="38"/>
      <c r="E639" s="38"/>
      <c r="F639" s="38"/>
      <c r="G639" s="38"/>
      <c r="H639" s="38"/>
      <c r="I639" s="38"/>
      <c r="L639" s="17"/>
    </row>
    <row r="640" spans="1:12" s="18" customFormat="1" x14ac:dyDescent="0.2">
      <c r="A640" s="17"/>
      <c r="B640" s="38"/>
      <c r="C640" s="38"/>
      <c r="D640" s="38"/>
      <c r="E640" s="38"/>
      <c r="F640" s="38"/>
      <c r="G640" s="38"/>
      <c r="H640" s="38"/>
      <c r="I640" s="38"/>
      <c r="L640" s="17"/>
    </row>
    <row r="641" spans="1:12" s="18" customFormat="1" x14ac:dyDescent="0.2">
      <c r="A641" s="17"/>
      <c r="B641" s="38"/>
      <c r="C641" s="38"/>
      <c r="D641" s="38"/>
      <c r="E641" s="38"/>
      <c r="F641" s="38"/>
      <c r="G641" s="38"/>
      <c r="H641" s="38"/>
      <c r="I641" s="38"/>
      <c r="L641" s="17"/>
    </row>
    <row r="642" spans="1:12" s="18" customFormat="1" x14ac:dyDescent="0.2">
      <c r="A642" s="17"/>
      <c r="B642" s="38"/>
      <c r="C642" s="38"/>
      <c r="D642" s="38"/>
      <c r="E642" s="38"/>
      <c r="F642" s="38"/>
      <c r="G642" s="38"/>
      <c r="H642" s="38"/>
      <c r="I642" s="38"/>
      <c r="L642" s="17"/>
    </row>
    <row r="643" spans="1:12" s="18" customFormat="1" x14ac:dyDescent="0.2">
      <c r="A643" s="17"/>
      <c r="B643" s="38"/>
      <c r="C643" s="38"/>
      <c r="D643" s="38"/>
      <c r="E643" s="38"/>
      <c r="F643" s="38"/>
      <c r="G643" s="38"/>
      <c r="H643" s="38"/>
      <c r="I643" s="38"/>
      <c r="L643" s="17"/>
    </row>
    <row r="644" spans="1:12" s="18" customFormat="1" x14ac:dyDescent="0.2">
      <c r="A644" s="17"/>
      <c r="B644" s="38"/>
      <c r="C644" s="38"/>
      <c r="D644" s="38"/>
      <c r="E644" s="38"/>
      <c r="F644" s="38"/>
      <c r="G644" s="38"/>
      <c r="H644" s="38"/>
      <c r="I644" s="38"/>
      <c r="L644" s="17"/>
    </row>
    <row r="645" spans="1:12" s="18" customFormat="1" x14ac:dyDescent="0.2">
      <c r="A645" s="17"/>
      <c r="B645" s="38"/>
      <c r="C645" s="38"/>
      <c r="D645" s="38"/>
      <c r="E645" s="38"/>
      <c r="F645" s="38"/>
      <c r="G645" s="38"/>
      <c r="H645" s="38"/>
      <c r="I645" s="38"/>
      <c r="L645" s="17"/>
    </row>
    <row r="646" spans="1:12" s="18" customFormat="1" x14ac:dyDescent="0.2">
      <c r="A646" s="17"/>
      <c r="B646" s="38"/>
      <c r="C646" s="38"/>
      <c r="D646" s="38"/>
      <c r="E646" s="38"/>
      <c r="F646" s="38"/>
      <c r="G646" s="38"/>
      <c r="H646" s="38"/>
      <c r="I646" s="38"/>
      <c r="L646" s="17"/>
    </row>
    <row r="647" spans="1:12" s="18" customFormat="1" x14ac:dyDescent="0.2">
      <c r="A647" s="17"/>
      <c r="B647" s="38"/>
      <c r="C647" s="38"/>
      <c r="D647" s="38"/>
      <c r="E647" s="38"/>
      <c r="F647" s="38"/>
      <c r="G647" s="38"/>
      <c r="H647" s="38"/>
      <c r="I647" s="38"/>
      <c r="L647" s="17"/>
    </row>
    <row r="648" spans="1:12" s="18" customFormat="1" x14ac:dyDescent="0.2">
      <c r="A648" s="17"/>
      <c r="B648" s="38"/>
      <c r="C648" s="38"/>
      <c r="D648" s="38"/>
      <c r="E648" s="38"/>
      <c r="F648" s="38"/>
      <c r="G648" s="38"/>
      <c r="H648" s="38"/>
      <c r="I648" s="38"/>
      <c r="L648" s="17"/>
    </row>
    <row r="649" spans="1:12" s="18" customFormat="1" x14ac:dyDescent="0.2">
      <c r="A649" s="17"/>
      <c r="B649" s="38"/>
      <c r="C649" s="38"/>
      <c r="D649" s="38"/>
      <c r="E649" s="38"/>
      <c r="F649" s="38"/>
      <c r="G649" s="38"/>
      <c r="H649" s="38"/>
      <c r="I649" s="38"/>
      <c r="L649" s="17"/>
    </row>
    <row r="650" spans="1:12" s="18" customFormat="1" x14ac:dyDescent="0.2">
      <c r="A650" s="17"/>
      <c r="B650" s="38"/>
      <c r="C650" s="38"/>
      <c r="D650" s="38"/>
      <c r="E650" s="38"/>
      <c r="F650" s="38"/>
      <c r="G650" s="38"/>
      <c r="H650" s="38"/>
      <c r="I650" s="38"/>
      <c r="L650" s="17"/>
    </row>
    <row r="651" spans="1:12" s="18" customFormat="1" x14ac:dyDescent="0.2">
      <c r="A651" s="17"/>
      <c r="B651" s="38"/>
      <c r="C651" s="38"/>
      <c r="D651" s="38"/>
      <c r="E651" s="38"/>
      <c r="F651" s="38"/>
      <c r="G651" s="38"/>
      <c r="H651" s="38"/>
      <c r="I651" s="38"/>
      <c r="L651" s="17"/>
    </row>
    <row r="652" spans="1:12" s="18" customFormat="1" x14ac:dyDescent="0.2">
      <c r="A652" s="17"/>
      <c r="B652" s="38"/>
      <c r="C652" s="38"/>
      <c r="D652" s="38"/>
      <c r="E652" s="38"/>
      <c r="F652" s="38"/>
      <c r="G652" s="38"/>
      <c r="H652" s="38"/>
      <c r="I652" s="38"/>
      <c r="L652" s="17"/>
    </row>
    <row r="653" spans="1:12" s="18" customFormat="1" x14ac:dyDescent="0.2">
      <c r="A653" s="17"/>
      <c r="B653" s="38"/>
      <c r="C653" s="38"/>
      <c r="D653" s="38"/>
      <c r="E653" s="38"/>
      <c r="F653" s="38"/>
      <c r="G653" s="38"/>
      <c r="H653" s="38"/>
      <c r="I653" s="38"/>
      <c r="L653" s="17"/>
    </row>
    <row r="654" spans="1:12" s="18" customFormat="1" x14ac:dyDescent="0.2">
      <c r="A654" s="17"/>
      <c r="B654" s="38"/>
      <c r="C654" s="38"/>
      <c r="D654" s="38"/>
      <c r="E654" s="38"/>
      <c r="F654" s="38"/>
      <c r="G654" s="38"/>
      <c r="H654" s="38"/>
      <c r="I654" s="38"/>
      <c r="L654" s="17"/>
    </row>
    <row r="655" spans="1:12" s="18" customFormat="1" x14ac:dyDescent="0.2">
      <c r="A655" s="17"/>
      <c r="B655" s="38"/>
      <c r="C655" s="38"/>
      <c r="D655" s="38"/>
      <c r="E655" s="38"/>
      <c r="F655" s="38"/>
      <c r="G655" s="38"/>
      <c r="H655" s="38"/>
      <c r="I655" s="38"/>
      <c r="L655" s="17"/>
    </row>
    <row r="656" spans="1:12" s="18" customFormat="1" x14ac:dyDescent="0.2">
      <c r="A656" s="17"/>
      <c r="B656" s="38"/>
      <c r="C656" s="38"/>
      <c r="D656" s="38"/>
      <c r="E656" s="38"/>
      <c r="F656" s="38"/>
      <c r="G656" s="38"/>
      <c r="H656" s="38"/>
      <c r="I656" s="38"/>
      <c r="L656" s="17"/>
    </row>
    <row r="657" spans="1:12" s="18" customFormat="1" x14ac:dyDescent="0.2">
      <c r="A657" s="17"/>
      <c r="B657" s="38"/>
      <c r="C657" s="38"/>
      <c r="D657" s="38"/>
      <c r="E657" s="38"/>
      <c r="F657" s="38"/>
      <c r="G657" s="38"/>
      <c r="H657" s="38"/>
      <c r="I657" s="38"/>
      <c r="L657" s="17"/>
    </row>
    <row r="658" spans="1:12" s="18" customFormat="1" x14ac:dyDescent="0.2">
      <c r="A658" s="17"/>
      <c r="B658" s="38"/>
      <c r="C658" s="38"/>
      <c r="D658" s="38"/>
      <c r="E658" s="38"/>
      <c r="F658" s="38"/>
      <c r="G658" s="38"/>
      <c r="H658" s="38"/>
      <c r="I658" s="38"/>
      <c r="L658" s="17"/>
    </row>
    <row r="659" spans="1:12" s="18" customFormat="1" x14ac:dyDescent="0.2">
      <c r="A659" s="17"/>
      <c r="B659" s="38"/>
      <c r="C659" s="38"/>
      <c r="D659" s="38"/>
      <c r="E659" s="38"/>
      <c r="F659" s="38"/>
      <c r="G659" s="38"/>
      <c r="H659" s="38"/>
      <c r="I659" s="38"/>
      <c r="L659" s="17"/>
    </row>
    <row r="660" spans="1:12" s="18" customFormat="1" x14ac:dyDescent="0.2">
      <c r="A660" s="17"/>
      <c r="B660" s="38"/>
      <c r="C660" s="38"/>
      <c r="D660" s="38"/>
      <c r="E660" s="38"/>
      <c r="F660" s="38"/>
      <c r="G660" s="38"/>
      <c r="H660" s="38"/>
      <c r="I660" s="38"/>
      <c r="L660" s="17"/>
    </row>
    <row r="661" spans="1:12" s="18" customFormat="1" x14ac:dyDescent="0.2">
      <c r="A661" s="17"/>
      <c r="B661" s="38"/>
      <c r="C661" s="38"/>
      <c r="D661" s="38"/>
      <c r="E661" s="38"/>
      <c r="F661" s="38"/>
      <c r="G661" s="38"/>
      <c r="H661" s="38"/>
      <c r="I661" s="38"/>
      <c r="L661" s="17"/>
    </row>
    <row r="662" spans="1:12" s="18" customFormat="1" x14ac:dyDescent="0.2">
      <c r="A662" s="17"/>
      <c r="B662" s="38"/>
      <c r="C662" s="38"/>
      <c r="D662" s="38"/>
      <c r="E662" s="38"/>
      <c r="F662" s="38"/>
      <c r="G662" s="38"/>
      <c r="H662" s="38"/>
      <c r="I662" s="38"/>
      <c r="L662" s="17"/>
    </row>
    <row r="663" spans="1:12" s="18" customFormat="1" x14ac:dyDescent="0.2">
      <c r="A663" s="17"/>
      <c r="B663" s="38"/>
      <c r="C663" s="38"/>
      <c r="D663" s="38"/>
      <c r="E663" s="38"/>
      <c r="F663" s="38"/>
      <c r="G663" s="38"/>
      <c r="H663" s="38"/>
      <c r="I663" s="38"/>
      <c r="L663" s="17"/>
    </row>
    <row r="664" spans="1:12" s="18" customFormat="1" x14ac:dyDescent="0.2">
      <c r="A664" s="17"/>
      <c r="B664" s="38"/>
      <c r="C664" s="38"/>
      <c r="D664" s="38"/>
      <c r="E664" s="38"/>
      <c r="F664" s="38"/>
      <c r="G664" s="38"/>
      <c r="H664" s="38"/>
      <c r="I664" s="38"/>
      <c r="L664" s="17"/>
    </row>
    <row r="665" spans="1:12" s="18" customFormat="1" x14ac:dyDescent="0.2">
      <c r="A665" s="17"/>
      <c r="B665" s="38"/>
      <c r="C665" s="38"/>
      <c r="D665" s="38"/>
      <c r="E665" s="38"/>
      <c r="F665" s="38"/>
      <c r="G665" s="38"/>
      <c r="H665" s="38"/>
      <c r="I665" s="38"/>
      <c r="L665" s="17"/>
    </row>
    <row r="666" spans="1:12" s="18" customFormat="1" x14ac:dyDescent="0.2">
      <c r="A666" s="17"/>
      <c r="B666" s="38"/>
      <c r="C666" s="38"/>
      <c r="D666" s="38"/>
      <c r="E666" s="38"/>
      <c r="F666" s="38"/>
      <c r="G666" s="38"/>
      <c r="H666" s="38"/>
      <c r="I666" s="38"/>
      <c r="L666" s="17"/>
    </row>
    <row r="667" spans="1:12" s="18" customFormat="1" x14ac:dyDescent="0.2">
      <c r="A667" s="17"/>
      <c r="B667" s="38"/>
      <c r="C667" s="38"/>
      <c r="D667" s="38"/>
      <c r="E667" s="38"/>
      <c r="F667" s="38"/>
      <c r="G667" s="38"/>
      <c r="H667" s="38"/>
      <c r="I667" s="38"/>
      <c r="L667" s="17"/>
    </row>
    <row r="668" spans="1:12" s="18" customFormat="1" x14ac:dyDescent="0.2">
      <c r="A668" s="17"/>
      <c r="B668" s="38"/>
      <c r="C668" s="38"/>
      <c r="D668" s="38"/>
      <c r="E668" s="38"/>
      <c r="F668" s="38"/>
      <c r="G668" s="38"/>
      <c r="H668" s="38"/>
      <c r="I668" s="38"/>
      <c r="L668" s="17"/>
    </row>
    <row r="669" spans="1:12" s="18" customFormat="1" x14ac:dyDescent="0.2">
      <c r="A669" s="17"/>
      <c r="B669" s="38"/>
      <c r="C669" s="38"/>
      <c r="D669" s="38"/>
      <c r="E669" s="38"/>
      <c r="F669" s="38"/>
      <c r="G669" s="38"/>
      <c r="H669" s="38"/>
      <c r="I669" s="38"/>
      <c r="L669" s="17"/>
    </row>
    <row r="670" spans="1:12" s="18" customFormat="1" x14ac:dyDescent="0.2">
      <c r="A670" s="17"/>
      <c r="B670" s="38"/>
      <c r="C670" s="38"/>
      <c r="D670" s="38"/>
      <c r="E670" s="38"/>
      <c r="F670" s="38"/>
      <c r="G670" s="38"/>
      <c r="H670" s="38"/>
      <c r="I670" s="38"/>
      <c r="L670" s="17"/>
    </row>
    <row r="671" spans="1:12" s="18" customFormat="1" x14ac:dyDescent="0.2">
      <c r="A671" s="17"/>
      <c r="B671" s="38"/>
      <c r="C671" s="38"/>
      <c r="D671" s="38"/>
      <c r="E671" s="38"/>
      <c r="F671" s="38"/>
      <c r="G671" s="38"/>
      <c r="H671" s="38"/>
      <c r="I671" s="38"/>
      <c r="L671" s="17"/>
    </row>
    <row r="672" spans="1:12" s="18" customFormat="1" x14ac:dyDescent="0.2">
      <c r="A672" s="17"/>
      <c r="B672" s="38"/>
      <c r="C672" s="38"/>
      <c r="D672" s="38"/>
      <c r="E672" s="38"/>
      <c r="F672" s="38"/>
      <c r="G672" s="38"/>
      <c r="H672" s="38"/>
      <c r="I672" s="38"/>
      <c r="L672" s="17"/>
    </row>
    <row r="673" spans="1:12" s="18" customFormat="1" x14ac:dyDescent="0.2">
      <c r="A673" s="17"/>
      <c r="B673" s="38"/>
      <c r="C673" s="38"/>
      <c r="D673" s="38"/>
      <c r="E673" s="38"/>
      <c r="F673" s="38"/>
      <c r="G673" s="38"/>
      <c r="H673" s="38"/>
      <c r="I673" s="38"/>
      <c r="L673" s="17"/>
    </row>
    <row r="674" spans="1:12" s="18" customFormat="1" x14ac:dyDescent="0.2">
      <c r="A674" s="17"/>
      <c r="B674" s="38"/>
      <c r="C674" s="38"/>
      <c r="D674" s="38"/>
      <c r="E674" s="38"/>
      <c r="F674" s="38"/>
      <c r="G674" s="38"/>
      <c r="H674" s="38"/>
      <c r="I674" s="38"/>
      <c r="L674" s="17"/>
    </row>
    <row r="675" spans="1:12" s="18" customFormat="1" x14ac:dyDescent="0.2">
      <c r="A675" s="17"/>
      <c r="B675" s="38"/>
      <c r="C675" s="38"/>
      <c r="D675" s="38"/>
      <c r="E675" s="38"/>
      <c r="F675" s="38"/>
      <c r="G675" s="38"/>
      <c r="H675" s="38"/>
      <c r="I675" s="38"/>
      <c r="L675" s="17"/>
    </row>
    <row r="676" spans="1:12" s="18" customFormat="1" x14ac:dyDescent="0.2">
      <c r="A676" s="17"/>
      <c r="B676" s="38"/>
      <c r="C676" s="38"/>
      <c r="D676" s="38"/>
      <c r="E676" s="38"/>
      <c r="F676" s="38"/>
      <c r="G676" s="38"/>
      <c r="H676" s="38"/>
      <c r="I676" s="38"/>
      <c r="L676" s="17"/>
    </row>
    <row r="677" spans="1:12" s="18" customFormat="1" x14ac:dyDescent="0.2">
      <c r="A677" s="17"/>
      <c r="B677" s="38"/>
      <c r="C677" s="38"/>
      <c r="D677" s="38"/>
      <c r="E677" s="38"/>
      <c r="F677" s="38"/>
      <c r="G677" s="38"/>
      <c r="H677" s="38"/>
      <c r="I677" s="38"/>
      <c r="L677" s="17"/>
    </row>
    <row r="678" spans="1:12" s="18" customFormat="1" x14ac:dyDescent="0.2">
      <c r="A678" s="17"/>
      <c r="B678" s="38"/>
      <c r="C678" s="38"/>
      <c r="D678" s="38"/>
      <c r="E678" s="38"/>
      <c r="F678" s="38"/>
      <c r="G678" s="38"/>
      <c r="H678" s="38"/>
      <c r="I678" s="38"/>
      <c r="L678" s="17"/>
    </row>
    <row r="679" spans="1:12" s="18" customFormat="1" x14ac:dyDescent="0.2">
      <c r="A679" s="17"/>
      <c r="B679" s="38"/>
      <c r="C679" s="38"/>
      <c r="D679" s="38"/>
      <c r="E679" s="38"/>
      <c r="F679" s="38"/>
      <c r="G679" s="38"/>
      <c r="H679" s="38"/>
      <c r="I679" s="38"/>
      <c r="L679" s="17"/>
    </row>
    <row r="680" spans="1:12" s="18" customFormat="1" x14ac:dyDescent="0.2">
      <c r="A680" s="17"/>
      <c r="B680" s="38"/>
      <c r="C680" s="38"/>
      <c r="D680" s="38"/>
      <c r="E680" s="38"/>
      <c r="F680" s="38"/>
      <c r="G680" s="38"/>
      <c r="H680" s="38"/>
      <c r="I680" s="38"/>
      <c r="L680" s="17"/>
    </row>
    <row r="681" spans="1:12" s="18" customFormat="1" x14ac:dyDescent="0.2">
      <c r="A681" s="17"/>
      <c r="B681" s="38"/>
      <c r="C681" s="38"/>
      <c r="D681" s="38"/>
      <c r="E681" s="38"/>
      <c r="F681" s="38"/>
      <c r="G681" s="38"/>
      <c r="H681" s="38"/>
      <c r="I681" s="38"/>
      <c r="L681" s="17"/>
    </row>
    <row r="682" spans="1:12" s="18" customFormat="1" x14ac:dyDescent="0.2">
      <c r="A682" s="17"/>
      <c r="B682" s="38"/>
      <c r="C682" s="38"/>
      <c r="D682" s="38"/>
      <c r="E682" s="38"/>
      <c r="F682" s="38"/>
      <c r="G682" s="38"/>
      <c r="H682" s="38"/>
      <c r="I682" s="38"/>
      <c r="L682" s="17"/>
    </row>
    <row r="683" spans="1:12" s="18" customFormat="1" x14ac:dyDescent="0.2">
      <c r="A683" s="17"/>
      <c r="B683" s="38"/>
      <c r="C683" s="38"/>
      <c r="D683" s="38"/>
      <c r="E683" s="38"/>
      <c r="F683" s="38"/>
      <c r="G683" s="38"/>
      <c r="H683" s="38"/>
      <c r="I683" s="38"/>
      <c r="L683" s="17"/>
    </row>
    <row r="684" spans="1:12" s="18" customFormat="1" x14ac:dyDescent="0.2">
      <c r="A684" s="17"/>
      <c r="B684" s="38"/>
      <c r="C684" s="38"/>
      <c r="D684" s="38"/>
      <c r="E684" s="38"/>
      <c r="F684" s="38"/>
      <c r="G684" s="38"/>
      <c r="H684" s="38"/>
      <c r="I684" s="38"/>
      <c r="L684" s="17"/>
    </row>
    <row r="685" spans="1:12" s="18" customFormat="1" x14ac:dyDescent="0.2">
      <c r="A685" s="17"/>
      <c r="B685" s="38"/>
      <c r="C685" s="38"/>
      <c r="D685" s="38"/>
      <c r="E685" s="38"/>
      <c r="F685" s="38"/>
      <c r="G685" s="38"/>
      <c r="H685" s="38"/>
      <c r="I685" s="38"/>
      <c r="L685" s="17"/>
    </row>
    <row r="686" spans="1:12" s="18" customFormat="1" x14ac:dyDescent="0.2">
      <c r="A686" s="17"/>
      <c r="B686" s="38"/>
      <c r="C686" s="38"/>
      <c r="D686" s="38"/>
      <c r="E686" s="38"/>
      <c r="F686" s="38"/>
      <c r="G686" s="38"/>
      <c r="H686" s="38"/>
      <c r="I686" s="38"/>
      <c r="L686" s="17"/>
    </row>
    <row r="687" spans="1:12" s="18" customFormat="1" x14ac:dyDescent="0.2">
      <c r="A687" s="17"/>
      <c r="B687" s="38"/>
      <c r="C687" s="38"/>
      <c r="D687" s="38"/>
      <c r="E687" s="38"/>
      <c r="F687" s="38"/>
      <c r="G687" s="38"/>
      <c r="H687" s="38"/>
      <c r="I687" s="38"/>
      <c r="L687" s="17"/>
    </row>
    <row r="688" spans="1:12" s="18" customFormat="1" x14ac:dyDescent="0.2">
      <c r="A688" s="17"/>
      <c r="B688" s="38"/>
      <c r="C688" s="38"/>
      <c r="D688" s="38"/>
      <c r="E688" s="38"/>
      <c r="F688" s="38"/>
      <c r="G688" s="38"/>
      <c r="H688" s="38"/>
      <c r="I688" s="38"/>
      <c r="L688" s="17"/>
    </row>
    <row r="689" spans="1:12" s="18" customFormat="1" x14ac:dyDescent="0.2">
      <c r="A689" s="17"/>
      <c r="B689" s="38"/>
      <c r="C689" s="38"/>
      <c r="D689" s="38"/>
      <c r="E689" s="38"/>
      <c r="F689" s="38"/>
      <c r="G689" s="38"/>
      <c r="H689" s="38"/>
      <c r="I689" s="38"/>
      <c r="L689" s="17"/>
    </row>
    <row r="690" spans="1:12" s="18" customFormat="1" x14ac:dyDescent="0.2">
      <c r="A690" s="17"/>
      <c r="B690" s="38"/>
      <c r="C690" s="38"/>
      <c r="D690" s="38"/>
      <c r="E690" s="38"/>
      <c r="F690" s="38"/>
      <c r="G690" s="38"/>
      <c r="H690" s="38"/>
      <c r="I690" s="38"/>
      <c r="L690" s="17"/>
    </row>
    <row r="691" spans="1:12" s="18" customFormat="1" x14ac:dyDescent="0.2">
      <c r="A691" s="17"/>
      <c r="B691" s="38"/>
      <c r="C691" s="38"/>
      <c r="D691" s="38"/>
      <c r="E691" s="38"/>
      <c r="F691" s="38"/>
      <c r="G691" s="38"/>
      <c r="H691" s="38"/>
      <c r="I691" s="38"/>
      <c r="L691" s="17"/>
    </row>
    <row r="692" spans="1:12" s="18" customFormat="1" x14ac:dyDescent="0.2">
      <c r="A692" s="17"/>
      <c r="B692" s="38"/>
      <c r="C692" s="38"/>
      <c r="D692" s="38"/>
      <c r="E692" s="38"/>
      <c r="F692" s="38"/>
      <c r="G692" s="38"/>
      <c r="H692" s="38"/>
      <c r="I692" s="38"/>
      <c r="L692" s="17"/>
    </row>
    <row r="693" spans="1:12" s="18" customFormat="1" x14ac:dyDescent="0.2">
      <c r="A693" s="17"/>
      <c r="B693" s="38"/>
      <c r="C693" s="38"/>
      <c r="D693" s="38"/>
      <c r="E693" s="38"/>
      <c r="F693" s="38"/>
      <c r="G693" s="38"/>
      <c r="H693" s="38"/>
      <c r="I693" s="38"/>
      <c r="L693" s="17"/>
    </row>
    <row r="694" spans="1:12" s="18" customFormat="1" x14ac:dyDescent="0.2">
      <c r="A694" s="17"/>
      <c r="B694" s="38"/>
      <c r="C694" s="38"/>
      <c r="D694" s="38"/>
      <c r="E694" s="38"/>
      <c r="F694" s="38"/>
      <c r="G694" s="38"/>
      <c r="H694" s="38"/>
      <c r="I694" s="38"/>
      <c r="L694" s="17"/>
    </row>
    <row r="695" spans="1:12" s="18" customFormat="1" x14ac:dyDescent="0.2">
      <c r="A695" s="17"/>
      <c r="B695" s="38"/>
      <c r="C695" s="38"/>
      <c r="D695" s="38"/>
      <c r="E695" s="38"/>
      <c r="F695" s="38"/>
      <c r="G695" s="38"/>
      <c r="H695" s="38"/>
      <c r="I695" s="38"/>
      <c r="L695" s="17"/>
    </row>
    <row r="696" spans="1:12" s="18" customFormat="1" x14ac:dyDescent="0.2">
      <c r="A696" s="17"/>
      <c r="B696" s="38"/>
      <c r="C696" s="38"/>
      <c r="D696" s="38"/>
      <c r="E696" s="38"/>
      <c r="F696" s="38"/>
      <c r="G696" s="38"/>
      <c r="H696" s="38"/>
      <c r="I696" s="38"/>
      <c r="L696" s="17"/>
    </row>
    <row r="697" spans="1:12" s="18" customFormat="1" x14ac:dyDescent="0.2">
      <c r="A697" s="17"/>
      <c r="B697" s="38"/>
      <c r="C697" s="38"/>
      <c r="D697" s="38"/>
      <c r="E697" s="38"/>
      <c r="F697" s="38"/>
      <c r="G697" s="38"/>
      <c r="H697" s="38"/>
      <c r="I697" s="38"/>
      <c r="L697" s="17"/>
    </row>
    <row r="698" spans="1:12" s="18" customFormat="1" x14ac:dyDescent="0.2">
      <c r="A698" s="17"/>
      <c r="B698" s="38"/>
      <c r="C698" s="38"/>
      <c r="D698" s="38"/>
      <c r="E698" s="38"/>
      <c r="F698" s="38"/>
      <c r="G698" s="38"/>
      <c r="H698" s="38"/>
      <c r="I698" s="38"/>
      <c r="L698" s="17"/>
    </row>
    <row r="699" spans="1:12" s="18" customFormat="1" x14ac:dyDescent="0.2">
      <c r="A699" s="17"/>
      <c r="B699" s="38"/>
      <c r="C699" s="38"/>
      <c r="D699" s="38"/>
      <c r="E699" s="38"/>
      <c r="F699" s="38"/>
      <c r="G699" s="38"/>
      <c r="H699" s="38"/>
      <c r="I699" s="38"/>
      <c r="L699" s="17"/>
    </row>
    <row r="700" spans="1:12" s="18" customFormat="1" x14ac:dyDescent="0.2">
      <c r="A700" s="17"/>
      <c r="B700" s="38"/>
      <c r="C700" s="38"/>
      <c r="D700" s="38"/>
      <c r="E700" s="38"/>
      <c r="F700" s="38"/>
      <c r="G700" s="38"/>
      <c r="H700" s="38"/>
      <c r="I700" s="38"/>
      <c r="L700" s="17"/>
    </row>
    <row r="701" spans="1:12" s="18" customFormat="1" x14ac:dyDescent="0.2">
      <c r="A701" s="17"/>
      <c r="B701" s="38"/>
      <c r="C701" s="38"/>
      <c r="D701" s="38"/>
      <c r="E701" s="38"/>
      <c r="F701" s="38"/>
      <c r="G701" s="38"/>
      <c r="H701" s="38"/>
      <c r="I701" s="38"/>
      <c r="L701" s="17"/>
    </row>
    <row r="702" spans="1:12" s="18" customFormat="1" x14ac:dyDescent="0.2">
      <c r="A702" s="17"/>
      <c r="B702" s="38"/>
      <c r="C702" s="38"/>
      <c r="D702" s="38"/>
      <c r="E702" s="38"/>
      <c r="F702" s="38"/>
      <c r="G702" s="38"/>
      <c r="H702" s="38"/>
      <c r="I702" s="38"/>
      <c r="L702" s="17"/>
    </row>
    <row r="703" spans="1:12" s="18" customFormat="1" x14ac:dyDescent="0.2">
      <c r="A703" s="17"/>
      <c r="B703" s="38"/>
      <c r="C703" s="38"/>
      <c r="D703" s="38"/>
      <c r="E703" s="38"/>
      <c r="F703" s="38"/>
      <c r="G703" s="38"/>
      <c r="H703" s="38"/>
      <c r="I703" s="38"/>
      <c r="L703" s="17"/>
    </row>
    <row r="704" spans="1:12" s="18" customFormat="1" x14ac:dyDescent="0.2">
      <c r="A704" s="17"/>
      <c r="B704" s="38"/>
      <c r="C704" s="38"/>
      <c r="D704" s="38"/>
      <c r="E704" s="38"/>
      <c r="F704" s="38"/>
      <c r="G704" s="38"/>
      <c r="H704" s="38"/>
      <c r="I704" s="38"/>
      <c r="L704" s="17"/>
    </row>
    <row r="705" spans="1:12" s="18" customFormat="1" x14ac:dyDescent="0.2">
      <c r="A705" s="17"/>
      <c r="B705" s="38"/>
      <c r="C705" s="38"/>
      <c r="D705" s="38"/>
      <c r="E705" s="38"/>
      <c r="F705" s="38"/>
      <c r="G705" s="38"/>
      <c r="H705" s="38"/>
      <c r="I705" s="38"/>
      <c r="L705" s="17"/>
    </row>
    <row r="706" spans="1:12" s="18" customFormat="1" x14ac:dyDescent="0.2">
      <c r="A706" s="17"/>
      <c r="B706" s="38"/>
      <c r="C706" s="38"/>
      <c r="D706" s="38"/>
      <c r="E706" s="38"/>
      <c r="F706" s="38"/>
      <c r="G706" s="38"/>
      <c r="H706" s="38"/>
      <c r="I706" s="38"/>
      <c r="L706" s="17"/>
    </row>
    <row r="707" spans="1:12" s="18" customFormat="1" x14ac:dyDescent="0.2">
      <c r="A707" s="17"/>
      <c r="B707" s="38"/>
      <c r="C707" s="38"/>
      <c r="D707" s="38"/>
      <c r="E707" s="38"/>
      <c r="F707" s="38"/>
      <c r="G707" s="38"/>
      <c r="H707" s="38"/>
      <c r="I707" s="38"/>
      <c r="L707" s="17"/>
    </row>
    <row r="708" spans="1:12" s="18" customFormat="1" x14ac:dyDescent="0.2">
      <c r="A708" s="17"/>
      <c r="B708" s="38"/>
      <c r="C708" s="38"/>
      <c r="D708" s="38"/>
      <c r="E708" s="38"/>
      <c r="F708" s="38"/>
      <c r="G708" s="38"/>
      <c r="H708" s="38"/>
      <c r="I708" s="38"/>
      <c r="L708" s="17"/>
    </row>
    <row r="709" spans="1:12" s="18" customFormat="1" x14ac:dyDescent="0.2">
      <c r="A709" s="17"/>
      <c r="B709" s="38"/>
      <c r="C709" s="38"/>
      <c r="D709" s="38"/>
      <c r="E709" s="38"/>
      <c r="F709" s="38"/>
      <c r="G709" s="38"/>
      <c r="H709" s="38"/>
      <c r="I709" s="38"/>
      <c r="L709" s="17"/>
    </row>
    <row r="710" spans="1:12" s="18" customFormat="1" x14ac:dyDescent="0.2">
      <c r="A710" s="17"/>
      <c r="B710" s="38"/>
      <c r="C710" s="38"/>
      <c r="D710" s="38"/>
      <c r="E710" s="38"/>
      <c r="F710" s="38"/>
      <c r="G710" s="38"/>
      <c r="H710" s="38"/>
      <c r="I710" s="38"/>
      <c r="L710" s="17"/>
    </row>
    <row r="711" spans="1:12" s="18" customFormat="1" x14ac:dyDescent="0.2">
      <c r="A711" s="17"/>
      <c r="B711" s="38"/>
      <c r="C711" s="38"/>
      <c r="D711" s="38"/>
      <c r="E711" s="38"/>
      <c r="F711" s="38"/>
      <c r="G711" s="38"/>
      <c r="H711" s="38"/>
      <c r="I711" s="38"/>
      <c r="L711" s="17"/>
    </row>
    <row r="712" spans="1:12" s="18" customFormat="1" x14ac:dyDescent="0.2">
      <c r="A712" s="17"/>
      <c r="B712" s="38"/>
      <c r="C712" s="38"/>
      <c r="D712" s="38"/>
      <c r="E712" s="38"/>
      <c r="F712" s="38"/>
      <c r="G712" s="38"/>
      <c r="H712" s="38"/>
      <c r="I712" s="38"/>
      <c r="L712" s="17"/>
    </row>
    <row r="713" spans="1:12" s="18" customFormat="1" x14ac:dyDescent="0.2">
      <c r="A713" s="17"/>
      <c r="B713" s="38"/>
      <c r="C713" s="38"/>
      <c r="D713" s="38"/>
      <c r="E713" s="38"/>
      <c r="F713" s="38"/>
      <c r="G713" s="38"/>
      <c r="H713" s="38"/>
      <c r="I713" s="38"/>
      <c r="L713" s="17"/>
    </row>
    <row r="714" spans="1:12" s="18" customFormat="1" x14ac:dyDescent="0.2">
      <c r="A714" s="17"/>
      <c r="B714" s="38"/>
      <c r="C714" s="38"/>
      <c r="D714" s="38"/>
      <c r="E714" s="38"/>
      <c r="F714" s="38"/>
      <c r="G714" s="38"/>
      <c r="H714" s="38"/>
      <c r="I714" s="38"/>
      <c r="L714" s="17"/>
    </row>
    <row r="715" spans="1:12" s="18" customFormat="1" x14ac:dyDescent="0.2">
      <c r="A715" s="17"/>
      <c r="B715" s="38"/>
      <c r="C715" s="38"/>
      <c r="D715" s="38"/>
      <c r="E715" s="38"/>
      <c r="F715" s="38"/>
      <c r="G715" s="38"/>
      <c r="H715" s="38"/>
      <c r="I715" s="38"/>
      <c r="L715" s="17"/>
    </row>
    <row r="716" spans="1:12" s="18" customFormat="1" x14ac:dyDescent="0.2">
      <c r="A716" s="17"/>
      <c r="B716" s="38"/>
      <c r="C716" s="38"/>
      <c r="D716" s="38"/>
      <c r="E716" s="38"/>
      <c r="F716" s="38"/>
      <c r="G716" s="38"/>
      <c r="H716" s="38"/>
      <c r="I716" s="38"/>
      <c r="L716" s="17"/>
    </row>
    <row r="717" spans="1:12" s="18" customFormat="1" x14ac:dyDescent="0.2">
      <c r="A717" s="17"/>
      <c r="B717" s="38"/>
      <c r="C717" s="38"/>
      <c r="D717" s="38"/>
      <c r="E717" s="38"/>
      <c r="F717" s="38"/>
      <c r="G717" s="38"/>
      <c r="H717" s="38"/>
      <c r="I717" s="38"/>
      <c r="L717" s="17"/>
    </row>
    <row r="718" spans="1:12" s="18" customFormat="1" x14ac:dyDescent="0.2">
      <c r="A718" s="17"/>
      <c r="B718" s="38"/>
      <c r="C718" s="38"/>
      <c r="D718" s="38"/>
      <c r="E718" s="38"/>
      <c r="F718" s="38"/>
      <c r="G718" s="38"/>
      <c r="H718" s="38"/>
      <c r="I718" s="38"/>
      <c r="L718" s="17"/>
    </row>
    <row r="719" spans="1:12" s="18" customFormat="1" x14ac:dyDescent="0.2">
      <c r="A719" s="17"/>
      <c r="B719" s="38"/>
      <c r="C719" s="38"/>
      <c r="D719" s="38"/>
      <c r="E719" s="38"/>
      <c r="F719" s="38"/>
      <c r="G719" s="38"/>
      <c r="H719" s="38"/>
      <c r="I719" s="38"/>
      <c r="L719" s="17"/>
    </row>
    <row r="720" spans="1:12" s="18" customFormat="1" x14ac:dyDescent="0.2">
      <c r="A720" s="17"/>
      <c r="B720" s="38"/>
      <c r="C720" s="38"/>
      <c r="D720" s="38"/>
      <c r="E720" s="38"/>
      <c r="F720" s="38"/>
      <c r="G720" s="38"/>
      <c r="H720" s="38"/>
      <c r="I720" s="38"/>
      <c r="L720" s="17"/>
    </row>
    <row r="721" spans="1:12" s="18" customFormat="1" x14ac:dyDescent="0.2">
      <c r="A721" s="17"/>
      <c r="B721" s="38"/>
      <c r="C721" s="38"/>
      <c r="D721" s="38"/>
      <c r="E721" s="38"/>
      <c r="F721" s="38"/>
      <c r="G721" s="38"/>
      <c r="H721" s="38"/>
      <c r="I721" s="38"/>
      <c r="L721" s="17"/>
    </row>
    <row r="722" spans="1:12" s="18" customFormat="1" x14ac:dyDescent="0.2">
      <c r="A722" s="17"/>
      <c r="B722" s="38"/>
      <c r="C722" s="38"/>
      <c r="D722" s="38"/>
      <c r="E722" s="38"/>
      <c r="F722" s="38"/>
      <c r="G722" s="38"/>
      <c r="H722" s="38"/>
      <c r="I722" s="38"/>
      <c r="L722" s="17"/>
    </row>
    <row r="723" spans="1:12" s="18" customFormat="1" x14ac:dyDescent="0.2">
      <c r="A723" s="17"/>
      <c r="B723" s="38"/>
      <c r="C723" s="38"/>
      <c r="D723" s="38"/>
      <c r="E723" s="38"/>
      <c r="F723" s="38"/>
      <c r="G723" s="38"/>
      <c r="H723" s="38"/>
      <c r="I723" s="38"/>
      <c r="L723" s="17"/>
    </row>
    <row r="724" spans="1:12" s="18" customFormat="1" x14ac:dyDescent="0.2">
      <c r="A724" s="17"/>
      <c r="B724" s="38"/>
      <c r="C724" s="38"/>
      <c r="D724" s="38"/>
      <c r="E724" s="38"/>
      <c r="F724" s="38"/>
      <c r="G724" s="38"/>
      <c r="H724" s="38"/>
      <c r="I724" s="38"/>
      <c r="L724" s="17"/>
    </row>
    <row r="725" spans="1:12" s="18" customFormat="1" x14ac:dyDescent="0.2">
      <c r="A725" s="17"/>
      <c r="B725" s="38"/>
      <c r="C725" s="38"/>
      <c r="D725" s="38"/>
      <c r="E725" s="38"/>
      <c r="F725" s="38"/>
      <c r="G725" s="38"/>
      <c r="H725" s="38"/>
      <c r="I725" s="38"/>
      <c r="L725" s="17"/>
    </row>
    <row r="726" spans="1:12" s="18" customFormat="1" x14ac:dyDescent="0.2">
      <c r="A726" s="17"/>
      <c r="B726" s="38"/>
      <c r="C726" s="38"/>
      <c r="D726" s="38"/>
      <c r="E726" s="38"/>
      <c r="F726" s="38"/>
      <c r="G726" s="38"/>
      <c r="H726" s="38"/>
      <c r="I726" s="38"/>
      <c r="L726" s="17"/>
    </row>
    <row r="727" spans="1:12" s="18" customFormat="1" x14ac:dyDescent="0.2">
      <c r="A727" s="17"/>
      <c r="B727" s="38"/>
      <c r="C727" s="38"/>
      <c r="D727" s="38"/>
      <c r="E727" s="38"/>
      <c r="F727" s="38"/>
      <c r="G727" s="38"/>
      <c r="H727" s="38"/>
      <c r="I727" s="38"/>
      <c r="L727" s="17"/>
    </row>
    <row r="728" spans="1:12" s="18" customFormat="1" x14ac:dyDescent="0.2">
      <c r="A728" s="17"/>
      <c r="B728" s="38"/>
      <c r="C728" s="38"/>
      <c r="D728" s="38"/>
      <c r="E728" s="38"/>
      <c r="F728" s="38"/>
      <c r="G728" s="38"/>
      <c r="H728" s="38"/>
      <c r="I728" s="38"/>
      <c r="L728" s="17"/>
    </row>
    <row r="729" spans="1:12" s="18" customFormat="1" x14ac:dyDescent="0.2">
      <c r="A729" s="17"/>
      <c r="B729" s="38"/>
      <c r="C729" s="38"/>
      <c r="D729" s="38"/>
      <c r="E729" s="38"/>
      <c r="F729" s="38"/>
      <c r="G729" s="38"/>
      <c r="H729" s="38"/>
      <c r="I729" s="38"/>
      <c r="L729" s="17"/>
    </row>
    <row r="730" spans="1:12" s="18" customFormat="1" x14ac:dyDescent="0.2">
      <c r="A730" s="17"/>
      <c r="B730" s="38"/>
      <c r="C730" s="38"/>
      <c r="D730" s="38"/>
      <c r="E730" s="38"/>
      <c r="F730" s="38"/>
      <c r="G730" s="38"/>
      <c r="H730" s="38"/>
      <c r="I730" s="38"/>
      <c r="L730" s="17"/>
    </row>
    <row r="731" spans="1:12" s="18" customFormat="1" x14ac:dyDescent="0.2">
      <c r="A731" s="17"/>
      <c r="B731" s="38"/>
      <c r="C731" s="38"/>
      <c r="D731" s="38"/>
      <c r="E731" s="38"/>
      <c r="F731" s="38"/>
      <c r="G731" s="38"/>
      <c r="H731" s="38"/>
      <c r="I731" s="38"/>
      <c r="L731" s="17"/>
    </row>
    <row r="732" spans="1:12" s="18" customFormat="1" x14ac:dyDescent="0.2">
      <c r="A732" s="17"/>
      <c r="B732" s="38"/>
      <c r="C732" s="38"/>
      <c r="D732" s="38"/>
      <c r="E732" s="38"/>
      <c r="F732" s="38"/>
      <c r="G732" s="38"/>
      <c r="H732" s="38"/>
      <c r="I732" s="38"/>
      <c r="L732" s="17"/>
    </row>
    <row r="733" spans="1:12" s="18" customFormat="1" x14ac:dyDescent="0.2">
      <c r="A733" s="17"/>
      <c r="B733" s="38"/>
      <c r="C733" s="38"/>
      <c r="D733" s="38"/>
      <c r="E733" s="38"/>
      <c r="F733" s="38"/>
      <c r="G733" s="38"/>
      <c r="H733" s="38"/>
      <c r="I733" s="38"/>
      <c r="L733" s="17"/>
    </row>
    <row r="734" spans="1:12" s="18" customFormat="1" x14ac:dyDescent="0.2">
      <c r="A734" s="17"/>
      <c r="B734" s="38"/>
      <c r="C734" s="38"/>
      <c r="D734" s="38"/>
      <c r="E734" s="38"/>
      <c r="F734" s="38"/>
      <c r="G734" s="38"/>
      <c r="H734" s="38"/>
      <c r="I734" s="38"/>
      <c r="L734" s="17"/>
    </row>
    <row r="735" spans="1:12" s="18" customFormat="1" x14ac:dyDescent="0.2">
      <c r="A735" s="17"/>
      <c r="B735" s="38"/>
      <c r="C735" s="38"/>
      <c r="D735" s="38"/>
      <c r="E735" s="38"/>
      <c r="F735" s="38"/>
      <c r="G735" s="38"/>
      <c r="H735" s="38"/>
      <c r="I735" s="38"/>
      <c r="L735" s="17"/>
    </row>
    <row r="736" spans="1:12" s="18" customFormat="1" x14ac:dyDescent="0.2">
      <c r="A736" s="17"/>
      <c r="B736" s="38"/>
      <c r="C736" s="38"/>
      <c r="D736" s="38"/>
      <c r="E736" s="38"/>
      <c r="F736" s="38"/>
      <c r="G736" s="38"/>
      <c r="H736" s="38"/>
      <c r="I736" s="38"/>
      <c r="L736" s="17"/>
    </row>
    <row r="737" spans="1:12" s="18" customFormat="1" x14ac:dyDescent="0.2">
      <c r="A737" s="17"/>
      <c r="B737" s="38"/>
      <c r="C737" s="38"/>
      <c r="D737" s="38"/>
      <c r="E737" s="38"/>
      <c r="F737" s="38"/>
      <c r="G737" s="38"/>
      <c r="H737" s="38"/>
      <c r="I737" s="38"/>
      <c r="L737" s="17"/>
    </row>
    <row r="738" spans="1:12" s="18" customFormat="1" x14ac:dyDescent="0.2">
      <c r="A738" s="17"/>
      <c r="B738" s="38"/>
      <c r="C738" s="38"/>
      <c r="D738" s="38"/>
      <c r="E738" s="38"/>
      <c r="F738" s="38"/>
      <c r="G738" s="38"/>
      <c r="H738" s="38"/>
      <c r="I738" s="38"/>
      <c r="L738" s="17"/>
    </row>
    <row r="739" spans="1:12" s="18" customFormat="1" x14ac:dyDescent="0.2">
      <c r="A739" s="17"/>
      <c r="B739" s="38"/>
      <c r="C739" s="38"/>
      <c r="D739" s="38"/>
      <c r="E739" s="38"/>
      <c r="F739" s="38"/>
      <c r="G739" s="38"/>
      <c r="H739" s="38"/>
      <c r="I739" s="38"/>
      <c r="L739" s="17"/>
    </row>
    <row r="740" spans="1:12" s="18" customFormat="1" x14ac:dyDescent="0.2">
      <c r="A740" s="17"/>
      <c r="B740" s="38"/>
      <c r="C740" s="38"/>
      <c r="D740" s="38"/>
      <c r="E740" s="38"/>
      <c r="F740" s="38"/>
      <c r="G740" s="38"/>
      <c r="H740" s="38"/>
      <c r="I740" s="38"/>
      <c r="L740" s="17"/>
    </row>
    <row r="741" spans="1:12" s="18" customFormat="1" x14ac:dyDescent="0.2">
      <c r="A741" s="17"/>
      <c r="B741" s="38"/>
      <c r="C741" s="38"/>
      <c r="D741" s="38"/>
      <c r="E741" s="38"/>
      <c r="F741" s="38"/>
      <c r="G741" s="38"/>
      <c r="H741" s="38"/>
      <c r="I741" s="38"/>
      <c r="L741" s="17"/>
    </row>
    <row r="742" spans="1:12" s="18" customFormat="1" x14ac:dyDescent="0.2">
      <c r="A742" s="17"/>
      <c r="B742" s="38"/>
      <c r="C742" s="38"/>
      <c r="D742" s="38"/>
      <c r="E742" s="38"/>
      <c r="F742" s="38"/>
      <c r="G742" s="38"/>
      <c r="H742" s="38"/>
      <c r="I742" s="38"/>
      <c r="L742" s="17"/>
    </row>
    <row r="743" spans="1:12" s="18" customFormat="1" x14ac:dyDescent="0.2">
      <c r="A743" s="17"/>
      <c r="B743" s="38"/>
      <c r="C743" s="38"/>
      <c r="D743" s="38"/>
      <c r="E743" s="38"/>
      <c r="F743" s="38"/>
      <c r="G743" s="38"/>
      <c r="H743" s="38"/>
      <c r="I743" s="38"/>
      <c r="L743" s="17"/>
    </row>
    <row r="744" spans="1:12" s="18" customFormat="1" x14ac:dyDescent="0.2">
      <c r="A744" s="17"/>
      <c r="B744" s="38"/>
      <c r="C744" s="38"/>
      <c r="D744" s="38"/>
      <c r="E744" s="38"/>
      <c r="F744" s="38"/>
      <c r="G744" s="38"/>
      <c r="H744" s="38"/>
      <c r="I744" s="38"/>
      <c r="L744" s="17"/>
    </row>
    <row r="745" spans="1:12" s="18" customFormat="1" x14ac:dyDescent="0.2">
      <c r="A745" s="17"/>
      <c r="B745" s="38"/>
      <c r="C745" s="38"/>
      <c r="D745" s="38"/>
      <c r="E745" s="38"/>
      <c r="F745" s="38"/>
      <c r="G745" s="38"/>
      <c r="H745" s="38"/>
      <c r="I745" s="38"/>
      <c r="L745" s="17"/>
    </row>
    <row r="746" spans="1:12" s="18" customFormat="1" x14ac:dyDescent="0.2">
      <c r="A746" s="17"/>
      <c r="B746" s="38"/>
      <c r="C746" s="38"/>
      <c r="D746" s="38"/>
      <c r="E746" s="38"/>
      <c r="F746" s="38"/>
      <c r="G746" s="38"/>
      <c r="H746" s="38"/>
      <c r="I746" s="38"/>
      <c r="L746" s="17"/>
    </row>
    <row r="747" spans="1:12" s="18" customFormat="1" x14ac:dyDescent="0.2">
      <c r="A747" s="17"/>
      <c r="B747" s="38"/>
      <c r="C747" s="38"/>
      <c r="D747" s="38"/>
      <c r="E747" s="38"/>
      <c r="F747" s="38"/>
      <c r="G747" s="38"/>
      <c r="H747" s="38"/>
      <c r="I747" s="38"/>
      <c r="L747" s="17"/>
    </row>
    <row r="748" spans="1:12" s="18" customFormat="1" x14ac:dyDescent="0.2">
      <c r="A748" s="17"/>
      <c r="B748" s="38"/>
      <c r="C748" s="38"/>
      <c r="D748" s="38"/>
      <c r="E748" s="38"/>
      <c r="F748" s="38"/>
      <c r="G748" s="38"/>
      <c r="H748" s="38"/>
      <c r="I748" s="38"/>
      <c r="L748" s="17"/>
    </row>
    <row r="749" spans="1:12" s="18" customFormat="1" x14ac:dyDescent="0.2">
      <c r="A749" s="17"/>
      <c r="B749" s="38"/>
      <c r="C749" s="38"/>
      <c r="D749" s="38"/>
      <c r="E749" s="38"/>
      <c r="F749" s="38"/>
      <c r="G749" s="38"/>
      <c r="H749" s="38"/>
      <c r="I749" s="38"/>
      <c r="L749" s="17"/>
    </row>
    <row r="750" spans="1:12" s="18" customFormat="1" x14ac:dyDescent="0.2">
      <c r="A750" s="17"/>
      <c r="B750" s="38"/>
      <c r="C750" s="38"/>
      <c r="D750" s="38"/>
      <c r="E750" s="38"/>
      <c r="F750" s="38"/>
      <c r="G750" s="38"/>
      <c r="H750" s="38"/>
      <c r="I750" s="38"/>
      <c r="L750" s="17"/>
    </row>
    <row r="751" spans="1:12" s="18" customFormat="1" x14ac:dyDescent="0.2">
      <c r="A751" s="17"/>
      <c r="B751" s="38"/>
      <c r="C751" s="38"/>
      <c r="D751" s="38"/>
      <c r="E751" s="38"/>
      <c r="F751" s="38"/>
      <c r="G751" s="38"/>
      <c r="H751" s="38"/>
      <c r="I751" s="38"/>
      <c r="L751" s="17"/>
    </row>
    <row r="752" spans="1:12" s="18" customFormat="1" x14ac:dyDescent="0.2">
      <c r="A752" s="17"/>
      <c r="B752" s="38"/>
      <c r="C752" s="38"/>
      <c r="D752" s="38"/>
      <c r="E752" s="38"/>
      <c r="F752" s="38"/>
      <c r="G752" s="38"/>
      <c r="H752" s="38"/>
      <c r="I752" s="38"/>
      <c r="L752" s="17"/>
    </row>
    <row r="753" spans="1:12" s="18" customFormat="1" x14ac:dyDescent="0.2">
      <c r="A753" s="17"/>
      <c r="B753" s="38"/>
      <c r="C753" s="38"/>
      <c r="D753" s="38"/>
      <c r="E753" s="38"/>
      <c r="F753" s="38"/>
      <c r="G753" s="38"/>
      <c r="H753" s="38"/>
      <c r="I753" s="38"/>
      <c r="L753" s="17"/>
    </row>
    <row r="754" spans="1:12" s="18" customFormat="1" x14ac:dyDescent="0.2">
      <c r="A754" s="17"/>
      <c r="B754" s="38"/>
      <c r="C754" s="38"/>
      <c r="D754" s="38"/>
      <c r="E754" s="38"/>
      <c r="F754" s="38"/>
      <c r="G754" s="38"/>
      <c r="H754" s="38"/>
      <c r="I754" s="38"/>
      <c r="L754" s="17"/>
    </row>
    <row r="755" spans="1:12" s="18" customFormat="1" x14ac:dyDescent="0.2">
      <c r="A755" s="17"/>
      <c r="B755" s="38"/>
      <c r="C755" s="38"/>
      <c r="D755" s="38"/>
      <c r="E755" s="38"/>
      <c r="F755" s="38"/>
      <c r="G755" s="38"/>
      <c r="H755" s="38"/>
      <c r="I755" s="38"/>
      <c r="L755" s="17"/>
    </row>
    <row r="756" spans="1:12" s="18" customFormat="1" x14ac:dyDescent="0.2">
      <c r="A756" s="17"/>
      <c r="B756" s="38"/>
      <c r="C756" s="38"/>
      <c r="D756" s="38"/>
      <c r="E756" s="38"/>
      <c r="F756" s="38"/>
      <c r="G756" s="38"/>
      <c r="H756" s="38"/>
      <c r="I756" s="38"/>
      <c r="L756" s="17"/>
    </row>
    <row r="757" spans="1:12" s="18" customFormat="1" x14ac:dyDescent="0.2">
      <c r="A757" s="17"/>
      <c r="B757" s="38"/>
      <c r="C757" s="38"/>
      <c r="D757" s="38"/>
      <c r="E757" s="38"/>
      <c r="F757" s="38"/>
      <c r="G757" s="38"/>
      <c r="H757" s="38"/>
      <c r="I757" s="38"/>
      <c r="L757" s="17"/>
    </row>
    <row r="758" spans="1:12" s="18" customFormat="1" x14ac:dyDescent="0.2">
      <c r="A758" s="17"/>
      <c r="B758" s="38"/>
      <c r="C758" s="38"/>
      <c r="D758" s="38"/>
      <c r="E758" s="38"/>
      <c r="F758" s="38"/>
      <c r="G758" s="38"/>
      <c r="H758" s="38"/>
      <c r="I758" s="38"/>
      <c r="L758" s="17"/>
    </row>
    <row r="759" spans="1:12" s="18" customFormat="1" x14ac:dyDescent="0.2">
      <c r="A759" s="17"/>
      <c r="B759" s="38"/>
      <c r="C759" s="38"/>
      <c r="D759" s="38"/>
      <c r="E759" s="38"/>
      <c r="F759" s="38"/>
      <c r="G759" s="38"/>
      <c r="H759" s="38"/>
      <c r="I759" s="38"/>
      <c r="L759" s="17"/>
    </row>
    <row r="760" spans="1:12" s="18" customFormat="1" x14ac:dyDescent="0.2">
      <c r="A760" s="17"/>
      <c r="B760" s="38"/>
      <c r="C760" s="38"/>
      <c r="D760" s="38"/>
      <c r="E760" s="38"/>
      <c r="F760" s="38"/>
      <c r="G760" s="38"/>
      <c r="H760" s="38"/>
      <c r="I760" s="38"/>
      <c r="L760" s="17"/>
    </row>
    <row r="761" spans="1:12" s="18" customFormat="1" x14ac:dyDescent="0.2">
      <c r="A761" s="17"/>
      <c r="B761" s="38"/>
      <c r="C761" s="38"/>
      <c r="D761" s="38"/>
      <c r="E761" s="38"/>
      <c r="F761" s="38"/>
      <c r="G761" s="38"/>
      <c r="H761" s="38"/>
      <c r="I761" s="38"/>
      <c r="L761" s="17"/>
    </row>
    <row r="762" spans="1:12" s="18" customFormat="1" x14ac:dyDescent="0.2">
      <c r="A762" s="17"/>
      <c r="B762" s="38"/>
      <c r="C762" s="38"/>
      <c r="D762" s="38"/>
      <c r="E762" s="38"/>
      <c r="F762" s="38"/>
      <c r="G762" s="38"/>
      <c r="H762" s="38"/>
      <c r="I762" s="38"/>
      <c r="L762" s="17"/>
    </row>
    <row r="763" spans="1:12" s="18" customFormat="1" x14ac:dyDescent="0.2">
      <c r="A763" s="17"/>
      <c r="B763" s="38"/>
      <c r="C763" s="38"/>
      <c r="D763" s="38"/>
      <c r="E763" s="38"/>
      <c r="F763" s="38"/>
      <c r="G763" s="38"/>
      <c r="H763" s="38"/>
      <c r="I763" s="38"/>
      <c r="L763" s="17"/>
    </row>
    <row r="764" spans="1:12" s="18" customFormat="1" x14ac:dyDescent="0.2">
      <c r="A764" s="17"/>
      <c r="B764" s="38"/>
      <c r="C764" s="38"/>
      <c r="D764" s="38"/>
      <c r="E764" s="38"/>
      <c r="F764" s="38"/>
      <c r="G764" s="38"/>
      <c r="H764" s="38"/>
      <c r="I764" s="38"/>
      <c r="L764" s="17"/>
    </row>
    <row r="765" spans="1:12" s="18" customFormat="1" x14ac:dyDescent="0.2">
      <c r="A765" s="17"/>
      <c r="B765" s="38"/>
      <c r="C765" s="38"/>
      <c r="D765" s="38"/>
      <c r="E765" s="38"/>
      <c r="F765" s="38"/>
      <c r="G765" s="38"/>
      <c r="H765" s="38"/>
      <c r="I765" s="38"/>
      <c r="L765" s="17"/>
    </row>
    <row r="766" spans="1:12" s="18" customFormat="1" x14ac:dyDescent="0.2">
      <c r="A766" s="17"/>
      <c r="B766" s="38"/>
      <c r="C766" s="38"/>
      <c r="D766" s="38"/>
      <c r="E766" s="38"/>
      <c r="F766" s="38"/>
      <c r="G766" s="38"/>
      <c r="H766" s="38"/>
      <c r="I766" s="38"/>
      <c r="L766" s="17"/>
    </row>
    <row r="767" spans="1:12" s="18" customFormat="1" x14ac:dyDescent="0.2">
      <c r="A767" s="17"/>
      <c r="B767" s="38"/>
      <c r="C767" s="38"/>
      <c r="D767" s="38"/>
      <c r="E767" s="38"/>
      <c r="F767" s="38"/>
      <c r="G767" s="38"/>
      <c r="H767" s="38"/>
      <c r="I767" s="38"/>
      <c r="L767" s="17"/>
    </row>
    <row r="768" spans="1:12" s="18" customFormat="1" x14ac:dyDescent="0.2">
      <c r="A768" s="17"/>
      <c r="B768" s="38"/>
      <c r="C768" s="38"/>
      <c r="D768" s="38"/>
      <c r="E768" s="38"/>
      <c r="F768" s="38"/>
      <c r="G768" s="38"/>
      <c r="H768" s="38"/>
      <c r="I768" s="38"/>
      <c r="L768" s="17"/>
    </row>
    <row r="769" spans="1:12" s="18" customFormat="1" x14ac:dyDescent="0.2">
      <c r="A769" s="17"/>
      <c r="B769" s="38"/>
      <c r="C769" s="38"/>
      <c r="D769" s="38"/>
      <c r="E769" s="38"/>
      <c r="F769" s="38"/>
      <c r="G769" s="38"/>
      <c r="H769" s="38"/>
      <c r="I769" s="38"/>
      <c r="L769" s="17"/>
    </row>
    <row r="770" spans="1:12" s="18" customFormat="1" x14ac:dyDescent="0.2">
      <c r="A770" s="17"/>
      <c r="B770" s="38"/>
      <c r="C770" s="38"/>
      <c r="D770" s="38"/>
      <c r="E770" s="38"/>
      <c r="F770" s="38"/>
      <c r="G770" s="38"/>
      <c r="H770" s="38"/>
      <c r="I770" s="38"/>
      <c r="L770" s="17"/>
    </row>
    <row r="771" spans="1:12" s="18" customFormat="1" x14ac:dyDescent="0.2">
      <c r="A771" s="17"/>
      <c r="B771" s="38"/>
      <c r="C771" s="38"/>
      <c r="D771" s="38"/>
      <c r="E771" s="38"/>
      <c r="F771" s="38"/>
      <c r="G771" s="38"/>
      <c r="H771" s="38"/>
      <c r="I771" s="38"/>
      <c r="L771" s="17"/>
    </row>
    <row r="772" spans="1:12" s="18" customFormat="1" x14ac:dyDescent="0.2">
      <c r="A772" s="17"/>
      <c r="B772" s="38"/>
      <c r="C772" s="38"/>
      <c r="D772" s="38"/>
      <c r="E772" s="38"/>
      <c r="F772" s="38"/>
      <c r="G772" s="38"/>
      <c r="H772" s="38"/>
      <c r="I772" s="38"/>
      <c r="L772" s="17"/>
    </row>
    <row r="773" spans="1:12" s="18" customFormat="1" x14ac:dyDescent="0.2">
      <c r="A773" s="17"/>
      <c r="B773" s="38"/>
      <c r="C773" s="38"/>
      <c r="D773" s="38"/>
      <c r="E773" s="38"/>
      <c r="F773" s="38"/>
      <c r="G773" s="38"/>
      <c r="H773" s="38"/>
      <c r="I773" s="38"/>
      <c r="L773" s="17"/>
    </row>
    <row r="774" spans="1:12" s="18" customFormat="1" x14ac:dyDescent="0.2">
      <c r="A774" s="17"/>
      <c r="B774" s="38"/>
      <c r="C774" s="38"/>
      <c r="D774" s="38"/>
      <c r="E774" s="38"/>
      <c r="F774" s="38"/>
      <c r="G774" s="38"/>
      <c r="H774" s="38"/>
      <c r="I774" s="38"/>
      <c r="L774" s="17"/>
    </row>
    <row r="775" spans="1:12" s="18" customFormat="1" x14ac:dyDescent="0.2">
      <c r="A775" s="17"/>
      <c r="B775" s="38"/>
      <c r="C775" s="38"/>
      <c r="D775" s="38"/>
      <c r="E775" s="38"/>
      <c r="F775" s="38"/>
      <c r="G775" s="38"/>
      <c r="H775" s="38"/>
      <c r="I775" s="38"/>
      <c r="L775" s="17"/>
    </row>
    <row r="776" spans="1:12" s="18" customFormat="1" x14ac:dyDescent="0.2">
      <c r="A776" s="17"/>
      <c r="B776" s="38"/>
      <c r="C776" s="38"/>
      <c r="D776" s="38"/>
      <c r="E776" s="38"/>
      <c r="F776" s="38"/>
      <c r="G776" s="38"/>
      <c r="H776" s="38"/>
      <c r="I776" s="38"/>
      <c r="L776" s="17"/>
    </row>
    <row r="777" spans="1:12" s="18" customFormat="1" x14ac:dyDescent="0.2">
      <c r="A777" s="17"/>
      <c r="B777" s="38"/>
      <c r="C777" s="38"/>
      <c r="D777" s="38"/>
      <c r="E777" s="38"/>
      <c r="F777" s="38"/>
      <c r="G777" s="38"/>
      <c r="H777" s="38"/>
      <c r="I777" s="38"/>
      <c r="L777" s="17"/>
    </row>
    <row r="778" spans="1:12" s="18" customFormat="1" x14ac:dyDescent="0.2">
      <c r="A778" s="17"/>
      <c r="B778" s="38"/>
      <c r="C778" s="38"/>
      <c r="D778" s="38"/>
      <c r="E778" s="38"/>
      <c r="F778" s="38"/>
      <c r="G778" s="38"/>
      <c r="H778" s="38"/>
      <c r="I778" s="38"/>
      <c r="L778" s="17"/>
    </row>
    <row r="779" spans="1:12" s="18" customFormat="1" x14ac:dyDescent="0.2">
      <c r="A779" s="17"/>
      <c r="B779" s="38"/>
      <c r="C779" s="38"/>
      <c r="D779" s="38"/>
      <c r="E779" s="38"/>
      <c r="F779" s="38"/>
      <c r="G779" s="38"/>
      <c r="H779" s="38"/>
      <c r="I779" s="38"/>
      <c r="L779" s="17"/>
    </row>
    <row r="780" spans="1:12" s="18" customFormat="1" x14ac:dyDescent="0.2">
      <c r="A780" s="17"/>
      <c r="B780" s="38"/>
      <c r="C780" s="38"/>
      <c r="D780" s="38"/>
      <c r="E780" s="38"/>
      <c r="F780" s="38"/>
      <c r="G780" s="38"/>
      <c r="H780" s="38"/>
      <c r="I780" s="38"/>
      <c r="L780" s="17"/>
    </row>
    <row r="781" spans="1:12" s="18" customFormat="1" x14ac:dyDescent="0.2">
      <c r="A781" s="17"/>
      <c r="B781" s="38"/>
      <c r="C781" s="38"/>
      <c r="D781" s="38"/>
      <c r="E781" s="38"/>
      <c r="F781" s="38"/>
      <c r="G781" s="38"/>
      <c r="H781" s="38"/>
      <c r="I781" s="38"/>
      <c r="L781" s="17"/>
    </row>
    <row r="782" spans="1:12" s="18" customFormat="1" x14ac:dyDescent="0.2">
      <c r="A782" s="17"/>
      <c r="B782" s="38"/>
      <c r="C782" s="38"/>
      <c r="D782" s="38"/>
      <c r="E782" s="38"/>
      <c r="F782" s="38"/>
      <c r="G782" s="38"/>
      <c r="H782" s="38"/>
      <c r="I782" s="38"/>
      <c r="L782" s="17"/>
    </row>
    <row r="783" spans="1:12" s="18" customFormat="1" x14ac:dyDescent="0.2">
      <c r="A783" s="17"/>
      <c r="B783" s="38"/>
      <c r="C783" s="38"/>
      <c r="D783" s="38"/>
      <c r="E783" s="38"/>
      <c r="F783" s="38"/>
      <c r="G783" s="38"/>
      <c r="H783" s="38"/>
      <c r="I783" s="38"/>
      <c r="L783" s="17"/>
    </row>
    <row r="784" spans="1:12" s="18" customFormat="1" x14ac:dyDescent="0.2">
      <c r="A784" s="17"/>
      <c r="B784" s="38"/>
      <c r="C784" s="38"/>
      <c r="D784" s="38"/>
      <c r="E784" s="38"/>
      <c r="F784" s="38"/>
      <c r="G784" s="38"/>
      <c r="H784" s="38"/>
      <c r="I784" s="38"/>
      <c r="L784" s="17"/>
    </row>
    <row r="785" spans="1:12" s="18" customFormat="1" x14ac:dyDescent="0.2">
      <c r="A785" s="17"/>
      <c r="B785" s="38"/>
      <c r="C785" s="38"/>
      <c r="D785" s="38"/>
      <c r="E785" s="38"/>
      <c r="F785" s="38"/>
      <c r="G785" s="38"/>
      <c r="H785" s="38"/>
      <c r="I785" s="38"/>
      <c r="L785" s="17"/>
    </row>
    <row r="786" spans="1:12" s="18" customFormat="1" x14ac:dyDescent="0.2">
      <c r="A786" s="17"/>
      <c r="B786" s="38"/>
      <c r="C786" s="38"/>
      <c r="D786" s="38"/>
      <c r="E786" s="38"/>
      <c r="F786" s="38"/>
      <c r="G786" s="38"/>
      <c r="H786" s="38"/>
      <c r="I786" s="38"/>
      <c r="L786" s="17"/>
    </row>
    <row r="787" spans="1:12" s="18" customFormat="1" x14ac:dyDescent="0.2">
      <c r="A787" s="17"/>
      <c r="B787" s="38"/>
      <c r="C787" s="38"/>
      <c r="D787" s="38"/>
      <c r="E787" s="38"/>
      <c r="F787" s="38"/>
      <c r="G787" s="38"/>
      <c r="H787" s="38"/>
      <c r="I787" s="38"/>
      <c r="L787" s="17"/>
    </row>
    <row r="788" spans="1:12" s="18" customFormat="1" x14ac:dyDescent="0.2">
      <c r="A788" s="17"/>
      <c r="B788" s="38"/>
      <c r="C788" s="38"/>
      <c r="D788" s="38"/>
      <c r="E788" s="38"/>
      <c r="F788" s="38"/>
      <c r="G788" s="38"/>
      <c r="H788" s="38"/>
      <c r="I788" s="38"/>
      <c r="L788" s="17"/>
    </row>
    <row r="789" spans="1:12" s="18" customFormat="1" x14ac:dyDescent="0.2">
      <c r="A789" s="17"/>
      <c r="B789" s="38"/>
      <c r="C789" s="38"/>
      <c r="D789" s="38"/>
      <c r="E789" s="38"/>
      <c r="F789" s="38"/>
      <c r="G789" s="38"/>
      <c r="H789" s="38"/>
      <c r="I789" s="38"/>
      <c r="L789" s="17"/>
    </row>
    <row r="790" spans="1:12" s="18" customFormat="1" x14ac:dyDescent="0.2">
      <c r="A790" s="17"/>
      <c r="B790" s="38"/>
      <c r="C790" s="38"/>
      <c r="D790" s="38"/>
      <c r="E790" s="38"/>
      <c r="F790" s="38"/>
      <c r="G790" s="38"/>
      <c r="H790" s="38"/>
      <c r="I790" s="38"/>
      <c r="L790" s="17"/>
    </row>
    <row r="791" spans="1:12" s="18" customFormat="1" x14ac:dyDescent="0.2">
      <c r="A791" s="17"/>
      <c r="B791" s="38"/>
      <c r="C791" s="38"/>
      <c r="D791" s="38"/>
      <c r="E791" s="38"/>
      <c r="F791" s="38"/>
      <c r="G791" s="38"/>
      <c r="H791" s="38"/>
      <c r="I791" s="38"/>
      <c r="L791" s="17"/>
    </row>
    <row r="792" spans="1:12" s="18" customFormat="1" x14ac:dyDescent="0.2">
      <c r="A792" s="17"/>
      <c r="B792" s="38"/>
      <c r="C792" s="38"/>
      <c r="D792" s="38"/>
      <c r="E792" s="38"/>
      <c r="F792" s="38"/>
      <c r="G792" s="38"/>
      <c r="H792" s="38"/>
      <c r="I792" s="38"/>
      <c r="L792" s="17"/>
    </row>
    <row r="793" spans="1:12" s="18" customFormat="1" x14ac:dyDescent="0.2">
      <c r="A793" s="17"/>
      <c r="B793" s="38"/>
      <c r="C793" s="38"/>
      <c r="D793" s="38"/>
      <c r="E793" s="38"/>
      <c r="F793" s="38"/>
      <c r="G793" s="38"/>
      <c r="H793" s="38"/>
      <c r="I793" s="38"/>
      <c r="L793" s="17"/>
    </row>
    <row r="794" spans="1:12" s="18" customFormat="1" x14ac:dyDescent="0.2">
      <c r="A794" s="17"/>
      <c r="B794" s="38"/>
      <c r="C794" s="38"/>
      <c r="D794" s="38"/>
      <c r="E794" s="38"/>
      <c r="F794" s="38"/>
      <c r="G794" s="38"/>
      <c r="H794" s="38"/>
      <c r="I794" s="38"/>
      <c r="L794" s="17"/>
    </row>
    <row r="795" spans="1:12" s="18" customFormat="1" x14ac:dyDescent="0.2">
      <c r="A795" s="17"/>
      <c r="B795" s="38"/>
      <c r="C795" s="38"/>
      <c r="D795" s="38"/>
      <c r="E795" s="38"/>
      <c r="F795" s="38"/>
      <c r="G795" s="38"/>
      <c r="H795" s="38"/>
      <c r="I795" s="38"/>
      <c r="L795" s="17"/>
    </row>
    <row r="796" spans="1:12" s="18" customFormat="1" x14ac:dyDescent="0.2">
      <c r="A796" s="17"/>
      <c r="B796" s="38"/>
      <c r="C796" s="38"/>
      <c r="D796" s="38"/>
      <c r="E796" s="38"/>
      <c r="F796" s="38"/>
      <c r="G796" s="38"/>
      <c r="H796" s="38"/>
      <c r="I796" s="38"/>
      <c r="L796" s="17"/>
    </row>
    <row r="797" spans="1:12" s="18" customFormat="1" x14ac:dyDescent="0.2">
      <c r="A797" s="17"/>
      <c r="B797" s="38"/>
      <c r="C797" s="38"/>
      <c r="D797" s="38"/>
      <c r="E797" s="38"/>
      <c r="F797" s="38"/>
      <c r="G797" s="38"/>
      <c r="H797" s="38"/>
      <c r="I797" s="38"/>
      <c r="L797" s="17"/>
    </row>
    <row r="798" spans="1:12" s="18" customFormat="1" x14ac:dyDescent="0.2">
      <c r="A798" s="17"/>
      <c r="B798" s="38"/>
      <c r="C798" s="38"/>
      <c r="D798" s="38"/>
      <c r="E798" s="38"/>
      <c r="F798" s="38"/>
      <c r="G798" s="38"/>
      <c r="H798" s="38"/>
      <c r="I798" s="38"/>
      <c r="L798" s="17"/>
    </row>
    <row r="799" spans="1:12" s="18" customFormat="1" x14ac:dyDescent="0.2">
      <c r="A799" s="17"/>
      <c r="B799" s="38"/>
      <c r="C799" s="38"/>
      <c r="D799" s="38"/>
      <c r="E799" s="38"/>
      <c r="F799" s="38"/>
      <c r="G799" s="38"/>
      <c r="H799" s="38"/>
      <c r="I799" s="38"/>
      <c r="L799" s="17"/>
    </row>
    <row r="800" spans="1:12" s="18" customFormat="1" x14ac:dyDescent="0.2">
      <c r="A800" s="17"/>
      <c r="B800" s="38"/>
      <c r="C800" s="38"/>
      <c r="D800" s="38"/>
      <c r="E800" s="38"/>
      <c r="F800" s="38"/>
      <c r="G800" s="38"/>
      <c r="H800" s="38"/>
      <c r="I800" s="38"/>
      <c r="L800" s="17"/>
    </row>
    <row r="801" spans="1:12" s="18" customFormat="1" x14ac:dyDescent="0.2">
      <c r="A801" s="17"/>
      <c r="B801" s="38"/>
      <c r="C801" s="38"/>
      <c r="D801" s="38"/>
      <c r="E801" s="38"/>
      <c r="F801" s="38"/>
      <c r="G801" s="38"/>
      <c r="H801" s="38"/>
      <c r="I801" s="38"/>
      <c r="L801" s="17"/>
    </row>
    <row r="802" spans="1:12" s="18" customFormat="1" x14ac:dyDescent="0.2">
      <c r="A802" s="17"/>
      <c r="B802" s="38"/>
      <c r="C802" s="38"/>
      <c r="D802" s="38"/>
      <c r="E802" s="38"/>
      <c r="F802" s="38"/>
      <c r="G802" s="38"/>
      <c r="H802" s="38"/>
      <c r="I802" s="38"/>
      <c r="L802" s="17"/>
    </row>
    <row r="803" spans="1:12" s="18" customFormat="1" x14ac:dyDescent="0.2">
      <c r="A803" s="17"/>
      <c r="B803" s="38"/>
      <c r="C803" s="38"/>
      <c r="D803" s="38"/>
      <c r="E803" s="38"/>
      <c r="F803" s="38"/>
      <c r="G803" s="38"/>
      <c r="H803" s="38"/>
      <c r="I803" s="38"/>
      <c r="L803" s="17"/>
    </row>
    <row r="804" spans="1:12" s="18" customFormat="1" x14ac:dyDescent="0.2">
      <c r="A804" s="17"/>
      <c r="B804" s="38"/>
      <c r="C804" s="38"/>
      <c r="D804" s="38"/>
      <c r="E804" s="38"/>
      <c r="F804" s="38"/>
      <c r="G804" s="38"/>
      <c r="H804" s="38"/>
      <c r="I804" s="38"/>
      <c r="L804" s="17"/>
    </row>
    <row r="805" spans="1:12" s="18" customFormat="1" x14ac:dyDescent="0.2">
      <c r="A805" s="17"/>
      <c r="B805" s="38"/>
      <c r="C805" s="38"/>
      <c r="D805" s="38"/>
      <c r="E805" s="38"/>
      <c r="F805" s="38"/>
      <c r="G805" s="38"/>
      <c r="H805" s="38"/>
      <c r="I805" s="38"/>
      <c r="L805" s="17"/>
    </row>
    <row r="806" spans="1:12" s="18" customFormat="1" x14ac:dyDescent="0.2">
      <c r="A806" s="17"/>
      <c r="B806" s="38"/>
      <c r="C806" s="38"/>
      <c r="D806" s="38"/>
      <c r="E806" s="38"/>
      <c r="F806" s="38"/>
      <c r="G806" s="38"/>
      <c r="H806" s="38"/>
      <c r="I806" s="38"/>
      <c r="L806" s="17"/>
    </row>
    <row r="807" spans="1:12" s="18" customFormat="1" x14ac:dyDescent="0.2">
      <c r="A807" s="17"/>
      <c r="B807" s="38"/>
      <c r="C807" s="38"/>
      <c r="D807" s="38"/>
      <c r="E807" s="38"/>
      <c r="F807" s="38"/>
      <c r="G807" s="38"/>
      <c r="H807" s="38"/>
      <c r="I807" s="38"/>
      <c r="L807" s="17"/>
    </row>
    <row r="808" spans="1:12" s="18" customFormat="1" x14ac:dyDescent="0.2">
      <c r="A808" s="17"/>
      <c r="B808" s="38"/>
      <c r="C808" s="38"/>
      <c r="D808" s="38"/>
      <c r="E808" s="38"/>
      <c r="F808" s="38"/>
      <c r="G808" s="38"/>
      <c r="H808" s="38"/>
      <c r="I808" s="38"/>
      <c r="L808" s="17"/>
    </row>
    <row r="809" spans="1:12" s="18" customFormat="1" x14ac:dyDescent="0.2">
      <c r="A809" s="17"/>
      <c r="B809" s="38"/>
      <c r="C809" s="38"/>
      <c r="D809" s="38"/>
      <c r="E809" s="38"/>
      <c r="F809" s="38"/>
      <c r="G809" s="38"/>
      <c r="H809" s="38"/>
      <c r="I809" s="38"/>
      <c r="L809" s="17"/>
    </row>
    <row r="810" spans="1:12" s="18" customFormat="1" x14ac:dyDescent="0.2">
      <c r="A810" s="17"/>
      <c r="B810" s="38"/>
      <c r="C810" s="38"/>
      <c r="D810" s="38"/>
      <c r="E810" s="38"/>
      <c r="F810" s="38"/>
      <c r="G810" s="38"/>
      <c r="H810" s="38"/>
      <c r="I810" s="38"/>
      <c r="L810" s="17"/>
    </row>
    <row r="811" spans="1:12" s="18" customFormat="1" x14ac:dyDescent="0.2">
      <c r="A811" s="17"/>
      <c r="B811" s="38"/>
      <c r="C811" s="38"/>
      <c r="D811" s="38"/>
      <c r="E811" s="38"/>
      <c r="F811" s="38"/>
      <c r="G811" s="38"/>
      <c r="H811" s="38"/>
      <c r="I811" s="38"/>
      <c r="L811" s="17"/>
    </row>
    <row r="812" spans="1:12" s="18" customFormat="1" x14ac:dyDescent="0.2">
      <c r="A812" s="17"/>
      <c r="B812" s="38"/>
      <c r="C812" s="38"/>
      <c r="D812" s="38"/>
      <c r="E812" s="38"/>
      <c r="F812" s="38"/>
      <c r="G812" s="38"/>
      <c r="H812" s="38"/>
      <c r="I812" s="38"/>
      <c r="L812" s="17"/>
    </row>
    <row r="813" spans="1:12" s="18" customFormat="1" x14ac:dyDescent="0.2">
      <c r="A813" s="17"/>
      <c r="B813" s="38"/>
      <c r="C813" s="38"/>
      <c r="D813" s="38"/>
      <c r="E813" s="38"/>
      <c r="F813" s="38"/>
      <c r="G813" s="38"/>
      <c r="H813" s="38"/>
      <c r="I813" s="38"/>
      <c r="L813" s="17"/>
    </row>
    <row r="814" spans="1:12" s="18" customFormat="1" x14ac:dyDescent="0.2">
      <c r="A814" s="17"/>
      <c r="B814" s="38"/>
      <c r="C814" s="38"/>
      <c r="D814" s="38"/>
      <c r="E814" s="38"/>
      <c r="F814" s="38"/>
      <c r="G814" s="38"/>
      <c r="H814" s="38"/>
      <c r="I814" s="38"/>
      <c r="L814" s="17"/>
    </row>
    <row r="815" spans="1:12" s="18" customFormat="1" x14ac:dyDescent="0.2">
      <c r="A815" s="17"/>
      <c r="B815" s="38"/>
      <c r="C815" s="38"/>
      <c r="D815" s="38"/>
      <c r="E815" s="38"/>
      <c r="F815" s="38"/>
      <c r="G815" s="38"/>
      <c r="H815" s="38"/>
      <c r="I815" s="38"/>
      <c r="L815" s="17"/>
    </row>
    <row r="816" spans="1:12" s="18" customFormat="1" x14ac:dyDescent="0.2">
      <c r="A816" s="17"/>
      <c r="B816" s="38"/>
      <c r="C816" s="38"/>
      <c r="D816" s="38"/>
      <c r="E816" s="38"/>
      <c r="F816" s="38"/>
      <c r="G816" s="38"/>
      <c r="H816" s="38"/>
      <c r="I816" s="38"/>
      <c r="L816" s="17"/>
    </row>
    <row r="817" spans="1:12" s="18" customFormat="1" x14ac:dyDescent="0.2">
      <c r="A817" s="17"/>
      <c r="B817" s="38"/>
      <c r="C817" s="38"/>
      <c r="D817" s="38"/>
      <c r="E817" s="38"/>
      <c r="F817" s="38"/>
      <c r="G817" s="38"/>
      <c r="H817" s="38"/>
      <c r="I817" s="38"/>
      <c r="L817" s="17"/>
    </row>
    <row r="818" spans="1:12" s="18" customFormat="1" x14ac:dyDescent="0.2">
      <c r="A818" s="17"/>
      <c r="B818" s="38"/>
      <c r="C818" s="38"/>
      <c r="D818" s="38"/>
      <c r="E818" s="38"/>
      <c r="F818" s="38"/>
      <c r="G818" s="38"/>
      <c r="H818" s="38"/>
      <c r="I818" s="38"/>
      <c r="L818" s="17"/>
    </row>
    <row r="819" spans="1:12" s="18" customFormat="1" x14ac:dyDescent="0.2">
      <c r="A819" s="17"/>
      <c r="B819" s="38"/>
      <c r="C819" s="38"/>
      <c r="D819" s="38"/>
      <c r="E819" s="38"/>
      <c r="F819" s="38"/>
      <c r="G819" s="38"/>
      <c r="H819" s="38"/>
      <c r="I819" s="38"/>
      <c r="L819" s="17"/>
    </row>
    <row r="820" spans="1:12" s="18" customFormat="1" x14ac:dyDescent="0.2">
      <c r="A820" s="17"/>
      <c r="B820" s="38"/>
      <c r="C820" s="38"/>
      <c r="D820" s="38"/>
      <c r="E820" s="38"/>
      <c r="F820" s="38"/>
      <c r="G820" s="38"/>
      <c r="H820" s="38"/>
      <c r="I820" s="38"/>
      <c r="L820" s="17"/>
    </row>
    <row r="821" spans="1:12" s="18" customFormat="1" x14ac:dyDescent="0.2">
      <c r="A821" s="17"/>
      <c r="B821" s="38"/>
      <c r="C821" s="38"/>
      <c r="D821" s="38"/>
      <c r="E821" s="38"/>
      <c r="F821" s="38"/>
      <c r="G821" s="38"/>
      <c r="H821" s="38"/>
      <c r="I821" s="38"/>
      <c r="L821" s="17"/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88"/>
  <sheetViews>
    <sheetView workbookViewId="0"/>
  </sheetViews>
  <sheetFormatPr baseColWidth="10" defaultColWidth="11.5" defaultRowHeight="16" x14ac:dyDescent="0.2"/>
  <cols>
    <col min="1" max="1" width="24.6640625" style="17" bestFit="1" customWidth="1"/>
    <col min="2" max="8" width="11.1640625" style="18" customWidth="1"/>
    <col min="9" max="16384" width="11.5" style="17"/>
  </cols>
  <sheetData>
    <row r="1" spans="1:9" x14ac:dyDescent="0.2">
      <c r="A1" s="22" t="s">
        <v>460</v>
      </c>
      <c r="B1" s="24" t="s">
        <v>530</v>
      </c>
      <c r="C1" s="24" t="s">
        <v>531</v>
      </c>
      <c r="D1" s="24" t="s">
        <v>532</v>
      </c>
      <c r="E1" s="24" t="s">
        <v>533</v>
      </c>
      <c r="F1" s="24" t="s">
        <v>534</v>
      </c>
      <c r="G1" s="24" t="s">
        <v>535</v>
      </c>
      <c r="H1" s="24" t="s">
        <v>536</v>
      </c>
      <c r="I1" s="25"/>
    </row>
    <row r="2" spans="1:9" x14ac:dyDescent="0.2">
      <c r="A2" s="39" t="s">
        <v>471</v>
      </c>
      <c r="B2" s="40">
        <v>1.47679</v>
      </c>
      <c r="C2" s="40">
        <v>-0.36041000000000001</v>
      </c>
      <c r="D2" s="40">
        <v>0.13488</v>
      </c>
      <c r="E2" s="40">
        <v>-0.38252000000000003</v>
      </c>
      <c r="F2" s="40">
        <v>0.92364999999999997</v>
      </c>
      <c r="G2" s="40">
        <v>-6.3210000000000002E-2</v>
      </c>
      <c r="H2" s="40">
        <v>0.30192999999999998</v>
      </c>
      <c r="I2" s="41"/>
    </row>
    <row r="3" spans="1:9" x14ac:dyDescent="0.2">
      <c r="A3" s="39" t="s">
        <v>474</v>
      </c>
      <c r="B3" s="40">
        <v>1.47679</v>
      </c>
      <c r="C3" s="40">
        <v>-0.36041000000000001</v>
      </c>
      <c r="D3" s="40">
        <v>0.13488</v>
      </c>
      <c r="E3" s="40">
        <v>-0.38252000000000003</v>
      </c>
      <c r="F3" s="40">
        <v>0.92364999999999997</v>
      </c>
      <c r="G3" s="40">
        <v>-6.3210000000000002E-2</v>
      </c>
      <c r="H3" s="40">
        <v>0.30192999999999998</v>
      </c>
      <c r="I3" s="41"/>
    </row>
    <row r="4" spans="1:9" x14ac:dyDescent="0.2">
      <c r="A4" s="39" t="s">
        <v>475</v>
      </c>
      <c r="B4" s="40">
        <v>-0.29289999999999999</v>
      </c>
      <c r="C4" s="40">
        <v>0.22022</v>
      </c>
      <c r="D4" s="40">
        <v>1.5748800000000001</v>
      </c>
      <c r="E4" s="40">
        <v>-0.26667000000000002</v>
      </c>
      <c r="F4" s="40">
        <v>0.77280000000000004</v>
      </c>
      <c r="G4" s="40">
        <v>-0.96031</v>
      </c>
      <c r="H4" s="40">
        <v>-1.4280299999999999</v>
      </c>
    </row>
    <row r="5" spans="1:9" x14ac:dyDescent="0.2">
      <c r="A5" s="39" t="s">
        <v>478</v>
      </c>
      <c r="B5" s="40">
        <v>-1.2230399999999999</v>
      </c>
      <c r="C5" s="40">
        <v>8.1159999999999996E-2</v>
      </c>
      <c r="D5" s="40">
        <v>1.5183800000000001</v>
      </c>
      <c r="E5" s="40">
        <v>-0.51627999999999996</v>
      </c>
      <c r="F5" s="40">
        <v>-0.25646999999999998</v>
      </c>
      <c r="G5" s="40">
        <v>-1.57934</v>
      </c>
      <c r="H5" s="40">
        <v>-0.17618</v>
      </c>
    </row>
    <row r="6" spans="1:9" x14ac:dyDescent="0.2">
      <c r="A6" s="39" t="s">
        <v>479</v>
      </c>
      <c r="B6" s="40">
        <v>-2.1373500000000001</v>
      </c>
      <c r="C6" s="40">
        <v>0.47941</v>
      </c>
      <c r="D6" s="40">
        <v>1.6009599999999999</v>
      </c>
      <c r="E6" s="40">
        <v>-7.5740000000000002E-2</v>
      </c>
      <c r="F6" s="40">
        <v>-0.23178000000000001</v>
      </c>
      <c r="G6" s="40">
        <v>8.7190000000000004E-2</v>
      </c>
      <c r="H6" s="40">
        <v>0.12468</v>
      </c>
    </row>
    <row r="7" spans="1:9" x14ac:dyDescent="0.2">
      <c r="A7" s="39" t="s">
        <v>480</v>
      </c>
      <c r="B7" s="40">
        <v>-2.1373500000000001</v>
      </c>
      <c r="C7" s="40">
        <v>0.47941</v>
      </c>
      <c r="D7" s="40">
        <v>1.6009599999999999</v>
      </c>
      <c r="E7" s="40">
        <v>-7.5740000000000002E-2</v>
      </c>
      <c r="F7" s="40">
        <v>-0.23178000000000001</v>
      </c>
      <c r="G7" s="40">
        <v>8.7190000000000004E-2</v>
      </c>
      <c r="H7" s="40">
        <v>0.12468</v>
      </c>
    </row>
    <row r="8" spans="1:9" x14ac:dyDescent="0.2">
      <c r="A8" s="39" t="s">
        <v>481</v>
      </c>
      <c r="B8" s="40">
        <v>-2.1373500000000001</v>
      </c>
      <c r="C8" s="40">
        <v>0.47941</v>
      </c>
      <c r="D8" s="40">
        <v>1.6009599999999999</v>
      </c>
      <c r="E8" s="40">
        <v>-7.5740000000000002E-2</v>
      </c>
      <c r="F8" s="40">
        <v>-0.23178000000000001</v>
      </c>
      <c r="G8" s="40">
        <v>8.7190000000000004E-2</v>
      </c>
      <c r="H8" s="40">
        <v>0.12468</v>
      </c>
    </row>
    <row r="9" spans="1:9" x14ac:dyDescent="0.2">
      <c r="A9" s="39" t="s">
        <v>482</v>
      </c>
      <c r="B9" s="40">
        <v>-2.1373500000000001</v>
      </c>
      <c r="C9" s="40">
        <v>0.47941</v>
      </c>
      <c r="D9" s="40">
        <v>1.6009599999999999</v>
      </c>
      <c r="E9" s="40">
        <v>-7.5740000000000002E-2</v>
      </c>
      <c r="F9" s="40">
        <v>-0.23178000000000001</v>
      </c>
      <c r="G9" s="40">
        <v>8.7190000000000004E-2</v>
      </c>
      <c r="H9" s="40">
        <v>0.12468</v>
      </c>
    </row>
    <row r="10" spans="1:9" x14ac:dyDescent="0.2">
      <c r="A10" s="39" t="s">
        <v>485</v>
      </c>
      <c r="B10" s="40">
        <v>-2.1373500000000001</v>
      </c>
      <c r="C10" s="40">
        <v>0.47941</v>
      </c>
      <c r="D10" s="40">
        <v>1.6009599999999999</v>
      </c>
      <c r="E10" s="40">
        <v>-7.5740000000000002E-2</v>
      </c>
      <c r="F10" s="40">
        <v>-0.23178000000000001</v>
      </c>
      <c r="G10" s="40">
        <v>8.7190000000000004E-2</v>
      </c>
      <c r="H10" s="40">
        <v>0.12468</v>
      </c>
    </row>
    <row r="11" spans="1:9" x14ac:dyDescent="0.2">
      <c r="A11" s="39" t="s">
        <v>486</v>
      </c>
      <c r="B11" s="40">
        <v>-2.1373500000000001</v>
      </c>
      <c r="C11" s="40">
        <v>0.47941</v>
      </c>
      <c r="D11" s="40">
        <v>1.6009599999999999</v>
      </c>
      <c r="E11" s="40">
        <v>-7.5740000000000002E-2</v>
      </c>
      <c r="F11" s="40">
        <v>-0.23178000000000001</v>
      </c>
      <c r="G11" s="40">
        <v>8.7190000000000004E-2</v>
      </c>
      <c r="H11" s="40">
        <v>0.12468</v>
      </c>
    </row>
    <row r="12" spans="1:9" x14ac:dyDescent="0.2">
      <c r="A12" s="39" t="s">
        <v>487</v>
      </c>
      <c r="B12" s="40">
        <v>-2.1373500000000001</v>
      </c>
      <c r="C12" s="40">
        <v>0.47941</v>
      </c>
      <c r="D12" s="40">
        <v>1.6009599999999999</v>
      </c>
      <c r="E12" s="40">
        <v>-7.5740000000000002E-2</v>
      </c>
      <c r="F12" s="40">
        <v>-0.23178000000000001</v>
      </c>
      <c r="G12" s="40">
        <v>8.7190000000000004E-2</v>
      </c>
      <c r="H12" s="40">
        <v>0.12468</v>
      </c>
    </row>
    <row r="13" spans="1:9" x14ac:dyDescent="0.2">
      <c r="A13" s="39" t="s">
        <v>488</v>
      </c>
      <c r="B13" s="40">
        <v>-2.1373500000000001</v>
      </c>
      <c r="C13" s="40">
        <v>0.47941</v>
      </c>
      <c r="D13" s="40">
        <v>1.6009599999999999</v>
      </c>
      <c r="E13" s="40">
        <v>-7.5740000000000002E-2</v>
      </c>
      <c r="F13" s="40">
        <v>-0.23178000000000001</v>
      </c>
      <c r="G13" s="40">
        <v>8.7190000000000004E-2</v>
      </c>
      <c r="H13" s="40">
        <v>0.12468</v>
      </c>
    </row>
    <row r="14" spans="1:9" x14ac:dyDescent="0.2">
      <c r="A14" s="39" t="s">
        <v>489</v>
      </c>
      <c r="B14" s="40">
        <v>-2.0837400000000001</v>
      </c>
      <c r="C14" s="40">
        <v>-0.54527999999999999</v>
      </c>
      <c r="D14" s="40">
        <v>-1.4597100000000001</v>
      </c>
      <c r="E14" s="40">
        <v>0.16564999999999999</v>
      </c>
      <c r="F14" s="40">
        <v>-0.19836000000000001</v>
      </c>
      <c r="G14" s="40">
        <v>0.44181999999999999</v>
      </c>
      <c r="H14" s="40">
        <v>0.16350999999999999</v>
      </c>
    </row>
    <row r="15" spans="1:9" x14ac:dyDescent="0.2">
      <c r="A15" s="39" t="s">
        <v>491</v>
      </c>
      <c r="B15" s="40">
        <v>-2.0837400000000001</v>
      </c>
      <c r="C15" s="40">
        <v>-0.54527999999999999</v>
      </c>
      <c r="D15" s="40">
        <v>-1.4597100000000001</v>
      </c>
      <c r="E15" s="40">
        <v>0.16564999999999999</v>
      </c>
      <c r="F15" s="40">
        <v>-0.19836000000000001</v>
      </c>
      <c r="G15" s="40">
        <v>0.44181999999999999</v>
      </c>
      <c r="H15" s="40">
        <v>0.16350999999999999</v>
      </c>
    </row>
    <row r="16" spans="1:9" x14ac:dyDescent="0.2">
      <c r="A16" s="39" t="s">
        <v>492</v>
      </c>
      <c r="B16" s="40">
        <v>-1.2072099999999999</v>
      </c>
      <c r="C16" s="40">
        <v>0.61848000000000003</v>
      </c>
      <c r="D16" s="40">
        <v>1.6574599999999999</v>
      </c>
      <c r="E16" s="40">
        <v>0.17387</v>
      </c>
      <c r="F16" s="40">
        <v>0.79747999999999997</v>
      </c>
      <c r="G16" s="40">
        <v>0.70621999999999996</v>
      </c>
      <c r="H16" s="40">
        <v>-1.12717</v>
      </c>
    </row>
    <row r="17" spans="1:9" x14ac:dyDescent="0.2">
      <c r="A17" s="39" t="s">
        <v>493</v>
      </c>
      <c r="B17" s="40">
        <v>1.47679</v>
      </c>
      <c r="C17" s="40">
        <v>-0.36041000000000001</v>
      </c>
      <c r="D17" s="40">
        <v>0.13488</v>
      </c>
      <c r="E17" s="40">
        <v>-0.38252000000000003</v>
      </c>
      <c r="F17" s="40">
        <v>0.92364999999999997</v>
      </c>
      <c r="G17" s="40">
        <v>-6.3210000000000002E-2</v>
      </c>
      <c r="H17" s="40">
        <v>0.30192999999999998</v>
      </c>
    </row>
    <row r="18" spans="1:9" x14ac:dyDescent="0.2">
      <c r="A18" s="39" t="s">
        <v>495</v>
      </c>
      <c r="B18" s="40">
        <v>2.15665</v>
      </c>
      <c r="C18" s="40">
        <v>1.09345</v>
      </c>
      <c r="D18" s="40">
        <v>-0.37564999999999998</v>
      </c>
      <c r="E18" s="40">
        <v>-1.03765</v>
      </c>
      <c r="F18" s="40">
        <v>-0.80759999999999998</v>
      </c>
      <c r="G18" s="40">
        <v>0.31690000000000002</v>
      </c>
      <c r="H18" s="40">
        <v>-0.42055999999999999</v>
      </c>
    </row>
    <row r="19" spans="1:9" x14ac:dyDescent="0.2">
      <c r="A19" s="39" t="s">
        <v>496</v>
      </c>
      <c r="B19" s="40">
        <v>2.15665</v>
      </c>
      <c r="C19" s="40">
        <v>1.09345</v>
      </c>
      <c r="D19" s="40">
        <v>-0.37564999999999998</v>
      </c>
      <c r="E19" s="40">
        <v>-1.03765</v>
      </c>
      <c r="F19" s="40">
        <v>-0.80759999999999998</v>
      </c>
      <c r="G19" s="40">
        <v>0.31690000000000002</v>
      </c>
      <c r="H19" s="40">
        <v>-0.42055999999999999</v>
      </c>
    </row>
    <row r="20" spans="1:9" x14ac:dyDescent="0.2">
      <c r="A20" s="39" t="s">
        <v>497</v>
      </c>
      <c r="B20" s="40">
        <v>1.47679</v>
      </c>
      <c r="C20" s="40">
        <v>-0.36041000000000001</v>
      </c>
      <c r="D20" s="40">
        <v>0.13488</v>
      </c>
      <c r="E20" s="40">
        <v>-0.38252000000000003</v>
      </c>
      <c r="F20" s="40">
        <v>0.92364999999999997</v>
      </c>
      <c r="G20" s="40">
        <v>-6.3210000000000002E-2</v>
      </c>
      <c r="H20" s="40">
        <v>0.30192999999999998</v>
      </c>
    </row>
    <row r="21" spans="1:9" x14ac:dyDescent="0.2">
      <c r="A21" s="39" t="s">
        <v>498</v>
      </c>
      <c r="B21" s="40">
        <v>2.15665</v>
      </c>
      <c r="C21" s="40">
        <v>1.09345</v>
      </c>
      <c r="D21" s="40">
        <v>-0.37564999999999998</v>
      </c>
      <c r="E21" s="40">
        <v>-1.03765</v>
      </c>
      <c r="F21" s="40">
        <v>-0.80759999999999998</v>
      </c>
      <c r="G21" s="40">
        <v>0.31690000000000002</v>
      </c>
      <c r="H21" s="40">
        <v>-0.42055999999999999</v>
      </c>
    </row>
    <row r="22" spans="1:9" x14ac:dyDescent="0.2">
      <c r="A22" s="39" t="s">
        <v>499</v>
      </c>
      <c r="B22" s="40">
        <v>1.47679</v>
      </c>
      <c r="C22" s="40">
        <v>-0.36041000000000001</v>
      </c>
      <c r="D22" s="40">
        <v>0.13488</v>
      </c>
      <c r="E22" s="40">
        <v>-0.38252000000000003</v>
      </c>
      <c r="F22" s="40">
        <v>0.92364999999999997</v>
      </c>
      <c r="G22" s="40">
        <v>-6.3210000000000002E-2</v>
      </c>
      <c r="H22" s="40">
        <v>0.30192999999999998</v>
      </c>
    </row>
    <row r="23" spans="1:9" x14ac:dyDescent="0.2">
      <c r="A23" s="39" t="s">
        <v>500</v>
      </c>
      <c r="B23" s="40">
        <v>1.47679</v>
      </c>
      <c r="C23" s="40">
        <v>-0.36041000000000001</v>
      </c>
      <c r="D23" s="40">
        <v>0.13488</v>
      </c>
      <c r="E23" s="40">
        <v>-0.38252000000000003</v>
      </c>
      <c r="F23" s="40">
        <v>0.92364999999999997</v>
      </c>
      <c r="G23" s="40">
        <v>-6.3210000000000002E-2</v>
      </c>
      <c r="H23" s="40">
        <v>0.30192999999999998</v>
      </c>
    </row>
    <row r="24" spans="1:9" x14ac:dyDescent="0.2">
      <c r="A24" s="39" t="s">
        <v>501</v>
      </c>
      <c r="B24" s="40">
        <v>2.15665</v>
      </c>
      <c r="C24" s="40">
        <v>1.09345</v>
      </c>
      <c r="D24" s="40">
        <v>-0.37564999999999998</v>
      </c>
      <c r="E24" s="40">
        <v>-1.03765</v>
      </c>
      <c r="F24" s="40">
        <v>-0.80759999999999998</v>
      </c>
      <c r="G24" s="40">
        <v>0.31690000000000002</v>
      </c>
      <c r="H24" s="40">
        <v>-0.42055999999999999</v>
      </c>
      <c r="I24" s="41"/>
    </row>
    <row r="25" spans="1:9" x14ac:dyDescent="0.2">
      <c r="A25" s="39" t="s">
        <v>504</v>
      </c>
      <c r="B25" s="40">
        <v>1.47679</v>
      </c>
      <c r="C25" s="40">
        <v>-0.36041000000000001</v>
      </c>
      <c r="D25" s="40">
        <v>0.13488</v>
      </c>
      <c r="E25" s="40">
        <v>-0.38252000000000003</v>
      </c>
      <c r="F25" s="40">
        <v>0.92364999999999997</v>
      </c>
      <c r="G25" s="40">
        <v>-6.3210000000000002E-2</v>
      </c>
      <c r="H25" s="40">
        <v>0.30192999999999998</v>
      </c>
      <c r="I25" s="41"/>
    </row>
    <row r="26" spans="1:9" x14ac:dyDescent="0.2">
      <c r="A26" s="39" t="s">
        <v>505</v>
      </c>
      <c r="B26" s="40">
        <v>1.47679</v>
      </c>
      <c r="C26" s="40">
        <v>-0.36041000000000001</v>
      </c>
      <c r="D26" s="40">
        <v>0.13488</v>
      </c>
      <c r="E26" s="40">
        <v>-0.38252000000000003</v>
      </c>
      <c r="F26" s="40">
        <v>0.92364999999999997</v>
      </c>
      <c r="G26" s="40">
        <v>-6.3210000000000002E-2</v>
      </c>
      <c r="H26" s="40">
        <v>0.30192999999999998</v>
      </c>
      <c r="I26" s="41"/>
    </row>
    <row r="27" spans="1:9" x14ac:dyDescent="0.2">
      <c r="A27" s="39" t="s">
        <v>506</v>
      </c>
      <c r="B27" s="40">
        <v>-1.1536</v>
      </c>
      <c r="C27" s="40">
        <v>-0.40621000000000002</v>
      </c>
      <c r="D27" s="40">
        <v>-1.4032</v>
      </c>
      <c r="E27" s="40">
        <v>0.41526000000000002</v>
      </c>
      <c r="F27" s="40">
        <v>0.83089999999999997</v>
      </c>
      <c r="G27" s="40">
        <v>1.0608599999999999</v>
      </c>
      <c r="H27" s="40">
        <v>-1.0883400000000001</v>
      </c>
      <c r="I27" s="41"/>
    </row>
    <row r="28" spans="1:9" x14ac:dyDescent="0.2">
      <c r="A28" s="39" t="s">
        <v>508</v>
      </c>
      <c r="B28" s="40">
        <v>0.56249000000000005</v>
      </c>
      <c r="C28" s="40">
        <v>3.7839999999999999E-2</v>
      </c>
      <c r="D28" s="40">
        <v>0.21745999999999999</v>
      </c>
      <c r="E28" s="40">
        <v>5.8020000000000002E-2</v>
      </c>
      <c r="F28" s="40">
        <v>0.94833999999999996</v>
      </c>
      <c r="G28" s="40">
        <v>1.6033200000000001</v>
      </c>
      <c r="H28" s="40">
        <v>0.60279000000000005</v>
      </c>
      <c r="I28" s="41"/>
    </row>
    <row r="29" spans="1:9" x14ac:dyDescent="0.2">
      <c r="A29" s="39" t="s">
        <v>509</v>
      </c>
      <c r="B29" s="40">
        <v>2.2406899999999998</v>
      </c>
      <c r="C29" s="40">
        <v>-1.60731</v>
      </c>
      <c r="D29" s="40">
        <v>0.75892999999999999</v>
      </c>
      <c r="E29" s="40">
        <v>2.2372000000000001</v>
      </c>
      <c r="F29" s="40">
        <v>-0.81115999999999999</v>
      </c>
      <c r="G29" s="40">
        <v>2.8580000000000001E-2</v>
      </c>
      <c r="H29" s="40">
        <v>-9.9460000000000007E-2</v>
      </c>
    </row>
    <row r="30" spans="1:9" x14ac:dyDescent="0.2">
      <c r="A30" s="39" t="s">
        <v>510</v>
      </c>
      <c r="B30" s="40">
        <v>1.47679</v>
      </c>
      <c r="C30" s="40">
        <v>-0.36041000000000001</v>
      </c>
      <c r="D30" s="40">
        <v>0.13488</v>
      </c>
      <c r="E30" s="40">
        <v>-0.38252000000000003</v>
      </c>
      <c r="F30" s="40">
        <v>0.92364999999999997</v>
      </c>
      <c r="G30" s="40">
        <v>-6.3210000000000002E-2</v>
      </c>
      <c r="H30" s="40">
        <v>0.30192999999999998</v>
      </c>
    </row>
    <row r="31" spans="1:9" x14ac:dyDescent="0.2">
      <c r="A31" s="39" t="s">
        <v>511</v>
      </c>
      <c r="B31" s="40">
        <v>0.54664999999999997</v>
      </c>
      <c r="C31" s="40">
        <v>-0.49947999999999998</v>
      </c>
      <c r="D31" s="40">
        <v>7.8380000000000005E-2</v>
      </c>
      <c r="E31" s="40">
        <v>-0.63212999999999997</v>
      </c>
      <c r="F31" s="40">
        <v>-0.10561</v>
      </c>
      <c r="G31" s="40">
        <v>-0.68225000000000002</v>
      </c>
      <c r="H31" s="40">
        <v>1.5537700000000001</v>
      </c>
    </row>
    <row r="32" spans="1:9" x14ac:dyDescent="0.2">
      <c r="A32" s="39" t="s">
        <v>512</v>
      </c>
      <c r="B32" s="40">
        <v>2.2406899999999998</v>
      </c>
      <c r="C32" s="40">
        <v>-1.60731</v>
      </c>
      <c r="D32" s="40">
        <v>0.75892999999999999</v>
      </c>
      <c r="E32" s="40">
        <v>2.2372000000000001</v>
      </c>
      <c r="F32" s="40">
        <v>-0.81115999999999999</v>
      </c>
      <c r="G32" s="40">
        <v>2.8580000000000001E-2</v>
      </c>
      <c r="H32" s="40">
        <v>-9.9460000000000007E-2</v>
      </c>
    </row>
    <row r="33" spans="1:9" x14ac:dyDescent="0.2">
      <c r="A33" s="39" t="s">
        <v>513</v>
      </c>
      <c r="B33" s="40">
        <v>2.2406899999999998</v>
      </c>
      <c r="C33" s="40">
        <v>-1.60731</v>
      </c>
      <c r="D33" s="40">
        <v>0.75892999999999999</v>
      </c>
      <c r="E33" s="40">
        <v>2.2372000000000001</v>
      </c>
      <c r="F33" s="40">
        <v>-0.81115999999999999</v>
      </c>
      <c r="G33" s="40">
        <v>2.8580000000000001E-2</v>
      </c>
      <c r="H33" s="40">
        <v>-9.9460000000000007E-2</v>
      </c>
    </row>
    <row r="34" spans="1:9" x14ac:dyDescent="0.2">
      <c r="A34" s="39" t="s">
        <v>514</v>
      </c>
      <c r="B34" s="40">
        <v>2.2406899999999998</v>
      </c>
      <c r="C34" s="40">
        <v>-1.60731</v>
      </c>
      <c r="D34" s="40">
        <v>0.75892999999999999</v>
      </c>
      <c r="E34" s="40">
        <v>2.2372000000000001</v>
      </c>
      <c r="F34" s="40">
        <v>-0.81115999999999999</v>
      </c>
      <c r="G34" s="40">
        <v>2.8580000000000001E-2</v>
      </c>
      <c r="H34" s="40">
        <v>-9.9460000000000007E-2</v>
      </c>
    </row>
    <row r="35" spans="1:9" x14ac:dyDescent="0.2">
      <c r="A35" s="39" t="s">
        <v>515</v>
      </c>
      <c r="B35" s="40">
        <v>2.15665</v>
      </c>
      <c r="C35" s="40">
        <v>1.09345</v>
      </c>
      <c r="D35" s="40">
        <v>-0.37564999999999998</v>
      </c>
      <c r="E35" s="40">
        <v>-1.03765</v>
      </c>
      <c r="F35" s="40">
        <v>-0.80759999999999998</v>
      </c>
      <c r="G35" s="40">
        <v>0.31690000000000002</v>
      </c>
      <c r="H35" s="40">
        <v>-0.42055999999999999</v>
      </c>
    </row>
    <row r="36" spans="1:9" x14ac:dyDescent="0.2">
      <c r="A36" s="39" t="s">
        <v>516</v>
      </c>
      <c r="B36" s="40">
        <v>1.47679</v>
      </c>
      <c r="C36" s="40">
        <v>-0.36041000000000001</v>
      </c>
      <c r="D36" s="40">
        <v>0.13488</v>
      </c>
      <c r="E36" s="40">
        <v>-0.38252000000000003</v>
      </c>
      <c r="F36" s="40">
        <v>0.92364999999999997</v>
      </c>
      <c r="G36" s="40">
        <v>-6.3210000000000002E-2</v>
      </c>
      <c r="H36" s="40">
        <v>0.30192999999999998</v>
      </c>
    </row>
    <row r="37" spans="1:9" x14ac:dyDescent="0.2">
      <c r="A37" s="39" t="s">
        <v>517</v>
      </c>
      <c r="B37" s="40">
        <v>2.15665</v>
      </c>
      <c r="C37" s="40">
        <v>1.09345</v>
      </c>
      <c r="D37" s="40">
        <v>-0.37564999999999998</v>
      </c>
      <c r="E37" s="40">
        <v>-1.03765</v>
      </c>
      <c r="F37" s="40">
        <v>-0.80759999999999998</v>
      </c>
      <c r="G37" s="40">
        <v>0.31690000000000002</v>
      </c>
      <c r="H37" s="40">
        <v>-0.42055999999999999</v>
      </c>
    </row>
    <row r="38" spans="1:9" x14ac:dyDescent="0.2">
      <c r="A38" s="39" t="s">
        <v>518</v>
      </c>
      <c r="B38" s="40">
        <v>0.30301</v>
      </c>
      <c r="C38" s="40">
        <v>6.0830299999999999</v>
      </c>
      <c r="D38" s="40">
        <v>-1.81891</v>
      </c>
      <c r="E38" s="40">
        <v>3.4537399999999998</v>
      </c>
      <c r="F38" s="40">
        <v>0.80891000000000002</v>
      </c>
      <c r="G38" s="40">
        <v>-0.74046999999999996</v>
      </c>
      <c r="H38" s="40">
        <v>0.39308999999999999</v>
      </c>
    </row>
    <row r="39" spans="1:9" x14ac:dyDescent="0.2">
      <c r="A39" s="39" t="s">
        <v>519</v>
      </c>
      <c r="B39" s="40">
        <v>1.2265200000000001</v>
      </c>
      <c r="C39" s="40">
        <v>0.95438000000000001</v>
      </c>
      <c r="D39" s="40">
        <v>-0.43214999999999998</v>
      </c>
      <c r="E39" s="40">
        <v>-1.28725</v>
      </c>
      <c r="F39" s="40">
        <v>-1.83687</v>
      </c>
      <c r="G39" s="40">
        <v>-0.30213000000000001</v>
      </c>
      <c r="H39" s="40">
        <v>0.83128999999999997</v>
      </c>
    </row>
    <row r="40" spans="1:9" x14ac:dyDescent="0.2">
      <c r="A40" s="39" t="s">
        <v>520</v>
      </c>
      <c r="B40" s="40">
        <v>-1.16943</v>
      </c>
      <c r="C40" s="40">
        <v>-0.94354000000000005</v>
      </c>
      <c r="D40" s="40">
        <v>-1.5422899999999999</v>
      </c>
      <c r="E40" s="40">
        <v>-0.27489000000000002</v>
      </c>
      <c r="F40" s="40">
        <v>-0.22305</v>
      </c>
      <c r="G40" s="40">
        <v>-1.22471</v>
      </c>
      <c r="H40" s="40">
        <v>-0.13736000000000001</v>
      </c>
      <c r="I40" s="41"/>
    </row>
    <row r="41" spans="1:9" x14ac:dyDescent="0.2">
      <c r="A41" s="39" t="s">
        <v>522</v>
      </c>
      <c r="B41" s="40">
        <v>-1.16943</v>
      </c>
      <c r="C41" s="40">
        <v>-0.94354000000000005</v>
      </c>
      <c r="D41" s="40">
        <v>-1.5422899999999999</v>
      </c>
      <c r="E41" s="40">
        <v>-0.27489000000000002</v>
      </c>
      <c r="F41" s="40">
        <v>-0.22305</v>
      </c>
      <c r="G41" s="40">
        <v>-1.22471</v>
      </c>
      <c r="H41" s="40">
        <v>-0.13736000000000001</v>
      </c>
    </row>
    <row r="42" spans="1:9" x14ac:dyDescent="0.2">
      <c r="A42" s="39" t="s">
        <v>523</v>
      </c>
      <c r="B42" s="40">
        <v>-2.0837400000000001</v>
      </c>
      <c r="C42" s="40">
        <v>-0.54527999999999999</v>
      </c>
      <c r="D42" s="40">
        <v>-1.4597100000000001</v>
      </c>
      <c r="E42" s="40">
        <v>0.16564999999999999</v>
      </c>
      <c r="F42" s="40">
        <v>-0.19836000000000001</v>
      </c>
      <c r="G42" s="40">
        <v>0.44181999999999999</v>
      </c>
      <c r="H42" s="40">
        <v>0.16350999999999999</v>
      </c>
    </row>
    <row r="43" spans="1:9" x14ac:dyDescent="0.2">
      <c r="A43" s="39" t="s">
        <v>524</v>
      </c>
      <c r="B43" s="40">
        <v>-2.0837400000000001</v>
      </c>
      <c r="C43" s="40">
        <v>-0.54527999999999999</v>
      </c>
      <c r="D43" s="40">
        <v>-1.4597100000000001</v>
      </c>
      <c r="E43" s="40">
        <v>0.16564999999999999</v>
      </c>
      <c r="F43" s="40">
        <v>-0.19836000000000001</v>
      </c>
      <c r="G43" s="40">
        <v>0.44181999999999999</v>
      </c>
      <c r="H43" s="40">
        <v>0.16350999999999999</v>
      </c>
    </row>
    <row r="44" spans="1:9" x14ac:dyDescent="0.2">
      <c r="A44" s="39" t="s">
        <v>525</v>
      </c>
      <c r="B44" s="40">
        <v>-2.0837400000000001</v>
      </c>
      <c r="C44" s="40">
        <v>-0.54527999999999999</v>
      </c>
      <c r="D44" s="40">
        <v>-1.4597100000000001</v>
      </c>
      <c r="E44" s="40">
        <v>0.16564999999999999</v>
      </c>
      <c r="F44" s="40">
        <v>-0.19836000000000001</v>
      </c>
      <c r="G44" s="40">
        <v>0.44181999999999999</v>
      </c>
      <c r="H44" s="40">
        <v>0.16350999999999999</v>
      </c>
    </row>
    <row r="45" spans="1:9" x14ac:dyDescent="0.2">
      <c r="A45" s="39" t="s">
        <v>526</v>
      </c>
      <c r="B45" s="40">
        <v>-2.0837400000000001</v>
      </c>
      <c r="C45" s="40">
        <v>-0.54527999999999999</v>
      </c>
      <c r="D45" s="40">
        <v>-1.4597100000000001</v>
      </c>
      <c r="E45" s="40">
        <v>0.16564999999999999</v>
      </c>
      <c r="F45" s="40">
        <v>-0.19836000000000001</v>
      </c>
      <c r="G45" s="40">
        <v>0.44181999999999999</v>
      </c>
      <c r="H45" s="40">
        <v>0.16350999999999999</v>
      </c>
    </row>
    <row r="46" spans="1:9" x14ac:dyDescent="0.2">
      <c r="A46" s="39" t="s">
        <v>527</v>
      </c>
      <c r="B46" s="40">
        <v>-1.16943</v>
      </c>
      <c r="C46" s="40">
        <v>-0.94354000000000005</v>
      </c>
      <c r="D46" s="40">
        <v>-1.5422899999999999</v>
      </c>
      <c r="E46" s="40">
        <v>-0.27489000000000002</v>
      </c>
      <c r="F46" s="40">
        <v>-0.22305</v>
      </c>
      <c r="G46" s="40">
        <v>-1.22471</v>
      </c>
      <c r="H46" s="40">
        <v>-0.13736000000000001</v>
      </c>
    </row>
    <row r="47" spans="1:9" x14ac:dyDescent="0.2">
      <c r="A47" s="39" t="s">
        <v>528</v>
      </c>
      <c r="B47" s="40">
        <v>-0.23929</v>
      </c>
      <c r="C47" s="40">
        <v>-0.80447000000000002</v>
      </c>
      <c r="D47" s="40">
        <v>-1.4857899999999999</v>
      </c>
      <c r="E47" s="40">
        <v>-2.528E-2</v>
      </c>
      <c r="F47" s="40">
        <v>0.80622000000000005</v>
      </c>
      <c r="G47" s="40">
        <v>-0.60567000000000004</v>
      </c>
      <c r="H47" s="40">
        <v>-1.3892</v>
      </c>
    </row>
    <row r="48" spans="1:9" x14ac:dyDescent="0.2">
      <c r="A48" s="39" t="s">
        <v>529</v>
      </c>
      <c r="B48" s="40">
        <v>-2.0837400000000001</v>
      </c>
      <c r="C48" s="40">
        <v>-0.54527999999999999</v>
      </c>
      <c r="D48" s="40">
        <v>-1.4597100000000001</v>
      </c>
      <c r="E48" s="40">
        <v>0.16564999999999999</v>
      </c>
      <c r="F48" s="40">
        <v>-0.19836000000000001</v>
      </c>
      <c r="G48" s="40">
        <v>0.44181999999999999</v>
      </c>
      <c r="H48" s="40">
        <v>0.16350999999999999</v>
      </c>
    </row>
    <row r="49" spans="1:8" ht="9" customHeight="1" x14ac:dyDescent="0.2">
      <c r="A49" s="19"/>
      <c r="B49" s="20"/>
      <c r="C49" s="20"/>
      <c r="D49" s="20"/>
      <c r="E49" s="20"/>
      <c r="F49" s="20"/>
      <c r="G49" s="20"/>
      <c r="H49" s="21"/>
    </row>
    <row r="50" spans="1:8" x14ac:dyDescent="0.2">
      <c r="A50" s="39" t="s">
        <v>461</v>
      </c>
      <c r="B50" s="42">
        <v>-0.536798</v>
      </c>
      <c r="C50" s="42">
        <v>-0.32652999999999999</v>
      </c>
      <c r="D50" s="42">
        <v>-0.75864900000000002</v>
      </c>
      <c r="E50" s="42">
        <v>3.7005999999999997E-2</v>
      </c>
      <c r="F50" s="42">
        <v>-2.9017999999999999E-2</v>
      </c>
      <c r="G50" s="42">
        <v>-1.0666E-2</v>
      </c>
      <c r="H50" s="42">
        <v>-0.165385</v>
      </c>
    </row>
    <row r="51" spans="1:8" x14ac:dyDescent="0.2">
      <c r="A51" s="39" t="s">
        <v>462</v>
      </c>
      <c r="B51" s="42">
        <v>-0.56231699999999996</v>
      </c>
      <c r="C51" s="42">
        <v>0.203486</v>
      </c>
      <c r="D51" s="42">
        <v>0.77357299999999996</v>
      </c>
      <c r="E51" s="42">
        <v>-6.3877000000000003E-2</v>
      </c>
      <c r="F51" s="42">
        <v>-3.8400999999999998E-2</v>
      </c>
      <c r="G51" s="42">
        <v>-9.8902000000000004E-2</v>
      </c>
      <c r="H51" s="42">
        <v>-0.169238</v>
      </c>
    </row>
    <row r="52" spans="1:8" x14ac:dyDescent="0.2">
      <c r="A52" s="39" t="s">
        <v>463</v>
      </c>
      <c r="B52" s="42">
        <v>-0.81209399999999998</v>
      </c>
      <c r="C52" s="42">
        <v>0.23449600000000001</v>
      </c>
      <c r="D52" s="42">
        <v>4.7231000000000002E-2</v>
      </c>
      <c r="E52" s="42">
        <v>0.21113100000000001</v>
      </c>
      <c r="F52" s="42">
        <v>8.7550000000000006E-3</v>
      </c>
      <c r="G52" s="42">
        <v>0.48228399999999999</v>
      </c>
      <c r="H52" s="42">
        <v>7.7670000000000003E-2</v>
      </c>
    </row>
    <row r="53" spans="1:8" x14ac:dyDescent="0.2">
      <c r="A53" s="39" t="s">
        <v>464</v>
      </c>
      <c r="B53" s="42">
        <v>-0.83695699999999995</v>
      </c>
      <c r="C53" s="42">
        <v>-8.2956000000000002E-2</v>
      </c>
      <c r="D53" s="42">
        <v>-3.2737000000000002E-2</v>
      </c>
      <c r="E53" s="42">
        <v>-0.12119000000000001</v>
      </c>
      <c r="F53" s="42">
        <v>-0.36977599999999999</v>
      </c>
      <c r="G53" s="42">
        <v>-0.18148700000000001</v>
      </c>
      <c r="H53" s="42">
        <v>0.327399</v>
      </c>
    </row>
    <row r="54" spans="1:8" x14ac:dyDescent="0.2">
      <c r="A54" s="39" t="s">
        <v>465</v>
      </c>
      <c r="B54" s="42">
        <v>0.93723299999999998</v>
      </c>
      <c r="C54" s="42">
        <v>-0.10800700000000001</v>
      </c>
      <c r="D54" s="42">
        <v>7.4418999999999999E-2</v>
      </c>
      <c r="E54" s="42">
        <v>-0.13197400000000001</v>
      </c>
      <c r="F54" s="42">
        <v>9.1559999999999992E-3</v>
      </c>
      <c r="G54" s="42">
        <v>0.147679</v>
      </c>
      <c r="H54" s="42">
        <v>0.25510899999999997</v>
      </c>
    </row>
    <row r="55" spans="1:8" x14ac:dyDescent="0.2">
      <c r="A55" s="39" t="s">
        <v>466</v>
      </c>
      <c r="B55" s="42">
        <v>2.5221E-2</v>
      </c>
      <c r="C55" s="42">
        <v>0.76376900000000003</v>
      </c>
      <c r="D55" s="42">
        <v>-0.235123</v>
      </c>
      <c r="E55" s="42">
        <v>0.53277099999999999</v>
      </c>
      <c r="F55" s="42">
        <v>0.16863500000000001</v>
      </c>
      <c r="G55" s="42">
        <v>-0.189164</v>
      </c>
      <c r="H55" s="42">
        <v>0.11257</v>
      </c>
    </row>
    <row r="56" spans="1:8" x14ac:dyDescent="0.2">
      <c r="A56" s="39" t="s">
        <v>467</v>
      </c>
      <c r="B56" s="42">
        <v>0.46244200000000002</v>
      </c>
      <c r="C56" s="42">
        <v>0.65557600000000005</v>
      </c>
      <c r="D56" s="42">
        <v>-0.223603</v>
      </c>
      <c r="E56" s="42">
        <v>-0.24044399999999999</v>
      </c>
      <c r="F56" s="42">
        <v>-0.47016799999999997</v>
      </c>
      <c r="G56" s="42">
        <v>8.4241999999999997E-2</v>
      </c>
      <c r="H56" s="42">
        <v>-0.14283599999999999</v>
      </c>
    </row>
    <row r="57" spans="1:8" x14ac:dyDescent="0.2">
      <c r="A57" s="39" t="s">
        <v>468</v>
      </c>
      <c r="B57" s="42">
        <v>0.385799</v>
      </c>
      <c r="C57" s="42">
        <v>-0.41746</v>
      </c>
      <c r="D57" s="42">
        <v>0.20293600000000001</v>
      </c>
      <c r="E57" s="42">
        <v>0.71388799999999997</v>
      </c>
      <c r="F57" s="42">
        <v>-0.34981000000000001</v>
      </c>
      <c r="G57" s="42">
        <v>1.5106E-2</v>
      </c>
      <c r="H57" s="42">
        <v>-5.8918999999999999E-2</v>
      </c>
    </row>
    <row r="58" spans="1:8" x14ac:dyDescent="0.2">
      <c r="A58" s="34"/>
      <c r="B58" s="43"/>
      <c r="C58" s="43"/>
      <c r="D58" s="43"/>
      <c r="E58" s="43"/>
      <c r="F58" s="43"/>
      <c r="G58" s="43"/>
      <c r="H58" s="43"/>
    </row>
    <row r="59" spans="1:8" x14ac:dyDescent="0.2">
      <c r="A59" s="34"/>
      <c r="B59" s="43"/>
      <c r="C59" s="43"/>
      <c r="D59" s="43"/>
      <c r="E59" s="43"/>
      <c r="F59" s="43"/>
      <c r="G59" s="43"/>
      <c r="H59" s="43"/>
    </row>
    <row r="60" spans="1:8" x14ac:dyDescent="0.2">
      <c r="A60" s="34"/>
      <c r="B60" s="43"/>
      <c r="C60" s="43"/>
      <c r="D60" s="43"/>
      <c r="E60" s="43"/>
      <c r="F60" s="43"/>
      <c r="G60" s="43"/>
      <c r="H60" s="43"/>
    </row>
    <row r="61" spans="1:8" x14ac:dyDescent="0.2">
      <c r="A61" s="34"/>
      <c r="B61" s="43"/>
      <c r="C61" s="43"/>
      <c r="D61" s="43"/>
      <c r="E61" s="43"/>
      <c r="F61" s="43"/>
      <c r="G61" s="43"/>
      <c r="H61" s="43"/>
    </row>
    <row r="62" spans="1:8" x14ac:dyDescent="0.2">
      <c r="A62" s="34"/>
      <c r="B62" s="43"/>
      <c r="C62" s="43"/>
      <c r="D62" s="43"/>
      <c r="E62" s="43"/>
      <c r="F62" s="43"/>
      <c r="G62" s="43"/>
      <c r="H62" s="43"/>
    </row>
    <row r="63" spans="1:8" x14ac:dyDescent="0.2">
      <c r="A63" s="34"/>
      <c r="B63" s="43"/>
      <c r="C63" s="43"/>
      <c r="D63" s="43"/>
      <c r="E63" s="43"/>
      <c r="F63" s="43"/>
      <c r="G63" s="43"/>
      <c r="H63" s="43"/>
    </row>
    <row r="64" spans="1:8" x14ac:dyDescent="0.2">
      <c r="A64" s="34"/>
      <c r="B64" s="43"/>
      <c r="C64" s="43"/>
      <c r="D64" s="43"/>
      <c r="E64" s="43"/>
      <c r="F64" s="43"/>
      <c r="G64" s="43"/>
      <c r="H64" s="43"/>
    </row>
    <row r="65" spans="1:8" x14ac:dyDescent="0.2">
      <c r="A65" s="34"/>
      <c r="B65" s="43"/>
      <c r="C65" s="43"/>
      <c r="D65" s="43"/>
      <c r="E65" s="43"/>
      <c r="F65" s="43"/>
      <c r="G65" s="43"/>
      <c r="H65" s="43"/>
    </row>
    <row r="66" spans="1:8" x14ac:dyDescent="0.2">
      <c r="A66" s="34"/>
      <c r="B66" s="43"/>
      <c r="C66" s="43"/>
      <c r="D66" s="43"/>
      <c r="E66" s="43"/>
      <c r="F66" s="43"/>
      <c r="G66" s="43"/>
      <c r="H66" s="43"/>
    </row>
    <row r="67" spans="1:8" x14ac:dyDescent="0.2">
      <c r="A67" s="34"/>
      <c r="B67" s="43"/>
      <c r="C67" s="43"/>
      <c r="D67" s="43"/>
      <c r="E67" s="43"/>
      <c r="F67" s="43"/>
      <c r="G67" s="43"/>
      <c r="H67" s="43"/>
    </row>
    <row r="68" spans="1:8" x14ac:dyDescent="0.2">
      <c r="A68" s="34"/>
      <c r="B68" s="43"/>
      <c r="C68" s="43"/>
      <c r="D68" s="43"/>
      <c r="E68" s="43"/>
      <c r="F68" s="43"/>
      <c r="G68" s="43"/>
      <c r="H68" s="43"/>
    </row>
    <row r="69" spans="1:8" x14ac:dyDescent="0.2">
      <c r="A69" s="34"/>
      <c r="B69" s="43"/>
      <c r="C69" s="43"/>
      <c r="D69" s="43"/>
      <c r="E69" s="43"/>
      <c r="F69" s="43"/>
      <c r="G69" s="43"/>
      <c r="H69" s="43"/>
    </row>
    <row r="70" spans="1:8" x14ac:dyDescent="0.2">
      <c r="A70" s="34"/>
      <c r="B70" s="43"/>
      <c r="C70" s="43"/>
      <c r="D70" s="43"/>
      <c r="E70" s="43"/>
      <c r="F70" s="43"/>
      <c r="G70" s="43"/>
      <c r="H70" s="43"/>
    </row>
    <row r="71" spans="1:8" x14ac:dyDescent="0.2">
      <c r="A71" s="34"/>
      <c r="B71" s="43"/>
      <c r="C71" s="43"/>
      <c r="D71" s="43"/>
      <c r="E71" s="43"/>
      <c r="F71" s="43"/>
      <c r="G71" s="43"/>
      <c r="H71" s="43"/>
    </row>
    <row r="72" spans="1:8" x14ac:dyDescent="0.2">
      <c r="A72" s="34"/>
      <c r="B72" s="43"/>
      <c r="C72" s="43"/>
      <c r="D72" s="43"/>
      <c r="E72" s="43"/>
      <c r="F72" s="43"/>
      <c r="G72" s="43"/>
      <c r="H72" s="43"/>
    </row>
    <row r="73" spans="1:8" x14ac:dyDescent="0.2">
      <c r="A73" s="34"/>
      <c r="B73" s="43"/>
      <c r="C73" s="43"/>
      <c r="D73" s="43"/>
      <c r="E73" s="43"/>
      <c r="F73" s="43"/>
      <c r="G73" s="43"/>
      <c r="H73" s="43"/>
    </row>
    <row r="74" spans="1:8" x14ac:dyDescent="0.2">
      <c r="A74" s="34"/>
      <c r="B74" s="43"/>
      <c r="C74" s="43"/>
      <c r="D74" s="43"/>
      <c r="E74" s="43"/>
      <c r="F74" s="43"/>
      <c r="G74" s="43"/>
      <c r="H74" s="43"/>
    </row>
    <row r="75" spans="1:8" x14ac:dyDescent="0.2">
      <c r="A75" s="34"/>
      <c r="B75" s="43"/>
      <c r="C75" s="43"/>
      <c r="D75" s="43"/>
      <c r="E75" s="43"/>
      <c r="F75" s="43"/>
      <c r="G75" s="43"/>
      <c r="H75" s="43"/>
    </row>
    <row r="76" spans="1:8" x14ac:dyDescent="0.2">
      <c r="A76" s="34"/>
      <c r="B76" s="43"/>
      <c r="C76" s="43"/>
      <c r="D76" s="43"/>
      <c r="E76" s="43"/>
      <c r="F76" s="43"/>
      <c r="G76" s="43"/>
      <c r="H76" s="43"/>
    </row>
    <row r="77" spans="1:8" x14ac:dyDescent="0.2">
      <c r="A77" s="34"/>
      <c r="B77" s="43"/>
      <c r="C77" s="43"/>
      <c r="D77" s="43"/>
      <c r="E77" s="43"/>
      <c r="F77" s="43"/>
      <c r="G77" s="43"/>
      <c r="H77" s="43"/>
    </row>
    <row r="78" spans="1:8" x14ac:dyDescent="0.2">
      <c r="A78" s="34"/>
      <c r="B78" s="43"/>
      <c r="C78" s="43"/>
      <c r="D78" s="43"/>
      <c r="E78" s="43"/>
      <c r="F78" s="43"/>
      <c r="G78" s="43"/>
      <c r="H78" s="43"/>
    </row>
    <row r="79" spans="1:8" x14ac:dyDescent="0.2">
      <c r="A79" s="34"/>
      <c r="B79" s="43"/>
      <c r="C79" s="43"/>
      <c r="D79" s="43"/>
      <c r="E79" s="43"/>
      <c r="F79" s="43"/>
      <c r="G79" s="43"/>
      <c r="H79" s="43"/>
    </row>
    <row r="80" spans="1:8" x14ac:dyDescent="0.2">
      <c r="A80" s="34"/>
      <c r="B80" s="43"/>
      <c r="C80" s="43"/>
      <c r="D80" s="43"/>
      <c r="E80" s="43"/>
      <c r="F80" s="43"/>
      <c r="G80" s="43"/>
      <c r="H80" s="43"/>
    </row>
    <row r="81" spans="1:8" x14ac:dyDescent="0.2">
      <c r="A81" s="34"/>
      <c r="B81" s="43"/>
      <c r="C81" s="43"/>
      <c r="D81" s="43"/>
      <c r="E81" s="43"/>
      <c r="F81" s="43"/>
      <c r="G81" s="43"/>
      <c r="H81" s="43"/>
    </row>
    <row r="82" spans="1:8" x14ac:dyDescent="0.2">
      <c r="A82" s="34"/>
      <c r="B82" s="43"/>
      <c r="C82" s="43"/>
      <c r="D82" s="43"/>
      <c r="E82" s="43"/>
      <c r="F82" s="43"/>
      <c r="G82" s="43"/>
      <c r="H82" s="43"/>
    </row>
    <row r="83" spans="1:8" x14ac:dyDescent="0.2">
      <c r="A83" s="34"/>
      <c r="B83" s="43"/>
      <c r="C83" s="43"/>
      <c r="D83" s="43"/>
      <c r="E83" s="43"/>
      <c r="F83" s="43"/>
      <c r="G83" s="43"/>
      <c r="H83" s="43"/>
    </row>
    <row r="84" spans="1:8" x14ac:dyDescent="0.2">
      <c r="A84" s="34"/>
      <c r="B84" s="43"/>
      <c r="C84" s="43"/>
      <c r="D84" s="43"/>
      <c r="E84" s="43"/>
      <c r="F84" s="43"/>
      <c r="G84" s="43"/>
      <c r="H84" s="43"/>
    </row>
    <row r="85" spans="1:8" x14ac:dyDescent="0.2">
      <c r="A85" s="34"/>
      <c r="B85" s="43"/>
      <c r="C85" s="43"/>
      <c r="D85" s="43"/>
      <c r="E85" s="43"/>
      <c r="F85" s="43"/>
      <c r="G85" s="43"/>
      <c r="H85" s="43"/>
    </row>
    <row r="86" spans="1:8" x14ac:dyDescent="0.2">
      <c r="A86" s="34"/>
      <c r="B86" s="43"/>
      <c r="C86" s="43"/>
      <c r="D86" s="43"/>
      <c r="E86" s="43"/>
      <c r="F86" s="43"/>
      <c r="G86" s="43"/>
      <c r="H86" s="43"/>
    </row>
    <row r="87" spans="1:8" x14ac:dyDescent="0.2">
      <c r="A87" s="34"/>
      <c r="B87" s="43"/>
      <c r="C87" s="43"/>
      <c r="D87" s="43"/>
      <c r="E87" s="43"/>
      <c r="F87" s="43"/>
      <c r="G87" s="43"/>
      <c r="H87" s="43"/>
    </row>
    <row r="88" spans="1:8" x14ac:dyDescent="0.2">
      <c r="A88" s="34"/>
      <c r="B88" s="43"/>
      <c r="C88" s="43"/>
      <c r="D88" s="43"/>
      <c r="E88" s="43"/>
      <c r="F88" s="43"/>
      <c r="G88" s="43"/>
      <c r="H88" s="43"/>
    </row>
  </sheetData>
  <sortState xmlns:xlrd2="http://schemas.microsoft.com/office/spreadsheetml/2017/richdata2" ref="A2:H48">
    <sortCondition ref="A2:A48"/>
  </sortState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A.Epigravettian_PMR_Het</vt:lpstr>
      <vt:lpstr>B.HapROH_summary</vt:lpstr>
      <vt:lpstr>C.qpAdm_Magdalenian</vt:lpstr>
      <vt:lpstr>D.qpWave_MN_HG</vt:lpstr>
      <vt:lpstr>E.qpAdm_MN_HG</vt:lpstr>
      <vt:lpstr>F.qpAdm_MN_HG_summary</vt:lpstr>
      <vt:lpstr>G.phenotype_snp</vt:lpstr>
      <vt:lpstr>H.MortuaryPCA_a</vt:lpstr>
      <vt:lpstr>I.MortuaryPCA_b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Orhan Yavuz</cp:lastModifiedBy>
  <dcterms:created xsi:type="dcterms:W3CDTF">2021-09-24T08:40:32Z</dcterms:created>
  <dcterms:modified xsi:type="dcterms:W3CDTF">2023-02-01T09:58:23Z</dcterms:modified>
</cp:coreProperties>
</file>