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rbio-my.sharepoint.com/personal/mpizzuto_vir_bio/Documents/mpizzuto-box/Humabs/Projects/Flu - Vir Bio/Manuscripts/anti-NA FNI/Manuscript core/Nature Revision/Final Submission 3/FINAL SUBMISSION/Revised Material for Editorial Assistant/SOURCE DATA/"/>
    </mc:Choice>
  </mc:AlternateContent>
  <xr:revisionPtr revIDLastSave="237" documentId="8_{BBFA46F6-7F69-4768-90E7-0F4EC3E9475C}" xr6:coauthVersionLast="47" xr6:coauthVersionMax="47" xr10:uidLastSave="{D42D06A6-4B0C-4AB7-AC7C-A6A4935823DF}"/>
  <bookViews>
    <workbookView xWindow="-110" yWindow="-110" windowWidth="19420" windowHeight="10300" activeTab="4" xr2:uid="{F294E15A-1306-4105-858F-8DE5746BC023}"/>
  </bookViews>
  <sheets>
    <sheet name="Panel a" sheetId="2" r:id="rId1"/>
    <sheet name="Panel b" sheetId="3" r:id="rId2"/>
    <sheet name="Panel c" sheetId="6" r:id="rId3"/>
    <sheet name="Panel d" sheetId="4" r:id="rId4"/>
    <sheet name="Panel 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6" i="5" l="1"/>
  <c r="T46" i="5"/>
  <c r="D46" i="5"/>
  <c r="C46" i="5"/>
  <c r="S36" i="5"/>
  <c r="S37" i="5" s="1"/>
  <c r="S38" i="5" s="1"/>
  <c r="S39" i="5" s="1"/>
  <c r="S40" i="5" s="1"/>
  <c r="S41" i="5" s="1"/>
  <c r="B36" i="5"/>
  <c r="B37" i="5" s="1"/>
  <c r="B38" i="5" s="1"/>
  <c r="B39" i="5" s="1"/>
  <c r="B40" i="5" s="1"/>
  <c r="B41" i="5" s="1"/>
  <c r="AB34" i="5"/>
  <c r="AA34" i="5"/>
  <c r="Z34" i="5" s="1"/>
  <c r="Y34" i="5" s="1"/>
  <c r="X34" i="5" s="1"/>
  <c r="W34" i="5" s="1"/>
  <c r="V34" i="5" s="1"/>
  <c r="U34" i="5" s="1"/>
  <c r="K34" i="5"/>
  <c r="J34" i="5"/>
  <c r="I34" i="5" s="1"/>
  <c r="H34" i="5" s="1"/>
  <c r="G34" i="5" s="1"/>
  <c r="F34" i="5" s="1"/>
  <c r="E34" i="5" s="1"/>
  <c r="D34" i="5" s="1"/>
  <c r="U31" i="5"/>
  <c r="T31" i="5"/>
  <c r="D31" i="5"/>
  <c r="C31" i="5"/>
  <c r="S21" i="5"/>
  <c r="S22" i="5" s="1"/>
  <c r="S23" i="5" s="1"/>
  <c r="S24" i="5" s="1"/>
  <c r="S25" i="5" s="1"/>
  <c r="S26" i="5" s="1"/>
  <c r="B21" i="5"/>
  <c r="B22" i="5" s="1"/>
  <c r="B23" i="5" s="1"/>
  <c r="B24" i="5" s="1"/>
  <c r="B25" i="5" s="1"/>
  <c r="B26" i="5" s="1"/>
  <c r="AB19" i="5"/>
  <c r="AA19" i="5"/>
  <c r="Z19" i="5" s="1"/>
  <c r="Y19" i="5" s="1"/>
  <c r="X19" i="5" s="1"/>
  <c r="W19" i="5" s="1"/>
  <c r="V19" i="5" s="1"/>
  <c r="U19" i="5" s="1"/>
  <c r="K19" i="5"/>
  <c r="J19" i="5"/>
  <c r="I19" i="5" s="1"/>
  <c r="H19" i="5" s="1"/>
  <c r="G19" i="5" s="1"/>
  <c r="F19" i="5" s="1"/>
  <c r="E19" i="5" s="1"/>
  <c r="D19" i="5" s="1"/>
  <c r="U16" i="5"/>
  <c r="T16" i="5"/>
  <c r="D16" i="5"/>
  <c r="C16" i="5"/>
  <c r="S6" i="5"/>
  <c r="S7" i="5" s="1"/>
  <c r="S8" i="5" s="1"/>
  <c r="S9" i="5" s="1"/>
  <c r="S10" i="5" s="1"/>
  <c r="S11" i="5" s="1"/>
  <c r="B6" i="5"/>
  <c r="B7" i="5" s="1"/>
  <c r="B8" i="5" s="1"/>
  <c r="B9" i="5" s="1"/>
  <c r="B10" i="5" s="1"/>
  <c r="B11" i="5" s="1"/>
  <c r="AB4" i="5"/>
  <c r="AA4" i="5"/>
  <c r="Z4" i="5" s="1"/>
  <c r="Y4" i="5" s="1"/>
  <c r="X4" i="5" s="1"/>
  <c r="W4" i="5" s="1"/>
  <c r="V4" i="5" s="1"/>
  <c r="U4" i="5" s="1"/>
  <c r="K4" i="5"/>
  <c r="J4" i="5"/>
  <c r="I4" i="5" s="1"/>
  <c r="H4" i="5" s="1"/>
  <c r="G4" i="5" s="1"/>
  <c r="F4" i="5" s="1"/>
  <c r="E4" i="5" s="1"/>
  <c r="D4" i="5" s="1"/>
</calcChain>
</file>

<file path=xl/sharedStrings.xml><?xml version="1.0" encoding="utf-8"?>
<sst xmlns="http://schemas.openxmlformats.org/spreadsheetml/2006/main" count="1706" uniqueCount="151">
  <si>
    <t>In vitro neutralization IC50 (µg/mL)</t>
  </si>
  <si>
    <t>FNI9</t>
  </si>
  <si>
    <t>FNI17</t>
  </si>
  <si>
    <t>FNI19</t>
  </si>
  <si>
    <t>1G01</t>
  </si>
  <si>
    <t>Strain</t>
  </si>
  <si>
    <t>Abbreviation</t>
  </si>
  <si>
    <t>Group</t>
  </si>
  <si>
    <t>IC50</t>
  </si>
  <si>
    <t>A/Indiana/02/2020</t>
  </si>
  <si>
    <t>A/IN/2020</t>
  </si>
  <si>
    <t>H1N1</t>
  </si>
  <si>
    <t xml:space="preserve">A/Alabama/03/2020, NA: H275 </t>
  </si>
  <si>
    <t>A/AL/2020 H275Y</t>
  </si>
  <si>
    <t>A/Illinois/45/2019</t>
  </si>
  <si>
    <t>A/IL/2019</t>
  </si>
  <si>
    <t>A/Hawaii/66/2019</t>
  </si>
  <si>
    <t>A/HW/2019</t>
  </si>
  <si>
    <t>A/Victoria/2570/2019</t>
  </si>
  <si>
    <t>A/VC/2019</t>
  </si>
  <si>
    <t>A/Idaho/07/2018</t>
  </si>
  <si>
    <t>A/ID/2018</t>
  </si>
  <si>
    <t>A/Michigan/45/2015</t>
  </si>
  <si>
    <t>A/MC/2015</t>
  </si>
  <si>
    <t>A/California/2009</t>
  </si>
  <si>
    <t>A/CA/2009</t>
  </si>
  <si>
    <t>A/Puerto Rico/1934</t>
  </si>
  <si>
    <t>A/PR8/1934</t>
  </si>
  <si>
    <t>A/HongKong/4801/2014</t>
  </si>
  <si>
    <t>A/HK/2014</t>
  </si>
  <si>
    <t>H3N2</t>
  </si>
  <si>
    <t>A/Washington/33/2014, NA:E119V</t>
  </si>
  <si>
    <t>A/WA/2014 E119V</t>
  </si>
  <si>
    <t>A/Switzerland/9715293/2013</t>
  </si>
  <si>
    <t>A/SW/2013</t>
  </si>
  <si>
    <t>A/Victoria/361/2011</t>
  </si>
  <si>
    <t>A/VC/2011</t>
  </si>
  <si>
    <t>A/Texas/12/2007, NA:E119V</t>
  </si>
  <si>
    <t>A/TX/2007 E119V</t>
  </si>
  <si>
    <t>A/HongKong/1968</t>
  </si>
  <si>
    <t>A/HK/1968</t>
  </si>
  <si>
    <t>A/Darwin/6/2021</t>
  </si>
  <si>
    <t>A/DW/2021</t>
  </si>
  <si>
    <t xml:space="preserve">&gt;50 </t>
  </si>
  <si>
    <t>A/Michigan/173/2020</t>
  </si>
  <si>
    <t>A/MC/2020</t>
  </si>
  <si>
    <t>A/Cambodia/E0826360/2020</t>
  </si>
  <si>
    <t>A/CB/2020</t>
  </si>
  <si>
    <t>A/Tasmania/503/2020</t>
  </si>
  <si>
    <t>A/TS/2020</t>
  </si>
  <si>
    <t>A/SouthAustralia/34/2019</t>
  </si>
  <si>
    <t>A/SA/2019</t>
  </si>
  <si>
    <t>A/HongKong/2671/2019</t>
  </si>
  <si>
    <t>A/HK/2019</t>
  </si>
  <si>
    <t>A/Kansas/14/2017</t>
  </si>
  <si>
    <t>A/KS/2017</t>
  </si>
  <si>
    <t>A/Switzerland/8060/2017</t>
  </si>
  <si>
    <t>A/SW/2017</t>
  </si>
  <si>
    <t>A/Singapore/INFIMH-16-0019/2016</t>
  </si>
  <si>
    <t>A/SG/2016</t>
  </si>
  <si>
    <t>B/Austria/1359417/2021</t>
  </si>
  <si>
    <t>B/AS/2021</t>
  </si>
  <si>
    <t>Victoria</t>
  </si>
  <si>
    <t>B/Washington/02/2019</t>
  </si>
  <si>
    <t>B/WA/2019</t>
  </si>
  <si>
    <t>B/Brisbane/35/2018</t>
  </si>
  <si>
    <t>B/BR/2018</t>
  </si>
  <si>
    <t>B/North Carolina/25/2018</t>
  </si>
  <si>
    <t>B/NC/2018</t>
  </si>
  <si>
    <t xml:space="preserve">B/Missouria/12/2018 NA:D197E </t>
  </si>
  <si>
    <t>B/MS/2018 D197E</t>
  </si>
  <si>
    <t>B/Colorado/6/2017</t>
  </si>
  <si>
    <t>B/CL/2017</t>
  </si>
  <si>
    <t xml:space="preserve">B/Laos/0654/2016, NA: 134N </t>
  </si>
  <si>
    <t>B/LS/2016 134N</t>
  </si>
  <si>
    <t>B/Laos/0080/2016</t>
  </si>
  <si>
    <t>B/LS/2016</t>
  </si>
  <si>
    <t>B/Brisbane/60/2008</t>
  </si>
  <si>
    <t>B/BR/2008</t>
  </si>
  <si>
    <t>B/Utah/9/2014</t>
  </si>
  <si>
    <t>B/UT/2014</t>
  </si>
  <si>
    <t>Yamagata</t>
  </si>
  <si>
    <t>B/Phuket/3073/2013</t>
  </si>
  <si>
    <t>B/PK/2013</t>
  </si>
  <si>
    <t>B/Massachusetts/2/2012</t>
  </si>
  <si>
    <t>B/MA/2012</t>
  </si>
  <si>
    <t>B/Texas/6/2011</t>
  </si>
  <si>
    <t>B/TX/2011</t>
  </si>
  <si>
    <t>B/Lee/1940</t>
  </si>
  <si>
    <t>Ancestral</t>
  </si>
  <si>
    <t>NA antigen</t>
  </si>
  <si>
    <t xml:space="preserve">aa mutation </t>
  </si>
  <si>
    <t>N245 glycan</t>
  </si>
  <si>
    <t>KD(nM)</t>
  </si>
  <si>
    <t>N2 A/Hong Kong/2671/2019</t>
  </si>
  <si>
    <t>N245S</t>
  </si>
  <si>
    <t xml:space="preserve">No </t>
  </si>
  <si>
    <t>&lt;0.02</t>
  </si>
  <si>
    <t xml:space="preserve">N2 A/Hong Kong/2671/2019 </t>
  </si>
  <si>
    <t xml:space="preserve"> N/A</t>
  </si>
  <si>
    <t xml:space="preserve">Yes </t>
  </si>
  <si>
    <t xml:space="preserve">N2 A/Switzerland/8060/2017 </t>
  </si>
  <si>
    <t xml:space="preserve"> N245S</t>
  </si>
  <si>
    <t>No</t>
  </si>
  <si>
    <t xml:space="preserve">N2 A/Tanzania/205/2010 </t>
  </si>
  <si>
    <t>N/A</t>
  </si>
  <si>
    <t>S245N S247T</t>
  </si>
  <si>
    <t>Yes</t>
  </si>
  <si>
    <t>X-log scale</t>
  </si>
  <si>
    <t>H7N3 A/Ck/Ja/PAVX17170/2017</t>
  </si>
  <si>
    <t>H5N6 A/Ck/Suzhou/j6/2019</t>
  </si>
  <si>
    <t>H7N7 A/Ck/621572/03</t>
  </si>
  <si>
    <t>H5N8 A/Ck/RU/3-29/2020</t>
  </si>
  <si>
    <t>H7N9 A/Anhui/1/2013</t>
  </si>
  <si>
    <t>Transform H7N3 A/Ck/Ja/PAVX17170/2017</t>
  </si>
  <si>
    <t>Transform H5N6 A/Ck/Suzhou/j6/2019</t>
  </si>
  <si>
    <t>Transform H5N6 A/Hangzhou/01/2021</t>
  </si>
  <si>
    <t>Transform H7N7 A/Ck/621572/03</t>
  </si>
  <si>
    <t>Transform H5N8 A/Ck/RU/3-29/2020</t>
  </si>
  <si>
    <t>Transform H7N9 A/Anhui/1/2013</t>
  </si>
  <si>
    <t>Cnoc. (ng/ml)</t>
  </si>
  <si>
    <t>N2 A/Tanzania/205/2010</t>
  </si>
  <si>
    <t xml:space="preserve">Conc. ng/ml </t>
  </si>
  <si>
    <t>N2 A/Tanzania/205/2010 S245N S247T</t>
  </si>
  <si>
    <t>N2 A/Switzerland/8060/2017</t>
  </si>
  <si>
    <t>N2 A/Switzerland/8060/2017 N245S</t>
  </si>
  <si>
    <t>N2 A/Hong Kong/2671/2019 N245S</t>
  </si>
  <si>
    <t>H5N6 A/Hangzhou/01/2021</t>
  </si>
  <si>
    <t>H1N1 A/Puerto Rico/8/34</t>
  </si>
  <si>
    <t>H3N2 A/Tasmania/503/2020</t>
  </si>
  <si>
    <t xml:space="preserve">VIR-2981 </t>
  </si>
  <si>
    <t>No Ab</t>
  </si>
  <si>
    <t>Plate 1</t>
  </si>
  <si>
    <t>Antibody concentration (ug/mL)</t>
  </si>
  <si>
    <t>Cell Control</t>
  </si>
  <si>
    <t>MEDI8852</t>
  </si>
  <si>
    <t>Average</t>
  </si>
  <si>
    <t>Untreated</t>
  </si>
  <si>
    <t>Uninfected</t>
  </si>
  <si>
    <t>Plate 2</t>
  </si>
  <si>
    <t>Plate 3</t>
  </si>
  <si>
    <t>Normalized data formatted for Synergyfinder</t>
  </si>
  <si>
    <t>Normalized data formatted for SynergyFinder</t>
  </si>
  <si>
    <t>PairIndex</t>
  </si>
  <si>
    <t>Drug1</t>
  </si>
  <si>
    <t>Drug2</t>
  </si>
  <si>
    <t>Conc1</t>
  </si>
  <si>
    <t>Conc2</t>
  </si>
  <si>
    <t>Response</t>
  </si>
  <si>
    <t>ConcUnit</t>
  </si>
  <si>
    <t xml:space="preserve">ug/mL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</si>
</sst>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8" fillId="0" borderId="0" xfId="0" applyFont="1" applyAlignment="1">
      <alignment vertical="center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9BF7-DFF5-468C-8934-F9F6C9E67CA6}">
  <dimension ref="A1:G41"/>
  <sheetViews>
    <sheetView workbookViewId="0">
      <selection activeCell="I11" sqref="I11"/>
    </sheetView>
  </sheetViews>
  <sheetFormatPr defaultRowHeight="14.5" x14ac:dyDescent="0.35"/>
  <cols>
    <col min="2" max="2" width="16.26953125" bestFit="1" customWidth="1"/>
    <col min="3" max="3" width="9" bestFit="1" customWidth="1"/>
    <col min="4" max="5" width="5.81640625" bestFit="1" customWidth="1"/>
  </cols>
  <sheetData>
    <row r="1" spans="1:7" x14ac:dyDescent="0.35">
      <c r="D1" s="9" t="s">
        <v>0</v>
      </c>
      <c r="E1" s="9"/>
      <c r="F1" s="9"/>
      <c r="G1" s="9"/>
    </row>
    <row r="2" spans="1:7" x14ac:dyDescent="0.35">
      <c r="D2" t="s">
        <v>1</v>
      </c>
      <c r="E2" t="s">
        <v>2</v>
      </c>
      <c r="F2" t="s">
        <v>3</v>
      </c>
      <c r="G2" t="s">
        <v>4</v>
      </c>
    </row>
    <row r="3" spans="1:7" x14ac:dyDescent="0.35">
      <c r="A3" t="s">
        <v>5</v>
      </c>
      <c r="B3" t="s">
        <v>6</v>
      </c>
      <c r="C3" t="s">
        <v>7</v>
      </c>
      <c r="D3" t="s">
        <v>8</v>
      </c>
      <c r="E3" t="s">
        <v>8</v>
      </c>
      <c r="F3" t="s">
        <v>8</v>
      </c>
      <c r="G3" t="s">
        <v>8</v>
      </c>
    </row>
    <row r="4" spans="1:7" x14ac:dyDescent="0.35">
      <c r="A4" t="s">
        <v>9</v>
      </c>
      <c r="B4" t="s">
        <v>10</v>
      </c>
      <c r="C4" t="s">
        <v>11</v>
      </c>
      <c r="D4">
        <v>0.161</v>
      </c>
      <c r="E4">
        <v>3.5999999999999997E-2</v>
      </c>
      <c r="F4">
        <v>0.15</v>
      </c>
      <c r="G4">
        <v>34.420999999999999</v>
      </c>
    </row>
    <row r="5" spans="1:7" x14ac:dyDescent="0.35">
      <c r="A5" t="s">
        <v>12</v>
      </c>
      <c r="B5" t="s">
        <v>13</v>
      </c>
      <c r="C5" t="s">
        <v>11</v>
      </c>
      <c r="D5">
        <v>0.28299999999999997</v>
      </c>
      <c r="E5">
        <v>0.06</v>
      </c>
      <c r="F5">
        <v>5.7000000000000002E-2</v>
      </c>
      <c r="G5">
        <v>20.052</v>
      </c>
    </row>
    <row r="6" spans="1:7" x14ac:dyDescent="0.35">
      <c r="A6" t="s">
        <v>14</v>
      </c>
      <c r="B6" t="s">
        <v>15</v>
      </c>
      <c r="C6" t="s">
        <v>11</v>
      </c>
      <c r="D6">
        <v>0.24299999999999999</v>
      </c>
      <c r="E6">
        <v>3.5000000000000003E-2</v>
      </c>
      <c r="F6">
        <v>3.9E-2</v>
      </c>
      <c r="G6">
        <v>0.67300000000000004</v>
      </c>
    </row>
    <row r="7" spans="1:7" x14ac:dyDescent="0.35">
      <c r="A7" t="s">
        <v>16</v>
      </c>
      <c r="B7" t="s">
        <v>17</v>
      </c>
      <c r="C7" t="s">
        <v>11</v>
      </c>
      <c r="D7">
        <v>3.9E-2</v>
      </c>
      <c r="E7">
        <v>1.7999999999999999E-2</v>
      </c>
      <c r="F7">
        <v>2.1000000000000001E-2</v>
      </c>
      <c r="G7">
        <v>0.30599999999999999</v>
      </c>
    </row>
    <row r="8" spans="1:7" x14ac:dyDescent="0.35">
      <c r="A8" t="s">
        <v>18</v>
      </c>
      <c r="B8" t="s">
        <v>19</v>
      </c>
      <c r="C8" t="s">
        <v>11</v>
      </c>
      <c r="D8">
        <v>0.16800000000000001</v>
      </c>
      <c r="E8">
        <v>3.5999999999999997E-2</v>
      </c>
      <c r="F8">
        <v>7.0999999999999994E-2</v>
      </c>
      <c r="G8">
        <v>15.054</v>
      </c>
    </row>
    <row r="9" spans="1:7" x14ac:dyDescent="0.35">
      <c r="A9" t="s">
        <v>20</v>
      </c>
      <c r="B9" t="s">
        <v>21</v>
      </c>
      <c r="C9" t="s">
        <v>11</v>
      </c>
      <c r="D9">
        <v>7.9000000000000001E-2</v>
      </c>
      <c r="E9">
        <v>2.1999999999999999E-2</v>
      </c>
      <c r="F9">
        <v>4.2999999999999997E-2</v>
      </c>
      <c r="G9">
        <v>0.29299999999999998</v>
      </c>
    </row>
    <row r="10" spans="1:7" x14ac:dyDescent="0.35">
      <c r="A10" t="s">
        <v>22</v>
      </c>
      <c r="B10" t="s">
        <v>23</v>
      </c>
      <c r="C10" t="s">
        <v>11</v>
      </c>
      <c r="D10">
        <v>0.151</v>
      </c>
      <c r="E10">
        <v>7.2999999999999995E-2</v>
      </c>
      <c r="F10">
        <v>6.2E-2</v>
      </c>
      <c r="G10">
        <v>0.56999999999999995</v>
      </c>
    </row>
    <row r="11" spans="1:7" x14ac:dyDescent="0.35">
      <c r="A11" t="s">
        <v>24</v>
      </c>
      <c r="B11" t="s">
        <v>25</v>
      </c>
      <c r="C11" t="s">
        <v>11</v>
      </c>
      <c r="D11">
        <v>0.14699999999999999</v>
      </c>
      <c r="E11">
        <v>5.6000000000000001E-2</v>
      </c>
      <c r="F11">
        <v>9.4E-2</v>
      </c>
      <c r="G11">
        <v>0.14699999999999999</v>
      </c>
    </row>
    <row r="12" spans="1:7" x14ac:dyDescent="0.35">
      <c r="A12" t="s">
        <v>26</v>
      </c>
      <c r="B12" t="s">
        <v>27</v>
      </c>
      <c r="C12" t="s">
        <v>11</v>
      </c>
      <c r="D12">
        <v>2.8000000000000001E-2</v>
      </c>
      <c r="E12">
        <v>1.0999999999999999E-2</v>
      </c>
      <c r="F12">
        <v>1.2E-2</v>
      </c>
      <c r="G12">
        <v>4.8090000000000002</v>
      </c>
    </row>
    <row r="13" spans="1:7" x14ac:dyDescent="0.35">
      <c r="A13" t="s">
        <v>28</v>
      </c>
      <c r="B13" t="s">
        <v>29</v>
      </c>
      <c r="C13" t="s">
        <v>30</v>
      </c>
      <c r="D13">
        <v>2.1999999999999999E-2</v>
      </c>
      <c r="E13">
        <v>0.20799999999999999</v>
      </c>
      <c r="F13">
        <v>0.122</v>
      </c>
      <c r="G13">
        <v>5.8000000000000003E-2</v>
      </c>
    </row>
    <row r="14" spans="1:7" x14ac:dyDescent="0.35">
      <c r="A14" t="s">
        <v>31</v>
      </c>
      <c r="B14" t="s">
        <v>32</v>
      </c>
      <c r="C14" t="s">
        <v>30</v>
      </c>
      <c r="D14">
        <v>7.9000000000000001E-2</v>
      </c>
      <c r="E14">
        <v>0.219</v>
      </c>
      <c r="F14">
        <v>9.0999999999999998E-2</v>
      </c>
      <c r="G14">
        <v>4.7E-2</v>
      </c>
    </row>
    <row r="15" spans="1:7" x14ac:dyDescent="0.35">
      <c r="A15" t="s">
        <v>33</v>
      </c>
      <c r="B15" t="s">
        <v>34</v>
      </c>
      <c r="C15" t="s">
        <v>30</v>
      </c>
      <c r="D15">
        <v>3.9E-2</v>
      </c>
      <c r="E15">
        <v>0.155</v>
      </c>
      <c r="F15">
        <v>9.4E-2</v>
      </c>
      <c r="G15">
        <v>4.4999999999999998E-2</v>
      </c>
    </row>
    <row r="16" spans="1:7" x14ac:dyDescent="0.35">
      <c r="A16" t="s">
        <v>35</v>
      </c>
      <c r="B16" t="s">
        <v>36</v>
      </c>
      <c r="C16" t="s">
        <v>30</v>
      </c>
      <c r="D16">
        <v>8.2000000000000003E-2</v>
      </c>
      <c r="E16">
        <v>0.17499999999999999</v>
      </c>
      <c r="F16">
        <v>9.0999999999999998E-2</v>
      </c>
      <c r="G16">
        <v>3.9E-2</v>
      </c>
    </row>
    <row r="17" spans="1:7" x14ac:dyDescent="0.35">
      <c r="A17" t="s">
        <v>37</v>
      </c>
      <c r="B17" t="s">
        <v>38</v>
      </c>
      <c r="C17" t="s">
        <v>30</v>
      </c>
      <c r="D17">
        <v>0.91</v>
      </c>
      <c r="E17">
        <v>0.44500000000000001</v>
      </c>
      <c r="F17">
        <v>0.29899999999999999</v>
      </c>
      <c r="G17">
        <v>0.39800000000000002</v>
      </c>
    </row>
    <row r="18" spans="1:7" x14ac:dyDescent="0.35">
      <c r="A18" t="s">
        <v>39</v>
      </c>
      <c r="B18" t="s">
        <v>40</v>
      </c>
      <c r="C18" t="s">
        <v>30</v>
      </c>
      <c r="D18">
        <v>5.6000000000000001E-2</v>
      </c>
      <c r="E18">
        <v>0.104</v>
      </c>
      <c r="F18">
        <v>8.3000000000000004E-2</v>
      </c>
      <c r="G18">
        <v>2.3E-2</v>
      </c>
    </row>
    <row r="19" spans="1:7" x14ac:dyDescent="0.35">
      <c r="A19" t="s">
        <v>41</v>
      </c>
      <c r="B19" t="s">
        <v>42</v>
      </c>
      <c r="C19" t="s">
        <v>30</v>
      </c>
      <c r="D19">
        <v>1.1279999999999999</v>
      </c>
      <c r="E19" t="s">
        <v>43</v>
      </c>
      <c r="F19">
        <v>2.79</v>
      </c>
      <c r="G19" t="s">
        <v>43</v>
      </c>
    </row>
    <row r="20" spans="1:7" x14ac:dyDescent="0.35">
      <c r="A20" t="s">
        <v>44</v>
      </c>
      <c r="B20" t="s">
        <v>45</v>
      </c>
      <c r="C20" t="s">
        <v>30</v>
      </c>
      <c r="D20">
        <v>3.093</v>
      </c>
      <c r="E20">
        <v>33.08</v>
      </c>
      <c r="F20">
        <v>1.772</v>
      </c>
      <c r="G20">
        <v>6.1950000000000003</v>
      </c>
    </row>
    <row r="21" spans="1:7" x14ac:dyDescent="0.35">
      <c r="A21" t="s">
        <v>46</v>
      </c>
      <c r="B21" t="s">
        <v>47</v>
      </c>
      <c r="C21" t="s">
        <v>30</v>
      </c>
      <c r="D21">
        <v>1.6140000000000001</v>
      </c>
      <c r="E21">
        <v>24.3</v>
      </c>
      <c r="F21">
        <v>1.474</v>
      </c>
      <c r="G21">
        <v>18.577999999999999</v>
      </c>
    </row>
    <row r="22" spans="1:7" x14ac:dyDescent="0.35">
      <c r="A22" t="s">
        <v>48</v>
      </c>
      <c r="B22" t="s">
        <v>49</v>
      </c>
      <c r="C22" t="s">
        <v>30</v>
      </c>
      <c r="D22">
        <v>2.0070000000000001</v>
      </c>
      <c r="E22">
        <v>5.0659999999999998</v>
      </c>
      <c r="F22">
        <v>1.181</v>
      </c>
      <c r="G22">
        <v>26.131</v>
      </c>
    </row>
    <row r="23" spans="1:7" x14ac:dyDescent="0.35">
      <c r="A23" t="s">
        <v>50</v>
      </c>
      <c r="B23" t="s">
        <v>51</v>
      </c>
      <c r="C23" t="s">
        <v>30</v>
      </c>
      <c r="D23">
        <v>0.76</v>
      </c>
      <c r="E23">
        <v>2.9769999999999999</v>
      </c>
      <c r="F23">
        <v>1.1080000000000001</v>
      </c>
      <c r="G23">
        <v>4.4020000000000001</v>
      </c>
    </row>
    <row r="24" spans="1:7" x14ac:dyDescent="0.35">
      <c r="A24" t="s">
        <v>52</v>
      </c>
      <c r="B24" t="s">
        <v>53</v>
      </c>
      <c r="C24" t="s">
        <v>30</v>
      </c>
      <c r="D24">
        <v>7.2999999999999995E-2</v>
      </c>
      <c r="E24">
        <v>5.0679999999999996</v>
      </c>
      <c r="F24">
        <v>0.19</v>
      </c>
      <c r="G24">
        <v>21.468</v>
      </c>
    </row>
    <row r="25" spans="1:7" x14ac:dyDescent="0.35">
      <c r="A25" t="s">
        <v>54</v>
      </c>
      <c r="B25" t="s">
        <v>55</v>
      </c>
      <c r="C25" t="s">
        <v>30</v>
      </c>
      <c r="D25">
        <v>0.28399999999999997</v>
      </c>
      <c r="E25">
        <v>0.48499999999999999</v>
      </c>
      <c r="F25">
        <v>0.55900000000000005</v>
      </c>
      <c r="G25">
        <v>4.5220000000000002</v>
      </c>
    </row>
    <row r="26" spans="1:7" x14ac:dyDescent="0.35">
      <c r="A26" t="s">
        <v>56</v>
      </c>
      <c r="B26" t="s">
        <v>57</v>
      </c>
      <c r="C26" t="s">
        <v>30</v>
      </c>
      <c r="D26">
        <v>6.3E-2</v>
      </c>
      <c r="E26">
        <v>2.9000000000000001E-2</v>
      </c>
      <c r="F26">
        <v>3.1E-2</v>
      </c>
      <c r="G26">
        <v>0.34200000000000003</v>
      </c>
    </row>
    <row r="27" spans="1:7" x14ac:dyDescent="0.35">
      <c r="A27" t="s">
        <v>58</v>
      </c>
      <c r="B27" t="s">
        <v>59</v>
      </c>
      <c r="C27" t="s">
        <v>30</v>
      </c>
      <c r="D27">
        <v>0.16200000000000001</v>
      </c>
      <c r="E27" t="s">
        <v>43</v>
      </c>
      <c r="F27">
        <v>0.91600000000000004</v>
      </c>
      <c r="G27" t="s">
        <v>43</v>
      </c>
    </row>
    <row r="28" spans="1:7" x14ac:dyDescent="0.35">
      <c r="A28" t="s">
        <v>60</v>
      </c>
      <c r="B28" t="s">
        <v>61</v>
      </c>
      <c r="C28" t="s">
        <v>62</v>
      </c>
      <c r="D28">
        <v>3.2000000000000001E-2</v>
      </c>
      <c r="E28">
        <v>0.03</v>
      </c>
      <c r="F28">
        <v>3.1E-2</v>
      </c>
      <c r="G28">
        <v>4.3310000000000004</v>
      </c>
    </row>
    <row r="29" spans="1:7" x14ac:dyDescent="0.35">
      <c r="A29" t="s">
        <v>63</v>
      </c>
      <c r="B29" t="s">
        <v>64</v>
      </c>
      <c r="C29" t="s">
        <v>62</v>
      </c>
      <c r="D29">
        <v>3.1E-2</v>
      </c>
      <c r="E29">
        <v>1.9E-2</v>
      </c>
      <c r="F29">
        <v>6.3E-2</v>
      </c>
      <c r="G29">
        <v>5.6050000000000004</v>
      </c>
    </row>
    <row r="30" spans="1:7" x14ac:dyDescent="0.35">
      <c r="A30" t="s">
        <v>65</v>
      </c>
      <c r="B30" t="s">
        <v>66</v>
      </c>
      <c r="C30" t="s">
        <v>62</v>
      </c>
      <c r="D30">
        <v>2.5999999999999999E-2</v>
      </c>
      <c r="E30">
        <v>2.4E-2</v>
      </c>
      <c r="F30">
        <v>0.02</v>
      </c>
      <c r="G30" t="s">
        <v>43</v>
      </c>
    </row>
    <row r="31" spans="1:7" x14ac:dyDescent="0.35">
      <c r="A31" t="s">
        <v>67</v>
      </c>
      <c r="B31" t="s">
        <v>68</v>
      </c>
      <c r="C31" t="s">
        <v>62</v>
      </c>
      <c r="D31">
        <v>4.3999999999999997E-2</v>
      </c>
      <c r="E31">
        <v>0.04</v>
      </c>
      <c r="F31">
        <v>8.6999999999999994E-2</v>
      </c>
      <c r="G31">
        <v>7.45</v>
      </c>
    </row>
    <row r="32" spans="1:7" x14ac:dyDescent="0.35">
      <c r="A32" t="s">
        <v>69</v>
      </c>
      <c r="B32" t="s">
        <v>70</v>
      </c>
      <c r="C32" t="s">
        <v>62</v>
      </c>
      <c r="D32">
        <v>0.17799999999999999</v>
      </c>
      <c r="E32">
        <v>3.3000000000000002E-2</v>
      </c>
      <c r="F32">
        <v>0.16</v>
      </c>
      <c r="G32">
        <v>4.5350000000000001</v>
      </c>
    </row>
    <row r="33" spans="1:7" x14ac:dyDescent="0.35">
      <c r="A33" t="s">
        <v>71</v>
      </c>
      <c r="B33" t="s">
        <v>72</v>
      </c>
      <c r="C33" t="s">
        <v>62</v>
      </c>
      <c r="D33">
        <v>0.66900000000000004</v>
      </c>
      <c r="E33">
        <v>4.2000000000000003E-2</v>
      </c>
      <c r="F33">
        <v>1.171</v>
      </c>
      <c r="G33">
        <v>1.6319999999999999</v>
      </c>
    </row>
    <row r="34" spans="1:7" x14ac:dyDescent="0.35">
      <c r="A34" t="s">
        <v>73</v>
      </c>
      <c r="B34" t="s">
        <v>74</v>
      </c>
      <c r="C34" t="s">
        <v>62</v>
      </c>
      <c r="D34">
        <v>3.1E-2</v>
      </c>
      <c r="E34">
        <v>1.7000000000000001E-2</v>
      </c>
      <c r="F34">
        <v>2.5999999999999999E-2</v>
      </c>
      <c r="G34">
        <v>48.726999999999997</v>
      </c>
    </row>
    <row r="35" spans="1:7" x14ac:dyDescent="0.35">
      <c r="A35" t="s">
        <v>75</v>
      </c>
      <c r="B35" t="s">
        <v>76</v>
      </c>
      <c r="C35" t="s">
        <v>62</v>
      </c>
      <c r="D35">
        <v>4.7E-2</v>
      </c>
      <c r="E35">
        <v>1.7999999999999999E-2</v>
      </c>
      <c r="F35">
        <v>2.9000000000000001E-2</v>
      </c>
      <c r="G35">
        <v>13.52</v>
      </c>
    </row>
    <row r="36" spans="1:7" x14ac:dyDescent="0.35">
      <c r="A36" t="s">
        <v>77</v>
      </c>
      <c r="B36" t="s">
        <v>78</v>
      </c>
      <c r="C36" t="s">
        <v>62</v>
      </c>
      <c r="D36">
        <v>1.161</v>
      </c>
      <c r="E36">
        <v>0.191</v>
      </c>
      <c r="F36">
        <v>0.152</v>
      </c>
      <c r="G36" t="s">
        <v>43</v>
      </c>
    </row>
    <row r="37" spans="1:7" x14ac:dyDescent="0.35">
      <c r="A37" t="s">
        <v>79</v>
      </c>
      <c r="B37" t="s">
        <v>80</v>
      </c>
      <c r="C37" t="s">
        <v>81</v>
      </c>
      <c r="D37">
        <v>0.245</v>
      </c>
      <c r="E37">
        <v>0.39200000000000002</v>
      </c>
      <c r="F37">
        <v>0.39100000000000001</v>
      </c>
      <c r="G37" t="s">
        <v>43</v>
      </c>
    </row>
    <row r="38" spans="1:7" x14ac:dyDescent="0.35">
      <c r="A38" t="s">
        <v>82</v>
      </c>
      <c r="B38" t="s">
        <v>83</v>
      </c>
      <c r="C38" t="s">
        <v>81</v>
      </c>
      <c r="D38">
        <v>0.193</v>
      </c>
      <c r="E38">
        <v>0.11700000000000001</v>
      </c>
      <c r="F38">
        <v>0.222</v>
      </c>
      <c r="G38" t="s">
        <v>43</v>
      </c>
    </row>
    <row r="39" spans="1:7" x14ac:dyDescent="0.35">
      <c r="A39" t="s">
        <v>84</v>
      </c>
      <c r="B39" t="s">
        <v>85</v>
      </c>
      <c r="C39" t="s">
        <v>81</v>
      </c>
      <c r="D39">
        <v>0.20399999999999999</v>
      </c>
      <c r="E39">
        <v>0.125</v>
      </c>
      <c r="F39">
        <v>0.47199999999999998</v>
      </c>
      <c r="G39" t="s">
        <v>43</v>
      </c>
    </row>
    <row r="40" spans="1:7" x14ac:dyDescent="0.35">
      <c r="A40" t="s">
        <v>86</v>
      </c>
      <c r="B40" t="s">
        <v>87</v>
      </c>
      <c r="C40" t="s">
        <v>81</v>
      </c>
      <c r="D40">
        <v>0.104</v>
      </c>
      <c r="E40">
        <v>6.2E-2</v>
      </c>
      <c r="F40">
        <v>0.22900000000000001</v>
      </c>
      <c r="G40" t="s">
        <v>43</v>
      </c>
    </row>
    <row r="41" spans="1:7" x14ac:dyDescent="0.35">
      <c r="A41" t="s">
        <v>88</v>
      </c>
      <c r="B41" t="s">
        <v>88</v>
      </c>
      <c r="C41" t="s">
        <v>89</v>
      </c>
      <c r="D41">
        <v>5.0999999999999997E-2</v>
      </c>
      <c r="E41">
        <v>7.0999999999999994E-2</v>
      </c>
      <c r="F41">
        <v>0.21099999999999999</v>
      </c>
      <c r="G41">
        <v>1.1020000000000001</v>
      </c>
    </row>
  </sheetData>
  <mergeCells count="1">
    <mergeCell ref="D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102C2-34D6-4E2F-861F-F563128CEA3A}">
  <dimension ref="A1:G8"/>
  <sheetViews>
    <sheetView workbookViewId="0">
      <selection activeCell="H15" sqref="H15"/>
    </sheetView>
  </sheetViews>
  <sheetFormatPr defaultRowHeight="14.5" x14ac:dyDescent="0.35"/>
  <cols>
    <col min="1" max="1" width="25.6328125" bestFit="1" customWidth="1"/>
    <col min="2" max="2" width="13.7265625" bestFit="1" customWidth="1"/>
    <col min="3" max="3" width="10.7265625" bestFit="1" customWidth="1"/>
    <col min="4" max="7" width="8.7265625" style="1"/>
  </cols>
  <sheetData>
    <row r="1" spans="1:7" x14ac:dyDescent="0.35">
      <c r="D1" s="9" t="s">
        <v>93</v>
      </c>
      <c r="E1" s="9"/>
      <c r="F1" s="9"/>
      <c r="G1" s="9"/>
    </row>
    <row r="2" spans="1:7" x14ac:dyDescent="0.35">
      <c r="A2" t="s">
        <v>90</v>
      </c>
      <c r="B2" t="s">
        <v>91</v>
      </c>
      <c r="C2" t="s">
        <v>92</v>
      </c>
      <c r="D2" s="1" t="s">
        <v>4</v>
      </c>
      <c r="E2" s="1" t="s">
        <v>1</v>
      </c>
      <c r="F2" s="1" t="s">
        <v>2</v>
      </c>
      <c r="G2" s="1" t="s">
        <v>3</v>
      </c>
    </row>
    <row r="3" spans="1:7" x14ac:dyDescent="0.35">
      <c r="A3" t="s">
        <v>94</v>
      </c>
      <c r="B3" t="s">
        <v>95</v>
      </c>
      <c r="C3" t="s">
        <v>96</v>
      </c>
      <c r="D3" s="1" t="s">
        <v>97</v>
      </c>
      <c r="E3" s="1">
        <v>3.49</v>
      </c>
      <c r="F3" s="1">
        <v>122</v>
      </c>
      <c r="G3" s="1">
        <v>3.71</v>
      </c>
    </row>
    <row r="4" spans="1:7" x14ac:dyDescent="0.35">
      <c r="A4" t="s">
        <v>98</v>
      </c>
      <c r="B4" t="s">
        <v>99</v>
      </c>
      <c r="C4" t="s">
        <v>100</v>
      </c>
      <c r="D4" s="1">
        <v>375</v>
      </c>
      <c r="E4" s="1">
        <v>16</v>
      </c>
      <c r="F4" s="1">
        <v>2095</v>
      </c>
      <c r="G4" s="1">
        <v>15.1</v>
      </c>
    </row>
    <row r="5" spans="1:7" x14ac:dyDescent="0.35">
      <c r="A5" t="s">
        <v>101</v>
      </c>
      <c r="B5" t="s">
        <v>102</v>
      </c>
      <c r="C5" t="s">
        <v>103</v>
      </c>
      <c r="D5" s="1" t="s">
        <v>97</v>
      </c>
      <c r="E5" s="1">
        <v>4.76</v>
      </c>
      <c r="F5" s="1">
        <v>353</v>
      </c>
      <c r="G5" s="1">
        <v>4.42</v>
      </c>
    </row>
    <row r="6" spans="1:7" x14ac:dyDescent="0.35">
      <c r="A6" t="s">
        <v>101</v>
      </c>
      <c r="B6" t="s">
        <v>99</v>
      </c>
      <c r="C6" t="s">
        <v>100</v>
      </c>
      <c r="D6" s="1">
        <v>398</v>
      </c>
      <c r="E6" s="1">
        <v>17.100000000000001</v>
      </c>
      <c r="F6" s="1">
        <v>3376</v>
      </c>
      <c r="G6" s="1">
        <v>17.600000000000001</v>
      </c>
    </row>
    <row r="7" spans="1:7" x14ac:dyDescent="0.35">
      <c r="A7" t="s">
        <v>104</v>
      </c>
      <c r="B7" t="s">
        <v>105</v>
      </c>
      <c r="C7" t="s">
        <v>103</v>
      </c>
      <c r="D7" s="1" t="s">
        <v>97</v>
      </c>
      <c r="E7" s="1">
        <v>4.08</v>
      </c>
      <c r="F7" s="1">
        <v>27.3</v>
      </c>
      <c r="G7" s="1">
        <v>0.92</v>
      </c>
    </row>
    <row r="8" spans="1:7" x14ac:dyDescent="0.35">
      <c r="A8" t="s">
        <v>104</v>
      </c>
      <c r="B8" t="s">
        <v>106</v>
      </c>
      <c r="C8" t="s">
        <v>107</v>
      </c>
      <c r="D8" s="1">
        <v>194</v>
      </c>
      <c r="E8" s="1">
        <v>5</v>
      </c>
      <c r="F8" s="1">
        <v>234</v>
      </c>
      <c r="G8" s="1">
        <v>8.5500000000000007</v>
      </c>
    </row>
  </sheetData>
  <mergeCells count="1">
    <mergeCell ref="D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C632-E4FF-4B0B-B81C-5B1D05AB337D}">
  <dimension ref="A2:J78"/>
  <sheetViews>
    <sheetView workbookViewId="0">
      <selection activeCell="M57" sqref="M57"/>
    </sheetView>
  </sheetViews>
  <sheetFormatPr defaultRowHeight="14.5" x14ac:dyDescent="0.35"/>
  <cols>
    <col min="1" max="1" width="14.453125" customWidth="1"/>
  </cols>
  <sheetData>
    <row r="2" spans="1:10" x14ac:dyDescent="0.35">
      <c r="A2" t="s">
        <v>121</v>
      </c>
    </row>
    <row r="3" spans="1:10" x14ac:dyDescent="0.35">
      <c r="A3" s="5" t="s">
        <v>122</v>
      </c>
      <c r="B3" s="6"/>
      <c r="C3" s="10" t="s">
        <v>1</v>
      </c>
      <c r="D3" s="10"/>
      <c r="E3" s="10" t="s">
        <v>2</v>
      </c>
      <c r="F3" s="10"/>
      <c r="G3" s="10" t="s">
        <v>3</v>
      </c>
      <c r="H3" s="10"/>
      <c r="I3" s="10" t="s">
        <v>4</v>
      </c>
      <c r="J3" s="10"/>
    </row>
    <row r="4" spans="1:10" x14ac:dyDescent="0.35">
      <c r="A4" s="7">
        <v>20000</v>
      </c>
      <c r="B4" s="7">
        <v>4.3010299956639804</v>
      </c>
      <c r="C4" s="7">
        <v>98</v>
      </c>
      <c r="D4" s="7">
        <v>98</v>
      </c>
      <c r="E4" s="7">
        <v>98</v>
      </c>
      <c r="F4" s="7">
        <v>98</v>
      </c>
      <c r="G4" s="7">
        <v>98</v>
      </c>
      <c r="H4" s="7">
        <v>99</v>
      </c>
      <c r="I4" s="7">
        <v>99</v>
      </c>
      <c r="J4" s="7">
        <v>99</v>
      </c>
    </row>
    <row r="5" spans="1:10" x14ac:dyDescent="0.35">
      <c r="A5" s="7">
        <v>6666.6670000000004</v>
      </c>
      <c r="B5" s="7">
        <v>3.8239087626590398</v>
      </c>
      <c r="C5" s="7">
        <v>99</v>
      </c>
      <c r="D5" s="7">
        <v>100</v>
      </c>
      <c r="E5" s="7">
        <v>101</v>
      </c>
      <c r="F5" s="7">
        <v>101</v>
      </c>
      <c r="G5" s="7">
        <v>101</v>
      </c>
      <c r="H5" s="7">
        <v>101</v>
      </c>
      <c r="I5" s="7">
        <v>100</v>
      </c>
      <c r="J5" s="7">
        <v>100</v>
      </c>
    </row>
    <row r="6" spans="1:10" x14ac:dyDescent="0.35">
      <c r="A6" s="7">
        <v>2222.2220000000002</v>
      </c>
      <c r="B6" s="7">
        <v>3.3467874427952098</v>
      </c>
      <c r="C6" s="7">
        <v>99</v>
      </c>
      <c r="D6" s="7">
        <v>100</v>
      </c>
      <c r="E6" s="7">
        <v>101</v>
      </c>
      <c r="F6" s="7">
        <v>101</v>
      </c>
      <c r="G6" s="7">
        <v>102</v>
      </c>
      <c r="H6" s="7">
        <v>102</v>
      </c>
      <c r="I6" s="7">
        <v>100</v>
      </c>
      <c r="J6" s="7">
        <v>100</v>
      </c>
    </row>
    <row r="7" spans="1:10" x14ac:dyDescent="0.35">
      <c r="A7" s="7">
        <v>740.74069999999995</v>
      </c>
      <c r="B7" s="7">
        <v>2.8696662076188</v>
      </c>
      <c r="C7" s="7">
        <v>100</v>
      </c>
      <c r="D7" s="7">
        <v>101</v>
      </c>
      <c r="E7" s="7">
        <v>100</v>
      </c>
      <c r="F7" s="7">
        <v>100</v>
      </c>
      <c r="G7" s="7">
        <v>102</v>
      </c>
      <c r="H7" s="7">
        <v>101</v>
      </c>
      <c r="I7" s="7">
        <v>100</v>
      </c>
      <c r="J7" s="7">
        <v>99</v>
      </c>
    </row>
    <row r="8" spans="1:10" x14ac:dyDescent="0.35">
      <c r="A8" s="7">
        <v>246.9136</v>
      </c>
      <c r="B8" s="7">
        <v>2.39254501152889</v>
      </c>
      <c r="C8" s="7">
        <v>99</v>
      </c>
      <c r="D8" s="7">
        <v>99</v>
      </c>
      <c r="E8" s="7">
        <v>89</v>
      </c>
      <c r="F8" s="7">
        <v>89</v>
      </c>
      <c r="G8" s="7">
        <v>102</v>
      </c>
      <c r="H8" s="7">
        <v>101</v>
      </c>
      <c r="I8" s="7">
        <v>100</v>
      </c>
      <c r="J8" s="7">
        <v>100</v>
      </c>
    </row>
    <row r="9" spans="1:10" x14ac:dyDescent="0.35">
      <c r="A9" s="7">
        <v>82.30453</v>
      </c>
      <c r="B9" s="7">
        <v>1.9154237392203</v>
      </c>
      <c r="C9" s="7">
        <v>65</v>
      </c>
      <c r="D9" s="7">
        <v>69</v>
      </c>
      <c r="E9" s="7">
        <v>52</v>
      </c>
      <c r="F9" s="7">
        <v>54</v>
      </c>
      <c r="G9" s="7">
        <v>82</v>
      </c>
      <c r="H9" s="7">
        <v>79</v>
      </c>
      <c r="I9" s="7">
        <v>74</v>
      </c>
      <c r="J9" s="7">
        <v>76</v>
      </c>
    </row>
    <row r="10" spans="1:10" x14ac:dyDescent="0.35">
      <c r="A10" s="7">
        <v>27.434840000000001</v>
      </c>
      <c r="B10" s="7">
        <v>1.43830243173386</v>
      </c>
      <c r="C10" s="7">
        <v>40</v>
      </c>
      <c r="D10" s="7">
        <v>36</v>
      </c>
      <c r="E10" s="7">
        <v>30</v>
      </c>
      <c r="F10" s="7">
        <v>31</v>
      </c>
      <c r="G10" s="7">
        <v>52</v>
      </c>
      <c r="H10" s="7">
        <v>45</v>
      </c>
      <c r="I10" s="7">
        <v>41</v>
      </c>
      <c r="J10" s="7">
        <v>41</v>
      </c>
    </row>
    <row r="11" spans="1:10" x14ac:dyDescent="0.35">
      <c r="A11" s="7">
        <v>9.1449470000000002</v>
      </c>
      <c r="B11" s="7">
        <v>0.96118119284422998</v>
      </c>
      <c r="C11" s="7">
        <v>18</v>
      </c>
      <c r="D11" s="7">
        <v>17</v>
      </c>
      <c r="E11" s="7">
        <v>18</v>
      </c>
      <c r="F11" s="7">
        <v>21</v>
      </c>
      <c r="G11" s="7">
        <v>32</v>
      </c>
      <c r="H11" s="7">
        <v>25</v>
      </c>
      <c r="I11" s="7">
        <v>24</v>
      </c>
      <c r="J11" s="7">
        <v>30</v>
      </c>
    </row>
    <row r="12" spans="1:10" x14ac:dyDescent="0.35">
      <c r="A12" s="7">
        <v>3.0483159999999998</v>
      </c>
      <c r="B12" s="7">
        <v>0.48405998561466901</v>
      </c>
      <c r="C12" s="7">
        <v>6</v>
      </c>
      <c r="D12" s="7">
        <v>7</v>
      </c>
      <c r="E12" s="7">
        <v>17</v>
      </c>
      <c r="F12" s="7">
        <v>19</v>
      </c>
      <c r="G12" s="7">
        <v>25</v>
      </c>
      <c r="H12" s="7">
        <v>18</v>
      </c>
      <c r="I12" s="7">
        <v>20</v>
      </c>
      <c r="J12" s="7">
        <v>15</v>
      </c>
    </row>
    <row r="13" spans="1:10" x14ac:dyDescent="0.35">
      <c r="A13" s="7">
        <v>1.016105</v>
      </c>
      <c r="B13" s="7">
        <v>6.9385884246872696E-3</v>
      </c>
      <c r="C13" s="7">
        <v>3</v>
      </c>
      <c r="D13" s="7">
        <v>4</v>
      </c>
      <c r="E13" s="7">
        <v>12</v>
      </c>
      <c r="F13" s="7">
        <v>14</v>
      </c>
      <c r="G13" s="7">
        <v>16</v>
      </c>
      <c r="H13" s="7">
        <v>6</v>
      </c>
      <c r="I13" s="7">
        <v>10</v>
      </c>
      <c r="J13" s="7">
        <v>8</v>
      </c>
    </row>
    <row r="16" spans="1:10" x14ac:dyDescent="0.35">
      <c r="A16" t="s">
        <v>123</v>
      </c>
    </row>
    <row r="17" spans="1:10" x14ac:dyDescent="0.35">
      <c r="A17" s="8">
        <v>20000</v>
      </c>
      <c r="B17" s="8">
        <v>4.3010299956639804</v>
      </c>
      <c r="C17" s="8">
        <v>99</v>
      </c>
      <c r="D17" s="8">
        <v>100</v>
      </c>
      <c r="E17" s="8">
        <v>96</v>
      </c>
      <c r="F17" s="8">
        <v>96</v>
      </c>
      <c r="G17" s="8">
        <v>103</v>
      </c>
      <c r="H17" s="8">
        <v>104</v>
      </c>
      <c r="I17" s="8">
        <v>77</v>
      </c>
      <c r="J17" s="8">
        <v>72</v>
      </c>
    </row>
    <row r="18" spans="1:10" x14ac:dyDescent="0.35">
      <c r="A18" s="8">
        <v>6666.6670000000004</v>
      </c>
      <c r="B18" s="8">
        <v>3.8239087626590398</v>
      </c>
      <c r="C18" s="8">
        <v>100</v>
      </c>
      <c r="D18" s="8">
        <v>104</v>
      </c>
      <c r="E18" s="8">
        <v>94</v>
      </c>
      <c r="F18" s="8">
        <v>95</v>
      </c>
      <c r="G18" s="8">
        <v>104</v>
      </c>
      <c r="H18" s="8">
        <v>104</v>
      </c>
      <c r="I18" s="8">
        <v>67</v>
      </c>
      <c r="J18" s="8">
        <v>61</v>
      </c>
    </row>
    <row r="19" spans="1:10" x14ac:dyDescent="0.35">
      <c r="A19" s="8">
        <v>2222.2220000000002</v>
      </c>
      <c r="B19" s="8">
        <v>3.3467874427952098</v>
      </c>
      <c r="C19" s="8">
        <v>100</v>
      </c>
      <c r="D19" s="8">
        <v>104</v>
      </c>
      <c r="E19" s="8">
        <v>78</v>
      </c>
      <c r="F19" s="8">
        <v>78</v>
      </c>
      <c r="G19" s="8">
        <v>105</v>
      </c>
      <c r="H19" s="8">
        <v>104</v>
      </c>
      <c r="I19" s="8">
        <v>55</v>
      </c>
      <c r="J19" s="8">
        <v>52</v>
      </c>
    </row>
    <row r="20" spans="1:10" x14ac:dyDescent="0.35">
      <c r="A20" s="8">
        <v>740.74069999999995</v>
      </c>
      <c r="B20" s="8">
        <v>2.8696662076188</v>
      </c>
      <c r="C20" s="8">
        <v>96</v>
      </c>
      <c r="D20" s="8">
        <v>100</v>
      </c>
      <c r="E20" s="8">
        <v>54</v>
      </c>
      <c r="F20" s="8">
        <v>55</v>
      </c>
      <c r="G20" s="8">
        <v>101</v>
      </c>
      <c r="H20" s="8">
        <v>101</v>
      </c>
      <c r="I20" s="8">
        <v>51</v>
      </c>
      <c r="J20" s="8">
        <v>42</v>
      </c>
    </row>
    <row r="21" spans="1:10" x14ac:dyDescent="0.35">
      <c r="A21" s="8">
        <v>246.9136</v>
      </c>
      <c r="B21" s="8">
        <v>2.39254501152889</v>
      </c>
      <c r="C21" s="8">
        <v>62</v>
      </c>
      <c r="D21" s="8">
        <v>68</v>
      </c>
      <c r="E21" s="8">
        <v>32</v>
      </c>
      <c r="F21" s="8">
        <v>34</v>
      </c>
      <c r="G21" s="8">
        <v>71</v>
      </c>
      <c r="H21" s="8">
        <v>70</v>
      </c>
      <c r="I21" s="8">
        <v>47</v>
      </c>
      <c r="J21" s="8">
        <v>42</v>
      </c>
    </row>
    <row r="22" spans="1:10" x14ac:dyDescent="0.35">
      <c r="A22" s="8">
        <v>82.30453</v>
      </c>
      <c r="B22" s="8">
        <v>1.9154237392203</v>
      </c>
      <c r="C22" s="8">
        <v>34</v>
      </c>
      <c r="D22" s="8">
        <v>36</v>
      </c>
      <c r="E22" s="8">
        <v>23</v>
      </c>
      <c r="F22" s="8">
        <v>23</v>
      </c>
      <c r="G22" s="8">
        <v>37</v>
      </c>
      <c r="H22" s="8">
        <v>36</v>
      </c>
      <c r="I22" s="8">
        <v>42</v>
      </c>
      <c r="J22" s="8">
        <v>36</v>
      </c>
    </row>
    <row r="23" spans="1:10" x14ac:dyDescent="0.35">
      <c r="A23" s="8">
        <v>27.434840000000001</v>
      </c>
      <c r="B23" s="8">
        <v>1.43830243173386</v>
      </c>
      <c r="C23" s="8">
        <v>14</v>
      </c>
      <c r="D23" s="8">
        <v>19</v>
      </c>
      <c r="E23" s="8">
        <v>21</v>
      </c>
      <c r="F23" s="8">
        <v>17</v>
      </c>
      <c r="G23" s="8">
        <v>29</v>
      </c>
      <c r="H23" s="8">
        <v>27</v>
      </c>
      <c r="I23" s="8">
        <v>26</v>
      </c>
      <c r="J23" s="8">
        <v>25</v>
      </c>
    </row>
    <row r="24" spans="1:10" x14ac:dyDescent="0.35">
      <c r="A24" s="8">
        <v>9.1449470000000002</v>
      </c>
      <c r="B24" s="8">
        <v>0.96118119284422998</v>
      </c>
      <c r="C24" s="8">
        <v>18</v>
      </c>
      <c r="D24" s="8">
        <v>15</v>
      </c>
      <c r="E24" s="8">
        <v>17</v>
      </c>
      <c r="F24" s="8">
        <v>14</v>
      </c>
      <c r="G24" s="8">
        <v>21</v>
      </c>
      <c r="H24" s="8">
        <v>16</v>
      </c>
      <c r="I24" s="8">
        <v>20</v>
      </c>
      <c r="J24" s="8">
        <v>18</v>
      </c>
    </row>
    <row r="25" spans="1:10" x14ac:dyDescent="0.35">
      <c r="A25" s="8">
        <v>3.0483159999999998</v>
      </c>
      <c r="B25" s="8">
        <v>0.48405998561466901</v>
      </c>
      <c r="C25" s="8">
        <v>10</v>
      </c>
      <c r="D25" s="8">
        <v>11</v>
      </c>
      <c r="E25" s="8">
        <v>19</v>
      </c>
      <c r="F25" s="8">
        <v>15</v>
      </c>
      <c r="G25" s="8">
        <v>21</v>
      </c>
      <c r="H25" s="8">
        <v>16</v>
      </c>
      <c r="I25" s="8">
        <v>13</v>
      </c>
      <c r="J25" s="8">
        <v>10</v>
      </c>
    </row>
    <row r="26" spans="1:10" x14ac:dyDescent="0.35">
      <c r="A26" s="8">
        <v>1.016105</v>
      </c>
      <c r="B26" s="8">
        <v>6.9385884246872696E-3</v>
      </c>
      <c r="C26" s="8">
        <v>2</v>
      </c>
      <c r="D26" s="8">
        <v>8</v>
      </c>
      <c r="E26" s="8">
        <v>11</v>
      </c>
      <c r="F26" s="8">
        <v>17</v>
      </c>
      <c r="G26" s="8">
        <v>15</v>
      </c>
      <c r="H26" s="8">
        <v>9</v>
      </c>
      <c r="I26" s="8">
        <v>4</v>
      </c>
      <c r="J26" s="8">
        <v>8</v>
      </c>
    </row>
    <row r="29" spans="1:10" x14ac:dyDescent="0.35">
      <c r="A29" t="s">
        <v>125</v>
      </c>
    </row>
    <row r="30" spans="1:10" x14ac:dyDescent="0.35">
      <c r="A30" s="8">
        <v>20000</v>
      </c>
      <c r="B30" s="8">
        <v>4.3010299956639804</v>
      </c>
      <c r="C30" s="8">
        <v>100</v>
      </c>
      <c r="D30" s="8">
        <v>100</v>
      </c>
      <c r="E30" s="8">
        <v>100</v>
      </c>
      <c r="F30" s="8">
        <v>100</v>
      </c>
      <c r="G30" s="8">
        <v>100</v>
      </c>
      <c r="H30" s="8">
        <v>100</v>
      </c>
      <c r="I30" s="8">
        <v>100</v>
      </c>
      <c r="J30" s="8">
        <v>100</v>
      </c>
    </row>
    <row r="31" spans="1:10" x14ac:dyDescent="0.35">
      <c r="A31" s="8">
        <v>6666.67</v>
      </c>
      <c r="B31" s="8">
        <v>3.82390895809151</v>
      </c>
      <c r="C31" s="8">
        <v>100</v>
      </c>
      <c r="D31" s="8">
        <v>100</v>
      </c>
      <c r="E31" s="8">
        <v>100</v>
      </c>
      <c r="F31" s="8">
        <v>99</v>
      </c>
      <c r="G31" s="8">
        <v>100</v>
      </c>
      <c r="H31" s="8">
        <v>100</v>
      </c>
      <c r="I31" s="8">
        <v>100</v>
      </c>
      <c r="J31" s="8">
        <v>100</v>
      </c>
    </row>
    <row r="32" spans="1:10" x14ac:dyDescent="0.35">
      <c r="A32" s="8">
        <v>2222.2199999999998</v>
      </c>
      <c r="B32" s="8">
        <v>3.3467870519299598</v>
      </c>
      <c r="C32" s="8">
        <v>100</v>
      </c>
      <c r="D32" s="8">
        <v>100</v>
      </c>
      <c r="E32" s="8">
        <v>98</v>
      </c>
      <c r="F32" s="8">
        <v>98</v>
      </c>
      <c r="G32" s="8">
        <v>100</v>
      </c>
      <c r="H32" s="8">
        <v>100</v>
      </c>
      <c r="I32" s="8">
        <v>100</v>
      </c>
      <c r="J32" s="8">
        <v>100</v>
      </c>
    </row>
    <row r="33" spans="1:10" x14ac:dyDescent="0.35">
      <c r="A33" s="8">
        <v>740.74099999999999</v>
      </c>
      <c r="B33" s="8">
        <v>2.86966638350804</v>
      </c>
      <c r="C33" s="8">
        <v>100</v>
      </c>
      <c r="D33" s="8">
        <v>100</v>
      </c>
      <c r="E33" s="8">
        <v>79</v>
      </c>
      <c r="F33" s="8">
        <v>78</v>
      </c>
      <c r="G33" s="8">
        <v>100</v>
      </c>
      <c r="H33" s="8">
        <v>100</v>
      </c>
      <c r="I33" s="8">
        <v>100</v>
      </c>
      <c r="J33" s="8">
        <v>100</v>
      </c>
    </row>
    <row r="34" spans="1:10" x14ac:dyDescent="0.35">
      <c r="A34" s="8">
        <v>246.91399999999999</v>
      </c>
      <c r="B34" s="8">
        <v>2.39254571508532</v>
      </c>
      <c r="C34" s="8">
        <v>94</v>
      </c>
      <c r="D34" s="8">
        <v>96</v>
      </c>
      <c r="E34" s="8">
        <v>28</v>
      </c>
      <c r="F34" s="8">
        <v>26</v>
      </c>
      <c r="G34" s="8">
        <v>91</v>
      </c>
      <c r="H34" s="8">
        <v>91</v>
      </c>
      <c r="I34" s="8">
        <v>93</v>
      </c>
      <c r="J34" s="8">
        <v>92</v>
      </c>
    </row>
    <row r="35" spans="1:10" x14ac:dyDescent="0.35">
      <c r="A35" s="8">
        <v>82.304500000000004</v>
      </c>
      <c r="B35" s="8">
        <v>1.91542358091994</v>
      </c>
      <c r="C35" s="8">
        <v>36</v>
      </c>
      <c r="D35" s="8">
        <v>39</v>
      </c>
      <c r="E35" s="8">
        <v>2</v>
      </c>
      <c r="F35" s="8">
        <v>3</v>
      </c>
      <c r="G35" s="8">
        <v>34</v>
      </c>
      <c r="H35" s="8">
        <v>33</v>
      </c>
      <c r="I35" s="8">
        <v>45</v>
      </c>
      <c r="J35" s="8">
        <v>43</v>
      </c>
    </row>
    <row r="36" spans="1:10" x14ac:dyDescent="0.35">
      <c r="A36" s="8">
        <v>27.434799999999999</v>
      </c>
      <c r="B36" s="8">
        <v>1.4383017985319899</v>
      </c>
      <c r="C36" s="8">
        <v>13</v>
      </c>
      <c r="D36" s="8">
        <v>11</v>
      </c>
      <c r="E36" s="8">
        <v>0</v>
      </c>
      <c r="F36" s="8">
        <v>-3</v>
      </c>
      <c r="G36" s="8">
        <v>11</v>
      </c>
      <c r="H36" s="8">
        <v>10</v>
      </c>
      <c r="I36" s="8">
        <v>16</v>
      </c>
      <c r="J36" s="8">
        <v>18</v>
      </c>
    </row>
    <row r="37" spans="1:10" x14ac:dyDescent="0.35">
      <c r="A37" s="8">
        <v>9.1449499999999997</v>
      </c>
      <c r="B37" s="8">
        <v>0.96118133531451799</v>
      </c>
      <c r="C37" s="8">
        <v>-1</v>
      </c>
      <c r="D37" s="8">
        <v>2</v>
      </c>
      <c r="E37" s="8">
        <v>0</v>
      </c>
      <c r="F37" s="8">
        <v>-3</v>
      </c>
      <c r="G37" s="8">
        <v>-1</v>
      </c>
      <c r="H37" s="8">
        <v>4</v>
      </c>
      <c r="I37" s="8">
        <v>6</v>
      </c>
      <c r="J37" s="8">
        <v>5</v>
      </c>
    </row>
    <row r="38" spans="1:10" x14ac:dyDescent="0.35">
      <c r="A38" s="8">
        <v>3.0483199999999999</v>
      </c>
      <c r="B38" s="8">
        <v>0.484060555495478</v>
      </c>
      <c r="C38" s="8">
        <v>3</v>
      </c>
      <c r="D38" s="8">
        <v>-1</v>
      </c>
      <c r="E38" s="8">
        <v>1</v>
      </c>
      <c r="F38" s="8">
        <v>2</v>
      </c>
      <c r="G38" s="8">
        <v>4</v>
      </c>
      <c r="H38" s="8">
        <v>4</v>
      </c>
      <c r="I38" s="8">
        <v>2</v>
      </c>
      <c r="J38" s="8">
        <v>5</v>
      </c>
    </row>
    <row r="39" spans="1:10" x14ac:dyDescent="0.35">
      <c r="A39" s="8">
        <v>1.0161100000000001</v>
      </c>
      <c r="B39" s="8">
        <v>6.9407254745658797E-3</v>
      </c>
      <c r="C39" s="8">
        <v>0</v>
      </c>
      <c r="D39" s="8">
        <v>1</v>
      </c>
      <c r="E39" s="8">
        <v>2</v>
      </c>
      <c r="F39" s="8">
        <v>3</v>
      </c>
      <c r="G39" s="8">
        <v>2</v>
      </c>
      <c r="H39" s="8">
        <v>4</v>
      </c>
      <c r="I39" s="8">
        <v>4</v>
      </c>
      <c r="J39" s="8">
        <v>0</v>
      </c>
    </row>
    <row r="42" spans="1:10" x14ac:dyDescent="0.35">
      <c r="A42" t="s">
        <v>124</v>
      </c>
    </row>
    <row r="43" spans="1:10" x14ac:dyDescent="0.35">
      <c r="A43" s="8">
        <v>20000</v>
      </c>
      <c r="B43" s="8">
        <v>4.3010299956639804</v>
      </c>
      <c r="C43" s="8">
        <v>99</v>
      </c>
      <c r="D43" s="8">
        <v>100</v>
      </c>
      <c r="E43" s="8">
        <v>40</v>
      </c>
      <c r="F43" s="8">
        <v>38</v>
      </c>
      <c r="G43" s="8">
        <v>100</v>
      </c>
      <c r="H43" s="8">
        <v>99</v>
      </c>
      <c r="I43" s="8">
        <v>98</v>
      </c>
      <c r="J43" s="8">
        <v>96</v>
      </c>
    </row>
    <row r="44" spans="1:10" x14ac:dyDescent="0.35">
      <c r="A44" s="8">
        <v>6666.67</v>
      </c>
      <c r="B44" s="8">
        <v>3.82390895809151</v>
      </c>
      <c r="C44" s="8">
        <v>99</v>
      </c>
      <c r="D44" s="8">
        <v>100</v>
      </c>
      <c r="E44" s="8">
        <v>28</v>
      </c>
      <c r="F44" s="8">
        <v>24</v>
      </c>
      <c r="G44" s="8">
        <v>100</v>
      </c>
      <c r="H44" s="8">
        <v>99</v>
      </c>
      <c r="I44" s="8">
        <v>93</v>
      </c>
      <c r="J44" s="8">
        <v>90</v>
      </c>
    </row>
    <row r="45" spans="1:10" x14ac:dyDescent="0.35">
      <c r="A45" s="8">
        <v>2222.2199999999998</v>
      </c>
      <c r="B45" s="8">
        <v>3.3467870519299598</v>
      </c>
      <c r="C45" s="8">
        <v>99</v>
      </c>
      <c r="D45" s="8">
        <v>99</v>
      </c>
      <c r="E45" s="8">
        <v>10</v>
      </c>
      <c r="F45" s="8">
        <v>8</v>
      </c>
      <c r="G45" s="8">
        <v>99</v>
      </c>
      <c r="H45" s="8">
        <v>99</v>
      </c>
      <c r="I45" s="8">
        <v>76</v>
      </c>
      <c r="J45" s="8">
        <v>71</v>
      </c>
    </row>
    <row r="46" spans="1:10" x14ac:dyDescent="0.35">
      <c r="A46" s="8">
        <v>740.74099999999999</v>
      </c>
      <c r="B46" s="8">
        <v>2.86966638350804</v>
      </c>
      <c r="C46" s="8">
        <v>98</v>
      </c>
      <c r="D46" s="8">
        <v>99</v>
      </c>
      <c r="E46" s="8">
        <v>4</v>
      </c>
      <c r="F46" s="8">
        <v>8</v>
      </c>
      <c r="G46" s="8">
        <v>97</v>
      </c>
      <c r="H46" s="8">
        <v>96</v>
      </c>
      <c r="I46" s="8">
        <v>49</v>
      </c>
      <c r="J46" s="8">
        <v>42</v>
      </c>
    </row>
    <row r="47" spans="1:10" x14ac:dyDescent="0.35">
      <c r="A47" s="8">
        <v>246.91399999999999</v>
      </c>
      <c r="B47" s="8">
        <v>2.39254571508532</v>
      </c>
      <c r="C47" s="8">
        <v>86</v>
      </c>
      <c r="D47" s="8">
        <v>88</v>
      </c>
      <c r="E47" s="8">
        <v>1</v>
      </c>
      <c r="F47" s="8">
        <v>3</v>
      </c>
      <c r="G47" s="8">
        <v>75</v>
      </c>
      <c r="H47" s="8">
        <v>75</v>
      </c>
      <c r="I47" s="8">
        <v>29</v>
      </c>
      <c r="J47" s="8">
        <v>24</v>
      </c>
    </row>
    <row r="48" spans="1:10" x14ac:dyDescent="0.35">
      <c r="A48" s="8">
        <v>82.304500000000004</v>
      </c>
      <c r="B48" s="8">
        <v>1.91542358091994</v>
      </c>
      <c r="C48" s="8">
        <v>44</v>
      </c>
      <c r="D48" s="8">
        <v>46</v>
      </c>
      <c r="E48" s="8">
        <v>-4</v>
      </c>
      <c r="F48" s="8">
        <v>-6</v>
      </c>
      <c r="G48" s="8">
        <v>34</v>
      </c>
      <c r="H48" s="8">
        <v>32</v>
      </c>
      <c r="I48" s="8">
        <v>18</v>
      </c>
      <c r="J48" s="8">
        <v>18</v>
      </c>
    </row>
    <row r="49" spans="1:10" x14ac:dyDescent="0.35">
      <c r="A49" s="8">
        <v>27.434799999999999</v>
      </c>
      <c r="B49" s="8">
        <v>1.4383017985319899</v>
      </c>
      <c r="C49" s="8">
        <v>15</v>
      </c>
      <c r="D49" s="8">
        <v>15</v>
      </c>
      <c r="E49" s="8">
        <v>1</v>
      </c>
      <c r="F49" s="8">
        <v>-2</v>
      </c>
      <c r="G49" s="8">
        <v>12</v>
      </c>
      <c r="H49" s="8">
        <v>13</v>
      </c>
      <c r="I49" s="8">
        <v>15</v>
      </c>
      <c r="J49" s="8">
        <v>7</v>
      </c>
    </row>
    <row r="50" spans="1:10" x14ac:dyDescent="0.35">
      <c r="A50" s="8">
        <v>9.1449499999999997</v>
      </c>
      <c r="B50" s="8">
        <v>0.96118133531451799</v>
      </c>
      <c r="C50" s="8">
        <v>0</v>
      </c>
      <c r="D50" s="8">
        <v>2</v>
      </c>
      <c r="E50" s="8">
        <v>-1</v>
      </c>
      <c r="F50" s="8">
        <v>-2</v>
      </c>
      <c r="G50" s="8">
        <v>11</v>
      </c>
      <c r="H50" s="8">
        <v>10</v>
      </c>
      <c r="I50" s="8">
        <v>10</v>
      </c>
      <c r="J50" s="8">
        <v>6</v>
      </c>
    </row>
    <row r="51" spans="1:10" x14ac:dyDescent="0.35">
      <c r="A51" s="8">
        <v>3.0483199999999999</v>
      </c>
      <c r="B51" s="8">
        <v>0.484060555495478</v>
      </c>
      <c r="C51" s="8">
        <v>-1</v>
      </c>
      <c r="D51" s="8">
        <v>1</v>
      </c>
      <c r="E51" s="8">
        <v>-1</v>
      </c>
      <c r="F51" s="8">
        <v>-1</v>
      </c>
      <c r="G51" s="8">
        <v>2</v>
      </c>
      <c r="H51" s="8">
        <v>1</v>
      </c>
      <c r="I51" s="8">
        <v>9</v>
      </c>
      <c r="J51" s="8">
        <v>3</v>
      </c>
    </row>
    <row r="52" spans="1:10" x14ac:dyDescent="0.35">
      <c r="A52" s="8">
        <v>1.0161100000000001</v>
      </c>
      <c r="B52" s="8">
        <v>6.9407254745658797E-3</v>
      </c>
      <c r="C52" s="8">
        <v>-4</v>
      </c>
      <c r="D52" s="8">
        <v>0</v>
      </c>
      <c r="E52" s="8">
        <v>4</v>
      </c>
      <c r="F52" s="8">
        <v>2</v>
      </c>
      <c r="G52" s="8">
        <v>1</v>
      </c>
      <c r="H52" s="8">
        <v>7</v>
      </c>
      <c r="I52" s="8">
        <v>4</v>
      </c>
      <c r="J52" s="8">
        <v>-1</v>
      </c>
    </row>
    <row r="55" spans="1:10" x14ac:dyDescent="0.35">
      <c r="A55" t="s">
        <v>126</v>
      </c>
    </row>
    <row r="56" spans="1:10" x14ac:dyDescent="0.35">
      <c r="A56" s="8">
        <v>20000</v>
      </c>
      <c r="B56" s="8">
        <v>4.3010299956639804</v>
      </c>
      <c r="C56" s="8">
        <v>100</v>
      </c>
      <c r="D56" s="8">
        <v>100</v>
      </c>
      <c r="E56" s="8">
        <v>100</v>
      </c>
      <c r="F56" s="8">
        <v>100</v>
      </c>
      <c r="G56" s="8">
        <v>100</v>
      </c>
      <c r="H56" s="8">
        <v>100</v>
      </c>
      <c r="I56" s="8">
        <v>100</v>
      </c>
      <c r="J56" s="8">
        <v>100</v>
      </c>
    </row>
    <row r="57" spans="1:10" x14ac:dyDescent="0.35">
      <c r="A57" s="8">
        <v>6666.67</v>
      </c>
      <c r="B57" s="8">
        <v>3.82390895809151</v>
      </c>
      <c r="C57" s="8">
        <v>100</v>
      </c>
      <c r="D57" s="8">
        <v>100</v>
      </c>
      <c r="E57" s="8">
        <v>100</v>
      </c>
      <c r="F57" s="8">
        <v>100</v>
      </c>
      <c r="G57" s="8">
        <v>100</v>
      </c>
      <c r="H57" s="8">
        <v>100</v>
      </c>
      <c r="I57" s="8">
        <v>100</v>
      </c>
      <c r="J57" s="8">
        <v>100</v>
      </c>
    </row>
    <row r="58" spans="1:10" x14ac:dyDescent="0.35">
      <c r="A58" s="8">
        <v>2222.2199999999998</v>
      </c>
      <c r="B58" s="8">
        <v>3.3467870519299598</v>
      </c>
      <c r="C58" s="8">
        <v>100</v>
      </c>
      <c r="D58" s="8">
        <v>100</v>
      </c>
      <c r="E58" s="8">
        <v>100</v>
      </c>
      <c r="F58" s="8">
        <v>100</v>
      </c>
      <c r="G58" s="8">
        <v>100</v>
      </c>
      <c r="H58" s="8">
        <v>100</v>
      </c>
      <c r="I58" s="8">
        <v>100</v>
      </c>
      <c r="J58" s="8">
        <v>100</v>
      </c>
    </row>
    <row r="59" spans="1:10" x14ac:dyDescent="0.35">
      <c r="A59" s="8">
        <v>740.74099999999999</v>
      </c>
      <c r="B59" s="8">
        <v>2.86966638350804</v>
      </c>
      <c r="C59" s="8">
        <v>100</v>
      </c>
      <c r="D59" s="8">
        <v>100</v>
      </c>
      <c r="E59" s="8">
        <v>95</v>
      </c>
      <c r="F59" s="8">
        <v>94</v>
      </c>
      <c r="G59" s="8">
        <v>100</v>
      </c>
      <c r="H59" s="8">
        <v>100</v>
      </c>
      <c r="I59" s="8">
        <v>100</v>
      </c>
      <c r="J59" s="8">
        <v>100</v>
      </c>
    </row>
    <row r="60" spans="1:10" x14ac:dyDescent="0.35">
      <c r="A60" s="8">
        <v>246.91399999999999</v>
      </c>
      <c r="B60" s="8">
        <v>2.39254571508532</v>
      </c>
      <c r="C60" s="8">
        <v>67</v>
      </c>
      <c r="D60" s="8">
        <v>71</v>
      </c>
      <c r="E60" s="8">
        <v>36</v>
      </c>
      <c r="F60" s="8">
        <v>35</v>
      </c>
      <c r="G60" s="8">
        <v>62</v>
      </c>
      <c r="H60" s="8">
        <v>62</v>
      </c>
      <c r="I60" s="8">
        <v>69</v>
      </c>
      <c r="J60" s="8">
        <v>67</v>
      </c>
    </row>
    <row r="61" spans="1:10" x14ac:dyDescent="0.35">
      <c r="A61" s="8">
        <v>82.304500000000004</v>
      </c>
      <c r="B61" s="8">
        <v>1.91542358091994</v>
      </c>
      <c r="C61" s="8">
        <v>19</v>
      </c>
      <c r="D61" s="8">
        <v>21</v>
      </c>
      <c r="E61" s="8">
        <v>3</v>
      </c>
      <c r="F61" s="8">
        <v>5</v>
      </c>
      <c r="G61" s="8">
        <v>17</v>
      </c>
      <c r="H61" s="8">
        <v>17</v>
      </c>
      <c r="I61" s="8">
        <v>22</v>
      </c>
      <c r="J61" s="8">
        <v>21</v>
      </c>
    </row>
    <row r="62" spans="1:10" x14ac:dyDescent="0.35">
      <c r="A62" s="8">
        <v>27.434799999999999</v>
      </c>
      <c r="B62" s="8">
        <v>1.4383017985319899</v>
      </c>
      <c r="C62" s="8">
        <v>3</v>
      </c>
      <c r="D62" s="8">
        <v>5</v>
      </c>
      <c r="E62" s="8">
        <v>-2</v>
      </c>
      <c r="F62" s="8">
        <v>-4</v>
      </c>
      <c r="G62" s="8">
        <v>4</v>
      </c>
      <c r="H62" s="8">
        <v>3</v>
      </c>
      <c r="I62" s="8">
        <v>5</v>
      </c>
      <c r="J62" s="8">
        <v>4</v>
      </c>
    </row>
    <row r="63" spans="1:10" x14ac:dyDescent="0.35">
      <c r="A63" s="8">
        <v>9.1449499999999997</v>
      </c>
      <c r="B63" s="8">
        <v>0.96118133531451799</v>
      </c>
      <c r="C63" s="8">
        <v>-6</v>
      </c>
      <c r="D63" s="8">
        <v>-4</v>
      </c>
      <c r="E63" s="8">
        <v>-3</v>
      </c>
      <c r="F63" s="8">
        <v>-1</v>
      </c>
      <c r="G63" s="8">
        <v>-4</v>
      </c>
      <c r="H63" s="8">
        <v>0</v>
      </c>
      <c r="I63" s="8">
        <v>0</v>
      </c>
      <c r="J63" s="8">
        <v>-1</v>
      </c>
    </row>
    <row r="64" spans="1:10" x14ac:dyDescent="0.35">
      <c r="A64" s="8">
        <v>3.0483199999999999</v>
      </c>
      <c r="B64" s="8">
        <v>0.484060555495478</v>
      </c>
      <c r="C64" s="8">
        <v>-8</v>
      </c>
      <c r="D64" s="8">
        <v>0</v>
      </c>
      <c r="E64" s="8">
        <v>1</v>
      </c>
      <c r="F64" s="8">
        <v>-5</v>
      </c>
      <c r="G64" s="8">
        <v>-1</v>
      </c>
      <c r="H64" s="8">
        <v>0</v>
      </c>
      <c r="I64" s="8">
        <v>-1</v>
      </c>
      <c r="J64" s="8">
        <v>-1</v>
      </c>
    </row>
    <row r="65" spans="1:10" x14ac:dyDescent="0.35">
      <c r="A65" s="8">
        <v>1.0161100000000001</v>
      </c>
      <c r="B65" s="8">
        <v>6.9407254745658797E-3</v>
      </c>
      <c r="C65" s="8">
        <v>-6</v>
      </c>
      <c r="D65" s="8">
        <v>-1</v>
      </c>
      <c r="E65" s="8">
        <v>0</v>
      </c>
      <c r="F65" s="8">
        <v>-2</v>
      </c>
      <c r="G65" s="8">
        <v>-1</v>
      </c>
      <c r="H65" s="8">
        <v>-3</v>
      </c>
      <c r="I65" s="8">
        <v>-3</v>
      </c>
      <c r="J65" s="8">
        <v>-2</v>
      </c>
    </row>
    <row r="68" spans="1:10" x14ac:dyDescent="0.35">
      <c r="A68" t="s">
        <v>94</v>
      </c>
    </row>
    <row r="69" spans="1:10" x14ac:dyDescent="0.35">
      <c r="A69" s="8">
        <v>20000</v>
      </c>
      <c r="B69" s="8">
        <v>4.3010299956639804</v>
      </c>
      <c r="C69" s="8">
        <v>99</v>
      </c>
      <c r="D69" s="8">
        <v>100</v>
      </c>
      <c r="E69" s="8">
        <v>50</v>
      </c>
      <c r="F69" s="8">
        <v>52</v>
      </c>
      <c r="G69" s="8">
        <v>100</v>
      </c>
      <c r="H69" s="8">
        <v>99</v>
      </c>
      <c r="I69" s="8">
        <v>97</v>
      </c>
      <c r="J69" s="8">
        <v>97</v>
      </c>
    </row>
    <row r="70" spans="1:10" x14ac:dyDescent="0.35">
      <c r="A70" s="8">
        <v>6666.67</v>
      </c>
      <c r="B70" s="8">
        <v>3.82390895809151</v>
      </c>
      <c r="C70" s="8">
        <v>99</v>
      </c>
      <c r="D70" s="8">
        <v>100</v>
      </c>
      <c r="E70" s="8">
        <v>31</v>
      </c>
      <c r="F70" s="8">
        <v>40</v>
      </c>
      <c r="G70" s="8">
        <v>100</v>
      </c>
      <c r="H70" s="8">
        <v>100</v>
      </c>
      <c r="I70" s="8">
        <v>93</v>
      </c>
      <c r="J70" s="8">
        <v>90</v>
      </c>
    </row>
    <row r="71" spans="1:10" x14ac:dyDescent="0.35">
      <c r="A71" s="8">
        <v>2222.2199999999998</v>
      </c>
      <c r="B71" s="8">
        <v>3.3467870519299598</v>
      </c>
      <c r="C71" s="8">
        <v>99</v>
      </c>
      <c r="D71" s="8">
        <v>100</v>
      </c>
      <c r="E71" s="8">
        <v>14</v>
      </c>
      <c r="F71" s="8">
        <v>16</v>
      </c>
      <c r="G71" s="8">
        <v>99</v>
      </c>
      <c r="H71" s="8">
        <v>99</v>
      </c>
      <c r="I71" s="8">
        <v>76</v>
      </c>
      <c r="J71" s="8">
        <v>72</v>
      </c>
    </row>
    <row r="72" spans="1:10" x14ac:dyDescent="0.35">
      <c r="A72" s="8">
        <v>740.74099999999999</v>
      </c>
      <c r="B72" s="8">
        <v>2.86966638350804</v>
      </c>
      <c r="C72" s="8">
        <v>97</v>
      </c>
      <c r="D72" s="8">
        <v>99</v>
      </c>
      <c r="E72" s="8">
        <v>2</v>
      </c>
      <c r="F72" s="8">
        <v>0</v>
      </c>
      <c r="G72" s="8">
        <v>96</v>
      </c>
      <c r="H72" s="8">
        <v>96</v>
      </c>
      <c r="I72" s="8">
        <v>50</v>
      </c>
      <c r="J72" s="8"/>
    </row>
    <row r="73" spans="1:10" x14ac:dyDescent="0.35">
      <c r="A73" s="8">
        <v>246.91399999999999</v>
      </c>
      <c r="B73" s="8">
        <v>2.39254571508532</v>
      </c>
      <c r="C73" s="8">
        <v>71</v>
      </c>
      <c r="D73" s="8">
        <v>79</v>
      </c>
      <c r="E73" s="8">
        <v>-6</v>
      </c>
      <c r="F73" s="8">
        <v>-6</v>
      </c>
      <c r="G73" s="8">
        <v>67</v>
      </c>
      <c r="H73" s="8">
        <v>69</v>
      </c>
      <c r="I73" s="8">
        <v>25</v>
      </c>
      <c r="J73" s="8">
        <v>23</v>
      </c>
    </row>
    <row r="74" spans="1:10" x14ac:dyDescent="0.35">
      <c r="A74" s="8">
        <v>82.304500000000004</v>
      </c>
      <c r="B74" s="8">
        <v>1.91542358091994</v>
      </c>
      <c r="C74" s="8">
        <v>21</v>
      </c>
      <c r="D74" s="8">
        <v>29</v>
      </c>
      <c r="E74" s="8">
        <v>-13</v>
      </c>
      <c r="F74" s="8">
        <v>-15</v>
      </c>
      <c r="G74" s="8">
        <v>24</v>
      </c>
      <c r="H74" s="8">
        <v>23</v>
      </c>
      <c r="I74" s="8">
        <v>16</v>
      </c>
      <c r="J74" s="8">
        <v>14</v>
      </c>
    </row>
    <row r="75" spans="1:10" x14ac:dyDescent="0.35">
      <c r="A75" s="8">
        <v>27.434799999999999</v>
      </c>
      <c r="B75" s="8">
        <v>1.4383017985319899</v>
      </c>
      <c r="C75" s="8">
        <v>-1</v>
      </c>
      <c r="D75" s="8">
        <v>2</v>
      </c>
      <c r="E75" s="8">
        <v>-11</v>
      </c>
      <c r="F75" s="8">
        <v>-13</v>
      </c>
      <c r="G75" s="8">
        <v>2</v>
      </c>
      <c r="H75" s="8">
        <v>1</v>
      </c>
      <c r="I75" s="8">
        <v>9</v>
      </c>
      <c r="J75" s="8">
        <v>3</v>
      </c>
    </row>
    <row r="76" spans="1:10" x14ac:dyDescent="0.35">
      <c r="A76" s="8">
        <v>9.1449499999999997</v>
      </c>
      <c r="B76" s="8">
        <v>0.96118133531451799</v>
      </c>
      <c r="C76" s="8">
        <v>-13</v>
      </c>
      <c r="D76" s="8">
        <v>-5</v>
      </c>
      <c r="E76" s="8">
        <v>-11</v>
      </c>
      <c r="F76" s="8">
        <v>-14</v>
      </c>
      <c r="G76" s="8">
        <v>-7</v>
      </c>
      <c r="H76" s="8">
        <v>-4</v>
      </c>
      <c r="I76" s="8">
        <v>-1</v>
      </c>
      <c r="J76" s="8">
        <v>-3</v>
      </c>
    </row>
    <row r="77" spans="1:10" x14ac:dyDescent="0.35">
      <c r="A77" s="8">
        <v>3.0483199999999999</v>
      </c>
      <c r="B77" s="8">
        <v>0.484060555495478</v>
      </c>
      <c r="C77" s="8">
        <v>-12</v>
      </c>
      <c r="D77" s="8">
        <v>-10</v>
      </c>
      <c r="E77" s="8">
        <v>-7</v>
      </c>
      <c r="F77" s="8">
        <v>-10</v>
      </c>
      <c r="G77" s="8">
        <v>-1</v>
      </c>
      <c r="H77" s="8">
        <v>-4</v>
      </c>
      <c r="I77" s="8">
        <v>3</v>
      </c>
      <c r="J77" s="8">
        <v>0</v>
      </c>
    </row>
    <row r="78" spans="1:10" x14ac:dyDescent="0.35">
      <c r="A78" s="8">
        <v>1.0161100000000001</v>
      </c>
      <c r="B78" s="8">
        <v>6.9407254745658797E-3</v>
      </c>
      <c r="C78" s="8">
        <v>-10</v>
      </c>
      <c r="D78" s="8">
        <v>-5</v>
      </c>
      <c r="E78" s="8">
        <v>2</v>
      </c>
      <c r="F78" s="8">
        <v>-2</v>
      </c>
      <c r="G78" s="8">
        <v>0</v>
      </c>
      <c r="H78" s="8">
        <v>3</v>
      </c>
      <c r="I78" s="8">
        <v>2</v>
      </c>
      <c r="J78" s="8">
        <v>2</v>
      </c>
    </row>
  </sheetData>
  <mergeCells count="4">
    <mergeCell ref="C3:D3"/>
    <mergeCell ref="E3:F3"/>
    <mergeCell ref="G3:H3"/>
    <mergeCell ref="I3: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C0DD-2A4E-4DAA-8BD5-64C16252AA90}">
  <dimension ref="A1:J77"/>
  <sheetViews>
    <sheetView topLeftCell="A70" zoomScale="85" zoomScaleNormal="85" workbookViewId="0">
      <selection activeCell="O14" sqref="O14"/>
    </sheetView>
  </sheetViews>
  <sheetFormatPr defaultRowHeight="14.5" x14ac:dyDescent="0.35"/>
  <cols>
    <col min="1" max="1" width="27.90625" bestFit="1" customWidth="1"/>
    <col min="2" max="2" width="14.54296875" bestFit="1" customWidth="1"/>
  </cols>
  <sheetData>
    <row r="1" spans="1:10" x14ac:dyDescent="0.35">
      <c r="A1" s="3" t="s">
        <v>109</v>
      </c>
      <c r="B1" s="3" t="s">
        <v>114</v>
      </c>
    </row>
    <row r="2" spans="1:10" s="3" customFormat="1" x14ac:dyDescent="0.35">
      <c r="A2" s="4" t="s">
        <v>120</v>
      </c>
      <c r="B2" s="4" t="s">
        <v>108</v>
      </c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</row>
    <row r="3" spans="1:10" x14ac:dyDescent="0.35">
      <c r="A3" s="2">
        <v>20000</v>
      </c>
      <c r="B3" s="2">
        <v>4.3010299956639804</v>
      </c>
      <c r="C3" s="2">
        <v>88</v>
      </c>
      <c r="D3" s="2">
        <v>88</v>
      </c>
      <c r="E3" s="2">
        <v>88</v>
      </c>
      <c r="F3" s="2">
        <v>89</v>
      </c>
      <c r="G3" s="2">
        <v>88</v>
      </c>
      <c r="H3" s="2">
        <v>88</v>
      </c>
      <c r="I3" s="2">
        <v>95</v>
      </c>
      <c r="J3" s="2">
        <v>90</v>
      </c>
    </row>
    <row r="4" spans="1:10" x14ac:dyDescent="0.35">
      <c r="A4" s="2">
        <v>5000</v>
      </c>
      <c r="B4" s="2">
        <v>3.6989700043360201</v>
      </c>
      <c r="C4" s="2">
        <v>87</v>
      </c>
      <c r="D4" s="2">
        <v>88</v>
      </c>
      <c r="E4" s="2">
        <v>88</v>
      </c>
      <c r="F4" s="2">
        <v>88</v>
      </c>
      <c r="G4" s="2">
        <v>89</v>
      </c>
      <c r="H4" s="2">
        <v>87</v>
      </c>
      <c r="I4" s="2">
        <v>89</v>
      </c>
      <c r="J4" s="2">
        <v>89</v>
      </c>
    </row>
    <row r="5" spans="1:10" x14ac:dyDescent="0.35">
      <c r="A5" s="2">
        <v>1250</v>
      </c>
      <c r="B5" s="2">
        <v>3.0969100130080598</v>
      </c>
      <c r="C5" s="2">
        <v>88</v>
      </c>
      <c r="D5" s="2">
        <v>89</v>
      </c>
      <c r="E5" s="2">
        <v>87</v>
      </c>
      <c r="F5" s="2">
        <v>88</v>
      </c>
      <c r="G5" s="2">
        <v>87</v>
      </c>
      <c r="H5" s="2">
        <v>86</v>
      </c>
      <c r="I5" s="2">
        <v>88</v>
      </c>
      <c r="J5" s="2">
        <v>88</v>
      </c>
    </row>
    <row r="6" spans="1:10" x14ac:dyDescent="0.35">
      <c r="A6" s="2">
        <v>312.5</v>
      </c>
      <c r="B6" s="2">
        <v>2.4948500216800902</v>
      </c>
      <c r="C6" s="2">
        <v>85</v>
      </c>
      <c r="D6" s="2">
        <v>87</v>
      </c>
      <c r="E6" s="2">
        <v>84</v>
      </c>
      <c r="F6" s="2">
        <v>83</v>
      </c>
      <c r="G6" s="2">
        <v>83</v>
      </c>
      <c r="H6" s="2">
        <v>82</v>
      </c>
      <c r="I6" s="2">
        <v>88</v>
      </c>
      <c r="J6" s="2">
        <v>88</v>
      </c>
    </row>
    <row r="7" spans="1:10" x14ac:dyDescent="0.35">
      <c r="A7" s="2">
        <v>78.125</v>
      </c>
      <c r="B7" s="2">
        <v>1.8927900303521299</v>
      </c>
      <c r="C7" s="2">
        <v>60</v>
      </c>
      <c r="D7" s="2">
        <v>63</v>
      </c>
      <c r="E7" s="2">
        <v>62</v>
      </c>
      <c r="F7" s="2">
        <v>59</v>
      </c>
      <c r="G7" s="2">
        <v>60</v>
      </c>
      <c r="H7" s="2">
        <v>61</v>
      </c>
      <c r="I7" s="2">
        <v>87</v>
      </c>
      <c r="J7" s="2">
        <v>86</v>
      </c>
    </row>
    <row r="8" spans="1:10" x14ac:dyDescent="0.35">
      <c r="A8" s="2">
        <v>19.531300000000002</v>
      </c>
      <c r="B8" s="2">
        <v>1.2907311508166199</v>
      </c>
      <c r="C8" s="2">
        <v>47</v>
      </c>
      <c r="D8" s="2">
        <v>53</v>
      </c>
      <c r="E8" s="2">
        <v>47</v>
      </c>
      <c r="F8" s="2">
        <v>56</v>
      </c>
      <c r="G8" s="2">
        <v>54</v>
      </c>
      <c r="H8" s="2">
        <v>51</v>
      </c>
      <c r="I8" s="2">
        <v>77</v>
      </c>
      <c r="J8" s="2">
        <v>77</v>
      </c>
    </row>
    <row r="9" spans="1:10" x14ac:dyDescent="0.35">
      <c r="A9" s="2">
        <v>4.8828100000000001</v>
      </c>
      <c r="B9" s="2">
        <v>0.68866982533737497</v>
      </c>
      <c r="C9" s="2">
        <v>39</v>
      </c>
      <c r="D9" s="2">
        <v>46</v>
      </c>
      <c r="E9" s="2">
        <v>39</v>
      </c>
      <c r="F9" s="2">
        <v>37</v>
      </c>
      <c r="G9" s="2">
        <v>33</v>
      </c>
      <c r="H9" s="2">
        <v>35</v>
      </c>
      <c r="I9" s="2">
        <v>44</v>
      </c>
      <c r="J9" s="2">
        <v>44</v>
      </c>
    </row>
    <row r="10" spans="1:10" x14ac:dyDescent="0.35">
      <c r="A10" s="2">
        <v>1.2206999999999999</v>
      </c>
      <c r="B10" s="2">
        <v>8.6608944572947696E-2</v>
      </c>
      <c r="C10" s="2">
        <v>10</v>
      </c>
      <c r="D10" s="2">
        <v>12</v>
      </c>
      <c r="E10" s="2">
        <v>8</v>
      </c>
      <c r="F10" s="2">
        <v>5</v>
      </c>
      <c r="G10" s="2">
        <v>7</v>
      </c>
      <c r="H10" s="2">
        <v>4</v>
      </c>
      <c r="I10" s="2">
        <v>9</v>
      </c>
      <c r="J10" s="2">
        <v>5</v>
      </c>
    </row>
    <row r="11" spans="1:10" x14ac:dyDescent="0.35">
      <c r="A11" s="2">
        <v>0.30518000000000001</v>
      </c>
      <c r="B11" s="2">
        <v>-0.515443931314297</v>
      </c>
      <c r="C11" s="2">
        <v>-5</v>
      </c>
      <c r="D11" s="2">
        <v>-3</v>
      </c>
      <c r="E11" s="2">
        <v>-5</v>
      </c>
      <c r="F11" s="2">
        <v>-3</v>
      </c>
      <c r="G11" s="2">
        <v>-3</v>
      </c>
      <c r="H11" s="2">
        <v>-6</v>
      </c>
      <c r="I11" s="2">
        <v>-4</v>
      </c>
      <c r="J11" s="2">
        <v>-4</v>
      </c>
    </row>
    <row r="12" spans="1:10" x14ac:dyDescent="0.35">
      <c r="A12" s="2">
        <v>7.6289999999999997E-2</v>
      </c>
      <c r="B12" s="2">
        <v>-1.1175323851046299</v>
      </c>
      <c r="C12" s="2">
        <v>-13</v>
      </c>
      <c r="D12" s="2">
        <v>-4</v>
      </c>
      <c r="E12" s="2">
        <v>-4</v>
      </c>
      <c r="F12" s="2">
        <v>-4</v>
      </c>
      <c r="G12" s="2">
        <v>-9</v>
      </c>
      <c r="H12" s="2">
        <v>-5</v>
      </c>
      <c r="I12" s="2">
        <v>-5</v>
      </c>
      <c r="J12" s="2">
        <v>-7</v>
      </c>
    </row>
    <row r="15" spans="1:10" x14ac:dyDescent="0.35">
      <c r="A15" s="3" t="s">
        <v>110</v>
      </c>
      <c r="B15" s="3" t="s">
        <v>115</v>
      </c>
    </row>
    <row r="16" spans="1:10" x14ac:dyDescent="0.35">
      <c r="A16" s="2">
        <v>20000</v>
      </c>
      <c r="B16" s="2">
        <v>4.3010299956639804</v>
      </c>
      <c r="C16" s="2">
        <v>100</v>
      </c>
      <c r="D16" s="2">
        <v>100</v>
      </c>
      <c r="E16" s="2">
        <v>99</v>
      </c>
      <c r="F16" s="2">
        <v>99</v>
      </c>
      <c r="G16" s="2">
        <v>98</v>
      </c>
      <c r="H16" s="2">
        <v>99</v>
      </c>
      <c r="I16" s="2">
        <v>100</v>
      </c>
      <c r="J16" s="2">
        <v>100</v>
      </c>
    </row>
    <row r="17" spans="1:10" x14ac:dyDescent="0.35">
      <c r="A17" s="2">
        <v>5000</v>
      </c>
      <c r="B17" s="2">
        <v>3.6989700043360201</v>
      </c>
      <c r="C17" s="2">
        <v>99</v>
      </c>
      <c r="D17" s="2">
        <v>99</v>
      </c>
      <c r="E17" s="2">
        <v>97</v>
      </c>
      <c r="F17" s="2">
        <v>98</v>
      </c>
      <c r="G17" s="2">
        <v>98</v>
      </c>
      <c r="H17" s="2">
        <v>98</v>
      </c>
      <c r="I17" s="2">
        <v>100</v>
      </c>
      <c r="J17" s="2">
        <v>100</v>
      </c>
    </row>
    <row r="18" spans="1:10" x14ac:dyDescent="0.35">
      <c r="A18" s="2">
        <v>1250</v>
      </c>
      <c r="B18" s="2">
        <v>3.0969100130080598</v>
      </c>
      <c r="C18" s="2">
        <v>98</v>
      </c>
      <c r="D18" s="2">
        <v>99</v>
      </c>
      <c r="E18" s="2">
        <v>97</v>
      </c>
      <c r="F18" s="2">
        <v>98</v>
      </c>
      <c r="G18" s="2">
        <v>98</v>
      </c>
      <c r="H18" s="2">
        <v>97</v>
      </c>
      <c r="I18" s="2">
        <v>100</v>
      </c>
      <c r="J18" s="2">
        <v>100</v>
      </c>
    </row>
    <row r="19" spans="1:10" x14ac:dyDescent="0.35">
      <c r="A19" s="2">
        <v>312.5</v>
      </c>
      <c r="B19" s="2">
        <v>2.4948500216800902</v>
      </c>
      <c r="C19" s="2">
        <v>96</v>
      </c>
      <c r="D19" s="2">
        <v>98</v>
      </c>
      <c r="E19" s="2">
        <v>97</v>
      </c>
      <c r="F19" s="2">
        <v>97</v>
      </c>
      <c r="G19" s="2">
        <v>91</v>
      </c>
      <c r="H19" s="2">
        <v>91</v>
      </c>
      <c r="I19" s="2">
        <v>99</v>
      </c>
      <c r="J19" s="2">
        <v>99</v>
      </c>
    </row>
    <row r="20" spans="1:10" x14ac:dyDescent="0.35">
      <c r="A20" s="2">
        <v>78.125</v>
      </c>
      <c r="B20" s="2">
        <v>1.8927900303521299</v>
      </c>
      <c r="C20" s="2">
        <v>96</v>
      </c>
      <c r="D20" s="2">
        <v>97</v>
      </c>
      <c r="E20" s="2">
        <v>88</v>
      </c>
      <c r="F20" s="2">
        <v>89</v>
      </c>
      <c r="G20" s="2">
        <v>63</v>
      </c>
      <c r="H20" s="2">
        <v>63</v>
      </c>
      <c r="I20" s="2">
        <v>93</v>
      </c>
      <c r="J20" s="2">
        <v>94</v>
      </c>
    </row>
    <row r="21" spans="1:10" x14ac:dyDescent="0.35">
      <c r="A21" s="2">
        <v>19.531300000000002</v>
      </c>
      <c r="B21" s="2">
        <v>1.2907311508166199</v>
      </c>
      <c r="C21" s="2">
        <v>94</v>
      </c>
      <c r="D21" s="2">
        <v>94</v>
      </c>
      <c r="E21" s="2">
        <v>58</v>
      </c>
      <c r="F21" s="2">
        <v>59</v>
      </c>
      <c r="G21" s="2">
        <v>22</v>
      </c>
      <c r="H21" s="2">
        <v>24</v>
      </c>
      <c r="I21" s="2">
        <v>80</v>
      </c>
      <c r="J21" s="2">
        <v>81</v>
      </c>
    </row>
    <row r="22" spans="1:10" x14ac:dyDescent="0.35">
      <c r="A22" s="2">
        <v>4.8828100000000001</v>
      </c>
      <c r="B22" s="2">
        <v>0.68866982533737497</v>
      </c>
      <c r="C22" s="2">
        <v>85</v>
      </c>
      <c r="D22" s="2">
        <v>84</v>
      </c>
      <c r="E22" s="2">
        <v>17</v>
      </c>
      <c r="F22" s="2">
        <v>18</v>
      </c>
      <c r="G22" s="2">
        <v>1</v>
      </c>
      <c r="H22" s="2">
        <v>2</v>
      </c>
      <c r="I22" s="2">
        <v>50</v>
      </c>
      <c r="J22" s="2">
        <v>54</v>
      </c>
    </row>
    <row r="23" spans="1:10" x14ac:dyDescent="0.35">
      <c r="A23" s="2">
        <v>1.2206999999999999</v>
      </c>
      <c r="B23" s="2">
        <v>8.6608944572947696E-2</v>
      </c>
      <c r="C23" s="2">
        <v>64</v>
      </c>
      <c r="D23" s="2">
        <v>62</v>
      </c>
      <c r="E23" s="2">
        <v>1</v>
      </c>
      <c r="F23" s="2">
        <v>1</v>
      </c>
      <c r="G23" s="2">
        <v>-5</v>
      </c>
      <c r="H23" s="2">
        <v>-7</v>
      </c>
      <c r="I23" s="2">
        <v>17</v>
      </c>
      <c r="J23" s="2">
        <v>23</v>
      </c>
    </row>
    <row r="24" spans="1:10" x14ac:dyDescent="0.35">
      <c r="A24" s="2">
        <v>0.30518000000000001</v>
      </c>
      <c r="B24" s="2">
        <v>-0.515443931314297</v>
      </c>
      <c r="C24" s="2">
        <v>37</v>
      </c>
      <c r="D24" s="2">
        <v>34</v>
      </c>
      <c r="E24" s="2">
        <v>-7</v>
      </c>
      <c r="F24" s="2">
        <v>-5</v>
      </c>
      <c r="G24" s="2">
        <v>-4</v>
      </c>
      <c r="H24" s="2">
        <v>-8</v>
      </c>
      <c r="I24" s="2">
        <v>2</v>
      </c>
      <c r="J24" s="2">
        <v>20</v>
      </c>
    </row>
    <row r="25" spans="1:10" x14ac:dyDescent="0.35">
      <c r="A25" s="2">
        <v>7.6289999999999997E-2</v>
      </c>
      <c r="B25" s="2">
        <v>-1.1175323851046299</v>
      </c>
      <c r="C25" s="2">
        <v>17</v>
      </c>
      <c r="D25" s="2">
        <v>16</v>
      </c>
      <c r="E25" s="2">
        <v>-4</v>
      </c>
      <c r="F25" s="2">
        <v>-6</v>
      </c>
      <c r="G25" s="2">
        <v>-2</v>
      </c>
      <c r="H25" s="2">
        <v>-6</v>
      </c>
      <c r="I25" s="2">
        <v>-4</v>
      </c>
      <c r="J25" s="2">
        <v>4</v>
      </c>
    </row>
    <row r="28" spans="1:10" x14ac:dyDescent="0.35">
      <c r="A28" s="3" t="s">
        <v>127</v>
      </c>
      <c r="B28" s="3" t="s">
        <v>116</v>
      </c>
    </row>
    <row r="29" spans="1:10" x14ac:dyDescent="0.35">
      <c r="A29" s="2">
        <v>20000</v>
      </c>
      <c r="B29" s="2">
        <v>4.3010299956639804</v>
      </c>
      <c r="C29" s="2">
        <v>100</v>
      </c>
      <c r="D29" s="2">
        <v>100</v>
      </c>
      <c r="E29" s="2">
        <v>99</v>
      </c>
      <c r="F29" s="2">
        <v>99</v>
      </c>
      <c r="G29" s="2">
        <v>97</v>
      </c>
      <c r="H29" s="2">
        <v>97</v>
      </c>
      <c r="I29" s="2">
        <v>100</v>
      </c>
      <c r="J29" s="2">
        <v>100</v>
      </c>
    </row>
    <row r="30" spans="1:10" x14ac:dyDescent="0.35">
      <c r="A30" s="2">
        <v>5000</v>
      </c>
      <c r="B30" s="2">
        <v>3.6989700043360201</v>
      </c>
      <c r="C30" s="2">
        <v>99</v>
      </c>
      <c r="D30" s="2">
        <v>99</v>
      </c>
      <c r="E30" s="2">
        <v>96</v>
      </c>
      <c r="F30" s="2">
        <v>96</v>
      </c>
      <c r="G30" s="2">
        <v>95</v>
      </c>
      <c r="H30" s="2">
        <v>94</v>
      </c>
      <c r="I30" s="2">
        <v>100</v>
      </c>
      <c r="J30" s="2">
        <v>100</v>
      </c>
    </row>
    <row r="31" spans="1:10" x14ac:dyDescent="0.35">
      <c r="A31" s="2">
        <v>1250</v>
      </c>
      <c r="B31" s="2">
        <v>3.0969100130080598</v>
      </c>
      <c r="C31" s="2">
        <v>97</v>
      </c>
      <c r="D31" s="2">
        <v>98</v>
      </c>
      <c r="E31" s="2">
        <v>93</v>
      </c>
      <c r="F31" s="2">
        <v>94</v>
      </c>
      <c r="G31" s="2">
        <v>93</v>
      </c>
      <c r="H31" s="2">
        <v>93</v>
      </c>
      <c r="I31" s="2">
        <v>100</v>
      </c>
      <c r="J31" s="2">
        <v>100</v>
      </c>
    </row>
    <row r="32" spans="1:10" x14ac:dyDescent="0.35">
      <c r="A32" s="2">
        <v>312.5</v>
      </c>
      <c r="B32" s="2">
        <v>2.4948500216800902</v>
      </c>
      <c r="C32" s="2">
        <v>93</v>
      </c>
      <c r="D32" s="2">
        <v>95</v>
      </c>
      <c r="E32" s="2">
        <v>92</v>
      </c>
      <c r="F32" s="2">
        <v>93</v>
      </c>
      <c r="G32" s="2">
        <v>91</v>
      </c>
      <c r="H32" s="2">
        <v>90</v>
      </c>
      <c r="I32" s="2">
        <v>99</v>
      </c>
      <c r="J32" s="2">
        <v>98</v>
      </c>
    </row>
    <row r="33" spans="1:10" x14ac:dyDescent="0.35">
      <c r="A33" s="2">
        <v>78.125</v>
      </c>
      <c r="B33" s="2">
        <v>1.8927900303521299</v>
      </c>
      <c r="C33" s="2">
        <v>91</v>
      </c>
      <c r="D33" s="2">
        <v>92</v>
      </c>
      <c r="E33" s="2">
        <v>90</v>
      </c>
      <c r="F33" s="2">
        <v>89</v>
      </c>
      <c r="G33" s="2">
        <v>68</v>
      </c>
      <c r="H33" s="2">
        <v>68</v>
      </c>
      <c r="I33" s="2">
        <v>89</v>
      </c>
      <c r="J33" s="2">
        <v>90</v>
      </c>
    </row>
    <row r="34" spans="1:10" x14ac:dyDescent="0.35">
      <c r="A34" s="2">
        <v>19.531300000000002</v>
      </c>
      <c r="B34" s="2">
        <v>1.2907311508166199</v>
      </c>
      <c r="C34" s="2">
        <v>85</v>
      </c>
      <c r="D34" s="2">
        <v>86</v>
      </c>
      <c r="E34" s="2">
        <v>72</v>
      </c>
      <c r="F34" s="2">
        <v>72</v>
      </c>
      <c r="G34" s="2">
        <v>27</v>
      </c>
      <c r="H34" s="2">
        <v>30</v>
      </c>
      <c r="I34" s="2">
        <v>65</v>
      </c>
      <c r="J34" s="2">
        <v>69</v>
      </c>
    </row>
    <row r="35" spans="1:10" x14ac:dyDescent="0.35">
      <c r="A35" s="2">
        <v>4.8828100000000001</v>
      </c>
      <c r="B35" s="2">
        <v>0.68866982533737497</v>
      </c>
      <c r="C35" s="2">
        <v>71</v>
      </c>
      <c r="D35" s="2">
        <v>68</v>
      </c>
      <c r="E35" s="2">
        <v>34</v>
      </c>
      <c r="F35" s="2">
        <v>35</v>
      </c>
      <c r="G35" s="2">
        <v>3</v>
      </c>
      <c r="H35" s="2">
        <v>5</v>
      </c>
      <c r="I35" s="2">
        <v>36</v>
      </c>
      <c r="J35" s="2">
        <v>39</v>
      </c>
    </row>
    <row r="36" spans="1:10" x14ac:dyDescent="0.35">
      <c r="A36" s="2">
        <v>1.2206999999999999</v>
      </c>
      <c r="B36" s="2">
        <v>8.6608944572947696E-2</v>
      </c>
      <c r="C36" s="2">
        <v>45</v>
      </c>
      <c r="D36" s="2">
        <v>39</v>
      </c>
      <c r="E36" s="2">
        <v>11</v>
      </c>
      <c r="F36" s="2">
        <v>10</v>
      </c>
      <c r="G36" s="2">
        <v>-4</v>
      </c>
      <c r="H36" s="2">
        <v>-5</v>
      </c>
      <c r="I36" s="2">
        <v>10</v>
      </c>
      <c r="J36" s="2">
        <v>14</v>
      </c>
    </row>
    <row r="37" spans="1:10" x14ac:dyDescent="0.35">
      <c r="A37" s="2">
        <v>0.30518000000000001</v>
      </c>
      <c r="B37" s="2">
        <v>-0.515443931314297</v>
      </c>
      <c r="C37" s="2">
        <v>19</v>
      </c>
      <c r="D37" s="2">
        <v>16</v>
      </c>
      <c r="E37" s="2">
        <v>-3</v>
      </c>
      <c r="F37" s="2">
        <v>0</v>
      </c>
      <c r="G37" s="2">
        <v>-4</v>
      </c>
      <c r="H37" s="2">
        <v>-4</v>
      </c>
      <c r="I37" s="2">
        <v>1</v>
      </c>
      <c r="J37" s="2">
        <v>19</v>
      </c>
    </row>
    <row r="38" spans="1:10" x14ac:dyDescent="0.35">
      <c r="A38" s="2">
        <v>7.6289999999999997E-2</v>
      </c>
      <c r="B38" s="2">
        <v>-1.1175323851046299</v>
      </c>
      <c r="C38" s="2">
        <v>7</v>
      </c>
      <c r="D38" s="2">
        <v>6</v>
      </c>
      <c r="E38" s="2">
        <v>-4</v>
      </c>
      <c r="F38" s="2">
        <v>-2</v>
      </c>
      <c r="G38" s="2">
        <v>-3</v>
      </c>
      <c r="H38" s="2">
        <v>-4</v>
      </c>
      <c r="I38" s="2">
        <v>-4</v>
      </c>
      <c r="J38" s="2">
        <v>1</v>
      </c>
    </row>
    <row r="39" spans="1:10" x14ac:dyDescent="0.35">
      <c r="B39" s="3"/>
    </row>
    <row r="41" spans="1:10" x14ac:dyDescent="0.35">
      <c r="A41" s="3" t="s">
        <v>111</v>
      </c>
      <c r="B41" s="3" t="s">
        <v>117</v>
      </c>
    </row>
    <row r="42" spans="1:10" x14ac:dyDescent="0.35">
      <c r="A42" s="2">
        <v>20000</v>
      </c>
      <c r="B42" s="2">
        <v>4.3010299956639804</v>
      </c>
      <c r="C42" s="2">
        <v>96</v>
      </c>
      <c r="D42" s="2">
        <v>97</v>
      </c>
      <c r="E42" s="2">
        <v>97</v>
      </c>
      <c r="F42" s="2">
        <v>97</v>
      </c>
      <c r="G42" s="2">
        <v>97</v>
      </c>
      <c r="H42" s="2">
        <v>96</v>
      </c>
      <c r="I42" s="2">
        <v>100</v>
      </c>
      <c r="J42" s="2">
        <v>98</v>
      </c>
    </row>
    <row r="43" spans="1:10" x14ac:dyDescent="0.35">
      <c r="A43" s="2">
        <v>5000</v>
      </c>
      <c r="B43" s="2">
        <v>3.6989700043360201</v>
      </c>
      <c r="C43" s="2">
        <v>94</v>
      </c>
      <c r="D43" s="2">
        <v>96</v>
      </c>
      <c r="E43" s="2">
        <v>96</v>
      </c>
      <c r="F43" s="2">
        <v>96</v>
      </c>
      <c r="G43" s="2">
        <v>96</v>
      </c>
      <c r="H43" s="2">
        <v>96</v>
      </c>
      <c r="I43" s="2">
        <v>100</v>
      </c>
      <c r="J43" s="2">
        <v>99</v>
      </c>
    </row>
    <row r="44" spans="1:10" x14ac:dyDescent="0.35">
      <c r="A44" s="2">
        <v>1250</v>
      </c>
      <c r="B44" s="2">
        <v>3.0969100130080598</v>
      </c>
      <c r="C44" s="2">
        <v>90</v>
      </c>
      <c r="D44" s="2">
        <v>92</v>
      </c>
      <c r="E44" s="2">
        <v>96</v>
      </c>
      <c r="F44" s="2">
        <v>96</v>
      </c>
      <c r="G44" s="2">
        <v>94</v>
      </c>
      <c r="H44" s="2">
        <v>94</v>
      </c>
      <c r="I44" s="2">
        <v>99</v>
      </c>
      <c r="J44" s="2">
        <v>98</v>
      </c>
    </row>
    <row r="45" spans="1:10" x14ac:dyDescent="0.35">
      <c r="A45" s="2">
        <v>312.5</v>
      </c>
      <c r="B45" s="2">
        <v>2.4948500216800902</v>
      </c>
      <c r="C45" s="2">
        <v>76</v>
      </c>
      <c r="D45" s="2">
        <v>78</v>
      </c>
      <c r="E45" s="2">
        <v>93</v>
      </c>
      <c r="F45" s="2">
        <v>93</v>
      </c>
      <c r="G45" s="2">
        <v>85</v>
      </c>
      <c r="H45" s="2">
        <v>86</v>
      </c>
      <c r="I45" s="2">
        <v>96</v>
      </c>
      <c r="J45" s="2">
        <v>95</v>
      </c>
    </row>
    <row r="46" spans="1:10" x14ac:dyDescent="0.35">
      <c r="A46" s="2">
        <v>78.125</v>
      </c>
      <c r="B46" s="2">
        <v>1.8927900303521299</v>
      </c>
      <c r="C46" s="2">
        <v>51</v>
      </c>
      <c r="D46" s="2">
        <v>55</v>
      </c>
      <c r="E46" s="2">
        <v>81</v>
      </c>
      <c r="F46" s="2">
        <v>79</v>
      </c>
      <c r="G46" s="2">
        <v>59</v>
      </c>
      <c r="H46" s="2">
        <v>61</v>
      </c>
      <c r="I46" s="2">
        <v>94</v>
      </c>
      <c r="J46" s="2">
        <v>93</v>
      </c>
    </row>
    <row r="47" spans="1:10" x14ac:dyDescent="0.35">
      <c r="A47" s="2">
        <v>19.531300000000002</v>
      </c>
      <c r="B47" s="2">
        <v>1.2907311508166199</v>
      </c>
      <c r="C47" s="2">
        <v>22</v>
      </c>
      <c r="D47" s="2">
        <v>29</v>
      </c>
      <c r="E47" s="2">
        <v>58</v>
      </c>
      <c r="F47" s="2">
        <v>58</v>
      </c>
      <c r="G47" s="2">
        <v>30</v>
      </c>
      <c r="H47" s="2">
        <v>29</v>
      </c>
      <c r="I47" s="2">
        <v>84</v>
      </c>
      <c r="J47" s="2">
        <v>85</v>
      </c>
    </row>
    <row r="48" spans="1:10" x14ac:dyDescent="0.35">
      <c r="A48" s="2">
        <v>4.8828100000000001</v>
      </c>
      <c r="B48" s="2">
        <v>0.68866982533737497</v>
      </c>
      <c r="C48" s="2">
        <v>11</v>
      </c>
      <c r="D48" s="2">
        <v>11</v>
      </c>
      <c r="E48" s="2">
        <v>30</v>
      </c>
      <c r="F48" s="2">
        <v>30</v>
      </c>
      <c r="G48" s="2">
        <v>8</v>
      </c>
      <c r="H48" s="2">
        <v>5</v>
      </c>
      <c r="I48" s="2">
        <v>61</v>
      </c>
      <c r="J48" s="2">
        <v>63</v>
      </c>
    </row>
    <row r="49" spans="1:10" x14ac:dyDescent="0.35">
      <c r="A49" s="2">
        <v>1.2206999999999999</v>
      </c>
      <c r="B49" s="2">
        <v>8.6608944572947696E-2</v>
      </c>
      <c r="C49" s="2">
        <v>-4</v>
      </c>
      <c r="D49" s="2">
        <v>0</v>
      </c>
      <c r="E49" s="2">
        <v>11</v>
      </c>
      <c r="F49" s="2">
        <v>9</v>
      </c>
      <c r="G49" s="2">
        <v>-4</v>
      </c>
      <c r="H49" s="2">
        <v>-7</v>
      </c>
      <c r="I49" s="2">
        <v>30</v>
      </c>
      <c r="J49" s="2">
        <v>31</v>
      </c>
    </row>
    <row r="50" spans="1:10" x14ac:dyDescent="0.35">
      <c r="A50" s="2">
        <v>0.30518000000000001</v>
      </c>
      <c r="B50" s="2">
        <v>-0.515443931314297</v>
      </c>
      <c r="C50" s="2">
        <v>-9</v>
      </c>
      <c r="D50" s="2">
        <v>-4</v>
      </c>
      <c r="E50" s="2">
        <v>-3</v>
      </c>
      <c r="F50" s="2">
        <v>0</v>
      </c>
      <c r="G50" s="2">
        <v>-5</v>
      </c>
      <c r="H50" s="2">
        <v>-6</v>
      </c>
      <c r="I50" s="2">
        <v>7</v>
      </c>
      <c r="J50" s="2">
        <v>25</v>
      </c>
    </row>
    <row r="51" spans="1:10" x14ac:dyDescent="0.35">
      <c r="A51" s="2">
        <v>7.6289999999999997E-2</v>
      </c>
      <c r="B51" s="2">
        <v>-1.1175323851046299</v>
      </c>
      <c r="C51" s="2">
        <v>-9</v>
      </c>
      <c r="D51" s="2">
        <v>-3</v>
      </c>
      <c r="E51" s="2">
        <v>-1</v>
      </c>
      <c r="F51" s="2">
        <v>-2</v>
      </c>
      <c r="G51" s="2">
        <v>-7</v>
      </c>
      <c r="H51" s="2">
        <v>-17</v>
      </c>
      <c r="I51" s="2">
        <v>-2</v>
      </c>
      <c r="J51" s="2">
        <v>5</v>
      </c>
    </row>
    <row r="54" spans="1:10" x14ac:dyDescent="0.35">
      <c r="A54" s="3" t="s">
        <v>112</v>
      </c>
      <c r="B54" s="3" t="s">
        <v>118</v>
      </c>
    </row>
    <row r="55" spans="1:10" x14ac:dyDescent="0.35">
      <c r="A55" s="2">
        <v>20000</v>
      </c>
      <c r="B55" s="2">
        <v>4.3010299956639804</v>
      </c>
      <c r="C55" s="2">
        <v>99</v>
      </c>
      <c r="D55" s="2">
        <v>100</v>
      </c>
      <c r="E55" s="2">
        <v>99</v>
      </c>
      <c r="F55" s="2">
        <v>98</v>
      </c>
      <c r="G55" s="2">
        <v>100</v>
      </c>
      <c r="H55" s="2">
        <v>100</v>
      </c>
      <c r="I55" s="2">
        <v>100</v>
      </c>
      <c r="J55" s="2">
        <v>98</v>
      </c>
    </row>
    <row r="56" spans="1:10" x14ac:dyDescent="0.35">
      <c r="A56" s="2">
        <v>5000</v>
      </c>
      <c r="B56" s="2">
        <v>3.6989700043360201</v>
      </c>
      <c r="C56" s="2">
        <v>99</v>
      </c>
      <c r="D56" s="2">
        <v>100</v>
      </c>
      <c r="E56" s="2">
        <v>98</v>
      </c>
      <c r="F56" s="2">
        <v>98</v>
      </c>
      <c r="G56" s="2">
        <v>100</v>
      </c>
      <c r="H56" s="2">
        <v>100</v>
      </c>
      <c r="I56" s="2">
        <v>100</v>
      </c>
      <c r="J56" s="2">
        <v>100</v>
      </c>
    </row>
    <row r="57" spans="1:10" x14ac:dyDescent="0.35">
      <c r="A57" s="2">
        <v>1250</v>
      </c>
      <c r="B57" s="2">
        <v>3.0969100130080598</v>
      </c>
      <c r="C57" s="2">
        <v>98</v>
      </c>
      <c r="D57" s="2">
        <v>99</v>
      </c>
      <c r="E57" s="2">
        <v>97</v>
      </c>
      <c r="F57" s="2">
        <v>97</v>
      </c>
      <c r="G57" s="2">
        <v>100</v>
      </c>
      <c r="H57" s="2">
        <v>99</v>
      </c>
      <c r="I57" s="2">
        <v>100</v>
      </c>
      <c r="J57" s="2">
        <v>100</v>
      </c>
    </row>
    <row r="58" spans="1:10" x14ac:dyDescent="0.35">
      <c r="A58" s="2">
        <v>312.5</v>
      </c>
      <c r="B58" s="2">
        <v>2.4948500216800902</v>
      </c>
      <c r="C58" s="2">
        <v>96</v>
      </c>
      <c r="D58" s="2">
        <v>97</v>
      </c>
      <c r="E58" s="2">
        <v>97</v>
      </c>
      <c r="F58" s="2">
        <v>97</v>
      </c>
      <c r="G58" s="2">
        <v>99</v>
      </c>
      <c r="H58" s="2">
        <v>99</v>
      </c>
      <c r="I58" s="2">
        <v>100</v>
      </c>
      <c r="J58" s="2">
        <v>99</v>
      </c>
    </row>
    <row r="59" spans="1:10" x14ac:dyDescent="0.35">
      <c r="A59" s="2">
        <v>78.125</v>
      </c>
      <c r="B59" s="2">
        <v>1.8927900303521299</v>
      </c>
      <c r="C59" s="2">
        <v>96</v>
      </c>
      <c r="D59" s="2">
        <v>97</v>
      </c>
      <c r="E59" s="2">
        <v>91</v>
      </c>
      <c r="F59" s="2">
        <v>90</v>
      </c>
      <c r="G59" s="2">
        <v>97</v>
      </c>
      <c r="H59" s="2">
        <v>98</v>
      </c>
      <c r="I59" s="2">
        <v>99</v>
      </c>
      <c r="J59" s="2">
        <v>98</v>
      </c>
    </row>
    <row r="60" spans="1:10" x14ac:dyDescent="0.35">
      <c r="A60" s="2">
        <v>19.531300000000002</v>
      </c>
      <c r="B60" s="2">
        <v>1.2907311508166199</v>
      </c>
      <c r="C60" s="2">
        <v>94</v>
      </c>
      <c r="D60" s="2">
        <v>96</v>
      </c>
      <c r="E60" s="2">
        <v>65</v>
      </c>
      <c r="F60" s="2">
        <v>64</v>
      </c>
      <c r="G60" s="2">
        <v>97</v>
      </c>
      <c r="H60" s="2">
        <v>97</v>
      </c>
      <c r="I60" s="2">
        <v>95</v>
      </c>
      <c r="J60" s="2">
        <v>94</v>
      </c>
    </row>
    <row r="61" spans="1:10" x14ac:dyDescent="0.35">
      <c r="A61" s="2">
        <v>4.8828100000000001</v>
      </c>
      <c r="B61" s="2">
        <v>0.68866982533737497</v>
      </c>
      <c r="C61" s="2">
        <v>89</v>
      </c>
      <c r="D61" s="2">
        <v>90</v>
      </c>
      <c r="E61" s="2">
        <v>26</v>
      </c>
      <c r="F61" s="2">
        <v>26</v>
      </c>
      <c r="G61" s="2">
        <v>91</v>
      </c>
      <c r="H61" s="2">
        <v>91</v>
      </c>
      <c r="I61" s="2">
        <v>85</v>
      </c>
      <c r="J61" s="2">
        <v>84</v>
      </c>
    </row>
    <row r="62" spans="1:10" x14ac:dyDescent="0.35">
      <c r="A62" s="2">
        <v>1.2206999999999999</v>
      </c>
      <c r="B62" s="2">
        <v>8.6608944572947696E-2</v>
      </c>
      <c r="C62" s="2">
        <v>69</v>
      </c>
      <c r="D62" s="2">
        <v>67</v>
      </c>
      <c r="E62" s="2">
        <v>4</v>
      </c>
      <c r="F62" s="2">
        <v>2</v>
      </c>
      <c r="G62" s="2">
        <v>69</v>
      </c>
      <c r="H62" s="2">
        <v>71</v>
      </c>
      <c r="I62" s="2">
        <v>60</v>
      </c>
      <c r="J62" s="2">
        <v>62</v>
      </c>
    </row>
    <row r="63" spans="1:10" x14ac:dyDescent="0.35">
      <c r="A63" s="2">
        <v>0.30518000000000001</v>
      </c>
      <c r="B63" s="2">
        <v>-0.515443931314297</v>
      </c>
      <c r="C63" s="2">
        <v>42</v>
      </c>
      <c r="D63" s="2">
        <v>36</v>
      </c>
      <c r="E63" s="2">
        <v>-6</v>
      </c>
      <c r="F63" s="2">
        <v>-4</v>
      </c>
      <c r="G63" s="2">
        <v>40</v>
      </c>
      <c r="H63" s="2">
        <v>41</v>
      </c>
      <c r="I63" s="2">
        <v>26</v>
      </c>
      <c r="J63" s="2">
        <v>40</v>
      </c>
    </row>
    <row r="64" spans="1:10" x14ac:dyDescent="0.35">
      <c r="A64" s="2">
        <v>7.6289999999999997E-2</v>
      </c>
      <c r="B64" s="2">
        <v>-1.1175323851046299</v>
      </c>
      <c r="C64" s="2">
        <v>21</v>
      </c>
      <c r="D64" s="2">
        <v>18</v>
      </c>
      <c r="E64" s="2">
        <v>-4</v>
      </c>
      <c r="F64" s="2">
        <v>-4</v>
      </c>
      <c r="G64" s="2">
        <v>22</v>
      </c>
      <c r="H64" s="2">
        <v>22</v>
      </c>
      <c r="I64" s="2">
        <v>11</v>
      </c>
      <c r="J64" s="2">
        <v>16</v>
      </c>
    </row>
    <row r="67" spans="1:10" x14ac:dyDescent="0.35">
      <c r="A67" s="3" t="s">
        <v>113</v>
      </c>
      <c r="B67" s="3" t="s">
        <v>119</v>
      </c>
    </row>
    <row r="68" spans="1:10" x14ac:dyDescent="0.35">
      <c r="A68" s="2">
        <v>20000</v>
      </c>
      <c r="B68" s="2">
        <v>4.3010299956639804</v>
      </c>
      <c r="C68" s="2">
        <v>99</v>
      </c>
      <c r="D68" s="2">
        <v>99</v>
      </c>
      <c r="E68" s="2">
        <v>99</v>
      </c>
      <c r="F68" s="2">
        <v>98</v>
      </c>
      <c r="G68" s="2">
        <v>59</v>
      </c>
      <c r="H68" s="2">
        <v>58</v>
      </c>
      <c r="I68" s="2">
        <v>99</v>
      </c>
      <c r="J68" s="2">
        <v>97</v>
      </c>
    </row>
    <row r="69" spans="1:10" x14ac:dyDescent="0.35">
      <c r="A69" s="2">
        <v>5000</v>
      </c>
      <c r="B69" s="2">
        <v>3.6989700043360201</v>
      </c>
      <c r="C69" s="2">
        <v>99</v>
      </c>
      <c r="D69" s="2">
        <v>100</v>
      </c>
      <c r="E69" s="2">
        <v>98</v>
      </c>
      <c r="F69" s="2">
        <v>98</v>
      </c>
      <c r="G69" s="2">
        <v>27</v>
      </c>
      <c r="H69" s="2">
        <v>20</v>
      </c>
      <c r="I69" s="2">
        <v>99</v>
      </c>
      <c r="J69" s="2">
        <v>99</v>
      </c>
    </row>
    <row r="70" spans="1:10" x14ac:dyDescent="0.35">
      <c r="A70" s="2">
        <v>1250</v>
      </c>
      <c r="B70" s="2">
        <v>3.0969100130080598</v>
      </c>
      <c r="C70" s="2">
        <v>99</v>
      </c>
      <c r="D70" s="2">
        <v>100</v>
      </c>
      <c r="E70" s="2">
        <v>88</v>
      </c>
      <c r="F70" s="2">
        <v>89</v>
      </c>
      <c r="G70" s="2">
        <v>-5</v>
      </c>
      <c r="H70" s="2">
        <v>1</v>
      </c>
      <c r="I70" s="2">
        <v>99</v>
      </c>
      <c r="J70" s="2">
        <v>99</v>
      </c>
    </row>
    <row r="71" spans="1:10" x14ac:dyDescent="0.35">
      <c r="A71" s="2">
        <v>312.5</v>
      </c>
      <c r="B71" s="2">
        <v>2.4948500216800902</v>
      </c>
      <c r="C71" s="2">
        <v>99</v>
      </c>
      <c r="D71" s="2">
        <v>99</v>
      </c>
      <c r="E71" s="2">
        <v>53</v>
      </c>
      <c r="F71" s="2">
        <v>53</v>
      </c>
      <c r="G71" s="2">
        <v>2</v>
      </c>
      <c r="H71" s="2">
        <v>-2</v>
      </c>
      <c r="I71" s="2">
        <v>99</v>
      </c>
      <c r="J71" s="2">
        <v>99</v>
      </c>
    </row>
    <row r="72" spans="1:10" x14ac:dyDescent="0.35">
      <c r="A72" s="2">
        <v>78.125</v>
      </c>
      <c r="B72" s="2">
        <v>1.8927900303521299</v>
      </c>
      <c r="C72" s="2">
        <v>99</v>
      </c>
      <c r="D72" s="2">
        <v>99</v>
      </c>
      <c r="E72" s="2">
        <v>14</v>
      </c>
      <c r="F72" s="2">
        <v>8</v>
      </c>
      <c r="G72" s="2">
        <v>-11</v>
      </c>
      <c r="H72" s="2">
        <v>-8</v>
      </c>
      <c r="I72" s="2">
        <v>96</v>
      </c>
      <c r="J72" s="2">
        <v>96</v>
      </c>
    </row>
    <row r="73" spans="1:10" x14ac:dyDescent="0.35">
      <c r="A73" s="2">
        <v>19.531300000000002</v>
      </c>
      <c r="B73" s="2">
        <v>1.2907311508166199</v>
      </c>
      <c r="C73" s="2">
        <v>96</v>
      </c>
      <c r="D73" s="2">
        <v>98</v>
      </c>
      <c r="E73" s="2">
        <v>-10</v>
      </c>
      <c r="F73" s="2">
        <v>-5</v>
      </c>
      <c r="G73" s="2">
        <v>-10</v>
      </c>
      <c r="H73" s="2">
        <v>-12</v>
      </c>
      <c r="I73" s="2">
        <v>83</v>
      </c>
      <c r="J73" s="2">
        <v>82</v>
      </c>
    </row>
    <row r="74" spans="1:10" x14ac:dyDescent="0.35">
      <c r="A74" s="2">
        <v>4.8828100000000001</v>
      </c>
      <c r="B74" s="2">
        <v>0.68866982533737497</v>
      </c>
      <c r="C74" s="2">
        <v>83</v>
      </c>
      <c r="D74" s="2">
        <v>83</v>
      </c>
      <c r="E74" s="2">
        <v>-9</v>
      </c>
      <c r="F74" s="2">
        <v>-18</v>
      </c>
      <c r="G74" s="2">
        <v>-18</v>
      </c>
      <c r="H74" s="2">
        <v>-13</v>
      </c>
      <c r="I74" s="2">
        <v>55</v>
      </c>
      <c r="J74" s="2">
        <v>57</v>
      </c>
    </row>
    <row r="75" spans="1:10" x14ac:dyDescent="0.35">
      <c r="A75" s="2">
        <v>1.2206999999999999</v>
      </c>
      <c r="B75" s="2">
        <v>8.6608944572947696E-2</v>
      </c>
      <c r="C75" s="2">
        <v>45</v>
      </c>
      <c r="D75" s="2">
        <v>43</v>
      </c>
      <c r="E75" s="2">
        <v>-8</v>
      </c>
      <c r="F75" s="2">
        <v>-6</v>
      </c>
      <c r="G75" s="2">
        <v>-12</v>
      </c>
      <c r="H75" s="2">
        <v>-14</v>
      </c>
      <c r="I75" s="2">
        <v>21</v>
      </c>
      <c r="J75" s="2">
        <v>11</v>
      </c>
    </row>
    <row r="76" spans="1:10" x14ac:dyDescent="0.35">
      <c r="A76" s="2">
        <v>0.30518000000000001</v>
      </c>
      <c r="B76" s="2">
        <v>-0.515443931314297</v>
      </c>
      <c r="C76" s="2">
        <v>12</v>
      </c>
      <c r="D76" s="2">
        <v>8</v>
      </c>
      <c r="E76" s="2">
        <v>-8</v>
      </c>
      <c r="F76" s="2">
        <v>-9</v>
      </c>
      <c r="G76" s="2">
        <v>-14</v>
      </c>
      <c r="H76" s="2">
        <v>-6</v>
      </c>
      <c r="I76" s="2">
        <v>3</v>
      </c>
      <c r="J76" s="2">
        <v>21</v>
      </c>
    </row>
    <row r="77" spans="1:10" x14ac:dyDescent="0.35">
      <c r="A77" s="2">
        <v>7.6289999999999997E-2</v>
      </c>
      <c r="B77" s="2">
        <v>-1.1175323851046299</v>
      </c>
      <c r="C77" s="2">
        <v>3</v>
      </c>
      <c r="D77" s="2">
        <v>4</v>
      </c>
      <c r="E77" s="2">
        <v>-4</v>
      </c>
      <c r="F77" s="2">
        <v>-5</v>
      </c>
      <c r="G77" s="2">
        <v>-7</v>
      </c>
      <c r="H77" s="2">
        <v>-6</v>
      </c>
      <c r="I77" s="2">
        <v>-2</v>
      </c>
      <c r="J77" s="2">
        <v>4</v>
      </c>
    </row>
  </sheetData>
  <mergeCells count="4">
    <mergeCell ref="C2:D2"/>
    <mergeCell ref="E2:F2"/>
    <mergeCell ref="G2:H2"/>
    <mergeCell ref="I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0AE7C-4727-45B2-B7A3-2B4B34E9F4FC}">
  <dimension ref="A1:AE291"/>
  <sheetViews>
    <sheetView tabSelected="1" zoomScale="39" workbookViewId="0">
      <selection activeCell="AN18" sqref="AN18"/>
    </sheetView>
  </sheetViews>
  <sheetFormatPr defaultColWidth="8.81640625" defaultRowHeight="14.5" x14ac:dyDescent="0.35"/>
  <sheetData>
    <row r="1" spans="1:31" x14ac:dyDescent="0.35">
      <c r="A1" s="12" t="s">
        <v>128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R1" s="13" t="s">
        <v>129</v>
      </c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8.5" x14ac:dyDescent="0.45">
      <c r="A3" s="15"/>
      <c r="B3" s="16"/>
      <c r="C3" s="17" t="s">
        <v>130</v>
      </c>
      <c r="D3" s="17"/>
      <c r="E3" s="17"/>
      <c r="F3" s="17"/>
      <c r="G3" s="17"/>
      <c r="H3" s="17"/>
      <c r="I3" s="17"/>
      <c r="J3" s="17"/>
      <c r="K3" s="17"/>
      <c r="L3" s="17"/>
      <c r="M3" s="18" t="s">
        <v>131</v>
      </c>
      <c r="N3" s="18"/>
      <c r="R3" s="19"/>
      <c r="S3" s="20"/>
      <c r="T3" s="9" t="s">
        <v>130</v>
      </c>
      <c r="U3" s="9"/>
      <c r="V3" s="9"/>
      <c r="W3" s="9"/>
      <c r="X3" s="9"/>
      <c r="Y3" s="9"/>
      <c r="Z3" s="9"/>
      <c r="AA3" s="9"/>
      <c r="AB3" s="9"/>
      <c r="AC3" s="9"/>
      <c r="AD3" s="21" t="s">
        <v>131</v>
      </c>
      <c r="AE3" s="21"/>
    </row>
    <row r="4" spans="1:31" ht="58" x14ac:dyDescent="0.35">
      <c r="A4" s="22" t="s">
        <v>132</v>
      </c>
      <c r="B4" s="23" t="s">
        <v>133</v>
      </c>
      <c r="C4" s="23">
        <v>0</v>
      </c>
      <c r="D4" s="24">
        <f t="shared" ref="D4:J4" si="0">E4/3</f>
        <v>1.1431184270690442E-3</v>
      </c>
      <c r="E4" s="24">
        <f t="shared" si="0"/>
        <v>3.4293552812071329E-3</v>
      </c>
      <c r="F4" s="24">
        <f t="shared" si="0"/>
        <v>1.0288065843621399E-2</v>
      </c>
      <c r="G4" s="24">
        <f t="shared" si="0"/>
        <v>3.0864197530864199E-2</v>
      </c>
      <c r="H4" s="24">
        <f t="shared" si="0"/>
        <v>9.2592592592592601E-2</v>
      </c>
      <c r="I4" s="24">
        <f t="shared" si="0"/>
        <v>0.27777777777777779</v>
      </c>
      <c r="J4" s="24">
        <f t="shared" si="0"/>
        <v>0.83333333333333337</v>
      </c>
      <c r="K4" s="24">
        <f>L4/3</f>
        <v>2.5</v>
      </c>
      <c r="L4" s="24">
        <v>7.5</v>
      </c>
      <c r="M4" s="25">
        <v>0</v>
      </c>
      <c r="N4" s="25" t="s">
        <v>134</v>
      </c>
      <c r="R4" s="22" t="s">
        <v>132</v>
      </c>
      <c r="S4" s="23" t="s">
        <v>133</v>
      </c>
      <c r="T4" s="23">
        <v>0</v>
      </c>
      <c r="U4" s="24">
        <f t="shared" ref="U4:AA4" si="1">V4/3</f>
        <v>4.5724737082761769E-3</v>
      </c>
      <c r="V4" s="24">
        <f t="shared" si="1"/>
        <v>1.3717421124828532E-2</v>
      </c>
      <c r="W4" s="24">
        <f t="shared" si="1"/>
        <v>4.1152263374485597E-2</v>
      </c>
      <c r="X4" s="24">
        <f t="shared" si="1"/>
        <v>0.1234567901234568</v>
      </c>
      <c r="Y4" s="24">
        <f t="shared" si="1"/>
        <v>0.37037037037037041</v>
      </c>
      <c r="Z4" s="24">
        <f t="shared" si="1"/>
        <v>1.1111111111111112</v>
      </c>
      <c r="AA4" s="24">
        <f t="shared" si="1"/>
        <v>3.3333333333333335</v>
      </c>
      <c r="AB4" s="24">
        <f>AC4/3</f>
        <v>10</v>
      </c>
      <c r="AC4" s="24">
        <v>30</v>
      </c>
      <c r="AD4" s="25">
        <v>0</v>
      </c>
      <c r="AE4" s="25" t="s">
        <v>134</v>
      </c>
    </row>
    <row r="5" spans="1:31" x14ac:dyDescent="0.35">
      <c r="A5" s="26" t="s">
        <v>135</v>
      </c>
      <c r="B5" s="27">
        <v>10</v>
      </c>
      <c r="C5" s="28">
        <v>1224</v>
      </c>
      <c r="D5" s="28">
        <v>1132</v>
      </c>
      <c r="E5" s="28">
        <v>1077</v>
      </c>
      <c r="F5" s="28">
        <v>1062</v>
      </c>
      <c r="G5" s="28">
        <v>1067</v>
      </c>
      <c r="H5" s="28">
        <v>1163</v>
      </c>
      <c r="I5" s="28">
        <v>1051</v>
      </c>
      <c r="J5" s="28">
        <v>1129</v>
      </c>
      <c r="K5" s="28">
        <v>1087</v>
      </c>
      <c r="L5" s="28">
        <v>1358</v>
      </c>
      <c r="M5" s="28">
        <v>17643</v>
      </c>
      <c r="N5" s="28">
        <v>0</v>
      </c>
      <c r="R5" s="26" t="s">
        <v>135</v>
      </c>
      <c r="S5" s="27">
        <v>10</v>
      </c>
      <c r="T5" s="5">
        <v>4182</v>
      </c>
      <c r="U5" s="5">
        <v>3054</v>
      </c>
      <c r="V5" s="5">
        <v>3172</v>
      </c>
      <c r="W5" s="5">
        <v>2268</v>
      </c>
      <c r="X5" s="5">
        <v>1718</v>
      </c>
      <c r="Y5" s="5">
        <v>1702</v>
      </c>
      <c r="Z5" s="5">
        <v>1352</v>
      </c>
      <c r="AA5" s="5">
        <v>1002</v>
      </c>
      <c r="AB5" s="5">
        <v>1085</v>
      </c>
      <c r="AC5" s="5">
        <v>1215</v>
      </c>
      <c r="AD5" s="5">
        <v>57874</v>
      </c>
      <c r="AE5" s="5">
        <v>12</v>
      </c>
    </row>
    <row r="6" spans="1:31" x14ac:dyDescent="0.35">
      <c r="A6" s="26"/>
      <c r="B6" s="24">
        <f>B5/3</f>
        <v>3.3333333333333335</v>
      </c>
      <c r="C6" s="28">
        <v>2580</v>
      </c>
      <c r="D6" s="28">
        <v>1867</v>
      </c>
      <c r="E6" s="28">
        <v>2270</v>
      </c>
      <c r="F6" s="28">
        <v>1808</v>
      </c>
      <c r="G6" s="28">
        <v>1660</v>
      </c>
      <c r="H6" s="28">
        <v>1543</v>
      </c>
      <c r="I6" s="28">
        <v>1521</v>
      </c>
      <c r="J6" s="28">
        <v>1530</v>
      </c>
      <c r="K6" s="28">
        <v>1543</v>
      </c>
      <c r="L6" s="28">
        <v>1738</v>
      </c>
      <c r="M6" s="28">
        <v>17006</v>
      </c>
      <c r="N6" s="28">
        <v>0</v>
      </c>
      <c r="R6" s="26"/>
      <c r="S6" s="24">
        <f>S5/3</f>
        <v>3.3333333333333335</v>
      </c>
      <c r="T6" s="5">
        <v>8326</v>
      </c>
      <c r="U6" s="5">
        <v>10768</v>
      </c>
      <c r="V6" s="5">
        <v>8423</v>
      </c>
      <c r="W6" s="5">
        <v>12074</v>
      </c>
      <c r="X6" s="5">
        <v>7056</v>
      </c>
      <c r="Y6" s="5">
        <v>4103</v>
      </c>
      <c r="Z6" s="5">
        <v>2570</v>
      </c>
      <c r="AA6" s="5">
        <v>2251</v>
      </c>
      <c r="AB6" s="5">
        <v>1690</v>
      </c>
      <c r="AC6" s="5">
        <v>1779</v>
      </c>
      <c r="AD6" s="5">
        <v>56173</v>
      </c>
      <c r="AE6" s="5">
        <v>0</v>
      </c>
    </row>
    <row r="7" spans="1:31" x14ac:dyDescent="0.35">
      <c r="A7" s="26"/>
      <c r="B7" s="24">
        <f t="shared" ref="B7:B11" si="2">B6/3</f>
        <v>1.1111111111111112</v>
      </c>
      <c r="C7" s="28">
        <v>9094</v>
      </c>
      <c r="D7" s="28">
        <v>8475</v>
      </c>
      <c r="E7" s="28">
        <v>7885</v>
      </c>
      <c r="F7" s="28">
        <v>7946</v>
      </c>
      <c r="G7" s="28">
        <v>6351</v>
      </c>
      <c r="H7" s="28">
        <v>4193</v>
      </c>
      <c r="I7" s="28">
        <v>2540</v>
      </c>
      <c r="J7" s="28">
        <v>2339</v>
      </c>
      <c r="K7" s="28">
        <v>2085</v>
      </c>
      <c r="L7" s="28">
        <v>2263</v>
      </c>
      <c r="M7" s="28">
        <v>17163</v>
      </c>
      <c r="N7" s="28">
        <v>0</v>
      </c>
      <c r="R7" s="26"/>
      <c r="S7" s="24">
        <f t="shared" ref="S7:S11" si="3">S6/3</f>
        <v>1.1111111111111112</v>
      </c>
      <c r="T7" s="5">
        <v>28442</v>
      </c>
      <c r="U7" s="5">
        <v>34275</v>
      </c>
      <c r="V7" s="5">
        <v>30205</v>
      </c>
      <c r="W7" s="5">
        <v>23426</v>
      </c>
      <c r="X7" s="5">
        <v>18707</v>
      </c>
      <c r="Y7" s="5">
        <v>8746</v>
      </c>
      <c r="Z7" s="5">
        <v>5888</v>
      </c>
      <c r="AA7" s="5">
        <v>3983</v>
      </c>
      <c r="AB7" s="5">
        <v>2730</v>
      </c>
      <c r="AC7" s="5">
        <v>2603</v>
      </c>
      <c r="AD7" s="5">
        <v>55596</v>
      </c>
      <c r="AE7" s="5">
        <v>0</v>
      </c>
    </row>
    <row r="8" spans="1:31" x14ac:dyDescent="0.35">
      <c r="A8" s="26"/>
      <c r="B8" s="24">
        <f t="shared" si="2"/>
        <v>0.37037037037037041</v>
      </c>
      <c r="C8" s="28">
        <v>15048</v>
      </c>
      <c r="D8" s="28">
        <v>14352</v>
      </c>
      <c r="E8" s="28">
        <v>11105</v>
      </c>
      <c r="F8" s="28">
        <v>13010</v>
      </c>
      <c r="G8" s="28">
        <v>13415</v>
      </c>
      <c r="H8" s="28">
        <v>10305</v>
      </c>
      <c r="I8" s="28">
        <v>5641</v>
      </c>
      <c r="J8" s="28">
        <v>2893</v>
      </c>
      <c r="K8" s="28">
        <v>2985</v>
      </c>
      <c r="L8" s="28">
        <v>3010</v>
      </c>
      <c r="M8" s="28">
        <v>17977</v>
      </c>
      <c r="N8" s="28">
        <v>0</v>
      </c>
      <c r="R8" s="26"/>
      <c r="S8" s="24">
        <f t="shared" si="3"/>
        <v>0.37037037037037041</v>
      </c>
      <c r="T8" s="5">
        <v>46847</v>
      </c>
      <c r="U8" s="5">
        <v>47825</v>
      </c>
      <c r="V8" s="5">
        <v>42989</v>
      </c>
      <c r="W8" s="5">
        <v>40172</v>
      </c>
      <c r="X8" s="5">
        <v>36949</v>
      </c>
      <c r="Y8" s="5">
        <v>23557</v>
      </c>
      <c r="Z8" s="5">
        <v>14165</v>
      </c>
      <c r="AA8" s="5">
        <v>7153</v>
      </c>
      <c r="AB8" s="5">
        <v>5579</v>
      </c>
      <c r="AC8" s="5">
        <v>5191</v>
      </c>
      <c r="AD8" s="5">
        <v>54747</v>
      </c>
      <c r="AE8" s="5">
        <v>0</v>
      </c>
    </row>
    <row r="9" spans="1:31" x14ac:dyDescent="0.35">
      <c r="A9" s="26"/>
      <c r="B9" s="24">
        <f t="shared" si="2"/>
        <v>0.1234567901234568</v>
      </c>
      <c r="C9" s="28">
        <v>16385</v>
      </c>
      <c r="D9" s="28">
        <v>16047</v>
      </c>
      <c r="E9" s="28">
        <v>15579</v>
      </c>
      <c r="F9" s="28">
        <v>14345</v>
      </c>
      <c r="G9" s="28">
        <v>9603</v>
      </c>
      <c r="H9" s="28">
        <v>12234</v>
      </c>
      <c r="I9" s="28">
        <v>7463</v>
      </c>
      <c r="J9" s="28">
        <v>3624</v>
      </c>
      <c r="K9" s="28">
        <v>3540</v>
      </c>
      <c r="L9" s="28">
        <v>3616</v>
      </c>
      <c r="M9" s="28">
        <v>18424</v>
      </c>
      <c r="N9" s="28">
        <v>0</v>
      </c>
      <c r="R9" s="26"/>
      <c r="S9" s="24">
        <f t="shared" si="3"/>
        <v>0.1234567901234568</v>
      </c>
      <c r="T9" s="5">
        <v>52701</v>
      </c>
      <c r="U9" s="5">
        <v>53254</v>
      </c>
      <c r="V9" s="5">
        <v>52487</v>
      </c>
      <c r="W9" s="5">
        <v>52280</v>
      </c>
      <c r="X9" s="5">
        <v>46785</v>
      </c>
      <c r="Y9" s="5">
        <v>35646</v>
      </c>
      <c r="Z9" s="5">
        <v>24081</v>
      </c>
      <c r="AA9" s="5">
        <v>15275</v>
      </c>
      <c r="AB9" s="5">
        <v>6639</v>
      </c>
      <c r="AC9" s="5">
        <v>5416</v>
      </c>
      <c r="AD9" s="5">
        <v>54068</v>
      </c>
      <c r="AE9" s="5">
        <v>0</v>
      </c>
    </row>
    <row r="10" spans="1:31" x14ac:dyDescent="0.35">
      <c r="A10" s="26"/>
      <c r="B10" s="24">
        <f t="shared" si="2"/>
        <v>4.1152263374485597E-2</v>
      </c>
      <c r="C10" s="28">
        <v>16818</v>
      </c>
      <c r="D10" s="28">
        <v>16645</v>
      </c>
      <c r="E10" s="28">
        <v>16091</v>
      </c>
      <c r="F10" s="28">
        <v>15051</v>
      </c>
      <c r="G10" s="28">
        <v>16571</v>
      </c>
      <c r="H10" s="28">
        <v>15116</v>
      </c>
      <c r="I10" s="28">
        <v>10107</v>
      </c>
      <c r="J10" s="28">
        <v>4990</v>
      </c>
      <c r="K10" s="28">
        <v>3541</v>
      </c>
      <c r="L10" s="28">
        <v>4243</v>
      </c>
      <c r="M10" s="28">
        <v>18729</v>
      </c>
      <c r="N10" s="28">
        <v>0</v>
      </c>
      <c r="R10" s="26"/>
      <c r="S10" s="24">
        <f t="shared" si="3"/>
        <v>4.1152263374485597E-2</v>
      </c>
      <c r="T10" s="5">
        <v>55988</v>
      </c>
      <c r="U10" s="5">
        <v>54620</v>
      </c>
      <c r="V10" s="5">
        <v>50365</v>
      </c>
      <c r="W10" s="5">
        <v>51463</v>
      </c>
      <c r="X10" s="5">
        <v>45377</v>
      </c>
      <c r="Y10" s="5">
        <v>40902</v>
      </c>
      <c r="Z10" s="5">
        <v>32503</v>
      </c>
      <c r="AA10" s="5">
        <v>15642</v>
      </c>
      <c r="AB10" s="5">
        <v>9294</v>
      </c>
      <c r="AC10" s="5">
        <v>5451</v>
      </c>
      <c r="AD10" s="5">
        <v>56010</v>
      </c>
      <c r="AE10" s="5">
        <v>0</v>
      </c>
    </row>
    <row r="11" spans="1:31" x14ac:dyDescent="0.35">
      <c r="A11" s="26"/>
      <c r="B11" s="24">
        <f t="shared" si="2"/>
        <v>1.3717421124828532E-2</v>
      </c>
      <c r="C11" s="28">
        <v>17089</v>
      </c>
      <c r="D11" s="28">
        <v>17187</v>
      </c>
      <c r="E11" s="28">
        <v>16572</v>
      </c>
      <c r="F11" s="28">
        <v>17700</v>
      </c>
      <c r="G11" s="28">
        <v>17512</v>
      </c>
      <c r="H11" s="28">
        <v>16767</v>
      </c>
      <c r="I11" s="28">
        <v>12710</v>
      </c>
      <c r="J11" s="28">
        <v>5088</v>
      </c>
      <c r="K11" s="28">
        <v>3881</v>
      </c>
      <c r="L11" s="28">
        <v>3885</v>
      </c>
      <c r="M11" s="28">
        <v>19046</v>
      </c>
      <c r="N11" s="28">
        <v>1</v>
      </c>
      <c r="R11" s="26"/>
      <c r="S11" s="24">
        <f t="shared" si="3"/>
        <v>1.3717421124828532E-2</v>
      </c>
      <c r="T11" s="5">
        <v>56752</v>
      </c>
      <c r="U11" s="5">
        <v>56699</v>
      </c>
      <c r="V11" s="5">
        <v>53924</v>
      </c>
      <c r="W11" s="5">
        <v>54214</v>
      </c>
      <c r="X11" s="5">
        <v>50439</v>
      </c>
      <c r="Y11" s="5">
        <v>40512</v>
      </c>
      <c r="Z11" s="5">
        <v>34991</v>
      </c>
      <c r="AA11" s="5">
        <v>21331</v>
      </c>
      <c r="AB11" s="5">
        <v>10487</v>
      </c>
      <c r="AC11" s="5">
        <v>6997</v>
      </c>
      <c r="AD11" s="5">
        <v>55819</v>
      </c>
      <c r="AE11" s="5">
        <v>0</v>
      </c>
    </row>
    <row r="12" spans="1:31" x14ac:dyDescent="0.35">
      <c r="A12" s="5"/>
      <c r="B12" s="24">
        <v>0</v>
      </c>
      <c r="C12" s="28">
        <v>17654</v>
      </c>
      <c r="D12" s="28">
        <v>17749</v>
      </c>
      <c r="E12" s="28">
        <v>17766</v>
      </c>
      <c r="F12" s="28">
        <v>16264</v>
      </c>
      <c r="G12" s="28">
        <v>18064</v>
      </c>
      <c r="H12" s="28">
        <v>17973</v>
      </c>
      <c r="I12" s="28">
        <v>13296</v>
      </c>
      <c r="J12" s="28">
        <v>6694</v>
      </c>
      <c r="K12" s="28">
        <v>5132</v>
      </c>
      <c r="L12" s="28">
        <v>4887</v>
      </c>
      <c r="M12" s="28">
        <v>19660</v>
      </c>
      <c r="N12" s="28">
        <v>0</v>
      </c>
      <c r="R12" s="5"/>
      <c r="S12" s="24">
        <v>0</v>
      </c>
      <c r="T12" s="5">
        <v>56921</v>
      </c>
      <c r="U12" s="5">
        <v>56225</v>
      </c>
      <c r="V12" s="5">
        <v>53427</v>
      </c>
      <c r="W12" s="5">
        <v>52078</v>
      </c>
      <c r="X12" s="5">
        <v>50878</v>
      </c>
      <c r="Y12" s="5">
        <v>44795</v>
      </c>
      <c r="Z12" s="5">
        <v>32771</v>
      </c>
      <c r="AA12" s="5">
        <v>19973</v>
      </c>
      <c r="AB12" s="5">
        <v>12142</v>
      </c>
      <c r="AC12" s="5">
        <v>8781</v>
      </c>
      <c r="AD12" s="5">
        <v>59950</v>
      </c>
      <c r="AE12" s="5">
        <v>38</v>
      </c>
    </row>
    <row r="13" spans="1:31" x14ac:dyDescent="0.35">
      <c r="A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R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31" x14ac:dyDescent="0.35">
      <c r="A14" s="29"/>
      <c r="B14" s="30"/>
      <c r="C14" s="31" t="s">
        <v>136</v>
      </c>
      <c r="D14" s="31"/>
      <c r="F14" s="3"/>
      <c r="R14" s="29"/>
      <c r="S14" s="30"/>
      <c r="T14" s="31" t="s">
        <v>136</v>
      </c>
      <c r="U14" s="31"/>
      <c r="W14" s="3"/>
    </row>
    <row r="15" spans="1:31" x14ac:dyDescent="0.35">
      <c r="B15" s="30"/>
      <c r="C15" s="5" t="s">
        <v>137</v>
      </c>
      <c r="D15" s="5" t="s">
        <v>138</v>
      </c>
      <c r="H15" s="32"/>
      <c r="I15" s="32"/>
      <c r="J15" s="32"/>
      <c r="K15" s="32"/>
      <c r="L15" s="32"/>
      <c r="S15" s="30"/>
      <c r="T15" s="5" t="s">
        <v>137</v>
      </c>
      <c r="U15" s="5" t="s">
        <v>138</v>
      </c>
      <c r="Y15" s="32"/>
      <c r="Z15" s="32"/>
      <c r="AA15" s="32"/>
      <c r="AB15" s="32"/>
      <c r="AC15" s="32"/>
    </row>
    <row r="16" spans="1:31" x14ac:dyDescent="0.35">
      <c r="C16" s="5">
        <f>AVERAGE(M5:M12)</f>
        <v>18206</v>
      </c>
      <c r="D16" s="5">
        <f>AVERAGE(N5:N12)</f>
        <v>0.125</v>
      </c>
      <c r="H16" s="33"/>
      <c r="I16" s="33"/>
      <c r="J16" s="33"/>
      <c r="K16" s="33"/>
      <c r="L16" s="33"/>
      <c r="T16" s="5">
        <f>AVERAGE(AD5:AD12)</f>
        <v>56279.625</v>
      </c>
      <c r="U16" s="5">
        <f>AVERAGE(AE5:AE12)</f>
        <v>6.25</v>
      </c>
      <c r="Y16" s="33"/>
      <c r="Z16" s="33"/>
      <c r="AA16" s="33"/>
      <c r="AB16" s="33"/>
      <c r="AC16" s="33"/>
    </row>
    <row r="17" spans="1:31" x14ac:dyDescent="0.35">
      <c r="H17" s="33"/>
      <c r="I17" s="33"/>
      <c r="J17" s="33"/>
      <c r="K17" s="33"/>
      <c r="L17" s="33"/>
      <c r="Y17" s="33"/>
      <c r="Z17" s="33"/>
      <c r="AA17" s="33"/>
      <c r="AB17" s="33"/>
      <c r="AC17" s="33"/>
    </row>
    <row r="18" spans="1:31" ht="18.5" x14ac:dyDescent="0.45">
      <c r="A18" s="15"/>
      <c r="B18" s="15"/>
      <c r="C18" s="17" t="s">
        <v>130</v>
      </c>
      <c r="D18" s="17"/>
      <c r="E18" s="17"/>
      <c r="F18" s="17"/>
      <c r="G18" s="17"/>
      <c r="H18" s="17"/>
      <c r="I18" s="17"/>
      <c r="J18" s="17"/>
      <c r="K18" s="17"/>
      <c r="L18" s="17"/>
      <c r="M18" s="18" t="s">
        <v>131</v>
      </c>
      <c r="N18" s="15"/>
      <c r="R18" s="15"/>
      <c r="S18" s="15"/>
      <c r="T18" s="17" t="s">
        <v>130</v>
      </c>
      <c r="U18" s="17"/>
      <c r="V18" s="17"/>
      <c r="W18" s="17"/>
      <c r="X18" s="17"/>
      <c r="Y18" s="17"/>
      <c r="Z18" s="17"/>
      <c r="AA18" s="17"/>
      <c r="AB18" s="17"/>
      <c r="AC18" s="17"/>
      <c r="AD18" s="18" t="s">
        <v>131</v>
      </c>
      <c r="AE18" s="15"/>
    </row>
    <row r="19" spans="1:31" ht="58" x14ac:dyDescent="0.35">
      <c r="A19" s="22" t="s">
        <v>139</v>
      </c>
      <c r="B19" s="23" t="s">
        <v>133</v>
      </c>
      <c r="C19" s="23">
        <v>0</v>
      </c>
      <c r="D19" s="24">
        <f t="shared" ref="D19:J19" si="4">E19/3</f>
        <v>1.1431184270690442E-3</v>
      </c>
      <c r="E19" s="24">
        <f t="shared" si="4"/>
        <v>3.4293552812071329E-3</v>
      </c>
      <c r="F19" s="24">
        <f t="shared" si="4"/>
        <v>1.0288065843621399E-2</v>
      </c>
      <c r="G19" s="24">
        <f t="shared" si="4"/>
        <v>3.0864197530864199E-2</v>
      </c>
      <c r="H19" s="24">
        <f t="shared" si="4"/>
        <v>9.2592592592592601E-2</v>
      </c>
      <c r="I19" s="24">
        <f t="shared" si="4"/>
        <v>0.27777777777777779</v>
      </c>
      <c r="J19" s="24">
        <f t="shared" si="4"/>
        <v>0.83333333333333337</v>
      </c>
      <c r="K19" s="24">
        <f>L19/3</f>
        <v>2.5</v>
      </c>
      <c r="L19" s="24">
        <v>7.5</v>
      </c>
      <c r="M19" s="25">
        <v>0</v>
      </c>
      <c r="N19" s="25" t="s">
        <v>134</v>
      </c>
      <c r="R19" s="22" t="s">
        <v>139</v>
      </c>
      <c r="S19" s="23" t="s">
        <v>133</v>
      </c>
      <c r="T19" s="23">
        <v>0</v>
      </c>
      <c r="U19" s="24">
        <f t="shared" ref="U19:AA19" si="5">V19/3</f>
        <v>4.5724737082761769E-3</v>
      </c>
      <c r="V19" s="24">
        <f t="shared" si="5"/>
        <v>1.3717421124828532E-2</v>
      </c>
      <c r="W19" s="24">
        <f t="shared" si="5"/>
        <v>4.1152263374485597E-2</v>
      </c>
      <c r="X19" s="24">
        <f t="shared" si="5"/>
        <v>0.1234567901234568</v>
      </c>
      <c r="Y19" s="24">
        <f t="shared" si="5"/>
        <v>0.37037037037037041</v>
      </c>
      <c r="Z19" s="24">
        <f t="shared" si="5"/>
        <v>1.1111111111111112</v>
      </c>
      <c r="AA19" s="24">
        <f t="shared" si="5"/>
        <v>3.3333333333333335</v>
      </c>
      <c r="AB19" s="24">
        <f>AC19/3</f>
        <v>10</v>
      </c>
      <c r="AC19" s="24">
        <v>30</v>
      </c>
      <c r="AD19" s="25">
        <v>0</v>
      </c>
      <c r="AE19" s="25" t="s">
        <v>134</v>
      </c>
    </row>
    <row r="20" spans="1:31" x14ac:dyDescent="0.35">
      <c r="A20" s="26" t="s">
        <v>135</v>
      </c>
      <c r="B20" s="27">
        <v>10</v>
      </c>
      <c r="C20" s="28">
        <v>1278</v>
      </c>
      <c r="D20" s="28">
        <v>1217</v>
      </c>
      <c r="E20" s="28">
        <v>1242</v>
      </c>
      <c r="F20" s="28">
        <v>1265</v>
      </c>
      <c r="G20" s="28">
        <v>1173</v>
      </c>
      <c r="H20" s="28">
        <v>1246</v>
      </c>
      <c r="I20" s="28">
        <v>1163</v>
      </c>
      <c r="J20" s="28">
        <v>1178</v>
      </c>
      <c r="K20" s="28">
        <v>1562</v>
      </c>
      <c r="L20" s="28">
        <v>1474</v>
      </c>
      <c r="M20" s="28">
        <v>20469</v>
      </c>
      <c r="N20" s="28">
        <v>0</v>
      </c>
      <c r="R20" s="26" t="s">
        <v>135</v>
      </c>
      <c r="S20" s="27">
        <v>10</v>
      </c>
      <c r="T20" s="5">
        <v>3663</v>
      </c>
      <c r="U20" s="5">
        <v>2829</v>
      </c>
      <c r="V20" s="5">
        <v>3137</v>
      </c>
      <c r="W20" s="5">
        <v>2071</v>
      </c>
      <c r="X20" s="5">
        <v>1520</v>
      </c>
      <c r="Y20" s="5">
        <v>2067</v>
      </c>
      <c r="Z20" s="5">
        <v>1364</v>
      </c>
      <c r="AA20" s="5">
        <v>1206</v>
      </c>
      <c r="AB20" s="5">
        <v>1260</v>
      </c>
      <c r="AC20" s="5">
        <v>1332</v>
      </c>
      <c r="AD20" s="5">
        <v>59095</v>
      </c>
      <c r="AE20" s="5">
        <v>0</v>
      </c>
    </row>
    <row r="21" spans="1:31" x14ac:dyDescent="0.35">
      <c r="A21" s="26"/>
      <c r="B21" s="24">
        <f>B20/3</f>
        <v>3.3333333333333335</v>
      </c>
      <c r="C21" s="28">
        <v>2624</v>
      </c>
      <c r="D21" s="28">
        <v>2660</v>
      </c>
      <c r="E21" s="28">
        <v>2074</v>
      </c>
      <c r="F21" s="28">
        <v>1955</v>
      </c>
      <c r="G21" s="28">
        <v>2008</v>
      </c>
      <c r="H21" s="28">
        <v>1768</v>
      </c>
      <c r="I21" s="28">
        <v>1734</v>
      </c>
      <c r="J21" s="28">
        <v>1539</v>
      </c>
      <c r="K21" s="28">
        <v>1973</v>
      </c>
      <c r="L21" s="28">
        <v>1850</v>
      </c>
      <c r="M21" s="28">
        <v>18306</v>
      </c>
      <c r="N21" s="28">
        <v>0</v>
      </c>
      <c r="R21" s="26"/>
      <c r="S21" s="24">
        <f>S20/3</f>
        <v>3.3333333333333335</v>
      </c>
      <c r="T21" s="5">
        <v>13961</v>
      </c>
      <c r="U21" s="5">
        <v>15321</v>
      </c>
      <c r="V21" s="5">
        <v>12790</v>
      </c>
      <c r="W21" s="5">
        <v>12977</v>
      </c>
      <c r="X21" s="5">
        <v>7135</v>
      </c>
      <c r="Y21" s="5">
        <v>4755</v>
      </c>
      <c r="Z21" s="5">
        <v>2786</v>
      </c>
      <c r="AA21" s="5">
        <v>2160</v>
      </c>
      <c r="AB21" s="5">
        <v>1865</v>
      </c>
      <c r="AC21" s="5">
        <v>1837</v>
      </c>
      <c r="AD21" s="5">
        <v>59395</v>
      </c>
      <c r="AE21" s="5">
        <v>0</v>
      </c>
    </row>
    <row r="22" spans="1:31" x14ac:dyDescent="0.35">
      <c r="A22" s="26"/>
      <c r="B22" s="24">
        <f t="shared" ref="B22:B26" si="6">B21/3</f>
        <v>1.1111111111111112</v>
      </c>
      <c r="C22" s="28">
        <v>9882</v>
      </c>
      <c r="D22" s="28">
        <v>13</v>
      </c>
      <c r="E22" s="28">
        <v>7417</v>
      </c>
      <c r="F22" s="28">
        <v>8302</v>
      </c>
      <c r="G22" s="28">
        <v>5518</v>
      </c>
      <c r="H22" s="28">
        <v>3869</v>
      </c>
      <c r="I22" s="28">
        <v>2580</v>
      </c>
      <c r="J22" s="28">
        <v>2027</v>
      </c>
      <c r="K22" s="28">
        <v>2339</v>
      </c>
      <c r="L22" s="28">
        <v>2457</v>
      </c>
      <c r="M22" s="28">
        <v>17828</v>
      </c>
      <c r="N22" s="28">
        <v>0</v>
      </c>
      <c r="R22" s="26"/>
      <c r="S22" s="24">
        <f t="shared" ref="S22:S26" si="7">S21/3</f>
        <v>1.1111111111111112</v>
      </c>
      <c r="T22" s="5">
        <v>31199</v>
      </c>
      <c r="U22" s="5">
        <v>28006</v>
      </c>
      <c r="V22" s="5">
        <v>28831</v>
      </c>
      <c r="W22" s="5">
        <v>26326</v>
      </c>
      <c r="X22" s="5">
        <v>17854</v>
      </c>
      <c r="Y22" s="5">
        <v>11767</v>
      </c>
      <c r="Z22" s="5">
        <v>6704</v>
      </c>
      <c r="AA22" s="5">
        <v>3561</v>
      </c>
      <c r="AB22" s="5">
        <v>2737</v>
      </c>
      <c r="AC22" s="5">
        <v>3033</v>
      </c>
      <c r="AD22" s="5">
        <v>58749</v>
      </c>
      <c r="AE22" s="5">
        <v>0</v>
      </c>
    </row>
    <row r="23" spans="1:31" x14ac:dyDescent="0.35">
      <c r="A23" s="26"/>
      <c r="B23" s="24">
        <f t="shared" si="6"/>
        <v>0.37037037037037041</v>
      </c>
      <c r="C23" s="28">
        <v>13624</v>
      </c>
      <c r="D23" s="28">
        <v>13751</v>
      </c>
      <c r="E23" s="28">
        <v>13898</v>
      </c>
      <c r="F23" s="28">
        <v>16291</v>
      </c>
      <c r="G23" s="28">
        <v>15632</v>
      </c>
      <c r="H23" s="28">
        <v>11902</v>
      </c>
      <c r="I23" s="28">
        <v>6202</v>
      </c>
      <c r="J23" s="28">
        <v>3112</v>
      </c>
      <c r="K23" s="28">
        <v>3450</v>
      </c>
      <c r="L23" s="28">
        <v>3338</v>
      </c>
      <c r="M23" s="28">
        <v>18101</v>
      </c>
      <c r="N23" s="28">
        <v>0</v>
      </c>
      <c r="R23" s="26"/>
      <c r="S23" s="24">
        <f t="shared" si="7"/>
        <v>0.37037037037037041</v>
      </c>
      <c r="T23" s="5">
        <v>53426</v>
      </c>
      <c r="U23" s="5">
        <v>50517</v>
      </c>
      <c r="V23" s="5">
        <v>42116</v>
      </c>
      <c r="W23" s="5">
        <v>45144</v>
      </c>
      <c r="X23" s="5">
        <v>36797</v>
      </c>
      <c r="Y23" s="5">
        <v>31415</v>
      </c>
      <c r="Z23" s="5">
        <v>18712</v>
      </c>
      <c r="AA23" s="5">
        <v>7920</v>
      </c>
      <c r="AB23" s="5">
        <v>4775</v>
      </c>
      <c r="AC23" s="5">
        <v>4648</v>
      </c>
      <c r="AD23" s="5">
        <v>54773</v>
      </c>
      <c r="AE23" s="5">
        <v>0</v>
      </c>
    </row>
    <row r="24" spans="1:31" x14ac:dyDescent="0.35">
      <c r="A24" s="26"/>
      <c r="B24" s="24">
        <f t="shared" si="6"/>
        <v>0.1234567901234568</v>
      </c>
      <c r="C24" s="28">
        <v>12242</v>
      </c>
      <c r="D24" s="28">
        <v>13923</v>
      </c>
      <c r="E24" s="28">
        <v>15079</v>
      </c>
      <c r="F24" s="28">
        <v>16374</v>
      </c>
      <c r="G24" s="28">
        <v>16829</v>
      </c>
      <c r="H24" s="28">
        <v>16765</v>
      </c>
      <c r="I24" s="28">
        <v>9833</v>
      </c>
      <c r="J24" s="28">
        <v>4879</v>
      </c>
      <c r="K24" s="28">
        <v>3912</v>
      </c>
      <c r="L24" s="28">
        <v>4684</v>
      </c>
      <c r="M24" s="28">
        <v>19836</v>
      </c>
      <c r="N24" s="28">
        <v>0</v>
      </c>
      <c r="R24" s="26"/>
      <c r="S24" s="24">
        <f t="shared" si="7"/>
        <v>0.1234567901234568</v>
      </c>
      <c r="T24" s="5">
        <v>56254</v>
      </c>
      <c r="U24" s="5">
        <v>54826</v>
      </c>
      <c r="V24" s="5">
        <v>49286</v>
      </c>
      <c r="W24" s="5">
        <v>53180</v>
      </c>
      <c r="X24" s="5">
        <v>45210</v>
      </c>
      <c r="Y24" s="5">
        <v>45975</v>
      </c>
      <c r="Z24" s="5">
        <v>29011</v>
      </c>
      <c r="AA24" s="5">
        <v>11861</v>
      </c>
      <c r="AB24" s="5">
        <v>8629</v>
      </c>
      <c r="AC24" s="5">
        <v>5584</v>
      </c>
      <c r="AD24" s="5">
        <v>55853</v>
      </c>
      <c r="AE24" s="5">
        <v>15</v>
      </c>
    </row>
    <row r="25" spans="1:31" x14ac:dyDescent="0.35">
      <c r="A25" s="26"/>
      <c r="B25" s="24">
        <f t="shared" si="6"/>
        <v>4.1152263374485597E-2</v>
      </c>
      <c r="C25" s="28">
        <v>14290</v>
      </c>
      <c r="D25" s="28">
        <v>14674</v>
      </c>
      <c r="E25" s="28">
        <v>15463</v>
      </c>
      <c r="F25" s="28">
        <v>17087</v>
      </c>
      <c r="G25" s="28">
        <v>17411</v>
      </c>
      <c r="H25" s="28">
        <v>16245</v>
      </c>
      <c r="I25" s="28">
        <v>11220</v>
      </c>
      <c r="J25" s="28">
        <v>5125</v>
      </c>
      <c r="K25" s="28">
        <v>4304</v>
      </c>
      <c r="L25" s="28">
        <v>4266</v>
      </c>
      <c r="M25" s="28">
        <v>19527</v>
      </c>
      <c r="N25" s="28">
        <v>0</v>
      </c>
      <c r="R25" s="26"/>
      <c r="S25" s="24">
        <f t="shared" si="7"/>
        <v>4.1152263374485597E-2</v>
      </c>
      <c r="T25" s="5">
        <v>56586</v>
      </c>
      <c r="U25" s="5">
        <v>54331</v>
      </c>
      <c r="V25" s="5">
        <v>50106</v>
      </c>
      <c r="W25" s="5">
        <v>54017</v>
      </c>
      <c r="X25" s="5">
        <v>50163</v>
      </c>
      <c r="Y25" s="5">
        <v>48216</v>
      </c>
      <c r="Z25" s="5">
        <v>35682</v>
      </c>
      <c r="AA25" s="5">
        <v>16964</v>
      </c>
      <c r="AB25" s="5">
        <v>10715</v>
      </c>
      <c r="AC25" s="5">
        <v>5745</v>
      </c>
      <c r="AD25" s="5">
        <v>58384</v>
      </c>
      <c r="AE25" s="5">
        <v>0</v>
      </c>
    </row>
    <row r="26" spans="1:31" x14ac:dyDescent="0.35">
      <c r="A26" s="26"/>
      <c r="B26" s="24">
        <f t="shared" si="6"/>
        <v>1.3717421124828532E-2</v>
      </c>
      <c r="C26" s="28">
        <v>12325</v>
      </c>
      <c r="D26" s="28">
        <v>15648</v>
      </c>
      <c r="E26" s="28">
        <v>15614</v>
      </c>
      <c r="F26" s="28">
        <v>18689</v>
      </c>
      <c r="G26" s="28">
        <v>17936</v>
      </c>
      <c r="H26" s="28">
        <v>17738</v>
      </c>
      <c r="I26" s="28">
        <v>12823</v>
      </c>
      <c r="J26" s="28">
        <v>5657</v>
      </c>
      <c r="K26" s="28">
        <v>4748</v>
      </c>
      <c r="L26" s="28">
        <v>4724</v>
      </c>
      <c r="M26" s="28">
        <v>20957</v>
      </c>
      <c r="N26" s="28">
        <v>0</v>
      </c>
      <c r="R26" s="26"/>
      <c r="S26" s="24">
        <f t="shared" si="7"/>
        <v>1.3717421124828532E-2</v>
      </c>
      <c r="T26" s="5">
        <v>53842</v>
      </c>
      <c r="U26" s="5">
        <v>55916</v>
      </c>
      <c r="V26" s="5">
        <v>51470</v>
      </c>
      <c r="W26" s="5">
        <v>52906</v>
      </c>
      <c r="X26" s="5">
        <v>46171</v>
      </c>
      <c r="Y26" s="5">
        <v>50842</v>
      </c>
      <c r="Z26" s="5">
        <v>38762</v>
      </c>
      <c r="AA26" s="5">
        <v>22411</v>
      </c>
      <c r="AB26" s="5">
        <v>12002</v>
      </c>
      <c r="AC26" s="5">
        <v>8902</v>
      </c>
      <c r="AD26" s="5">
        <v>56440</v>
      </c>
      <c r="AE26" s="5">
        <v>0</v>
      </c>
    </row>
    <row r="27" spans="1:31" x14ac:dyDescent="0.35">
      <c r="A27" s="5"/>
      <c r="B27" s="24">
        <v>0</v>
      </c>
      <c r="C27" s="28">
        <v>17330</v>
      </c>
      <c r="D27" s="28">
        <v>16762</v>
      </c>
      <c r="E27" s="28">
        <v>15455</v>
      </c>
      <c r="F27" s="28">
        <v>19000</v>
      </c>
      <c r="G27" s="28">
        <v>19931</v>
      </c>
      <c r="H27" s="28">
        <v>19204</v>
      </c>
      <c r="I27" s="28">
        <v>15328</v>
      </c>
      <c r="J27" s="28">
        <v>7218</v>
      </c>
      <c r="K27" s="28">
        <v>5861</v>
      </c>
      <c r="L27" s="28">
        <v>5350</v>
      </c>
      <c r="M27" s="28">
        <v>20718</v>
      </c>
      <c r="N27" s="28">
        <v>0</v>
      </c>
      <c r="R27" s="5"/>
      <c r="S27" s="24">
        <v>0</v>
      </c>
      <c r="T27" s="5">
        <v>50070</v>
      </c>
      <c r="U27" s="5">
        <v>57333</v>
      </c>
      <c r="V27" s="5">
        <v>56692</v>
      </c>
      <c r="W27" s="5">
        <v>52682</v>
      </c>
      <c r="X27" s="5">
        <v>45313</v>
      </c>
      <c r="Y27" s="5">
        <v>51870</v>
      </c>
      <c r="Z27" s="5">
        <v>37853</v>
      </c>
      <c r="AA27" s="5">
        <v>20256</v>
      </c>
      <c r="AB27" s="5">
        <v>12972</v>
      </c>
      <c r="AC27" s="5">
        <v>9182</v>
      </c>
      <c r="AD27" s="5">
        <v>57396</v>
      </c>
      <c r="AE27" s="5">
        <v>0</v>
      </c>
    </row>
    <row r="28" spans="1:31" x14ac:dyDescent="0.35"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x14ac:dyDescent="0.35">
      <c r="A29" s="29"/>
      <c r="C29" s="31" t="s">
        <v>136</v>
      </c>
      <c r="D29" s="31"/>
      <c r="F29" s="3"/>
      <c r="R29" s="29"/>
      <c r="T29" s="31" t="s">
        <v>136</v>
      </c>
      <c r="U29" s="31"/>
      <c r="W29" s="3"/>
    </row>
    <row r="30" spans="1:31" x14ac:dyDescent="0.35">
      <c r="C30" s="5" t="s">
        <v>137</v>
      </c>
      <c r="D30" s="5" t="s">
        <v>138</v>
      </c>
      <c r="H30" s="32"/>
      <c r="I30" s="32"/>
      <c r="J30" s="32"/>
      <c r="K30" s="32"/>
      <c r="L30" s="32"/>
      <c r="T30" s="5" t="s">
        <v>137</v>
      </c>
      <c r="U30" s="5" t="s">
        <v>138</v>
      </c>
      <c r="Y30" s="32"/>
      <c r="Z30" s="32"/>
      <c r="AA30" s="32"/>
      <c r="AB30" s="32"/>
      <c r="AC30" s="32"/>
    </row>
    <row r="31" spans="1:31" x14ac:dyDescent="0.35">
      <c r="C31" s="5">
        <f>AVERAGE(M20:M27)</f>
        <v>19467.75</v>
      </c>
      <c r="D31" s="5">
        <f>AVERAGE(N20:N27)</f>
        <v>0</v>
      </c>
      <c r="H31" s="33"/>
      <c r="I31" s="33"/>
      <c r="J31" s="33"/>
      <c r="K31" s="33"/>
      <c r="L31" s="33"/>
      <c r="T31" s="5">
        <f>AVERAGE(AD20:AD27)</f>
        <v>57510.625</v>
      </c>
      <c r="U31" s="5">
        <f>AVERAGE(AE20:AE27)</f>
        <v>1.875</v>
      </c>
      <c r="Y31" s="33"/>
      <c r="Z31" s="33"/>
      <c r="AA31" s="33"/>
      <c r="AB31" s="33"/>
      <c r="AC31" s="33"/>
    </row>
    <row r="32" spans="1:31" x14ac:dyDescent="0.35">
      <c r="H32" s="33"/>
      <c r="I32" s="33"/>
      <c r="J32" s="33"/>
      <c r="K32" s="33"/>
      <c r="L32" s="33"/>
      <c r="Y32" s="33"/>
      <c r="Z32" s="33"/>
      <c r="AA32" s="33"/>
      <c r="AB32" s="33"/>
      <c r="AC32" s="33"/>
    </row>
    <row r="33" spans="1:31" ht="18.5" x14ac:dyDescent="0.45">
      <c r="A33" s="15"/>
      <c r="B33" s="15"/>
      <c r="C33" s="17" t="s">
        <v>130</v>
      </c>
      <c r="D33" s="17"/>
      <c r="E33" s="17"/>
      <c r="F33" s="17"/>
      <c r="G33" s="17"/>
      <c r="H33" s="17"/>
      <c r="I33" s="17"/>
      <c r="J33" s="17"/>
      <c r="K33" s="17"/>
      <c r="L33" s="17"/>
      <c r="M33" s="18" t="s">
        <v>131</v>
      </c>
      <c r="N33" s="15"/>
      <c r="R33" s="15"/>
      <c r="S33" s="15"/>
      <c r="T33" s="17" t="s">
        <v>130</v>
      </c>
      <c r="U33" s="17"/>
      <c r="V33" s="17"/>
      <c r="W33" s="17"/>
      <c r="X33" s="17"/>
      <c r="Y33" s="17"/>
      <c r="Z33" s="17"/>
      <c r="AA33" s="17"/>
      <c r="AB33" s="17"/>
      <c r="AC33" s="17"/>
      <c r="AD33" s="18" t="s">
        <v>131</v>
      </c>
      <c r="AE33" s="15"/>
    </row>
    <row r="34" spans="1:31" ht="58" x14ac:dyDescent="0.35">
      <c r="A34" s="22" t="s">
        <v>140</v>
      </c>
      <c r="B34" s="23" t="s">
        <v>133</v>
      </c>
      <c r="C34" s="23">
        <v>0</v>
      </c>
      <c r="D34" s="24">
        <f t="shared" ref="D34:J34" si="8">E34/3</f>
        <v>1.1431184270690442E-3</v>
      </c>
      <c r="E34" s="24">
        <f t="shared" si="8"/>
        <v>3.4293552812071329E-3</v>
      </c>
      <c r="F34" s="24">
        <f t="shared" si="8"/>
        <v>1.0288065843621399E-2</v>
      </c>
      <c r="G34" s="24">
        <f t="shared" si="8"/>
        <v>3.0864197530864199E-2</v>
      </c>
      <c r="H34" s="24">
        <f t="shared" si="8"/>
        <v>9.2592592592592601E-2</v>
      </c>
      <c r="I34" s="24">
        <f t="shared" si="8"/>
        <v>0.27777777777777779</v>
      </c>
      <c r="J34" s="24">
        <f t="shared" si="8"/>
        <v>0.83333333333333337</v>
      </c>
      <c r="K34" s="24">
        <f>L34/3</f>
        <v>2.5</v>
      </c>
      <c r="L34" s="24">
        <v>7.5</v>
      </c>
      <c r="M34" s="25">
        <v>0</v>
      </c>
      <c r="N34" s="25" t="s">
        <v>134</v>
      </c>
      <c r="R34" s="22" t="s">
        <v>140</v>
      </c>
      <c r="S34" s="23" t="s">
        <v>133</v>
      </c>
      <c r="T34" s="23">
        <v>0</v>
      </c>
      <c r="U34" s="24">
        <f t="shared" ref="U34:AA34" si="9">V34/3</f>
        <v>4.5724737082761769E-3</v>
      </c>
      <c r="V34" s="24">
        <f t="shared" si="9"/>
        <v>1.3717421124828532E-2</v>
      </c>
      <c r="W34" s="24">
        <f t="shared" si="9"/>
        <v>4.1152263374485597E-2</v>
      </c>
      <c r="X34" s="24">
        <f t="shared" si="9"/>
        <v>0.1234567901234568</v>
      </c>
      <c r="Y34" s="24">
        <f t="shared" si="9"/>
        <v>0.37037037037037041</v>
      </c>
      <c r="Z34" s="24">
        <f t="shared" si="9"/>
        <v>1.1111111111111112</v>
      </c>
      <c r="AA34" s="24">
        <f t="shared" si="9"/>
        <v>3.3333333333333335</v>
      </c>
      <c r="AB34" s="24">
        <f>AC34/3</f>
        <v>10</v>
      </c>
      <c r="AC34" s="24">
        <v>30</v>
      </c>
      <c r="AD34" s="25">
        <v>0</v>
      </c>
      <c r="AE34" s="25" t="s">
        <v>134</v>
      </c>
    </row>
    <row r="35" spans="1:31" x14ac:dyDescent="0.35">
      <c r="A35" s="26" t="s">
        <v>135</v>
      </c>
      <c r="B35" s="27">
        <v>10</v>
      </c>
      <c r="C35" s="28">
        <v>1400</v>
      </c>
      <c r="D35" s="28">
        <v>1262</v>
      </c>
      <c r="E35" s="28">
        <v>1174</v>
      </c>
      <c r="F35" s="28">
        <v>1198</v>
      </c>
      <c r="G35" s="28">
        <v>1232</v>
      </c>
      <c r="H35" s="28">
        <v>1244</v>
      </c>
      <c r="I35" s="28">
        <v>1197</v>
      </c>
      <c r="J35" s="28">
        <v>1339</v>
      </c>
      <c r="K35" s="28">
        <v>1298</v>
      </c>
      <c r="L35" s="28">
        <v>1440</v>
      </c>
      <c r="M35" s="28">
        <v>17095</v>
      </c>
      <c r="N35" s="28">
        <v>0</v>
      </c>
      <c r="R35" s="26" t="s">
        <v>135</v>
      </c>
      <c r="S35" s="27">
        <v>10</v>
      </c>
      <c r="T35" s="5">
        <v>3042</v>
      </c>
      <c r="U35" s="5">
        <v>3517</v>
      </c>
      <c r="V35" s="5">
        <v>3127</v>
      </c>
      <c r="W35" s="5">
        <v>2443</v>
      </c>
      <c r="X35" s="5">
        <v>2551</v>
      </c>
      <c r="Y35" s="5">
        <v>1638</v>
      </c>
      <c r="Z35" s="5">
        <v>1841</v>
      </c>
      <c r="AA35" s="5">
        <v>1196</v>
      </c>
      <c r="AB35" s="5">
        <v>1345</v>
      </c>
      <c r="AC35" s="5">
        <v>1262</v>
      </c>
      <c r="AD35" s="5">
        <v>59707</v>
      </c>
      <c r="AE35" s="5">
        <v>0</v>
      </c>
    </row>
    <row r="36" spans="1:31" x14ac:dyDescent="0.35">
      <c r="A36" s="26"/>
      <c r="B36" s="24">
        <f>B35/3</f>
        <v>3.3333333333333335</v>
      </c>
      <c r="C36" s="28">
        <v>2842</v>
      </c>
      <c r="D36" s="28">
        <v>2395</v>
      </c>
      <c r="E36" s="28">
        <v>2354</v>
      </c>
      <c r="F36" s="28">
        <v>2380</v>
      </c>
      <c r="G36" s="28">
        <v>2131</v>
      </c>
      <c r="H36" s="28">
        <v>1869</v>
      </c>
      <c r="I36" s="28">
        <v>1702</v>
      </c>
      <c r="J36" s="28">
        <v>1682</v>
      </c>
      <c r="K36" s="28">
        <v>1757</v>
      </c>
      <c r="L36" s="28">
        <v>1929</v>
      </c>
      <c r="M36" s="28">
        <v>17743</v>
      </c>
      <c r="N36" s="28">
        <v>0</v>
      </c>
      <c r="R36" s="26"/>
      <c r="S36" s="24">
        <f>S35/3</f>
        <v>3.3333333333333335</v>
      </c>
      <c r="T36" s="5">
        <v>10826</v>
      </c>
      <c r="U36" s="5">
        <v>16220</v>
      </c>
      <c r="V36" s="5">
        <v>15391</v>
      </c>
      <c r="W36" s="5">
        <v>11744</v>
      </c>
      <c r="X36" s="5">
        <v>9294</v>
      </c>
      <c r="Y36" s="5">
        <v>4969</v>
      </c>
      <c r="Z36" s="5">
        <v>3361</v>
      </c>
      <c r="AA36" s="5">
        <v>2230</v>
      </c>
      <c r="AB36" s="5">
        <v>2140</v>
      </c>
      <c r="AC36" s="5">
        <v>2268</v>
      </c>
      <c r="AD36" s="5">
        <v>58134</v>
      </c>
      <c r="AE36" s="5">
        <v>0</v>
      </c>
    </row>
    <row r="37" spans="1:31" x14ac:dyDescent="0.35">
      <c r="A37" s="26"/>
      <c r="B37" s="24">
        <f t="shared" ref="B37:B41" si="10">B36/3</f>
        <v>1.1111111111111112</v>
      </c>
      <c r="C37" s="28">
        <v>10966</v>
      </c>
      <c r="D37" s="28">
        <v>9328</v>
      </c>
      <c r="E37" s="28">
        <v>11177</v>
      </c>
      <c r="F37" s="28">
        <v>8874</v>
      </c>
      <c r="G37" s="28">
        <v>6210</v>
      </c>
      <c r="H37" s="28">
        <v>4438</v>
      </c>
      <c r="I37" s="28">
        <v>2655</v>
      </c>
      <c r="J37" s="28">
        <v>2272</v>
      </c>
      <c r="K37" s="28">
        <v>2364</v>
      </c>
      <c r="L37" s="28">
        <v>2773</v>
      </c>
      <c r="M37" s="28">
        <v>17600</v>
      </c>
      <c r="N37" s="28">
        <v>1</v>
      </c>
      <c r="R37" s="26"/>
      <c r="S37" s="24">
        <f t="shared" ref="S37:S41" si="11">S36/3</f>
        <v>1.1111111111111112</v>
      </c>
      <c r="T37" s="5">
        <v>35547</v>
      </c>
      <c r="U37" s="5">
        <v>34152</v>
      </c>
      <c r="V37" s="5">
        <v>33784</v>
      </c>
      <c r="W37" s="5">
        <v>29066</v>
      </c>
      <c r="X37" s="5">
        <v>26510</v>
      </c>
      <c r="Y37" s="5">
        <v>14228</v>
      </c>
      <c r="Z37" s="5">
        <v>7042</v>
      </c>
      <c r="AA37" s="5">
        <v>4311</v>
      </c>
      <c r="AB37" s="5">
        <v>3213</v>
      </c>
      <c r="AC37" s="5">
        <v>3160</v>
      </c>
      <c r="AD37" s="5">
        <v>56885</v>
      </c>
      <c r="AE37" s="5">
        <v>0</v>
      </c>
    </row>
    <row r="38" spans="1:31" x14ac:dyDescent="0.35">
      <c r="A38" s="26"/>
      <c r="B38" s="24">
        <f t="shared" si="10"/>
        <v>0.37037037037037041</v>
      </c>
      <c r="C38" s="28">
        <v>14978</v>
      </c>
      <c r="D38" s="28">
        <v>15086</v>
      </c>
      <c r="E38" s="28">
        <v>15547</v>
      </c>
      <c r="F38" s="28">
        <v>15852</v>
      </c>
      <c r="G38" s="28">
        <v>15244</v>
      </c>
      <c r="H38" s="28">
        <v>12892</v>
      </c>
      <c r="I38" s="28">
        <v>6537</v>
      </c>
      <c r="J38" s="28">
        <v>3602</v>
      </c>
      <c r="K38" s="28">
        <v>3593</v>
      </c>
      <c r="L38" s="28">
        <v>3614</v>
      </c>
      <c r="M38" s="28">
        <v>17400</v>
      </c>
      <c r="N38" s="28">
        <v>0</v>
      </c>
      <c r="R38" s="26"/>
      <c r="S38" s="24">
        <f t="shared" si="11"/>
        <v>0.37037037037037041</v>
      </c>
      <c r="T38" s="5">
        <v>50858</v>
      </c>
      <c r="U38" s="5">
        <v>45461</v>
      </c>
      <c r="V38" s="5">
        <v>47787</v>
      </c>
      <c r="W38" s="5">
        <v>46164</v>
      </c>
      <c r="X38" s="5">
        <v>46398</v>
      </c>
      <c r="Y38" s="5">
        <v>33116</v>
      </c>
      <c r="Z38" s="5">
        <v>18162</v>
      </c>
      <c r="AA38" s="5">
        <v>11492</v>
      </c>
      <c r="AB38" s="5">
        <v>6160</v>
      </c>
      <c r="AC38" s="5">
        <v>5269</v>
      </c>
      <c r="AD38" s="5">
        <v>57123</v>
      </c>
      <c r="AE38" s="5">
        <v>0</v>
      </c>
    </row>
    <row r="39" spans="1:31" x14ac:dyDescent="0.35">
      <c r="A39" s="26"/>
      <c r="B39" s="24">
        <f t="shared" si="10"/>
        <v>0.1234567901234568</v>
      </c>
      <c r="C39" s="28">
        <v>15943</v>
      </c>
      <c r="D39" s="28">
        <v>15650</v>
      </c>
      <c r="E39" s="28">
        <v>15868</v>
      </c>
      <c r="F39" s="28">
        <v>16050</v>
      </c>
      <c r="G39" s="28">
        <v>16288</v>
      </c>
      <c r="H39" s="28">
        <v>16161</v>
      </c>
      <c r="I39" s="28">
        <v>8981</v>
      </c>
      <c r="J39" s="28">
        <v>4330</v>
      </c>
      <c r="K39" s="28">
        <v>3809</v>
      </c>
      <c r="L39" s="28">
        <v>4422</v>
      </c>
      <c r="M39" s="28">
        <v>16913</v>
      </c>
      <c r="N39" s="28">
        <v>0</v>
      </c>
      <c r="R39" s="26"/>
      <c r="S39" s="24">
        <f t="shared" si="11"/>
        <v>0.1234567901234568</v>
      </c>
      <c r="T39" s="5">
        <v>55411</v>
      </c>
      <c r="U39" s="5">
        <v>55991</v>
      </c>
      <c r="V39" s="5">
        <v>52849</v>
      </c>
      <c r="W39" s="5">
        <v>55697</v>
      </c>
      <c r="X39" s="5">
        <v>54544</v>
      </c>
      <c r="Y39" s="5">
        <v>39427</v>
      </c>
      <c r="Z39" s="5">
        <v>31837</v>
      </c>
      <c r="AA39" s="5">
        <v>16677</v>
      </c>
      <c r="AB39" s="5">
        <v>7874</v>
      </c>
      <c r="AC39" s="5">
        <v>6444</v>
      </c>
      <c r="AD39" s="5">
        <v>55836</v>
      </c>
      <c r="AE39" s="5">
        <v>0</v>
      </c>
    </row>
    <row r="40" spans="1:31" x14ac:dyDescent="0.35">
      <c r="A40" s="26"/>
      <c r="B40" s="24">
        <f t="shared" si="10"/>
        <v>4.1152263374485597E-2</v>
      </c>
      <c r="C40" s="28">
        <v>16413</v>
      </c>
      <c r="D40" s="28">
        <v>16227</v>
      </c>
      <c r="E40" s="28">
        <v>16976</v>
      </c>
      <c r="F40" s="28">
        <v>16669</v>
      </c>
      <c r="G40" s="28">
        <v>16748</v>
      </c>
      <c r="H40" s="28">
        <v>16145</v>
      </c>
      <c r="I40" s="28">
        <v>10957</v>
      </c>
      <c r="J40" s="28">
        <v>4802</v>
      </c>
      <c r="K40" s="28">
        <v>4510</v>
      </c>
      <c r="L40" s="28">
        <v>4331</v>
      </c>
      <c r="M40" s="28">
        <v>17775</v>
      </c>
      <c r="N40" s="28">
        <v>0</v>
      </c>
      <c r="R40" s="26"/>
      <c r="S40" s="24">
        <f t="shared" si="11"/>
        <v>4.1152263374485597E-2</v>
      </c>
      <c r="T40" s="5">
        <v>56175</v>
      </c>
      <c r="U40" s="5">
        <v>54255</v>
      </c>
      <c r="V40" s="5">
        <v>52601</v>
      </c>
      <c r="W40" s="5">
        <v>56202</v>
      </c>
      <c r="X40" s="5">
        <v>53310</v>
      </c>
      <c r="Y40" s="5">
        <v>44169</v>
      </c>
      <c r="Z40" s="5">
        <v>37605</v>
      </c>
      <c r="AA40" s="5">
        <v>21077</v>
      </c>
      <c r="AB40" s="5">
        <v>10427</v>
      </c>
      <c r="AC40" s="5">
        <v>7280</v>
      </c>
      <c r="AD40" s="5">
        <v>58976</v>
      </c>
      <c r="AE40" s="5">
        <v>0</v>
      </c>
    </row>
    <row r="41" spans="1:31" x14ac:dyDescent="0.35">
      <c r="A41" s="26"/>
      <c r="B41" s="24">
        <f t="shared" si="10"/>
        <v>1.3717421124828532E-2</v>
      </c>
      <c r="C41" s="28">
        <v>16811</v>
      </c>
      <c r="D41" s="28">
        <v>16439</v>
      </c>
      <c r="E41" s="28">
        <v>15779</v>
      </c>
      <c r="F41" s="28">
        <v>16661</v>
      </c>
      <c r="G41" s="28">
        <v>16192</v>
      </c>
      <c r="H41" s="28">
        <v>15688</v>
      </c>
      <c r="I41" s="28">
        <v>12183</v>
      </c>
      <c r="J41" s="28">
        <v>5574</v>
      </c>
      <c r="K41" s="28">
        <v>5125</v>
      </c>
      <c r="L41" s="28">
        <v>4753</v>
      </c>
      <c r="M41" s="28">
        <v>18269</v>
      </c>
      <c r="N41" s="28">
        <v>0</v>
      </c>
      <c r="R41" s="26"/>
      <c r="S41" s="24">
        <f t="shared" si="11"/>
        <v>1.3717421124828532E-2</v>
      </c>
      <c r="T41" s="5">
        <v>55739</v>
      </c>
      <c r="U41" s="5">
        <v>55028</v>
      </c>
      <c r="V41" s="5">
        <v>52659</v>
      </c>
      <c r="W41" s="5">
        <v>54121</v>
      </c>
      <c r="X41" s="5">
        <v>57282</v>
      </c>
      <c r="Y41" s="5">
        <v>47902</v>
      </c>
      <c r="Z41" s="5">
        <v>36140</v>
      </c>
      <c r="AA41" s="5">
        <v>21618</v>
      </c>
      <c r="AB41" s="5">
        <v>10795</v>
      </c>
      <c r="AC41" s="5">
        <v>8019</v>
      </c>
      <c r="AD41" s="5">
        <v>58822</v>
      </c>
      <c r="AE41" s="5">
        <v>0</v>
      </c>
    </row>
    <row r="42" spans="1:31" x14ac:dyDescent="0.35">
      <c r="A42" s="5"/>
      <c r="B42" s="24">
        <v>0</v>
      </c>
      <c r="C42" s="28">
        <v>18683</v>
      </c>
      <c r="D42" s="28">
        <v>18461</v>
      </c>
      <c r="E42" s="28">
        <v>18705</v>
      </c>
      <c r="F42" s="28">
        <v>18721</v>
      </c>
      <c r="G42" s="28">
        <v>19147</v>
      </c>
      <c r="H42" s="28">
        <v>18361</v>
      </c>
      <c r="I42" s="28">
        <v>12931</v>
      </c>
      <c r="J42" s="28">
        <v>6844</v>
      </c>
      <c r="K42" s="28">
        <v>5142</v>
      </c>
      <c r="L42" s="28">
        <v>5573</v>
      </c>
      <c r="M42" s="28">
        <v>19179</v>
      </c>
      <c r="N42" s="28">
        <v>0</v>
      </c>
      <c r="R42" s="5"/>
      <c r="S42" s="24">
        <v>0</v>
      </c>
      <c r="T42" s="5">
        <v>52397</v>
      </c>
      <c r="U42" s="5">
        <v>56086</v>
      </c>
      <c r="V42" s="5">
        <v>55283</v>
      </c>
      <c r="W42" s="5">
        <v>55311</v>
      </c>
      <c r="X42" s="5">
        <v>55375</v>
      </c>
      <c r="Y42" s="5">
        <v>49859</v>
      </c>
      <c r="Z42" s="5">
        <v>33784</v>
      </c>
      <c r="AA42" s="5">
        <v>22439</v>
      </c>
      <c r="AB42" s="5">
        <v>9913</v>
      </c>
      <c r="AC42" s="5">
        <v>8926</v>
      </c>
      <c r="AD42" s="5">
        <v>55146</v>
      </c>
      <c r="AE42" s="5">
        <v>0</v>
      </c>
    </row>
    <row r="43" spans="1:31" x14ac:dyDescent="0.35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x14ac:dyDescent="0.35">
      <c r="A44" s="29"/>
      <c r="C44" s="31" t="s">
        <v>136</v>
      </c>
      <c r="D44" s="31"/>
      <c r="F44" s="3"/>
      <c r="R44" s="29"/>
      <c r="T44" s="31" t="s">
        <v>136</v>
      </c>
      <c r="U44" s="31"/>
      <c r="W44" s="3"/>
    </row>
    <row r="45" spans="1:31" x14ac:dyDescent="0.35">
      <c r="C45" s="5" t="s">
        <v>137</v>
      </c>
      <c r="D45" s="5" t="s">
        <v>138</v>
      </c>
      <c r="H45" s="32"/>
      <c r="I45" s="32"/>
      <c r="J45" s="32"/>
      <c r="K45" s="32"/>
      <c r="L45" s="32"/>
      <c r="T45" s="5" t="s">
        <v>137</v>
      </c>
      <c r="U45" s="5" t="s">
        <v>138</v>
      </c>
      <c r="Y45" s="32"/>
      <c r="Z45" s="32"/>
      <c r="AA45" s="32"/>
      <c r="AB45" s="32"/>
      <c r="AC45" s="32"/>
    </row>
    <row r="46" spans="1:31" x14ac:dyDescent="0.35">
      <c r="C46" s="5">
        <f>AVERAGE(M35:M42)</f>
        <v>17746.75</v>
      </c>
      <c r="D46" s="5">
        <f>AVERAGE(N35:N42)</f>
        <v>0.125</v>
      </c>
      <c r="H46" s="33"/>
      <c r="I46" s="33"/>
      <c r="J46" s="33"/>
      <c r="K46" s="33"/>
      <c r="L46" s="33"/>
      <c r="T46" s="5">
        <f>AVERAGE(AD35:AD42)</f>
        <v>57578.625</v>
      </c>
      <c r="U46" s="5">
        <f>AVERAGE(AE35:AE42)</f>
        <v>0</v>
      </c>
      <c r="Y46" s="33"/>
      <c r="Z46" s="33"/>
      <c r="AA46" s="33"/>
      <c r="AB46" s="33"/>
      <c r="AC46" s="33"/>
    </row>
    <row r="49" spans="3:26" x14ac:dyDescent="0.35">
      <c r="C49" s="13" t="s">
        <v>141</v>
      </c>
      <c r="D49" s="13"/>
      <c r="E49" s="13"/>
      <c r="F49" s="13"/>
      <c r="G49" s="13"/>
      <c r="H49" s="13"/>
      <c r="I49" s="13"/>
      <c r="T49" s="13" t="s">
        <v>142</v>
      </c>
      <c r="U49" s="13"/>
      <c r="V49" s="13"/>
      <c r="W49" s="13"/>
      <c r="X49" s="13"/>
      <c r="Y49" s="13"/>
      <c r="Z49" s="13"/>
    </row>
    <row r="50" spans="3:26" x14ac:dyDescent="0.35">
      <c r="C50" s="13"/>
      <c r="D50" s="13"/>
      <c r="E50" s="13"/>
      <c r="F50" s="13"/>
      <c r="G50" s="13"/>
      <c r="H50" s="13"/>
      <c r="I50" s="13"/>
      <c r="T50" s="13"/>
      <c r="U50" s="13"/>
      <c r="V50" s="13"/>
      <c r="W50" s="13"/>
      <c r="X50" s="13"/>
      <c r="Y50" s="13"/>
      <c r="Z50" s="13"/>
    </row>
    <row r="51" spans="3:26" x14ac:dyDescent="0.35">
      <c r="C51" t="s">
        <v>143</v>
      </c>
      <c r="D51" t="s">
        <v>144</v>
      </c>
      <c r="E51" t="s">
        <v>145</v>
      </c>
      <c r="F51" t="s">
        <v>146</v>
      </c>
      <c r="G51" t="s">
        <v>147</v>
      </c>
      <c r="H51" t="s">
        <v>148</v>
      </c>
      <c r="I51" t="s">
        <v>149</v>
      </c>
      <c r="T51" s="34" t="s">
        <v>143</v>
      </c>
      <c r="U51" s="34" t="s">
        <v>144</v>
      </c>
      <c r="V51" s="34" t="s">
        <v>145</v>
      </c>
      <c r="W51" s="34" t="s">
        <v>146</v>
      </c>
      <c r="X51" s="34" t="s">
        <v>147</v>
      </c>
      <c r="Y51" s="34" t="s">
        <v>148</v>
      </c>
      <c r="Z51" s="34" t="s">
        <v>149</v>
      </c>
    </row>
    <row r="52" spans="3:26" x14ac:dyDescent="0.35">
      <c r="C52">
        <v>1</v>
      </c>
      <c r="D52" t="s">
        <v>144</v>
      </c>
      <c r="E52" t="s">
        <v>145</v>
      </c>
      <c r="F52">
        <v>0</v>
      </c>
      <c r="G52">
        <v>0</v>
      </c>
      <c r="H52">
        <v>3.0319883004799237</v>
      </c>
      <c r="I52" t="s">
        <v>150</v>
      </c>
      <c r="T52" s="34">
        <v>1</v>
      </c>
      <c r="U52" s="34" t="s">
        <v>144</v>
      </c>
      <c r="V52" s="34" t="s">
        <v>145</v>
      </c>
      <c r="W52" s="34">
        <v>0</v>
      </c>
      <c r="X52" s="34">
        <v>0</v>
      </c>
      <c r="Y52" s="34">
        <v>-1.1397485933623273</v>
      </c>
      <c r="Z52" s="34" t="s">
        <v>150</v>
      </c>
    </row>
    <row r="53" spans="3:26" x14ac:dyDescent="0.35">
      <c r="C53">
        <v>1</v>
      </c>
      <c r="D53" t="s">
        <v>144</v>
      </c>
      <c r="E53" t="s">
        <v>145</v>
      </c>
      <c r="F53">
        <v>0</v>
      </c>
      <c r="G53">
        <v>1.1431184270690442E-3</v>
      </c>
      <c r="H53">
        <v>2.5101787197813792</v>
      </c>
      <c r="I53" t="s">
        <v>150</v>
      </c>
      <c r="T53" s="34">
        <v>1</v>
      </c>
      <c r="U53" s="34" t="s">
        <v>144</v>
      </c>
      <c r="V53" s="34" t="s">
        <v>145</v>
      </c>
      <c r="W53" s="34">
        <v>0</v>
      </c>
      <c r="X53" s="34">
        <v>4.5724737082761769E-3</v>
      </c>
      <c r="Y53" s="34">
        <v>9.7070772812188011E-2</v>
      </c>
      <c r="Z53" s="34" t="s">
        <v>150</v>
      </c>
    </row>
    <row r="54" spans="3:26" x14ac:dyDescent="0.35">
      <c r="C54">
        <v>1</v>
      </c>
      <c r="D54" t="s">
        <v>144</v>
      </c>
      <c r="E54" t="s">
        <v>145</v>
      </c>
      <c r="F54">
        <v>0</v>
      </c>
      <c r="G54">
        <v>3.4293552812071329E-3</v>
      </c>
      <c r="H54">
        <v>2.4168022684985004</v>
      </c>
      <c r="I54" t="s">
        <v>150</v>
      </c>
      <c r="T54" s="34">
        <v>1</v>
      </c>
      <c r="U54" s="34" t="s">
        <v>144</v>
      </c>
      <c r="V54" s="34" t="s">
        <v>145</v>
      </c>
      <c r="W54" s="34">
        <v>0</v>
      </c>
      <c r="X54" s="34">
        <v>1.3717421124828532E-2</v>
      </c>
      <c r="Y54" s="34">
        <v>5.0692267879792183</v>
      </c>
      <c r="Z54" s="34" t="s">
        <v>150</v>
      </c>
    </row>
    <row r="55" spans="3:26" x14ac:dyDescent="0.35">
      <c r="C55">
        <v>1</v>
      </c>
      <c r="D55" t="s">
        <v>144</v>
      </c>
      <c r="E55" t="s">
        <v>145</v>
      </c>
      <c r="F55">
        <v>0</v>
      </c>
      <c r="G55">
        <v>1.0288065843621399E-2</v>
      </c>
      <c r="H55">
        <v>10.666886375963799</v>
      </c>
      <c r="I55" t="s">
        <v>150</v>
      </c>
      <c r="T55" s="34">
        <v>1</v>
      </c>
      <c r="U55" s="34" t="s">
        <v>144</v>
      </c>
      <c r="V55" s="34" t="s">
        <v>145</v>
      </c>
      <c r="W55" s="34">
        <v>0</v>
      </c>
      <c r="X55" s="34">
        <v>4.1152263374485597E-2</v>
      </c>
      <c r="Y55" s="34">
        <v>7.4664528296019199</v>
      </c>
      <c r="Z55" s="34" t="s">
        <v>150</v>
      </c>
    </row>
    <row r="56" spans="3:26" x14ac:dyDescent="0.35">
      <c r="C56">
        <v>1</v>
      </c>
      <c r="D56" t="s">
        <v>144</v>
      </c>
      <c r="E56" t="s">
        <v>145</v>
      </c>
      <c r="F56">
        <v>0</v>
      </c>
      <c r="G56">
        <v>3.0864197530864199E-2</v>
      </c>
      <c r="H56">
        <v>0.77996800483360573</v>
      </c>
      <c r="I56" t="s">
        <v>150</v>
      </c>
      <c r="T56" s="34">
        <v>1</v>
      </c>
      <c r="U56" s="34" t="s">
        <v>144</v>
      </c>
      <c r="V56" s="34" t="s">
        <v>145</v>
      </c>
      <c r="W56" s="34">
        <v>0</v>
      </c>
      <c r="X56" s="34">
        <v>0.1234567901234568</v>
      </c>
      <c r="Y56" s="34">
        <v>9.598900012661403</v>
      </c>
      <c r="Z56" s="34" t="s">
        <v>150</v>
      </c>
    </row>
    <row r="57" spans="3:26" x14ac:dyDescent="0.35">
      <c r="C57">
        <v>1</v>
      </c>
      <c r="D57" t="s">
        <v>144</v>
      </c>
      <c r="E57" t="s">
        <v>145</v>
      </c>
      <c r="F57">
        <v>0</v>
      </c>
      <c r="G57">
        <v>9.2592592592592601E-2</v>
      </c>
      <c r="H57">
        <v>1.2798066558185184</v>
      </c>
      <c r="I57" t="s">
        <v>150</v>
      </c>
      <c r="T57" s="34">
        <v>1</v>
      </c>
      <c r="U57" s="34" t="s">
        <v>144</v>
      </c>
      <c r="V57" s="34" t="s">
        <v>145</v>
      </c>
      <c r="W57" s="34">
        <v>0</v>
      </c>
      <c r="X57" s="34">
        <v>0.37037037037037041</v>
      </c>
      <c r="Y57" s="34">
        <v>20.408630191453767</v>
      </c>
      <c r="Z57" s="34" t="s">
        <v>150</v>
      </c>
    </row>
    <row r="58" spans="3:26" x14ac:dyDescent="0.35">
      <c r="C58">
        <v>1</v>
      </c>
      <c r="D58" t="s">
        <v>144</v>
      </c>
      <c r="E58" t="s">
        <v>145</v>
      </c>
      <c r="F58">
        <v>0</v>
      </c>
      <c r="G58">
        <v>0.27777777777777779</v>
      </c>
      <c r="H58">
        <v>26.969316223471822</v>
      </c>
      <c r="I58" t="s">
        <v>150</v>
      </c>
      <c r="T58" s="34">
        <v>1</v>
      </c>
      <c r="U58" s="34" t="s">
        <v>144</v>
      </c>
      <c r="V58" s="34" t="s">
        <v>145</v>
      </c>
      <c r="W58" s="34">
        <v>0</v>
      </c>
      <c r="X58" s="34">
        <v>1.1111111111111112</v>
      </c>
      <c r="Y58" s="34">
        <v>41.775750965709804</v>
      </c>
      <c r="Z58" s="34" t="s">
        <v>150</v>
      </c>
    </row>
    <row r="59" spans="3:26" x14ac:dyDescent="0.35">
      <c r="C59">
        <v>1</v>
      </c>
      <c r="D59" t="s">
        <v>144</v>
      </c>
      <c r="E59" t="s">
        <v>145</v>
      </c>
      <c r="F59">
        <v>0</v>
      </c>
      <c r="G59">
        <v>0.83333333333333337</v>
      </c>
      <c r="H59">
        <v>63.232335715806023</v>
      </c>
      <c r="I59" t="s">
        <v>150</v>
      </c>
      <c r="T59" s="34">
        <v>1</v>
      </c>
      <c r="U59" s="34" t="s">
        <v>144</v>
      </c>
      <c r="V59" s="34" t="s">
        <v>145</v>
      </c>
      <c r="W59" s="34">
        <v>0</v>
      </c>
      <c r="X59" s="34">
        <v>3.3333333333333335</v>
      </c>
      <c r="Y59" s="34">
        <v>64.518300173039208</v>
      </c>
      <c r="Z59" s="34" t="s">
        <v>150</v>
      </c>
    </row>
    <row r="60" spans="3:26" x14ac:dyDescent="0.35">
      <c r="C60">
        <v>1</v>
      </c>
      <c r="D60" t="s">
        <v>144</v>
      </c>
      <c r="E60" t="s">
        <v>145</v>
      </c>
      <c r="F60">
        <v>0</v>
      </c>
      <c r="G60">
        <v>2.5</v>
      </c>
      <c r="H60">
        <v>71.811983768975665</v>
      </c>
      <c r="I60" t="s">
        <v>150</v>
      </c>
      <c r="T60" s="34">
        <v>1</v>
      </c>
      <c r="U60" s="34" t="s">
        <v>144</v>
      </c>
      <c r="V60" s="34" t="s">
        <v>145</v>
      </c>
      <c r="W60" s="34">
        <v>0</v>
      </c>
      <c r="X60" s="34">
        <v>10</v>
      </c>
      <c r="Y60" s="34">
        <v>78.434295081821546</v>
      </c>
      <c r="Z60" s="34" t="s">
        <v>150</v>
      </c>
    </row>
    <row r="61" spans="3:26" x14ac:dyDescent="0.35">
      <c r="C61">
        <v>1</v>
      </c>
      <c r="D61" t="s">
        <v>144</v>
      </c>
      <c r="E61" t="s">
        <v>145</v>
      </c>
      <c r="F61">
        <v>0</v>
      </c>
      <c r="G61">
        <v>7.5</v>
      </c>
      <c r="H61">
        <v>73.157703213935065</v>
      </c>
      <c r="I61" t="s">
        <v>150</v>
      </c>
      <c r="T61" s="34">
        <v>1</v>
      </c>
      <c r="U61" s="34" t="s">
        <v>144</v>
      </c>
      <c r="V61" s="34" t="s">
        <v>145</v>
      </c>
      <c r="W61" s="34">
        <v>0</v>
      </c>
      <c r="X61" s="34">
        <v>30</v>
      </c>
      <c r="Y61" s="34">
        <v>84.406924233707329</v>
      </c>
      <c r="Z61" s="34" t="s">
        <v>150</v>
      </c>
    </row>
    <row r="62" spans="3:26" x14ac:dyDescent="0.35">
      <c r="C62">
        <v>1</v>
      </c>
      <c r="D62" t="s">
        <v>144</v>
      </c>
      <c r="E62" t="s">
        <v>145</v>
      </c>
      <c r="F62">
        <v>1.3717421124828532E-2</v>
      </c>
      <c r="G62">
        <v>0</v>
      </c>
      <c r="H62">
        <v>6.135382122529137</v>
      </c>
      <c r="I62" t="s">
        <v>150</v>
      </c>
      <c r="T62" s="34">
        <v>1</v>
      </c>
      <c r="U62" s="34" t="s">
        <v>144</v>
      </c>
      <c r="V62" s="34" t="s">
        <v>145</v>
      </c>
      <c r="W62" s="34">
        <v>1.3717421124828532E-2</v>
      </c>
      <c r="X62" s="34">
        <v>0</v>
      </c>
      <c r="Y62" s="34">
        <v>-0.83942894841477766</v>
      </c>
      <c r="Z62" s="34" t="s">
        <v>150</v>
      </c>
    </row>
    <row r="63" spans="3:26" x14ac:dyDescent="0.35">
      <c r="C63">
        <v>1</v>
      </c>
      <c r="D63" t="s">
        <v>144</v>
      </c>
      <c r="E63" t="s">
        <v>145</v>
      </c>
      <c r="F63">
        <v>1.3717421124828532E-2</v>
      </c>
      <c r="G63">
        <v>1.1431184270690442E-3</v>
      </c>
      <c r="H63">
        <v>5.5970943445453685</v>
      </c>
      <c r="I63" t="s">
        <v>150</v>
      </c>
      <c r="T63" s="34">
        <v>1</v>
      </c>
      <c r="U63" s="34" t="s">
        <v>144</v>
      </c>
      <c r="V63" s="34" t="s">
        <v>145</v>
      </c>
      <c r="W63" s="34">
        <v>1.3717421124828532E-2</v>
      </c>
      <c r="X63" s="34">
        <v>4.5724737082761769E-3</v>
      </c>
      <c r="Y63" s="34">
        <v>-0.74524586449631158</v>
      </c>
      <c r="Z63" s="34" t="s">
        <v>150</v>
      </c>
    </row>
    <row r="64" spans="3:26" x14ac:dyDescent="0.35">
      <c r="C64">
        <v>1</v>
      </c>
      <c r="D64" t="s">
        <v>144</v>
      </c>
      <c r="E64" t="s">
        <v>145</v>
      </c>
      <c r="F64">
        <v>1.3717421124828532E-2</v>
      </c>
      <c r="G64">
        <v>3.4293552812071329E-3</v>
      </c>
      <c r="H64">
        <v>8.9751247880148526</v>
      </c>
      <c r="I64" t="s">
        <v>150</v>
      </c>
      <c r="T64" s="34">
        <v>1</v>
      </c>
      <c r="U64" s="34" t="s">
        <v>144</v>
      </c>
      <c r="V64" s="34" t="s">
        <v>145</v>
      </c>
      <c r="W64" s="34">
        <v>1.3717421124828532E-2</v>
      </c>
      <c r="X64" s="34">
        <v>1.3717421124828532E-2</v>
      </c>
      <c r="Y64" s="34">
        <v>4.1860382463287493</v>
      </c>
      <c r="Z64" s="34" t="s">
        <v>150</v>
      </c>
    </row>
    <row r="65" spans="3:26" x14ac:dyDescent="0.35">
      <c r="C65">
        <v>1</v>
      </c>
      <c r="D65" t="s">
        <v>144</v>
      </c>
      <c r="E65" t="s">
        <v>145</v>
      </c>
      <c r="F65">
        <v>1.3717421124828532E-2</v>
      </c>
      <c r="G65">
        <v>1.0288065843621399E-2</v>
      </c>
      <c r="H65">
        <v>2.7793226087732705</v>
      </c>
      <c r="I65" t="s">
        <v>150</v>
      </c>
      <c r="T65" s="34">
        <v>1</v>
      </c>
      <c r="U65" s="34" t="s">
        <v>144</v>
      </c>
      <c r="V65" s="34" t="s">
        <v>145</v>
      </c>
      <c r="W65" s="34">
        <v>1.3717421124828532E-2</v>
      </c>
      <c r="X65" s="34">
        <v>4.1152263374485597E-2</v>
      </c>
      <c r="Y65" s="34">
        <v>3.6706968437560334</v>
      </c>
      <c r="Z65" s="34" t="s">
        <v>150</v>
      </c>
    </row>
    <row r="66" spans="3:26" x14ac:dyDescent="0.35">
      <c r="C66">
        <v>1</v>
      </c>
      <c r="D66" t="s">
        <v>144</v>
      </c>
      <c r="E66" t="s">
        <v>145</v>
      </c>
      <c r="F66">
        <v>1.3717421124828532E-2</v>
      </c>
      <c r="G66">
        <v>3.0864197530864199E-2</v>
      </c>
      <c r="H66">
        <v>3.8119563053135295</v>
      </c>
      <c r="I66" t="s">
        <v>150</v>
      </c>
      <c r="T66" s="34">
        <v>1</v>
      </c>
      <c r="U66" s="34" t="s">
        <v>144</v>
      </c>
      <c r="V66" s="34" t="s">
        <v>145</v>
      </c>
      <c r="W66" s="34">
        <v>1.3717421124828532E-2</v>
      </c>
      <c r="X66" s="34">
        <v>0.1234567901234568</v>
      </c>
      <c r="Y66" s="34">
        <v>10.379020273797337</v>
      </c>
      <c r="Z66" s="34" t="s">
        <v>150</v>
      </c>
    </row>
    <row r="67" spans="3:26" x14ac:dyDescent="0.35">
      <c r="C67">
        <v>1</v>
      </c>
      <c r="D67" t="s">
        <v>144</v>
      </c>
      <c r="E67" t="s">
        <v>145</v>
      </c>
      <c r="F67">
        <v>1.3717421124828532E-2</v>
      </c>
      <c r="G67">
        <v>9.2592592592592601E-2</v>
      </c>
      <c r="H67">
        <v>7.904041964475752</v>
      </c>
      <c r="I67" t="s">
        <v>150</v>
      </c>
      <c r="T67" s="34">
        <v>1</v>
      </c>
      <c r="U67" s="34" t="s">
        <v>144</v>
      </c>
      <c r="V67" s="34" t="s">
        <v>145</v>
      </c>
      <c r="W67" s="34">
        <v>1.3717421124828532E-2</v>
      </c>
      <c r="X67" s="34">
        <v>0.37037037037037041</v>
      </c>
      <c r="Y67" s="34">
        <v>28.019689595656914</v>
      </c>
      <c r="Z67" s="34" t="s">
        <v>150</v>
      </c>
    </row>
    <row r="68" spans="3:26" x14ac:dyDescent="0.35">
      <c r="C68">
        <v>1</v>
      </c>
      <c r="D68" t="s">
        <v>144</v>
      </c>
      <c r="E68" t="s">
        <v>145</v>
      </c>
      <c r="F68">
        <v>1.3717421124828532E-2</v>
      </c>
      <c r="G68">
        <v>0.27777777777777779</v>
      </c>
      <c r="H68">
        <v>30.188057426517531</v>
      </c>
      <c r="I68" t="s">
        <v>150</v>
      </c>
      <c r="T68" s="34">
        <v>1</v>
      </c>
      <c r="U68" s="34" t="s">
        <v>144</v>
      </c>
      <c r="V68" s="34" t="s">
        <v>145</v>
      </c>
      <c r="W68" s="34">
        <v>1.3717421124828532E-2</v>
      </c>
      <c r="X68" s="34">
        <v>1.1111111111111112</v>
      </c>
      <c r="Y68" s="34">
        <v>37.830723677049761</v>
      </c>
      <c r="Z68" s="34" t="s">
        <v>150</v>
      </c>
    </row>
    <row r="69" spans="3:26" x14ac:dyDescent="0.35">
      <c r="C69">
        <v>1</v>
      </c>
      <c r="D69" t="s">
        <v>144</v>
      </c>
      <c r="E69" t="s">
        <v>145</v>
      </c>
      <c r="F69">
        <v>1.3717421124828532E-2</v>
      </c>
      <c r="G69">
        <v>0.83333333333333337</v>
      </c>
      <c r="H69">
        <v>72.053663995825531</v>
      </c>
      <c r="I69" t="s">
        <v>150</v>
      </c>
      <c r="T69" s="34">
        <v>1</v>
      </c>
      <c r="U69" s="34" t="s">
        <v>144</v>
      </c>
      <c r="V69" s="34" t="s">
        <v>145</v>
      </c>
      <c r="W69" s="34">
        <v>1.3717421124828532E-2</v>
      </c>
      <c r="X69" s="34">
        <v>3.3333333333333335</v>
      </c>
      <c r="Y69" s="34">
        <v>62.105080777543556</v>
      </c>
      <c r="Z69" s="34" t="s">
        <v>150</v>
      </c>
    </row>
    <row r="70" spans="3:26" x14ac:dyDescent="0.35">
      <c r="C70">
        <v>1</v>
      </c>
      <c r="D70" t="s">
        <v>144</v>
      </c>
      <c r="E70" t="s">
        <v>145</v>
      </c>
      <c r="F70">
        <v>1.3717421124828532E-2</v>
      </c>
      <c r="G70">
        <v>2.5</v>
      </c>
      <c r="H70">
        <v>78.683392036911158</v>
      </c>
      <c r="I70" t="s">
        <v>150</v>
      </c>
      <c r="T70" s="34">
        <v>1</v>
      </c>
      <c r="U70" s="34" t="s">
        <v>144</v>
      </c>
      <c r="V70" s="34" t="s">
        <v>145</v>
      </c>
      <c r="W70" s="34">
        <v>1.3717421124828532E-2</v>
      </c>
      <c r="X70" s="34">
        <v>10</v>
      </c>
      <c r="Y70" s="34">
        <v>81.375295155124434</v>
      </c>
      <c r="Z70" s="34" t="s">
        <v>150</v>
      </c>
    </row>
    <row r="71" spans="3:26" x14ac:dyDescent="0.35">
      <c r="C71">
        <v>1</v>
      </c>
      <c r="D71" t="s">
        <v>144</v>
      </c>
      <c r="E71" t="s">
        <v>145</v>
      </c>
      <c r="F71">
        <v>1.3717421124828532E-2</v>
      </c>
      <c r="G71">
        <v>7.5</v>
      </c>
      <c r="H71">
        <v>78.66142110719754</v>
      </c>
      <c r="I71" t="s">
        <v>150</v>
      </c>
      <c r="T71" s="34">
        <v>1</v>
      </c>
      <c r="U71" s="34" t="s">
        <v>144</v>
      </c>
      <c r="V71" s="34" t="s">
        <v>145</v>
      </c>
      <c r="W71" s="34">
        <v>1.3717421124828532E-2</v>
      </c>
      <c r="X71" s="34">
        <v>30</v>
      </c>
      <c r="Y71" s="34">
        <v>87.57716237918909</v>
      </c>
      <c r="Z71" s="34" t="s">
        <v>150</v>
      </c>
    </row>
    <row r="72" spans="3:26" x14ac:dyDescent="0.35">
      <c r="C72">
        <v>1</v>
      </c>
      <c r="D72" t="s">
        <v>144</v>
      </c>
      <c r="E72" t="s">
        <v>145</v>
      </c>
      <c r="F72">
        <v>4.1152263374485597E-2</v>
      </c>
      <c r="G72">
        <v>0</v>
      </c>
      <c r="H72">
        <v>7.6239126106270589</v>
      </c>
      <c r="I72" t="s">
        <v>150</v>
      </c>
      <c r="T72" s="34">
        <v>1</v>
      </c>
      <c r="U72" s="34" t="s">
        <v>144</v>
      </c>
      <c r="V72" s="34" t="s">
        <v>145</v>
      </c>
      <c r="W72" s="34">
        <v>4.1152263374485597E-2</v>
      </c>
      <c r="X72" s="34">
        <v>0</v>
      </c>
      <c r="Y72" s="34">
        <v>0.51822909146643781</v>
      </c>
      <c r="Z72" s="34" t="s">
        <v>150</v>
      </c>
    </row>
    <row r="73" spans="3:26" x14ac:dyDescent="0.35">
      <c r="C73">
        <v>1</v>
      </c>
      <c r="D73" t="s">
        <v>144</v>
      </c>
      <c r="E73" t="s">
        <v>145</v>
      </c>
      <c r="F73">
        <v>4.1152263374485597E-2</v>
      </c>
      <c r="G73">
        <v>1.1431184270690442E-3</v>
      </c>
      <c r="H73">
        <v>8.5741553207412409</v>
      </c>
      <c r="I73" t="s">
        <v>150</v>
      </c>
      <c r="T73" s="34">
        <v>1</v>
      </c>
      <c r="U73" s="34" t="s">
        <v>144</v>
      </c>
      <c r="V73" s="34" t="s">
        <v>145</v>
      </c>
      <c r="W73" s="34">
        <v>4.1152263374485597E-2</v>
      </c>
      <c r="X73" s="34">
        <v>4.5724737082761769E-3</v>
      </c>
      <c r="Y73" s="34">
        <v>2.9492188801542483</v>
      </c>
      <c r="Z73" s="34" t="s">
        <v>150</v>
      </c>
    </row>
    <row r="74" spans="3:26" x14ac:dyDescent="0.35">
      <c r="C74">
        <v>1</v>
      </c>
      <c r="D74" t="s">
        <v>144</v>
      </c>
      <c r="E74" t="s">
        <v>145</v>
      </c>
      <c r="F74">
        <v>4.1152263374485597E-2</v>
      </c>
      <c r="G74">
        <v>3.4293552812071329E-3</v>
      </c>
      <c r="H74">
        <v>11.617129086077981</v>
      </c>
      <c r="I74" t="s">
        <v>150</v>
      </c>
      <c r="T74" s="34">
        <v>1</v>
      </c>
      <c r="U74" s="34" t="s">
        <v>144</v>
      </c>
      <c r="V74" s="34" t="s">
        <v>145</v>
      </c>
      <c r="W74" s="34">
        <v>4.1152263374485597E-2</v>
      </c>
      <c r="X74" s="34">
        <v>1.3717421124828532E-2</v>
      </c>
      <c r="Y74" s="34">
        <v>10.510521183419328</v>
      </c>
      <c r="Z74" s="34" t="s">
        <v>150</v>
      </c>
    </row>
    <row r="75" spans="3:26" x14ac:dyDescent="0.35">
      <c r="C75">
        <v>1</v>
      </c>
      <c r="D75" t="s">
        <v>144</v>
      </c>
      <c r="E75" t="s">
        <v>145</v>
      </c>
      <c r="F75">
        <v>4.1152263374485597E-2</v>
      </c>
      <c r="G75">
        <v>1.0288065843621399E-2</v>
      </c>
      <c r="H75">
        <v>17.329570811619874</v>
      </c>
      <c r="I75" t="s">
        <v>150</v>
      </c>
      <c r="T75" s="34">
        <v>1</v>
      </c>
      <c r="U75" s="34" t="s">
        <v>144</v>
      </c>
      <c r="V75" s="34" t="s">
        <v>145</v>
      </c>
      <c r="W75" s="34">
        <v>4.1152263374485597E-2</v>
      </c>
      <c r="X75" s="34">
        <v>4.1152263374485597E-2</v>
      </c>
      <c r="Y75" s="34">
        <v>8.5593320109199027</v>
      </c>
      <c r="Z75" s="34" t="s">
        <v>150</v>
      </c>
    </row>
    <row r="76" spans="3:26" x14ac:dyDescent="0.35">
      <c r="C76">
        <v>1</v>
      </c>
      <c r="D76" t="s">
        <v>144</v>
      </c>
      <c r="E76" t="s">
        <v>145</v>
      </c>
      <c r="F76">
        <v>4.1152263374485597E-2</v>
      </c>
      <c r="G76">
        <v>3.0864197530864199E-2</v>
      </c>
      <c r="H76">
        <v>8.9806175204432748</v>
      </c>
      <c r="I76" t="s">
        <v>150</v>
      </c>
      <c r="T76" s="34">
        <v>1</v>
      </c>
      <c r="U76" s="34" t="s">
        <v>144</v>
      </c>
      <c r="V76" s="34" t="s">
        <v>145</v>
      </c>
      <c r="W76" s="34">
        <v>4.1152263374485597E-2</v>
      </c>
      <c r="X76" s="34">
        <v>0.1234567901234568</v>
      </c>
      <c r="Y76" s="34">
        <v>19.374393307669919</v>
      </c>
      <c r="Z76" s="34" t="s">
        <v>150</v>
      </c>
    </row>
    <row r="77" spans="3:26" x14ac:dyDescent="0.35">
      <c r="C77">
        <v>1</v>
      </c>
      <c r="D77" t="s">
        <v>144</v>
      </c>
      <c r="E77" t="s">
        <v>145</v>
      </c>
      <c r="F77">
        <v>4.1152263374485597E-2</v>
      </c>
      <c r="G77">
        <v>9.2592592592592601E-2</v>
      </c>
      <c r="H77">
        <v>16.972543203773512</v>
      </c>
      <c r="I77" t="s">
        <v>150</v>
      </c>
      <c r="T77" s="34">
        <v>1</v>
      </c>
      <c r="U77" s="34" t="s">
        <v>144</v>
      </c>
      <c r="V77" s="34" t="s">
        <v>145</v>
      </c>
      <c r="W77" s="34">
        <v>4.1152263374485597E-2</v>
      </c>
      <c r="X77" s="34">
        <v>0.37037037037037041</v>
      </c>
      <c r="Y77" s="34">
        <v>27.326644261162585</v>
      </c>
      <c r="Z77" s="34" t="s">
        <v>150</v>
      </c>
    </row>
    <row r="78" spans="3:26" x14ac:dyDescent="0.35">
      <c r="C78">
        <v>1</v>
      </c>
      <c r="D78" t="s">
        <v>144</v>
      </c>
      <c r="E78" t="s">
        <v>145</v>
      </c>
      <c r="F78">
        <v>4.1152263374485597E-2</v>
      </c>
      <c r="G78">
        <v>0.27777777777777779</v>
      </c>
      <c r="H78">
        <v>44.485639937657481</v>
      </c>
      <c r="I78" t="s">
        <v>150</v>
      </c>
      <c r="T78" s="34">
        <v>1</v>
      </c>
      <c r="U78" s="34" t="s">
        <v>144</v>
      </c>
      <c r="V78" s="34" t="s">
        <v>145</v>
      </c>
      <c r="W78" s="34">
        <v>4.1152263374485597E-2</v>
      </c>
      <c r="X78" s="34">
        <v>1.1111111111111112</v>
      </c>
      <c r="Y78" s="34">
        <v>42.251997503259751</v>
      </c>
      <c r="Z78" s="34" t="s">
        <v>150</v>
      </c>
    </row>
    <row r="79" spans="3:26" x14ac:dyDescent="0.35">
      <c r="C79">
        <v>1</v>
      </c>
      <c r="D79" t="s">
        <v>144</v>
      </c>
      <c r="E79" t="s">
        <v>145</v>
      </c>
      <c r="F79">
        <v>4.1152263374485597E-2</v>
      </c>
      <c r="G79">
        <v>0.83333333333333337</v>
      </c>
      <c r="H79">
        <v>72.591951773809285</v>
      </c>
      <c r="I79" t="s">
        <v>150</v>
      </c>
      <c r="T79" s="34">
        <v>1</v>
      </c>
      <c r="U79" s="34" t="s">
        <v>144</v>
      </c>
      <c r="V79" s="34" t="s">
        <v>145</v>
      </c>
      <c r="W79" s="34">
        <v>4.1152263374485597E-2</v>
      </c>
      <c r="X79" s="34">
        <v>3.3333333333333335</v>
      </c>
      <c r="Y79" s="34">
        <v>72.214657464564723</v>
      </c>
      <c r="Z79" s="34" t="s">
        <v>150</v>
      </c>
    </row>
    <row r="80" spans="3:26" x14ac:dyDescent="0.35">
      <c r="C80">
        <v>1</v>
      </c>
      <c r="D80" t="s">
        <v>144</v>
      </c>
      <c r="E80" t="s">
        <v>145</v>
      </c>
      <c r="F80">
        <v>4.1152263374485597E-2</v>
      </c>
      <c r="G80">
        <v>2.5</v>
      </c>
      <c r="H80">
        <v>80.550921062569088</v>
      </c>
      <c r="I80" t="s">
        <v>150</v>
      </c>
      <c r="T80" s="34">
        <v>1</v>
      </c>
      <c r="U80" s="34" t="s">
        <v>144</v>
      </c>
      <c r="V80" s="34" t="s">
        <v>145</v>
      </c>
      <c r="W80" s="34">
        <v>4.1152263374485597E-2</v>
      </c>
      <c r="X80" s="34">
        <v>10</v>
      </c>
      <c r="Y80" s="34">
        <v>83.495303062949404</v>
      </c>
      <c r="Z80" s="34" t="s">
        <v>150</v>
      </c>
    </row>
    <row r="81" spans="3:26" x14ac:dyDescent="0.35">
      <c r="C81">
        <v>1</v>
      </c>
      <c r="D81" t="s">
        <v>144</v>
      </c>
      <c r="E81" t="s">
        <v>145</v>
      </c>
      <c r="F81">
        <v>4.1152263374485597E-2</v>
      </c>
      <c r="G81">
        <v>7.5</v>
      </c>
      <c r="H81">
        <v>76.695022897828309</v>
      </c>
      <c r="I81" t="s">
        <v>150</v>
      </c>
      <c r="T81" s="34">
        <v>1</v>
      </c>
      <c r="U81" s="34" t="s">
        <v>144</v>
      </c>
      <c r="V81" s="34" t="s">
        <v>145</v>
      </c>
      <c r="W81" s="34">
        <v>4.1152263374485597E-2</v>
      </c>
      <c r="X81" s="34">
        <v>30</v>
      </c>
      <c r="Y81" s="34">
        <v>90.324465166697394</v>
      </c>
      <c r="Z81" s="34" t="s">
        <v>150</v>
      </c>
    </row>
    <row r="82" spans="3:26" x14ac:dyDescent="0.35">
      <c r="C82">
        <v>1</v>
      </c>
      <c r="D82" t="s">
        <v>144</v>
      </c>
      <c r="E82" t="s">
        <v>145</v>
      </c>
      <c r="F82">
        <v>0.1234567901234568</v>
      </c>
      <c r="G82">
        <v>0</v>
      </c>
      <c r="H82">
        <v>10.002265752126718</v>
      </c>
      <c r="I82" t="s">
        <v>150</v>
      </c>
      <c r="T82" s="34">
        <v>1</v>
      </c>
      <c r="U82" s="34" t="s">
        <v>144</v>
      </c>
      <c r="V82" s="34" t="s">
        <v>145</v>
      </c>
      <c r="W82" s="34">
        <v>0.1234567901234568</v>
      </c>
      <c r="X82" s="34">
        <v>0</v>
      </c>
      <c r="Y82" s="34">
        <v>6.3593573337302018</v>
      </c>
      <c r="Z82" s="34" t="s">
        <v>150</v>
      </c>
    </row>
    <row r="83" spans="3:26" x14ac:dyDescent="0.35">
      <c r="C83">
        <v>1</v>
      </c>
      <c r="D83" t="s">
        <v>144</v>
      </c>
      <c r="E83" t="s">
        <v>145</v>
      </c>
      <c r="F83">
        <v>0.1234567901234568</v>
      </c>
      <c r="G83">
        <v>1.1431184270690442E-3</v>
      </c>
      <c r="H83">
        <v>11.858809312927832</v>
      </c>
      <c r="I83" t="s">
        <v>150</v>
      </c>
      <c r="T83" s="34">
        <v>1</v>
      </c>
      <c r="U83" s="34" t="s">
        <v>144</v>
      </c>
      <c r="V83" s="34" t="s">
        <v>145</v>
      </c>
      <c r="W83" s="34">
        <v>0.1234567901234568</v>
      </c>
      <c r="X83" s="34">
        <v>4.5724737082761769E-3</v>
      </c>
      <c r="Y83" s="34">
        <v>5.3766545902036285</v>
      </c>
      <c r="Z83" s="34" t="s">
        <v>150</v>
      </c>
    </row>
    <row r="84" spans="3:26" x14ac:dyDescent="0.35">
      <c r="C84">
        <v>1</v>
      </c>
      <c r="D84" t="s">
        <v>144</v>
      </c>
      <c r="E84" t="s">
        <v>145</v>
      </c>
      <c r="F84">
        <v>0.1234567901234568</v>
      </c>
      <c r="G84">
        <v>3.4293552812071329E-3</v>
      </c>
      <c r="H84">
        <v>14.429408089421685</v>
      </c>
      <c r="I84" t="s">
        <v>150</v>
      </c>
      <c r="T84" s="34">
        <v>1</v>
      </c>
      <c r="U84" s="34" t="s">
        <v>144</v>
      </c>
      <c r="V84" s="34" t="s">
        <v>145</v>
      </c>
      <c r="W84" s="34">
        <v>0.1234567901234568</v>
      </c>
      <c r="X84" s="34">
        <v>1.3717421124828532E-2</v>
      </c>
      <c r="Y84" s="34">
        <v>6.7396437480424822</v>
      </c>
      <c r="Z84" s="34" t="s">
        <v>150</v>
      </c>
    </row>
    <row r="85" spans="3:26" x14ac:dyDescent="0.35">
      <c r="C85">
        <v>1</v>
      </c>
      <c r="D85" t="s">
        <v>144</v>
      </c>
      <c r="E85" t="s">
        <v>145</v>
      </c>
      <c r="F85">
        <v>0.1234567901234568</v>
      </c>
      <c r="G85">
        <v>1.0288065843621399E-2</v>
      </c>
      <c r="H85">
        <v>21.207439906074271</v>
      </c>
      <c r="I85" t="s">
        <v>150</v>
      </c>
      <c r="T85" s="34">
        <v>1</v>
      </c>
      <c r="U85" s="34" t="s">
        <v>144</v>
      </c>
      <c r="V85" s="34" t="s">
        <v>145</v>
      </c>
      <c r="W85" s="34">
        <v>0.1234567901234568</v>
      </c>
      <c r="X85" s="34">
        <v>4.1152263374485597E-2</v>
      </c>
      <c r="Y85" s="34">
        <v>7.1074908871202354</v>
      </c>
      <c r="Z85" s="34" t="s">
        <v>150</v>
      </c>
    </row>
    <row r="86" spans="3:26" x14ac:dyDescent="0.35">
      <c r="C86">
        <v>1</v>
      </c>
      <c r="D86" t="s">
        <v>144</v>
      </c>
      <c r="E86" t="s">
        <v>145</v>
      </c>
      <c r="F86">
        <v>0.1234567901234568</v>
      </c>
      <c r="G86">
        <v>3.0864197530864199E-2</v>
      </c>
      <c r="H86">
        <v>47.253977081573936</v>
      </c>
      <c r="I86" t="s">
        <v>150</v>
      </c>
      <c r="T86" s="34">
        <v>1</v>
      </c>
      <c r="U86" s="34" t="s">
        <v>144</v>
      </c>
      <c r="V86" s="34" t="s">
        <v>145</v>
      </c>
      <c r="W86" s="34">
        <v>0.1234567901234568</v>
      </c>
      <c r="X86" s="34">
        <v>0.1234567901234568</v>
      </c>
      <c r="Y86" s="34">
        <v>16.872321946213461</v>
      </c>
      <c r="Z86" s="34" t="s">
        <v>150</v>
      </c>
    </row>
    <row r="87" spans="3:26" x14ac:dyDescent="0.35">
      <c r="C87">
        <v>1</v>
      </c>
      <c r="D87" t="s">
        <v>144</v>
      </c>
      <c r="E87" t="s">
        <v>145</v>
      </c>
      <c r="F87">
        <v>0.1234567901234568</v>
      </c>
      <c r="G87">
        <v>9.2592592592592601E-2</v>
      </c>
      <c r="H87">
        <v>32.802598062438634</v>
      </c>
      <c r="I87" t="s">
        <v>150</v>
      </c>
      <c r="T87" s="34">
        <v>1</v>
      </c>
      <c r="U87" s="34" t="s">
        <v>144</v>
      </c>
      <c r="V87" s="34" t="s">
        <v>145</v>
      </c>
      <c r="W87" s="34">
        <v>0.1234567901234568</v>
      </c>
      <c r="X87" s="34">
        <v>0.37037037037037041</v>
      </c>
      <c r="Y87" s="34">
        <v>36.666762922963123</v>
      </c>
      <c r="Z87" s="34" t="s">
        <v>150</v>
      </c>
    </row>
    <row r="88" spans="3:26" x14ac:dyDescent="0.35">
      <c r="C88">
        <v>1</v>
      </c>
      <c r="D88" t="s">
        <v>144</v>
      </c>
      <c r="E88" t="s">
        <v>145</v>
      </c>
      <c r="F88">
        <v>0.1234567901234568</v>
      </c>
      <c r="G88">
        <v>0.27777777777777779</v>
      </c>
      <c r="H88">
        <v>59.008424478362066</v>
      </c>
      <c r="I88" t="s">
        <v>150</v>
      </c>
      <c r="T88" s="34">
        <v>1</v>
      </c>
      <c r="U88" s="34" t="s">
        <v>144</v>
      </c>
      <c r="V88" s="34" t="s">
        <v>145</v>
      </c>
      <c r="W88" s="34">
        <v>0.1234567901234568</v>
      </c>
      <c r="X88" s="34">
        <v>1.1111111111111112</v>
      </c>
      <c r="Y88" s="34">
        <v>57.218222649698902</v>
      </c>
      <c r="Z88" s="34" t="s">
        <v>150</v>
      </c>
    </row>
    <row r="89" spans="3:26" x14ac:dyDescent="0.35">
      <c r="C89">
        <v>1</v>
      </c>
      <c r="D89" t="s">
        <v>144</v>
      </c>
      <c r="E89" t="s">
        <v>145</v>
      </c>
      <c r="F89">
        <v>0.1234567901234568</v>
      </c>
      <c r="G89">
        <v>0.83333333333333337</v>
      </c>
      <c r="H89">
        <v>80.095024271011425</v>
      </c>
      <c r="I89" t="s">
        <v>150</v>
      </c>
      <c r="T89" s="34">
        <v>1</v>
      </c>
      <c r="U89" s="34" t="s">
        <v>144</v>
      </c>
      <c r="V89" s="34" t="s">
        <v>145</v>
      </c>
      <c r="W89" s="34">
        <v>0.1234567901234568</v>
      </c>
      <c r="X89" s="34">
        <v>3.3333333333333335</v>
      </c>
      <c r="Y89" s="34">
        <v>72.866830894717083</v>
      </c>
      <c r="Z89" s="34" t="s">
        <v>150</v>
      </c>
    </row>
    <row r="90" spans="3:26" x14ac:dyDescent="0.35">
      <c r="C90">
        <v>1</v>
      </c>
      <c r="D90" t="s">
        <v>144</v>
      </c>
      <c r="E90" t="s">
        <v>145</v>
      </c>
      <c r="F90">
        <v>0.1234567901234568</v>
      </c>
      <c r="G90">
        <v>2.5</v>
      </c>
      <c r="H90">
        <v>80.556413794997496</v>
      </c>
      <c r="I90" t="s">
        <v>150</v>
      </c>
      <c r="T90" s="34">
        <v>1</v>
      </c>
      <c r="U90" s="34" t="s">
        <v>144</v>
      </c>
      <c r="V90" s="34" t="s">
        <v>145</v>
      </c>
      <c r="W90" s="34">
        <v>0.1234567901234568</v>
      </c>
      <c r="X90" s="34">
        <v>10</v>
      </c>
      <c r="Y90" s="34">
        <v>88.213342455468506</v>
      </c>
      <c r="Z90" s="34" t="s">
        <v>150</v>
      </c>
    </row>
    <row r="91" spans="3:26" x14ac:dyDescent="0.35">
      <c r="C91">
        <v>1</v>
      </c>
      <c r="D91" t="s">
        <v>144</v>
      </c>
      <c r="E91" t="s">
        <v>145</v>
      </c>
      <c r="F91">
        <v>0.1234567901234568</v>
      </c>
      <c r="G91">
        <v>7.5</v>
      </c>
      <c r="H91">
        <v>80.138966130438661</v>
      </c>
      <c r="I91" t="s">
        <v>150</v>
      </c>
      <c r="T91" s="34">
        <v>1</v>
      </c>
      <c r="U91" s="34" t="s">
        <v>144</v>
      </c>
      <c r="V91" s="34" t="s">
        <v>145</v>
      </c>
      <c r="W91" s="34">
        <v>0.1234567901234568</v>
      </c>
      <c r="X91" s="34">
        <v>30</v>
      </c>
      <c r="Y91" s="34">
        <v>90.386661542869959</v>
      </c>
      <c r="Z91" s="34" t="s">
        <v>150</v>
      </c>
    </row>
    <row r="92" spans="3:26" x14ac:dyDescent="0.35">
      <c r="C92">
        <v>1</v>
      </c>
      <c r="D92" t="s">
        <v>144</v>
      </c>
      <c r="E92" t="s">
        <v>145</v>
      </c>
      <c r="F92">
        <v>0.37037037037037041</v>
      </c>
      <c r="G92">
        <v>0</v>
      </c>
      <c r="H92">
        <v>17.346049008905098</v>
      </c>
      <c r="I92" t="s">
        <v>150</v>
      </c>
      <c r="T92" s="34">
        <v>1</v>
      </c>
      <c r="U92" s="34" t="s">
        <v>144</v>
      </c>
      <c r="V92" s="34" t="s">
        <v>145</v>
      </c>
      <c r="W92" s="34">
        <v>0.37037037037037041</v>
      </c>
      <c r="X92" s="34">
        <v>0</v>
      </c>
      <c r="Y92" s="34">
        <v>16.762145508422051</v>
      </c>
      <c r="Z92" s="34" t="s">
        <v>150</v>
      </c>
    </row>
    <row r="93" spans="3:26" x14ac:dyDescent="0.35">
      <c r="C93">
        <v>1</v>
      </c>
      <c r="D93" t="s">
        <v>144</v>
      </c>
      <c r="E93" t="s">
        <v>145</v>
      </c>
      <c r="F93">
        <v>0.37037037037037041</v>
      </c>
      <c r="G93">
        <v>1.1431184270690442E-3</v>
      </c>
      <c r="H93">
        <v>21.168990779075443</v>
      </c>
      <c r="I93" t="s">
        <v>150</v>
      </c>
      <c r="T93" s="34">
        <v>1</v>
      </c>
      <c r="U93" s="34" t="s">
        <v>144</v>
      </c>
      <c r="V93" s="34" t="s">
        <v>145</v>
      </c>
      <c r="W93" s="34">
        <v>0.37037037037037041</v>
      </c>
      <c r="X93" s="34">
        <v>4.5724737082761769E-3</v>
      </c>
      <c r="Y93" s="34">
        <v>15.024201054228584</v>
      </c>
      <c r="Z93" s="34" t="s">
        <v>150</v>
      </c>
    </row>
    <row r="94" spans="3:26" x14ac:dyDescent="0.35">
      <c r="C94">
        <v>1</v>
      </c>
      <c r="D94" t="s">
        <v>144</v>
      </c>
      <c r="E94" t="s">
        <v>145</v>
      </c>
      <c r="F94">
        <v>0.37037037037037041</v>
      </c>
      <c r="G94">
        <v>3.4293552812071329E-3</v>
      </c>
      <c r="H94">
        <v>39.003892974108631</v>
      </c>
      <c r="I94" t="s">
        <v>150</v>
      </c>
      <c r="T94" s="34">
        <v>1</v>
      </c>
      <c r="U94" s="34" t="s">
        <v>144</v>
      </c>
      <c r="V94" s="34" t="s">
        <v>145</v>
      </c>
      <c r="W94" s="34">
        <v>0.37037037037037041</v>
      </c>
      <c r="X94" s="34">
        <v>1.3717421124828532E-2</v>
      </c>
      <c r="Y94" s="34">
        <v>23.61796320195829</v>
      </c>
      <c r="Z94" s="34" t="s">
        <v>150</v>
      </c>
    </row>
    <row r="95" spans="3:26" x14ac:dyDescent="0.35">
      <c r="C95">
        <v>1</v>
      </c>
      <c r="D95" t="s">
        <v>144</v>
      </c>
      <c r="E95" t="s">
        <v>145</v>
      </c>
      <c r="F95">
        <v>0.37037037037037041</v>
      </c>
      <c r="G95">
        <v>1.0288065843621399E-2</v>
      </c>
      <c r="H95">
        <v>28.540237697995835</v>
      </c>
      <c r="I95" t="s">
        <v>150</v>
      </c>
      <c r="T95" s="34">
        <v>1</v>
      </c>
      <c r="U95" s="34" t="s">
        <v>144</v>
      </c>
      <c r="V95" s="34" t="s">
        <v>145</v>
      </c>
      <c r="W95" s="34">
        <v>0.37037037037037041</v>
      </c>
      <c r="X95" s="34">
        <v>4.1152263374485597E-2</v>
      </c>
      <c r="Y95" s="34">
        <v>28.623882964190443</v>
      </c>
      <c r="Z95" s="34" t="s">
        <v>150</v>
      </c>
    </row>
    <row r="96" spans="3:26" x14ac:dyDescent="0.35">
      <c r="C96">
        <v>1</v>
      </c>
      <c r="D96" t="s">
        <v>144</v>
      </c>
      <c r="E96" t="s">
        <v>145</v>
      </c>
      <c r="F96">
        <v>0.37037037037037041</v>
      </c>
      <c r="G96">
        <v>3.0864197530864199E-2</v>
      </c>
      <c r="H96">
        <v>26.315681064491542</v>
      </c>
      <c r="I96" t="s">
        <v>150</v>
      </c>
      <c r="T96" s="34">
        <v>1</v>
      </c>
      <c r="U96" s="34" t="s">
        <v>144</v>
      </c>
      <c r="V96" s="34" t="s">
        <v>145</v>
      </c>
      <c r="W96" s="34">
        <v>0.37037037037037041</v>
      </c>
      <c r="X96" s="34">
        <v>0.1234567901234568</v>
      </c>
      <c r="Y96" s="34">
        <v>34.351280690024367</v>
      </c>
      <c r="Z96" s="34" t="s">
        <v>150</v>
      </c>
    </row>
    <row r="97" spans="3:26" x14ac:dyDescent="0.35">
      <c r="C97">
        <v>1</v>
      </c>
      <c r="D97" t="s">
        <v>144</v>
      </c>
      <c r="E97" t="s">
        <v>145</v>
      </c>
      <c r="F97">
        <v>0.37037037037037041</v>
      </c>
      <c r="G97">
        <v>9.2592592592592601E-2</v>
      </c>
      <c r="H97">
        <v>43.398078916833157</v>
      </c>
      <c r="I97" t="s">
        <v>150</v>
      </c>
      <c r="T97" s="34">
        <v>1</v>
      </c>
      <c r="U97" s="34" t="s">
        <v>144</v>
      </c>
      <c r="V97" s="34" t="s">
        <v>145</v>
      </c>
      <c r="W97" s="34">
        <v>0.37037037037037041</v>
      </c>
      <c r="X97" s="34">
        <v>0.37037037037037041</v>
      </c>
      <c r="Y97" s="34">
        <v>58.149391252968215</v>
      </c>
      <c r="Z97" s="34" t="s">
        <v>150</v>
      </c>
    </row>
    <row r="98" spans="3:26" x14ac:dyDescent="0.35">
      <c r="C98">
        <v>1</v>
      </c>
      <c r="D98" t="s">
        <v>144</v>
      </c>
      <c r="E98" t="s">
        <v>145</v>
      </c>
      <c r="F98">
        <v>0.37037037037037041</v>
      </c>
      <c r="G98">
        <v>0.27777777777777779</v>
      </c>
      <c r="H98">
        <v>69.016182962917185</v>
      </c>
      <c r="I98" t="s">
        <v>150</v>
      </c>
      <c r="T98" s="34">
        <v>1</v>
      </c>
      <c r="U98" s="34" t="s">
        <v>144</v>
      </c>
      <c r="V98" s="34" t="s">
        <v>145</v>
      </c>
      <c r="W98" s="34">
        <v>0.37037037037037041</v>
      </c>
      <c r="X98" s="34">
        <v>1.1111111111111112</v>
      </c>
      <c r="Y98" s="34">
        <v>74.839344539047104</v>
      </c>
      <c r="Z98" s="34" t="s">
        <v>150</v>
      </c>
    </row>
    <row r="99" spans="3:26" x14ac:dyDescent="0.35">
      <c r="C99">
        <v>1</v>
      </c>
      <c r="D99" t="s">
        <v>144</v>
      </c>
      <c r="E99" t="s">
        <v>145</v>
      </c>
      <c r="F99">
        <v>0.37037037037037041</v>
      </c>
      <c r="G99">
        <v>0.83333333333333337</v>
      </c>
      <c r="H99">
        <v>84.110211676175965</v>
      </c>
      <c r="I99" t="s">
        <v>150</v>
      </c>
      <c r="T99" s="34">
        <v>1</v>
      </c>
      <c r="U99" s="34" t="s">
        <v>144</v>
      </c>
      <c r="V99" s="34" t="s">
        <v>145</v>
      </c>
      <c r="W99" s="34">
        <v>0.37037037037037041</v>
      </c>
      <c r="X99" s="34">
        <v>3.3333333333333335</v>
      </c>
      <c r="Y99" s="34">
        <v>87.299944245391359</v>
      </c>
      <c r="Z99" s="34" t="s">
        <v>150</v>
      </c>
    </row>
    <row r="100" spans="3:26" x14ac:dyDescent="0.35">
      <c r="C100">
        <v>1</v>
      </c>
      <c r="D100" t="s">
        <v>144</v>
      </c>
      <c r="E100" t="s">
        <v>145</v>
      </c>
      <c r="F100">
        <v>0.37037037037037041</v>
      </c>
      <c r="G100">
        <v>2.5</v>
      </c>
      <c r="H100">
        <v>83.60488029276263</v>
      </c>
      <c r="I100" t="s">
        <v>150</v>
      </c>
      <c r="T100" s="34">
        <v>1</v>
      </c>
      <c r="U100" s="34" t="s">
        <v>144</v>
      </c>
      <c r="V100" s="34" t="s">
        <v>145</v>
      </c>
      <c r="W100" s="34">
        <v>0.37037037037037041</v>
      </c>
      <c r="X100" s="34">
        <v>10</v>
      </c>
      <c r="Y100" s="34">
        <v>90.097004133837714</v>
      </c>
      <c r="Z100" s="34" t="s">
        <v>150</v>
      </c>
    </row>
    <row r="101" spans="3:26" x14ac:dyDescent="0.35">
      <c r="C101">
        <v>1</v>
      </c>
      <c r="D101" t="s">
        <v>144</v>
      </c>
      <c r="E101" t="s">
        <v>145</v>
      </c>
      <c r="F101">
        <v>0.37037037037037041</v>
      </c>
      <c r="G101">
        <v>7.5</v>
      </c>
      <c r="H101">
        <v>83.467561982052501</v>
      </c>
      <c r="I101" t="s">
        <v>150</v>
      </c>
      <c r="T101" s="34">
        <v>1</v>
      </c>
      <c r="U101" s="34" t="s">
        <v>144</v>
      </c>
      <c r="V101" s="34" t="s">
        <v>145</v>
      </c>
      <c r="W101" s="34">
        <v>0.37037037037037041</v>
      </c>
      <c r="X101" s="34">
        <v>30</v>
      </c>
      <c r="Y101" s="34">
        <v>90.786495389693613</v>
      </c>
      <c r="Z101" s="34" t="s">
        <v>150</v>
      </c>
    </row>
    <row r="102" spans="3:26" x14ac:dyDescent="0.35">
      <c r="C102">
        <v>1</v>
      </c>
      <c r="D102" t="s">
        <v>144</v>
      </c>
      <c r="E102" t="s">
        <v>145</v>
      </c>
      <c r="F102">
        <v>1.1111111111111112</v>
      </c>
      <c r="G102">
        <v>0</v>
      </c>
      <c r="H102">
        <v>50.049777887632423</v>
      </c>
      <c r="I102" t="s">
        <v>150</v>
      </c>
      <c r="T102" s="34">
        <v>1</v>
      </c>
      <c r="U102" s="34" t="s">
        <v>144</v>
      </c>
      <c r="V102" s="34" t="s">
        <v>145</v>
      </c>
      <c r="W102" s="34">
        <v>1.1111111111111112</v>
      </c>
      <c r="X102" s="34">
        <v>0</v>
      </c>
      <c r="Y102" s="34">
        <v>49.468554178596889</v>
      </c>
      <c r="Z102" s="34" t="s">
        <v>150</v>
      </c>
    </row>
    <row r="103" spans="3:26" x14ac:dyDescent="0.35">
      <c r="C103">
        <v>1</v>
      </c>
      <c r="D103" t="s">
        <v>144</v>
      </c>
      <c r="E103" t="s">
        <v>145</v>
      </c>
      <c r="F103">
        <v>1.1111111111111112</v>
      </c>
      <c r="G103">
        <v>1.1431184270690442E-3</v>
      </c>
      <c r="H103">
        <v>53.449779260815532</v>
      </c>
      <c r="I103" t="s">
        <v>150</v>
      </c>
      <c r="T103" s="34">
        <v>1</v>
      </c>
      <c r="U103" s="34" t="s">
        <v>144</v>
      </c>
      <c r="V103" s="34" t="s">
        <v>145</v>
      </c>
      <c r="W103" s="34">
        <v>1.1111111111111112</v>
      </c>
      <c r="X103" s="34">
        <v>4.5724737082761769E-3</v>
      </c>
      <c r="Y103" s="34">
        <v>39.103083829608586</v>
      </c>
      <c r="Z103" s="34" t="s">
        <v>150</v>
      </c>
    </row>
    <row r="104" spans="3:26" x14ac:dyDescent="0.35">
      <c r="C104">
        <v>1</v>
      </c>
      <c r="D104" t="s">
        <v>144</v>
      </c>
      <c r="E104" t="s">
        <v>145</v>
      </c>
      <c r="F104">
        <v>1.1111111111111112</v>
      </c>
      <c r="G104">
        <v>3.4293552812071329E-3</v>
      </c>
      <c r="H104">
        <v>56.690491393574874</v>
      </c>
      <c r="I104" t="s">
        <v>150</v>
      </c>
      <c r="T104" s="34">
        <v>1</v>
      </c>
      <c r="U104" s="34" t="s">
        <v>144</v>
      </c>
      <c r="V104" s="34" t="s">
        <v>145</v>
      </c>
      <c r="W104" s="34">
        <v>1.1111111111111112</v>
      </c>
      <c r="X104" s="34">
        <v>1.3717421124828532E-2</v>
      </c>
      <c r="Y104" s="34">
        <v>46.335633858818667</v>
      </c>
      <c r="Z104" s="34" t="s">
        <v>150</v>
      </c>
    </row>
    <row r="105" spans="3:26" x14ac:dyDescent="0.35">
      <c r="C105">
        <v>1</v>
      </c>
      <c r="D105" t="s">
        <v>144</v>
      </c>
      <c r="E105" t="s">
        <v>145</v>
      </c>
      <c r="F105">
        <v>1.1111111111111112</v>
      </c>
      <c r="G105">
        <v>1.0288065843621399E-2</v>
      </c>
      <c r="H105">
        <v>56.355434715442129</v>
      </c>
      <c r="I105" t="s">
        <v>150</v>
      </c>
      <c r="T105" s="34">
        <v>1</v>
      </c>
      <c r="U105" s="34" t="s">
        <v>144</v>
      </c>
      <c r="V105" s="34" t="s">
        <v>145</v>
      </c>
      <c r="W105" s="34">
        <v>1.1111111111111112</v>
      </c>
      <c r="X105" s="34">
        <v>4.1152263374485597E-2</v>
      </c>
      <c r="Y105" s="34">
        <v>58.38218340378554</v>
      </c>
      <c r="Z105" s="34" t="s">
        <v>150</v>
      </c>
    </row>
    <row r="106" spans="3:26" x14ac:dyDescent="0.35">
      <c r="C106">
        <v>1</v>
      </c>
      <c r="D106" t="s">
        <v>144</v>
      </c>
      <c r="E106" t="s">
        <v>145</v>
      </c>
      <c r="F106">
        <v>1.1111111111111112</v>
      </c>
      <c r="G106">
        <v>3.0864197530864199E-2</v>
      </c>
      <c r="H106">
        <v>65.11634293874917</v>
      </c>
      <c r="I106" t="s">
        <v>150</v>
      </c>
      <c r="T106" s="34">
        <v>1</v>
      </c>
      <c r="U106" s="34" t="s">
        <v>144</v>
      </c>
      <c r="V106" s="34" t="s">
        <v>145</v>
      </c>
      <c r="W106" s="34">
        <v>1.1111111111111112</v>
      </c>
      <c r="X106" s="34">
        <v>0.1234567901234568</v>
      </c>
      <c r="Y106" s="34">
        <v>66.768031951166961</v>
      </c>
      <c r="Z106" s="34" t="s">
        <v>150</v>
      </c>
    </row>
    <row r="107" spans="3:26" x14ac:dyDescent="0.35">
      <c r="C107">
        <v>1</v>
      </c>
      <c r="D107" t="s">
        <v>144</v>
      </c>
      <c r="E107" t="s">
        <v>145</v>
      </c>
      <c r="F107">
        <v>1.1111111111111112</v>
      </c>
      <c r="G107">
        <v>9.2592592592592601E-2</v>
      </c>
      <c r="H107">
        <v>76.969659519248594</v>
      </c>
      <c r="I107" t="s">
        <v>150</v>
      </c>
      <c r="T107" s="34">
        <v>1</v>
      </c>
      <c r="U107" s="34" t="s">
        <v>144</v>
      </c>
      <c r="V107" s="34" t="s">
        <v>145</v>
      </c>
      <c r="W107" s="34">
        <v>1.1111111111111112</v>
      </c>
      <c r="X107" s="34">
        <v>0.37037037037037041</v>
      </c>
      <c r="Y107" s="34">
        <v>84.469120609879894</v>
      </c>
      <c r="Z107" s="34" t="s">
        <v>150</v>
      </c>
    </row>
    <row r="108" spans="3:26" x14ac:dyDescent="0.35">
      <c r="C108">
        <v>1</v>
      </c>
      <c r="D108" t="s">
        <v>144</v>
      </c>
      <c r="E108" t="s">
        <v>145</v>
      </c>
      <c r="F108">
        <v>1.1111111111111112</v>
      </c>
      <c r="G108">
        <v>0.27777777777777779</v>
      </c>
      <c r="H108">
        <v>86.049146223403156</v>
      </c>
      <c r="I108" t="s">
        <v>150</v>
      </c>
      <c r="T108" s="34">
        <v>1</v>
      </c>
      <c r="U108" s="34" t="s">
        <v>144</v>
      </c>
      <c r="V108" s="34" t="s">
        <v>145</v>
      </c>
      <c r="W108" s="34">
        <v>1.1111111111111112</v>
      </c>
      <c r="X108" s="34">
        <v>1.1111111111111112</v>
      </c>
      <c r="Y108" s="34">
        <v>89.547898984199904</v>
      </c>
      <c r="Z108" s="34" t="s">
        <v>150</v>
      </c>
    </row>
    <row r="109" spans="3:26" x14ac:dyDescent="0.35">
      <c r="C109">
        <v>1</v>
      </c>
      <c r="D109" t="s">
        <v>144</v>
      </c>
      <c r="E109" t="s">
        <v>145</v>
      </c>
      <c r="F109">
        <v>1.1111111111111112</v>
      </c>
      <c r="G109">
        <v>0.83333333333333337</v>
      </c>
      <c r="H109">
        <v>87.153185441512704</v>
      </c>
      <c r="I109" t="s">
        <v>150</v>
      </c>
      <c r="T109" s="34">
        <v>1</v>
      </c>
      <c r="U109" s="34" t="s">
        <v>144</v>
      </c>
      <c r="V109" s="34" t="s">
        <v>145</v>
      </c>
      <c r="W109" s="34">
        <v>1.1111111111111112</v>
      </c>
      <c r="X109" s="34">
        <v>3.3333333333333335</v>
      </c>
      <c r="Y109" s="34">
        <v>92.933158887306831</v>
      </c>
      <c r="Z109" s="34" t="s">
        <v>150</v>
      </c>
    </row>
    <row r="110" spans="3:26" x14ac:dyDescent="0.35">
      <c r="C110">
        <v>1</v>
      </c>
      <c r="D110" t="s">
        <v>144</v>
      </c>
      <c r="E110" t="s">
        <v>145</v>
      </c>
      <c r="F110">
        <v>1.1111111111111112</v>
      </c>
      <c r="G110">
        <v>2.5</v>
      </c>
      <c r="H110">
        <v>88.548339478327733</v>
      </c>
      <c r="I110" t="s">
        <v>150</v>
      </c>
      <c r="T110" s="34">
        <v>1</v>
      </c>
      <c r="U110" s="34" t="s">
        <v>144</v>
      </c>
      <c r="V110" s="34" t="s">
        <v>145</v>
      </c>
      <c r="W110" s="34">
        <v>1.1111111111111112</v>
      </c>
      <c r="X110" s="34">
        <v>10</v>
      </c>
      <c r="Y110" s="34">
        <v>95.15978915428478</v>
      </c>
      <c r="Z110" s="34" t="s">
        <v>150</v>
      </c>
    </row>
    <row r="111" spans="3:26" x14ac:dyDescent="0.35">
      <c r="C111">
        <v>1</v>
      </c>
      <c r="D111" t="s">
        <v>144</v>
      </c>
      <c r="E111" t="s">
        <v>145</v>
      </c>
      <c r="F111">
        <v>1.1111111111111112</v>
      </c>
      <c r="G111">
        <v>7.5</v>
      </c>
      <c r="H111">
        <v>87.570633106071526</v>
      </c>
      <c r="I111" t="s">
        <v>150</v>
      </c>
      <c r="T111" s="34">
        <v>1</v>
      </c>
      <c r="U111" s="34" t="s">
        <v>144</v>
      </c>
      <c r="V111" s="34" t="s">
        <v>145</v>
      </c>
      <c r="W111" s="34">
        <v>1.1111111111111112</v>
      </c>
      <c r="X111" s="34">
        <v>30</v>
      </c>
      <c r="Y111" s="34">
        <v>95.385473147825238</v>
      </c>
      <c r="Z111" s="34" t="s">
        <v>150</v>
      </c>
    </row>
    <row r="112" spans="3:26" x14ac:dyDescent="0.35">
      <c r="C112">
        <v>1</v>
      </c>
      <c r="D112" t="s">
        <v>144</v>
      </c>
      <c r="E112" t="s">
        <v>145</v>
      </c>
      <c r="F112">
        <v>3.3333333333333335</v>
      </c>
      <c r="G112">
        <v>0</v>
      </c>
      <c r="H112">
        <v>85.829436926266936</v>
      </c>
      <c r="I112" t="s">
        <v>150</v>
      </c>
      <c r="T112" s="34">
        <v>1</v>
      </c>
      <c r="U112" s="34" t="s">
        <v>144</v>
      </c>
      <c r="V112" s="34" t="s">
        <v>145</v>
      </c>
      <c r="W112" s="34">
        <v>3.3333333333333335</v>
      </c>
      <c r="X112" s="34">
        <v>0</v>
      </c>
      <c r="Y112" s="34">
        <v>85.21547712395072</v>
      </c>
      <c r="Z112" s="34" t="s">
        <v>150</v>
      </c>
    </row>
    <row r="113" spans="3:26" x14ac:dyDescent="0.35">
      <c r="C113">
        <v>1</v>
      </c>
      <c r="D113" t="s">
        <v>144</v>
      </c>
      <c r="E113" t="s">
        <v>145</v>
      </c>
      <c r="F113">
        <v>3.3333333333333335</v>
      </c>
      <c r="G113">
        <v>1.1431184270690442E-3</v>
      </c>
      <c r="H113">
        <v>89.745755147720175</v>
      </c>
      <c r="I113" t="s">
        <v>150</v>
      </c>
      <c r="T113" s="34">
        <v>1</v>
      </c>
      <c r="U113" s="34" t="s">
        <v>144</v>
      </c>
      <c r="V113" s="34" t="s">
        <v>145</v>
      </c>
      <c r="W113" s="34">
        <v>3.3333333333333335</v>
      </c>
      <c r="X113" s="34">
        <v>4.5724737082761769E-3</v>
      </c>
      <c r="Y113" s="34">
        <v>80.875947106424661</v>
      </c>
      <c r="Z113" s="34" t="s">
        <v>150</v>
      </c>
    </row>
    <row r="114" spans="3:26" x14ac:dyDescent="0.35">
      <c r="C114">
        <v>1</v>
      </c>
      <c r="D114" t="s">
        <v>144</v>
      </c>
      <c r="E114" t="s">
        <v>145</v>
      </c>
      <c r="F114">
        <v>3.3333333333333335</v>
      </c>
      <c r="G114">
        <v>3.4293552812071329E-3</v>
      </c>
      <c r="H114">
        <v>87.532183979072684</v>
      </c>
      <c r="I114" t="s">
        <v>150</v>
      </c>
      <c r="T114" s="34">
        <v>1</v>
      </c>
      <c r="U114" s="34" t="s">
        <v>144</v>
      </c>
      <c r="V114" s="34" t="s">
        <v>145</v>
      </c>
      <c r="W114" s="34">
        <v>3.3333333333333335</v>
      </c>
      <c r="X114" s="34">
        <v>1.3717421124828532E-2</v>
      </c>
      <c r="Y114" s="34">
        <v>85.043104309986745</v>
      </c>
      <c r="Z114" s="34" t="s">
        <v>150</v>
      </c>
    </row>
    <row r="115" spans="3:26" x14ac:dyDescent="0.35">
      <c r="C115">
        <v>1</v>
      </c>
      <c r="D115" t="s">
        <v>144</v>
      </c>
      <c r="E115" t="s">
        <v>145</v>
      </c>
      <c r="F115">
        <v>3.3333333333333335</v>
      </c>
      <c r="G115">
        <v>1.0288065843621399E-2</v>
      </c>
      <c r="H115">
        <v>90.069826360996103</v>
      </c>
      <c r="I115" t="s">
        <v>150</v>
      </c>
      <c r="T115" s="34">
        <v>1</v>
      </c>
      <c r="U115" s="34" t="s">
        <v>144</v>
      </c>
      <c r="V115" s="34" t="s">
        <v>145</v>
      </c>
      <c r="W115" s="34">
        <v>3.3333333333333335</v>
      </c>
      <c r="X115" s="34">
        <v>4.1152263374485597E-2</v>
      </c>
      <c r="Y115" s="34">
        <v>78.55513375552826</v>
      </c>
      <c r="Z115" s="34" t="s">
        <v>150</v>
      </c>
    </row>
    <row r="116" spans="3:26" x14ac:dyDescent="0.35">
      <c r="C116">
        <v>1</v>
      </c>
      <c r="D116" t="s">
        <v>144</v>
      </c>
      <c r="E116" t="s">
        <v>145</v>
      </c>
      <c r="F116">
        <v>3.3333333333333335</v>
      </c>
      <c r="G116">
        <v>3.0864197530864199E-2</v>
      </c>
      <c r="H116">
        <v>90.882750760400143</v>
      </c>
      <c r="I116" t="s">
        <v>150</v>
      </c>
      <c r="T116" s="34">
        <v>1</v>
      </c>
      <c r="U116" s="34" t="s">
        <v>144</v>
      </c>
      <c r="V116" s="34" t="s">
        <v>145</v>
      </c>
      <c r="W116" s="34">
        <v>3.3333333333333335</v>
      </c>
      <c r="X116" s="34">
        <v>0.1234567901234568</v>
      </c>
      <c r="Y116" s="34">
        <v>87.472317059355333</v>
      </c>
      <c r="Z116" s="34" t="s">
        <v>150</v>
      </c>
    </row>
    <row r="117" spans="3:26" x14ac:dyDescent="0.35">
      <c r="C117">
        <v>1</v>
      </c>
      <c r="D117" t="s">
        <v>144</v>
      </c>
      <c r="E117" t="s">
        <v>145</v>
      </c>
      <c r="F117">
        <v>3.3333333333333335</v>
      </c>
      <c r="G117">
        <v>9.2592592592592601E-2</v>
      </c>
      <c r="H117">
        <v>91.525400454523606</v>
      </c>
      <c r="I117" t="s">
        <v>150</v>
      </c>
      <c r="T117" s="34">
        <v>1</v>
      </c>
      <c r="U117" s="34" t="s">
        <v>144</v>
      </c>
      <c r="V117" s="34" t="s">
        <v>145</v>
      </c>
      <c r="W117" s="34">
        <v>3.3333333333333335</v>
      </c>
      <c r="X117" s="34">
        <v>0.37037037037037041</v>
      </c>
      <c r="Y117" s="34">
        <v>92.719914169000887</v>
      </c>
      <c r="Z117" s="34" t="s">
        <v>150</v>
      </c>
    </row>
    <row r="118" spans="3:26" x14ac:dyDescent="0.35">
      <c r="C118">
        <v>1</v>
      </c>
      <c r="D118" t="s">
        <v>144</v>
      </c>
      <c r="E118" t="s">
        <v>145</v>
      </c>
      <c r="F118">
        <v>3.3333333333333335</v>
      </c>
      <c r="G118">
        <v>0.27777777777777779</v>
      </c>
      <c r="H118">
        <v>91.646240567948539</v>
      </c>
      <c r="I118" t="s">
        <v>150</v>
      </c>
      <c r="T118" s="34">
        <v>1</v>
      </c>
      <c r="U118" s="34" t="s">
        <v>144</v>
      </c>
      <c r="V118" s="34" t="s">
        <v>145</v>
      </c>
      <c r="W118" s="34">
        <v>3.3333333333333335</v>
      </c>
      <c r="X118" s="34">
        <v>1.1111111111111112</v>
      </c>
      <c r="Y118" s="34">
        <v>95.444115445359373</v>
      </c>
      <c r="Z118" s="34" t="s">
        <v>150</v>
      </c>
    </row>
    <row r="119" spans="3:26" x14ac:dyDescent="0.35">
      <c r="C119">
        <v>1</v>
      </c>
      <c r="D119" t="s">
        <v>144</v>
      </c>
      <c r="E119" t="s">
        <v>145</v>
      </c>
      <c r="F119">
        <v>3.3333333333333335</v>
      </c>
      <c r="G119">
        <v>0.83333333333333337</v>
      </c>
      <c r="H119">
        <v>91.596805976092881</v>
      </c>
      <c r="I119" t="s">
        <v>150</v>
      </c>
      <c r="T119" s="34">
        <v>1</v>
      </c>
      <c r="U119" s="34" t="s">
        <v>144</v>
      </c>
      <c r="V119" s="34" t="s">
        <v>145</v>
      </c>
      <c r="W119" s="34">
        <v>3.3333333333333335</v>
      </c>
      <c r="X119" s="34">
        <v>3.3333333333333335</v>
      </c>
      <c r="Y119" s="34">
        <v>96.010990988189349</v>
      </c>
      <c r="Z119" s="34" t="s">
        <v>150</v>
      </c>
    </row>
    <row r="120" spans="3:26" x14ac:dyDescent="0.35">
      <c r="C120">
        <v>1</v>
      </c>
      <c r="D120" t="s">
        <v>144</v>
      </c>
      <c r="E120" t="s">
        <v>145</v>
      </c>
      <c r="F120">
        <v>3.3333333333333335</v>
      </c>
      <c r="G120">
        <v>2.5</v>
      </c>
      <c r="H120">
        <v>91.525400454523606</v>
      </c>
      <c r="I120" t="s">
        <v>150</v>
      </c>
      <c r="T120" s="34">
        <v>1</v>
      </c>
      <c r="U120" s="34" t="s">
        <v>144</v>
      </c>
      <c r="V120" s="34" t="s">
        <v>145</v>
      </c>
      <c r="W120" s="34">
        <v>3.3333333333333335</v>
      </c>
      <c r="X120" s="34">
        <v>10</v>
      </c>
      <c r="Y120" s="34">
        <v>97.007910046269657</v>
      </c>
      <c r="Z120" s="34" t="s">
        <v>150</v>
      </c>
    </row>
    <row r="121" spans="3:26" x14ac:dyDescent="0.35">
      <c r="C121">
        <v>1</v>
      </c>
      <c r="D121" t="s">
        <v>144</v>
      </c>
      <c r="E121" t="s">
        <v>145</v>
      </c>
      <c r="F121">
        <v>3.3333333333333335</v>
      </c>
      <c r="G121">
        <v>7.5</v>
      </c>
      <c r="H121">
        <v>90.454317630984505</v>
      </c>
      <c r="I121" t="s">
        <v>150</v>
      </c>
      <c r="T121" s="34">
        <v>1</v>
      </c>
      <c r="U121" s="34" t="s">
        <v>144</v>
      </c>
      <c r="V121" s="34" t="s">
        <v>145</v>
      </c>
      <c r="W121" s="34">
        <v>3.3333333333333335</v>
      </c>
      <c r="X121" s="34">
        <v>30</v>
      </c>
      <c r="Y121" s="34">
        <v>96.849753546859418</v>
      </c>
      <c r="Z121" s="34" t="s">
        <v>150</v>
      </c>
    </row>
    <row r="122" spans="3:26" x14ac:dyDescent="0.35">
      <c r="C122">
        <v>1</v>
      </c>
      <c r="D122" t="s">
        <v>144</v>
      </c>
      <c r="E122" t="s">
        <v>145</v>
      </c>
      <c r="F122">
        <v>10</v>
      </c>
      <c r="G122">
        <v>0</v>
      </c>
      <c r="H122">
        <v>93.277582099185011</v>
      </c>
      <c r="I122" t="s">
        <v>150</v>
      </c>
      <c r="T122" s="34">
        <v>1</v>
      </c>
      <c r="U122" s="34" t="s">
        <v>144</v>
      </c>
      <c r="V122" s="34" t="s">
        <v>145</v>
      </c>
      <c r="W122" s="34">
        <v>10</v>
      </c>
      <c r="X122" s="34">
        <v>0</v>
      </c>
      <c r="Y122" s="34">
        <v>92.579528062782799</v>
      </c>
      <c r="Z122" s="34" t="s">
        <v>150</v>
      </c>
    </row>
    <row r="123" spans="3:26" x14ac:dyDescent="0.35">
      <c r="C123">
        <v>1</v>
      </c>
      <c r="D123" t="s">
        <v>144</v>
      </c>
      <c r="E123" t="s">
        <v>145</v>
      </c>
      <c r="F123">
        <v>10</v>
      </c>
      <c r="G123">
        <v>1.1431184270690442E-3</v>
      </c>
      <c r="H123">
        <v>93.782913482598332</v>
      </c>
      <c r="I123" t="s">
        <v>150</v>
      </c>
      <c r="T123" s="34">
        <v>1</v>
      </c>
      <c r="U123" s="34" t="s">
        <v>144</v>
      </c>
      <c r="V123" s="34" t="s">
        <v>145</v>
      </c>
      <c r="W123" s="34">
        <v>10</v>
      </c>
      <c r="X123" s="34">
        <v>4.5724737082761769E-3</v>
      </c>
      <c r="Y123" s="34">
        <v>94.584028414858722</v>
      </c>
      <c r="Z123" s="34" t="s">
        <v>150</v>
      </c>
    </row>
    <row r="124" spans="3:26" x14ac:dyDescent="0.35">
      <c r="C124">
        <v>1</v>
      </c>
      <c r="D124" t="s">
        <v>144</v>
      </c>
      <c r="E124" t="s">
        <v>145</v>
      </c>
      <c r="F124">
        <v>10</v>
      </c>
      <c r="G124">
        <v>3.4293552812071329E-3</v>
      </c>
      <c r="H124">
        <v>94.085013766160642</v>
      </c>
      <c r="I124" t="s">
        <v>150</v>
      </c>
      <c r="T124" s="34">
        <v>1</v>
      </c>
      <c r="U124" s="34" t="s">
        <v>144</v>
      </c>
      <c r="V124" s="34" t="s">
        <v>145</v>
      </c>
      <c r="W124" s="34">
        <v>10</v>
      </c>
      <c r="X124" s="34">
        <v>1.3717421124828532E-2</v>
      </c>
      <c r="Y124" s="34">
        <v>94.374337775191194</v>
      </c>
      <c r="Z124" s="34" t="s">
        <v>150</v>
      </c>
    </row>
    <row r="125" spans="3:26" x14ac:dyDescent="0.35">
      <c r="C125">
        <v>1</v>
      </c>
      <c r="D125" t="s">
        <v>144</v>
      </c>
      <c r="E125" t="s">
        <v>145</v>
      </c>
      <c r="F125">
        <v>10</v>
      </c>
      <c r="G125">
        <v>1.0288065843621399E-2</v>
      </c>
      <c r="H125">
        <v>94.167404752586734</v>
      </c>
      <c r="I125" t="s">
        <v>150</v>
      </c>
      <c r="T125" s="34">
        <v>1</v>
      </c>
      <c r="U125" s="34" t="s">
        <v>144</v>
      </c>
      <c r="V125" s="34" t="s">
        <v>145</v>
      </c>
      <c r="W125" s="34">
        <v>10</v>
      </c>
      <c r="X125" s="34">
        <v>4.1152263374485597E-2</v>
      </c>
      <c r="Y125" s="34">
        <v>95.98078131976267</v>
      </c>
      <c r="Z125" s="34" t="s">
        <v>150</v>
      </c>
    </row>
    <row r="126" spans="3:26" x14ac:dyDescent="0.35">
      <c r="C126">
        <v>1</v>
      </c>
      <c r="D126" t="s">
        <v>144</v>
      </c>
      <c r="E126" t="s">
        <v>145</v>
      </c>
      <c r="F126">
        <v>10</v>
      </c>
      <c r="G126">
        <v>3.0864197530864199E-2</v>
      </c>
      <c r="H126">
        <v>94.139941090444708</v>
      </c>
      <c r="I126" t="s">
        <v>150</v>
      </c>
      <c r="T126" s="34">
        <v>1</v>
      </c>
      <c r="U126" s="34" t="s">
        <v>144</v>
      </c>
      <c r="V126" s="34" t="s">
        <v>145</v>
      </c>
      <c r="W126" s="34">
        <v>10</v>
      </c>
      <c r="X126" s="34">
        <v>0.1234567901234568</v>
      </c>
      <c r="Y126" s="34">
        <v>96.958152945331605</v>
      </c>
      <c r="Z126" s="34" t="s">
        <v>150</v>
      </c>
    </row>
    <row r="127" spans="3:26" x14ac:dyDescent="0.35">
      <c r="C127">
        <v>1</v>
      </c>
      <c r="D127" t="s">
        <v>144</v>
      </c>
      <c r="E127" t="s">
        <v>145</v>
      </c>
      <c r="F127">
        <v>10</v>
      </c>
      <c r="G127">
        <v>9.2592592592592601E-2</v>
      </c>
      <c r="H127">
        <v>93.612638777317756</v>
      </c>
      <c r="I127" t="s">
        <v>150</v>
      </c>
      <c r="T127" s="34">
        <v>1</v>
      </c>
      <c r="U127" s="34" t="s">
        <v>144</v>
      </c>
      <c r="V127" s="34" t="s">
        <v>145</v>
      </c>
      <c r="W127" s="34">
        <v>10</v>
      </c>
      <c r="X127" s="34">
        <v>0.37037037037037041</v>
      </c>
      <c r="Y127" s="34">
        <v>96.986585574439061</v>
      </c>
      <c r="Z127" s="34" t="s">
        <v>150</v>
      </c>
    </row>
    <row r="128" spans="3:26" x14ac:dyDescent="0.35">
      <c r="C128">
        <v>1</v>
      </c>
      <c r="D128" t="s">
        <v>144</v>
      </c>
      <c r="E128" t="s">
        <v>145</v>
      </c>
      <c r="F128">
        <v>10</v>
      </c>
      <c r="G128">
        <v>0.27777777777777779</v>
      </c>
      <c r="H128">
        <v>94.227824809299193</v>
      </c>
      <c r="I128" t="s">
        <v>150</v>
      </c>
      <c r="T128" s="34">
        <v>1</v>
      </c>
      <c r="U128" s="34" t="s">
        <v>144</v>
      </c>
      <c r="V128" s="34" t="s">
        <v>145</v>
      </c>
      <c r="W128" s="34">
        <v>10</v>
      </c>
      <c r="X128" s="34">
        <v>1.1111111111111112</v>
      </c>
      <c r="Y128" s="34">
        <v>97.608549336164742</v>
      </c>
      <c r="Z128" s="34" t="s">
        <v>150</v>
      </c>
    </row>
    <row r="129" spans="3:26" x14ac:dyDescent="0.35">
      <c r="C129">
        <v>1</v>
      </c>
      <c r="D129" t="s">
        <v>144</v>
      </c>
      <c r="E129" t="s">
        <v>145</v>
      </c>
      <c r="F129">
        <v>10</v>
      </c>
      <c r="G129">
        <v>0.83333333333333337</v>
      </c>
      <c r="H129">
        <v>93.799391679883556</v>
      </c>
      <c r="I129" t="s">
        <v>150</v>
      </c>
      <c r="T129" s="34">
        <v>1</v>
      </c>
      <c r="U129" s="34" t="s">
        <v>144</v>
      </c>
      <c r="V129" s="34" t="s">
        <v>145</v>
      </c>
      <c r="W129" s="34">
        <v>10</v>
      </c>
      <c r="X129" s="34">
        <v>3.3333333333333335</v>
      </c>
      <c r="Y129" s="34">
        <v>98.230513097890437</v>
      </c>
      <c r="Z129" s="34" t="s">
        <v>150</v>
      </c>
    </row>
    <row r="130" spans="3:26" x14ac:dyDescent="0.35">
      <c r="C130">
        <v>1</v>
      </c>
      <c r="D130" t="s">
        <v>144</v>
      </c>
      <c r="E130" t="s">
        <v>145</v>
      </c>
      <c r="F130">
        <v>10</v>
      </c>
      <c r="G130">
        <v>2.5</v>
      </c>
      <c r="H130">
        <v>94.030086441876591</v>
      </c>
      <c r="I130" t="s">
        <v>150</v>
      </c>
      <c r="T130" s="34">
        <v>1</v>
      </c>
      <c r="U130" s="34" t="s">
        <v>144</v>
      </c>
      <c r="V130" s="34" t="s">
        <v>145</v>
      </c>
      <c r="W130" s="34">
        <v>10</v>
      </c>
      <c r="X130" s="34">
        <v>10</v>
      </c>
      <c r="Y130" s="34">
        <v>98.083018834395489</v>
      </c>
      <c r="Z130" s="34" t="s">
        <v>150</v>
      </c>
    </row>
    <row r="131" spans="3:26" x14ac:dyDescent="0.35">
      <c r="C131">
        <v>1</v>
      </c>
      <c r="D131" t="s">
        <v>144</v>
      </c>
      <c r="E131" t="s">
        <v>145</v>
      </c>
      <c r="F131">
        <v>10</v>
      </c>
      <c r="G131">
        <v>7.5</v>
      </c>
      <c r="H131">
        <v>92.541555953778655</v>
      </c>
      <c r="I131" t="s">
        <v>150</v>
      </c>
      <c r="T131" s="34">
        <v>1</v>
      </c>
      <c r="U131" s="34" t="s">
        <v>144</v>
      </c>
      <c r="V131" s="34" t="s">
        <v>145</v>
      </c>
      <c r="W131" s="34">
        <v>10</v>
      </c>
      <c r="X131" s="34">
        <v>30</v>
      </c>
      <c r="Y131" s="34">
        <v>97.852003722897379</v>
      </c>
      <c r="Z131" s="34" t="s">
        <v>150</v>
      </c>
    </row>
    <row r="132" spans="3:26" x14ac:dyDescent="0.35">
      <c r="C132">
        <v>1</v>
      </c>
      <c r="D132" t="s">
        <v>144</v>
      </c>
      <c r="E132" t="s">
        <v>145</v>
      </c>
      <c r="F132">
        <v>0</v>
      </c>
      <c r="G132">
        <v>0</v>
      </c>
      <c r="H132">
        <v>10.980981366619147</v>
      </c>
      <c r="I132" t="s">
        <v>150</v>
      </c>
      <c r="T132" s="34">
        <v>1</v>
      </c>
      <c r="U132" s="34" t="s">
        <v>144</v>
      </c>
      <c r="V132" s="34" t="s">
        <v>145</v>
      </c>
      <c r="W132" s="34">
        <v>0</v>
      </c>
      <c r="X132" s="34">
        <v>0</v>
      </c>
      <c r="Y132" s="34">
        <v>12.938248527398002</v>
      </c>
      <c r="Z132" s="34" t="s">
        <v>150</v>
      </c>
    </row>
    <row r="133" spans="3:26" x14ac:dyDescent="0.35">
      <c r="C133">
        <v>1</v>
      </c>
      <c r="D133" t="s">
        <v>144</v>
      </c>
      <c r="E133" t="s">
        <v>145</v>
      </c>
      <c r="F133">
        <v>0</v>
      </c>
      <c r="G133">
        <v>1.1431184270690442E-3</v>
      </c>
      <c r="H133">
        <v>13.898627216807284</v>
      </c>
      <c r="I133" t="s">
        <v>150</v>
      </c>
      <c r="T133" s="34">
        <v>1</v>
      </c>
      <c r="U133" s="34" t="s">
        <v>144</v>
      </c>
      <c r="V133" s="34" t="s">
        <v>145</v>
      </c>
      <c r="W133" s="34">
        <v>0</v>
      </c>
      <c r="X133" s="34">
        <v>4.5724737082761769E-3</v>
      </c>
      <c r="Y133" s="34">
        <v>0.30886604212402347</v>
      </c>
      <c r="Z133" s="34" t="s">
        <v>150</v>
      </c>
    </row>
    <row r="134" spans="3:26" x14ac:dyDescent="0.35">
      <c r="C134">
        <v>1</v>
      </c>
      <c r="D134" t="s">
        <v>144</v>
      </c>
      <c r="E134" t="s">
        <v>145</v>
      </c>
      <c r="F134">
        <v>0</v>
      </c>
      <c r="G134">
        <v>3.4293552812071329E-3</v>
      </c>
      <c r="H134">
        <v>20.612294692504278</v>
      </c>
      <c r="I134" t="s">
        <v>150</v>
      </c>
      <c r="T134" s="34">
        <v>1</v>
      </c>
      <c r="U134" s="34" t="s">
        <v>144</v>
      </c>
      <c r="V134" s="34" t="s">
        <v>145</v>
      </c>
      <c r="W134" s="34">
        <v>0</v>
      </c>
      <c r="X134" s="34">
        <v>1.3717421124828532E-2</v>
      </c>
      <c r="Y134" s="34">
        <v>1.4234790357989056</v>
      </c>
      <c r="Z134" s="34" t="s">
        <v>150</v>
      </c>
    </row>
    <row r="135" spans="3:26" x14ac:dyDescent="0.35">
      <c r="C135">
        <v>1</v>
      </c>
      <c r="D135" t="s">
        <v>144</v>
      </c>
      <c r="E135" t="s">
        <v>145</v>
      </c>
      <c r="F135">
        <v>0</v>
      </c>
      <c r="G135">
        <v>1.0288065843621399E-2</v>
      </c>
      <c r="H135">
        <v>2.4026916310308053</v>
      </c>
      <c r="I135" t="s">
        <v>150</v>
      </c>
      <c r="T135" s="34">
        <v>1</v>
      </c>
      <c r="U135" s="34" t="s">
        <v>144</v>
      </c>
      <c r="V135" s="34" t="s">
        <v>145</v>
      </c>
      <c r="W135" s="34">
        <v>0</v>
      </c>
      <c r="X135" s="34">
        <v>4.1152263374485597E-2</v>
      </c>
      <c r="Y135" s="34">
        <v>8.3963309931097427</v>
      </c>
      <c r="Z135" s="34" t="s">
        <v>150</v>
      </c>
    </row>
    <row r="136" spans="3:26" x14ac:dyDescent="0.35">
      <c r="C136">
        <v>1</v>
      </c>
      <c r="D136" t="s">
        <v>144</v>
      </c>
      <c r="E136" t="s">
        <v>145</v>
      </c>
      <c r="F136">
        <v>0</v>
      </c>
      <c r="G136">
        <v>3.0864197530864199E-2</v>
      </c>
      <c r="H136">
        <v>-2.3795764790486658</v>
      </c>
      <c r="I136" t="s">
        <v>150</v>
      </c>
      <c r="T136" s="34">
        <v>1</v>
      </c>
      <c r="U136" s="34" t="s">
        <v>144</v>
      </c>
      <c r="V136" s="34" t="s">
        <v>145</v>
      </c>
      <c r="W136" s="34">
        <v>0</v>
      </c>
      <c r="X136" s="34">
        <v>0.1234567901234568</v>
      </c>
      <c r="Y136" s="34">
        <v>21.210033255808895</v>
      </c>
      <c r="Z136" s="34" t="s">
        <v>150</v>
      </c>
    </row>
    <row r="137" spans="3:26" x14ac:dyDescent="0.35">
      <c r="C137">
        <v>1</v>
      </c>
      <c r="D137" t="s">
        <v>144</v>
      </c>
      <c r="E137" t="s">
        <v>145</v>
      </c>
      <c r="F137">
        <v>0</v>
      </c>
      <c r="G137">
        <v>9.2592592592592601E-2</v>
      </c>
      <c r="H137">
        <v>1.3548047411745046</v>
      </c>
      <c r="I137" t="s">
        <v>150</v>
      </c>
      <c r="T137" s="34">
        <v>1</v>
      </c>
      <c r="U137" s="34" t="s">
        <v>144</v>
      </c>
      <c r="V137" s="34" t="s">
        <v>145</v>
      </c>
      <c r="W137" s="34">
        <v>0</v>
      </c>
      <c r="X137" s="34">
        <v>0.37037037037037041</v>
      </c>
      <c r="Y137" s="34">
        <v>9.8082900428195643</v>
      </c>
      <c r="Z137" s="34" t="s">
        <v>150</v>
      </c>
    </row>
    <row r="138" spans="3:26" x14ac:dyDescent="0.35">
      <c r="C138">
        <v>1</v>
      </c>
      <c r="D138" t="s">
        <v>144</v>
      </c>
      <c r="E138" t="s">
        <v>145</v>
      </c>
      <c r="F138">
        <v>0</v>
      </c>
      <c r="G138">
        <v>0.27777777777777779</v>
      </c>
      <c r="H138">
        <v>21.264655648444219</v>
      </c>
      <c r="I138" t="s">
        <v>150</v>
      </c>
      <c r="T138" s="34">
        <v>1</v>
      </c>
      <c r="U138" s="34" t="s">
        <v>144</v>
      </c>
      <c r="V138" s="34" t="s">
        <v>145</v>
      </c>
      <c r="W138" s="34">
        <v>0</v>
      </c>
      <c r="X138" s="34">
        <v>1.1111111111111112</v>
      </c>
      <c r="Y138" s="34">
        <v>34.18197230856174</v>
      </c>
      <c r="Z138" s="34" t="s">
        <v>150</v>
      </c>
    </row>
    <row r="139" spans="3:26" x14ac:dyDescent="0.35">
      <c r="C139">
        <v>1</v>
      </c>
      <c r="D139" t="s">
        <v>144</v>
      </c>
      <c r="E139" t="s">
        <v>145</v>
      </c>
      <c r="F139">
        <v>0</v>
      </c>
      <c r="G139">
        <v>0.83333333333333337</v>
      </c>
      <c r="H139">
        <v>62.923296220672654</v>
      </c>
      <c r="I139" t="s">
        <v>150</v>
      </c>
      <c r="T139" s="34">
        <v>1</v>
      </c>
      <c r="U139" s="34" t="s">
        <v>144</v>
      </c>
      <c r="V139" s="34" t="s">
        <v>145</v>
      </c>
      <c r="W139" s="34">
        <v>0</v>
      </c>
      <c r="X139" s="34">
        <v>3.3333333333333335</v>
      </c>
      <c r="Y139" s="34">
        <v>64.780794226965469</v>
      </c>
      <c r="Z139" s="34" t="s">
        <v>150</v>
      </c>
    </row>
    <row r="140" spans="3:26" x14ac:dyDescent="0.35">
      <c r="C140">
        <v>1</v>
      </c>
      <c r="D140" t="s">
        <v>144</v>
      </c>
      <c r="E140" t="s">
        <v>145</v>
      </c>
      <c r="F140">
        <v>0</v>
      </c>
      <c r="G140">
        <v>2.5</v>
      </c>
      <c r="H140">
        <v>69.893798718393242</v>
      </c>
      <c r="I140" t="s">
        <v>150</v>
      </c>
      <c r="T140" s="34">
        <v>1</v>
      </c>
      <c r="U140" s="34" t="s">
        <v>144</v>
      </c>
      <c r="V140" s="34" t="s">
        <v>145</v>
      </c>
      <c r="W140" s="34">
        <v>0</v>
      </c>
      <c r="X140" s="34">
        <v>10</v>
      </c>
      <c r="Y140" s="34">
        <v>77.446692894559533</v>
      </c>
      <c r="Z140" s="34" t="s">
        <v>150</v>
      </c>
    </row>
    <row r="141" spans="3:26" x14ac:dyDescent="0.35">
      <c r="C141">
        <v>1</v>
      </c>
      <c r="D141" t="s">
        <v>144</v>
      </c>
      <c r="E141" t="s">
        <v>145</v>
      </c>
      <c r="F141">
        <v>0</v>
      </c>
      <c r="G141">
        <v>7.5</v>
      </c>
      <c r="H141">
        <v>72.518652643474468</v>
      </c>
      <c r="I141" t="s">
        <v>150</v>
      </c>
      <c r="T141" s="34">
        <v>1</v>
      </c>
      <c r="U141" s="34" t="s">
        <v>144</v>
      </c>
      <c r="V141" s="34" t="s">
        <v>145</v>
      </c>
      <c r="W141" s="34">
        <v>0</v>
      </c>
      <c r="X141" s="34">
        <v>30</v>
      </c>
      <c r="Y141" s="34">
        <v>84.036994370421894</v>
      </c>
      <c r="Z141" s="34" t="s">
        <v>150</v>
      </c>
    </row>
    <row r="142" spans="3:26" x14ac:dyDescent="0.35">
      <c r="C142">
        <v>1</v>
      </c>
      <c r="D142" t="s">
        <v>144</v>
      </c>
      <c r="E142" t="s">
        <v>145</v>
      </c>
      <c r="F142">
        <v>1.3717421124828532E-2</v>
      </c>
      <c r="G142">
        <v>0</v>
      </c>
      <c r="H142">
        <v>36.690167071181826</v>
      </c>
      <c r="I142" t="s">
        <v>150</v>
      </c>
      <c r="T142" s="34">
        <v>1</v>
      </c>
      <c r="U142" s="34" t="s">
        <v>144</v>
      </c>
      <c r="V142" s="34" t="s">
        <v>145</v>
      </c>
      <c r="W142" s="34">
        <v>1.3717421124828532E-2</v>
      </c>
      <c r="X142" s="34">
        <v>0</v>
      </c>
      <c r="Y142" s="34">
        <v>6.3792466363814242</v>
      </c>
      <c r="Z142" s="34" t="s">
        <v>150</v>
      </c>
    </row>
    <row r="143" spans="3:26" x14ac:dyDescent="0.35">
      <c r="C143">
        <v>1</v>
      </c>
      <c r="D143" t="s">
        <v>144</v>
      </c>
      <c r="E143" t="s">
        <v>145</v>
      </c>
      <c r="F143">
        <v>1.3717421124828532E-2</v>
      </c>
      <c r="G143">
        <v>1.1431184270690442E-3</v>
      </c>
      <c r="H143">
        <v>19.620911507493162</v>
      </c>
      <c r="I143" t="s">
        <v>150</v>
      </c>
      <c r="T143" s="34">
        <v>1</v>
      </c>
      <c r="U143" s="34" t="s">
        <v>144</v>
      </c>
      <c r="V143" s="34" t="s">
        <v>145</v>
      </c>
      <c r="W143" s="34">
        <v>1.3717421124828532E-2</v>
      </c>
      <c r="X143" s="34">
        <v>4.5724737082761769E-3</v>
      </c>
      <c r="Y143" s="34">
        <v>2.7728389158171609</v>
      </c>
      <c r="Z143" s="34" t="s">
        <v>150</v>
      </c>
    </row>
    <row r="144" spans="3:26" x14ac:dyDescent="0.35">
      <c r="C144">
        <v>1</v>
      </c>
      <c r="D144" t="s">
        <v>144</v>
      </c>
      <c r="E144" t="s">
        <v>145</v>
      </c>
      <c r="F144">
        <v>1.3717421124828532E-2</v>
      </c>
      <c r="G144">
        <v>3.4293552812071329E-3</v>
      </c>
      <c r="H144">
        <v>19.795559322469217</v>
      </c>
      <c r="I144" t="s">
        <v>150</v>
      </c>
      <c r="T144" s="34">
        <v>1</v>
      </c>
      <c r="U144" s="34" t="s">
        <v>144</v>
      </c>
      <c r="V144" s="34" t="s">
        <v>145</v>
      </c>
      <c r="W144" s="34">
        <v>1.3717421124828532E-2</v>
      </c>
      <c r="X144" s="34">
        <v>1.3717421124828532E-2</v>
      </c>
      <c r="Y144" s="34">
        <v>10.5038363727259</v>
      </c>
      <c r="Z144" s="34" t="s">
        <v>150</v>
      </c>
    </row>
    <row r="145" spans="3:26" x14ac:dyDescent="0.35">
      <c r="C145">
        <v>1</v>
      </c>
      <c r="D145" t="s">
        <v>144</v>
      </c>
      <c r="E145" t="s">
        <v>145</v>
      </c>
      <c r="F145">
        <v>1.3717421124828532E-2</v>
      </c>
      <c r="G145">
        <v>1.0288065843621399E-2</v>
      </c>
      <c r="H145">
        <v>4.0002054680176116</v>
      </c>
      <c r="I145" t="s">
        <v>150</v>
      </c>
      <c r="T145" s="34">
        <v>1</v>
      </c>
      <c r="U145" s="34" t="s">
        <v>144</v>
      </c>
      <c r="V145" s="34" t="s">
        <v>145</v>
      </c>
      <c r="W145" s="34">
        <v>1.3717421124828532E-2</v>
      </c>
      <c r="X145" s="34">
        <v>4.1152263374485597E-2</v>
      </c>
      <c r="Y145" s="34">
        <v>8.0068250483622023</v>
      </c>
      <c r="Z145" s="34" t="s">
        <v>150</v>
      </c>
    </row>
    <row r="146" spans="3:26" x14ac:dyDescent="0.35">
      <c r="C146">
        <v>1</v>
      </c>
      <c r="D146" t="s">
        <v>144</v>
      </c>
      <c r="E146" t="s">
        <v>145</v>
      </c>
      <c r="F146">
        <v>1.3717421124828532E-2</v>
      </c>
      <c r="G146">
        <v>3.0864197530864199E-2</v>
      </c>
      <c r="H146">
        <v>7.8681408996930742</v>
      </c>
      <c r="I146" t="s">
        <v>150</v>
      </c>
      <c r="T146" s="34">
        <v>1</v>
      </c>
      <c r="U146" s="34" t="s">
        <v>144</v>
      </c>
      <c r="V146" s="34" t="s">
        <v>145</v>
      </c>
      <c r="W146" s="34">
        <v>1.3717421124828532E-2</v>
      </c>
      <c r="X146" s="34">
        <v>0.1234567901234568</v>
      </c>
      <c r="Y146" s="34">
        <v>19.718086378159853</v>
      </c>
      <c r="Z146" s="34" t="s">
        <v>150</v>
      </c>
    </row>
    <row r="147" spans="3:26" x14ac:dyDescent="0.35">
      <c r="C147">
        <v>1</v>
      </c>
      <c r="D147" t="s">
        <v>144</v>
      </c>
      <c r="E147" t="s">
        <v>145</v>
      </c>
      <c r="F147">
        <v>1.3717421124828532E-2</v>
      </c>
      <c r="G147">
        <v>9.2592592592592601E-2</v>
      </c>
      <c r="H147">
        <v>8.8852075869065459</v>
      </c>
      <c r="I147" t="s">
        <v>150</v>
      </c>
      <c r="T147" s="34">
        <v>1</v>
      </c>
      <c r="U147" s="34" t="s">
        <v>144</v>
      </c>
      <c r="V147" s="34" t="s">
        <v>145</v>
      </c>
      <c r="W147" s="34">
        <v>1.3717421124828532E-2</v>
      </c>
      <c r="X147" s="34">
        <v>0.37037037037037041</v>
      </c>
      <c r="Y147" s="34">
        <v>11.595844110678811</v>
      </c>
      <c r="Z147" s="34" t="s">
        <v>150</v>
      </c>
    </row>
    <row r="148" spans="3:26" x14ac:dyDescent="0.35">
      <c r="C148">
        <v>1</v>
      </c>
      <c r="D148" t="s">
        <v>144</v>
      </c>
      <c r="E148" t="s">
        <v>145</v>
      </c>
      <c r="F148">
        <v>1.3717421124828532E-2</v>
      </c>
      <c r="G148">
        <v>0.27777777777777779</v>
      </c>
      <c r="H148">
        <v>34.132090251826739</v>
      </c>
      <c r="I148" t="s">
        <v>150</v>
      </c>
      <c r="T148" s="34">
        <v>1</v>
      </c>
      <c r="U148" s="34" t="s">
        <v>144</v>
      </c>
      <c r="V148" s="34" t="s">
        <v>145</v>
      </c>
      <c r="W148" s="34">
        <v>1.3717421124828532E-2</v>
      </c>
      <c r="X148" s="34">
        <v>1.1111111111111112</v>
      </c>
      <c r="Y148" s="34">
        <v>32.601343273849636</v>
      </c>
      <c r="Z148" s="34" t="s">
        <v>150</v>
      </c>
    </row>
    <row r="149" spans="3:26" x14ac:dyDescent="0.35">
      <c r="C149">
        <v>1</v>
      </c>
      <c r="D149" t="s">
        <v>144</v>
      </c>
      <c r="E149" t="s">
        <v>145</v>
      </c>
      <c r="F149">
        <v>1.3717421124828532E-2</v>
      </c>
      <c r="G149">
        <v>0.83333333333333337</v>
      </c>
      <c r="H149">
        <v>70.941685608249543</v>
      </c>
      <c r="I149" t="s">
        <v>150</v>
      </c>
      <c r="T149" s="34">
        <v>1</v>
      </c>
      <c r="U149" s="34" t="s">
        <v>144</v>
      </c>
      <c r="V149" s="34" t="s">
        <v>145</v>
      </c>
      <c r="W149" s="34">
        <v>1.3717421124828532E-2</v>
      </c>
      <c r="X149" s="34">
        <v>3.3333333333333335</v>
      </c>
      <c r="Y149" s="34">
        <v>61.033538374595167</v>
      </c>
      <c r="Z149" s="34" t="s">
        <v>150</v>
      </c>
    </row>
    <row r="150" spans="3:26" x14ac:dyDescent="0.35">
      <c r="C150">
        <v>1</v>
      </c>
      <c r="D150" t="s">
        <v>144</v>
      </c>
      <c r="E150" t="s">
        <v>145</v>
      </c>
      <c r="F150">
        <v>1.3717421124828532E-2</v>
      </c>
      <c r="G150">
        <v>2.5</v>
      </c>
      <c r="H150">
        <v>75.610946308638646</v>
      </c>
      <c r="I150" t="s">
        <v>150</v>
      </c>
      <c r="T150" s="34">
        <v>1</v>
      </c>
      <c r="U150" s="34" t="s">
        <v>144</v>
      </c>
      <c r="V150" s="34" t="s">
        <v>145</v>
      </c>
      <c r="W150" s="34">
        <v>1.3717421124828532E-2</v>
      </c>
      <c r="X150" s="34">
        <v>10</v>
      </c>
      <c r="Y150" s="34">
        <v>79.133392744582352</v>
      </c>
      <c r="Z150" s="34" t="s">
        <v>150</v>
      </c>
    </row>
    <row r="151" spans="3:26" x14ac:dyDescent="0.35">
      <c r="C151">
        <v>1</v>
      </c>
      <c r="D151" t="s">
        <v>144</v>
      </c>
      <c r="E151" t="s">
        <v>145</v>
      </c>
      <c r="F151">
        <v>1.3717421124828532E-2</v>
      </c>
      <c r="G151">
        <v>7.5</v>
      </c>
      <c r="H151">
        <v>75.734227119209976</v>
      </c>
      <c r="I151" t="s">
        <v>150</v>
      </c>
      <c r="T151" s="34">
        <v>1</v>
      </c>
      <c r="U151" s="34" t="s">
        <v>144</v>
      </c>
      <c r="V151" s="34" t="s">
        <v>145</v>
      </c>
      <c r="W151" s="34">
        <v>1.3717421124828532E-2</v>
      </c>
      <c r="X151" s="34">
        <v>30</v>
      </c>
      <c r="Y151" s="34">
        <v>84.523876801356323</v>
      </c>
      <c r="Z151" s="34" t="s">
        <v>150</v>
      </c>
    </row>
    <row r="152" spans="3:26" x14ac:dyDescent="0.35">
      <c r="C152">
        <v>1</v>
      </c>
      <c r="D152" t="s">
        <v>144</v>
      </c>
      <c r="E152" t="s">
        <v>145</v>
      </c>
      <c r="F152">
        <v>4.1152263374485597E-2</v>
      </c>
      <c r="G152">
        <v>0</v>
      </c>
      <c r="H152">
        <v>26.596550705654224</v>
      </c>
      <c r="I152" t="s">
        <v>150</v>
      </c>
      <c r="T152" s="34">
        <v>1</v>
      </c>
      <c r="U152" s="34" t="s">
        <v>144</v>
      </c>
      <c r="V152" s="34" t="s">
        <v>145</v>
      </c>
      <c r="W152" s="34">
        <v>4.1152263374485597E-2</v>
      </c>
      <c r="X152" s="34">
        <v>0</v>
      </c>
      <c r="Y152" s="34">
        <v>1.6077988132240648</v>
      </c>
      <c r="Z152" s="34" t="s">
        <v>150</v>
      </c>
    </row>
    <row r="153" spans="3:26" x14ac:dyDescent="0.35">
      <c r="C153">
        <v>1</v>
      </c>
      <c r="D153" t="s">
        <v>144</v>
      </c>
      <c r="E153" t="s">
        <v>145</v>
      </c>
      <c r="F153">
        <v>4.1152263374485597E-2</v>
      </c>
      <c r="G153">
        <v>1.1431184270690442E-3</v>
      </c>
      <c r="H153">
        <v>24.624057736512952</v>
      </c>
      <c r="I153" t="s">
        <v>150</v>
      </c>
      <c r="T153" s="34">
        <v>1</v>
      </c>
      <c r="U153" s="34" t="s">
        <v>144</v>
      </c>
      <c r="V153" s="34" t="s">
        <v>145</v>
      </c>
      <c r="W153" s="34">
        <v>4.1152263374485597E-2</v>
      </c>
      <c r="X153" s="34">
        <v>4.5724737082761769E-3</v>
      </c>
      <c r="Y153" s="34">
        <v>5.5289412480709501</v>
      </c>
      <c r="Z153" s="34" t="s">
        <v>150</v>
      </c>
    </row>
    <row r="154" spans="3:26" x14ac:dyDescent="0.35">
      <c r="C154">
        <v>1</v>
      </c>
      <c r="D154" t="s">
        <v>144</v>
      </c>
      <c r="E154" t="s">
        <v>145</v>
      </c>
      <c r="F154">
        <v>4.1152263374485597E-2</v>
      </c>
      <c r="G154">
        <v>3.4293552812071329E-3</v>
      </c>
      <c r="H154">
        <v>20.571201088980501</v>
      </c>
      <c r="I154" t="s">
        <v>150</v>
      </c>
      <c r="T154" s="34">
        <v>1</v>
      </c>
      <c r="U154" s="34" t="s">
        <v>144</v>
      </c>
      <c r="V154" s="34" t="s">
        <v>145</v>
      </c>
      <c r="W154" s="34">
        <v>4.1152263374485597E-2</v>
      </c>
      <c r="X154" s="34">
        <v>1.3717421124828532E-2</v>
      </c>
      <c r="Y154" s="34">
        <v>12.875649357706436</v>
      </c>
      <c r="Z154" s="34" t="s">
        <v>150</v>
      </c>
    </row>
    <row r="155" spans="3:26" x14ac:dyDescent="0.35">
      <c r="C155">
        <v>1</v>
      </c>
      <c r="D155" t="s">
        <v>144</v>
      </c>
      <c r="E155" t="s">
        <v>145</v>
      </c>
      <c r="F155">
        <v>4.1152263374485597E-2</v>
      </c>
      <c r="G155">
        <v>1.0288065843621399E-2</v>
      </c>
      <c r="H155">
        <v>12.229199573653858</v>
      </c>
      <c r="I155" t="s">
        <v>150</v>
      </c>
      <c r="T155" s="34">
        <v>1</v>
      </c>
      <c r="U155" s="34" t="s">
        <v>144</v>
      </c>
      <c r="V155" s="34" t="s">
        <v>145</v>
      </c>
      <c r="W155" s="34">
        <v>4.1152263374485597E-2</v>
      </c>
      <c r="X155" s="34">
        <v>4.1152263374485597E-2</v>
      </c>
      <c r="Y155" s="34">
        <v>6.074945117047406</v>
      </c>
      <c r="Z155" s="34" t="s">
        <v>150</v>
      </c>
    </row>
    <row r="156" spans="3:26" x14ac:dyDescent="0.35">
      <c r="C156">
        <v>1</v>
      </c>
      <c r="D156" t="s">
        <v>144</v>
      </c>
      <c r="E156" t="s">
        <v>145</v>
      </c>
      <c r="F156">
        <v>4.1152263374485597E-2</v>
      </c>
      <c r="G156">
        <v>3.0864197530864199E-2</v>
      </c>
      <c r="H156">
        <v>10.56490863094092</v>
      </c>
      <c r="I156" t="s">
        <v>150</v>
      </c>
      <c r="T156" s="34">
        <v>1</v>
      </c>
      <c r="U156" s="34" t="s">
        <v>144</v>
      </c>
      <c r="V156" s="34" t="s">
        <v>145</v>
      </c>
      <c r="W156" s="34">
        <v>4.1152263374485597E-2</v>
      </c>
      <c r="X156" s="34">
        <v>0.1234567901234568</v>
      </c>
      <c r="Y156" s="34">
        <v>12.776534005694785</v>
      </c>
      <c r="Z156" s="34" t="s">
        <v>150</v>
      </c>
    </row>
    <row r="157" spans="3:26" x14ac:dyDescent="0.35">
      <c r="C157">
        <v>1</v>
      </c>
      <c r="D157" t="s">
        <v>144</v>
      </c>
      <c r="E157" t="s">
        <v>145</v>
      </c>
      <c r="F157">
        <v>4.1152263374485597E-2</v>
      </c>
      <c r="G157">
        <v>9.2592592592592601E-2</v>
      </c>
      <c r="H157">
        <v>16.554301344531339</v>
      </c>
      <c r="I157" t="s">
        <v>150</v>
      </c>
      <c r="T157" s="34">
        <v>1</v>
      </c>
      <c r="U157" s="34" t="s">
        <v>144</v>
      </c>
      <c r="V157" s="34" t="s">
        <v>145</v>
      </c>
      <c r="W157" s="34">
        <v>4.1152263374485597E-2</v>
      </c>
      <c r="X157" s="34">
        <v>0.37037037037037041</v>
      </c>
      <c r="Y157" s="34">
        <v>16.16210576651379</v>
      </c>
      <c r="Z157" s="34" t="s">
        <v>150</v>
      </c>
    </row>
    <row r="158" spans="3:26" x14ac:dyDescent="0.35">
      <c r="C158">
        <v>1</v>
      </c>
      <c r="D158" t="s">
        <v>144</v>
      </c>
      <c r="E158" t="s">
        <v>145</v>
      </c>
      <c r="F158">
        <v>4.1152263374485597E-2</v>
      </c>
      <c r="G158">
        <v>0.27777777777777779</v>
      </c>
      <c r="H158">
        <v>42.366221057903452</v>
      </c>
      <c r="I158" t="s">
        <v>150</v>
      </c>
      <c r="T158" s="34">
        <v>1</v>
      </c>
      <c r="U158" s="34" t="s">
        <v>144</v>
      </c>
      <c r="V158" s="34" t="s">
        <v>145</v>
      </c>
      <c r="W158" s="34">
        <v>4.1152263374485597E-2</v>
      </c>
      <c r="X158" s="34">
        <v>1.1111111111111112</v>
      </c>
      <c r="Y158" s="34">
        <v>37.957050014128278</v>
      </c>
      <c r="Z158" s="34" t="s">
        <v>150</v>
      </c>
    </row>
    <row r="159" spans="3:26" x14ac:dyDescent="0.35">
      <c r="C159">
        <v>1</v>
      </c>
      <c r="D159" t="s">
        <v>144</v>
      </c>
      <c r="E159" t="s">
        <v>145</v>
      </c>
      <c r="F159">
        <v>4.1152263374485597E-2</v>
      </c>
      <c r="G159">
        <v>0.83333333333333337</v>
      </c>
      <c r="H159">
        <v>73.674410242580677</v>
      </c>
      <c r="I159" t="s">
        <v>150</v>
      </c>
      <c r="T159" s="34">
        <v>1</v>
      </c>
      <c r="U159" s="34" t="s">
        <v>144</v>
      </c>
      <c r="V159" s="34" t="s">
        <v>145</v>
      </c>
      <c r="W159" s="34">
        <v>4.1152263374485597E-2</v>
      </c>
      <c r="X159" s="34">
        <v>3.3333333333333335</v>
      </c>
      <c r="Y159" s="34">
        <v>70.505140522094464</v>
      </c>
      <c r="Z159" s="34" t="s">
        <v>150</v>
      </c>
    </row>
    <row r="160" spans="3:26" x14ac:dyDescent="0.35">
      <c r="C160">
        <v>1</v>
      </c>
      <c r="D160" t="s">
        <v>144</v>
      </c>
      <c r="E160" t="s">
        <v>145</v>
      </c>
      <c r="F160">
        <v>4.1152263374485597E-2</v>
      </c>
      <c r="G160">
        <v>2.5</v>
      </c>
      <c r="H160">
        <v>77.891641304208235</v>
      </c>
      <c r="I160" t="s">
        <v>150</v>
      </c>
      <c r="T160" s="34">
        <v>1</v>
      </c>
      <c r="U160" s="34" t="s">
        <v>144</v>
      </c>
      <c r="V160" s="34" t="s">
        <v>145</v>
      </c>
      <c r="W160" s="34">
        <v>4.1152263374485597E-2</v>
      </c>
      <c r="X160" s="34">
        <v>10</v>
      </c>
      <c r="Y160" s="34">
        <v>81.371313061055929</v>
      </c>
      <c r="Z160" s="34" t="s">
        <v>150</v>
      </c>
    </row>
    <row r="161" spans="3:26" x14ac:dyDescent="0.35">
      <c r="C161">
        <v>1</v>
      </c>
      <c r="D161" t="s">
        <v>144</v>
      </c>
      <c r="E161" t="s">
        <v>145</v>
      </c>
      <c r="F161">
        <v>4.1152263374485597E-2</v>
      </c>
      <c r="G161">
        <v>7.5</v>
      </c>
      <c r="H161">
        <v>78.086835920946186</v>
      </c>
      <c r="I161" t="s">
        <v>150</v>
      </c>
      <c r="T161" s="34">
        <v>1</v>
      </c>
      <c r="U161" s="34" t="s">
        <v>144</v>
      </c>
      <c r="V161" s="34" t="s">
        <v>145</v>
      </c>
      <c r="W161" s="34">
        <v>4.1152263374485597E-2</v>
      </c>
      <c r="X161" s="34">
        <v>30</v>
      </c>
      <c r="Y161" s="34">
        <v>90.013476210141931</v>
      </c>
      <c r="Z161" s="34" t="s">
        <v>150</v>
      </c>
    </row>
    <row r="162" spans="3:26" x14ac:dyDescent="0.35">
      <c r="C162">
        <v>1</v>
      </c>
      <c r="D162" t="s">
        <v>144</v>
      </c>
      <c r="E162" t="s">
        <v>145</v>
      </c>
      <c r="F162">
        <v>0.1234567901234568</v>
      </c>
      <c r="G162">
        <v>0</v>
      </c>
      <c r="H162">
        <v>37.116513207741008</v>
      </c>
      <c r="I162" t="s">
        <v>150</v>
      </c>
      <c r="T162" s="34">
        <v>1</v>
      </c>
      <c r="U162" s="34" t="s">
        <v>144</v>
      </c>
      <c r="V162" s="34" t="s">
        <v>145</v>
      </c>
      <c r="W162" s="34">
        <v>0.1234567901234568</v>
      </c>
      <c r="X162" s="34">
        <v>0</v>
      </c>
      <c r="Y162" s="34">
        <v>2.185102267046318</v>
      </c>
      <c r="Z162" s="34" t="s">
        <v>150</v>
      </c>
    </row>
    <row r="163" spans="3:26" x14ac:dyDescent="0.35">
      <c r="C163">
        <v>1</v>
      </c>
      <c r="D163" t="s">
        <v>144</v>
      </c>
      <c r="E163" t="s">
        <v>145</v>
      </c>
      <c r="F163">
        <v>0.1234567901234568</v>
      </c>
      <c r="G163">
        <v>1.1431184270690442E-3</v>
      </c>
      <c r="H163">
        <v>28.481719767307467</v>
      </c>
      <c r="I163" t="s">
        <v>150</v>
      </c>
      <c r="T163" s="34">
        <v>1</v>
      </c>
      <c r="U163" s="34" t="s">
        <v>144</v>
      </c>
      <c r="V163" s="34" t="s">
        <v>145</v>
      </c>
      <c r="W163" s="34">
        <v>0.1234567901234568</v>
      </c>
      <c r="X163" s="34">
        <v>4.5724737082761769E-3</v>
      </c>
      <c r="Y163" s="34">
        <v>4.6682026648118722</v>
      </c>
      <c r="Z163" s="34" t="s">
        <v>150</v>
      </c>
    </row>
    <row r="164" spans="3:26" x14ac:dyDescent="0.35">
      <c r="C164">
        <v>1</v>
      </c>
      <c r="D164" t="s">
        <v>144</v>
      </c>
      <c r="E164" t="s">
        <v>145</v>
      </c>
      <c r="F164">
        <v>0.1234567901234568</v>
      </c>
      <c r="G164">
        <v>3.4293552812071329E-3</v>
      </c>
      <c r="H164">
        <v>22.543694058121773</v>
      </c>
      <c r="I164" t="s">
        <v>150</v>
      </c>
      <c r="T164" s="34">
        <v>1</v>
      </c>
      <c r="U164" s="34" t="s">
        <v>144</v>
      </c>
      <c r="V164" s="34" t="s">
        <v>145</v>
      </c>
      <c r="W164" s="34">
        <v>0.1234567901234568</v>
      </c>
      <c r="X164" s="34">
        <v>1.3717421124828532E-2</v>
      </c>
      <c r="Y164" s="34">
        <v>14.301519334014387</v>
      </c>
      <c r="Z164" s="34" t="s">
        <v>150</v>
      </c>
    </row>
    <row r="165" spans="3:26" x14ac:dyDescent="0.35">
      <c r="C165">
        <v>1</v>
      </c>
      <c r="D165" t="s">
        <v>144</v>
      </c>
      <c r="E165" t="s">
        <v>145</v>
      </c>
      <c r="F165">
        <v>0.1234567901234568</v>
      </c>
      <c r="G165">
        <v>1.0288065843621399E-2</v>
      </c>
      <c r="H165">
        <v>15.891666987710437</v>
      </c>
      <c r="I165" t="s">
        <v>150</v>
      </c>
      <c r="T165" s="34">
        <v>1</v>
      </c>
      <c r="U165" s="34" t="s">
        <v>144</v>
      </c>
      <c r="V165" s="34" t="s">
        <v>145</v>
      </c>
      <c r="W165" s="34">
        <v>0.1234567901234568</v>
      </c>
      <c r="X165" s="34">
        <v>4.1152263374485597E-2</v>
      </c>
      <c r="Y165" s="34">
        <v>7.5303758123763771</v>
      </c>
      <c r="Z165" s="34" t="s">
        <v>150</v>
      </c>
    </row>
    <row r="166" spans="3:26" x14ac:dyDescent="0.35">
      <c r="C166">
        <v>1</v>
      </c>
      <c r="D166" t="s">
        <v>144</v>
      </c>
      <c r="E166" t="s">
        <v>145</v>
      </c>
      <c r="F166">
        <v>0.1234567901234568</v>
      </c>
      <c r="G166">
        <v>3.0864197530864199E-2</v>
      </c>
      <c r="H166">
        <v>13.554468287295649</v>
      </c>
      <c r="I166" t="s">
        <v>150</v>
      </c>
      <c r="T166" s="34">
        <v>1</v>
      </c>
      <c r="U166" s="34" t="s">
        <v>144</v>
      </c>
      <c r="V166" s="34" t="s">
        <v>145</v>
      </c>
      <c r="W166" s="34">
        <v>0.1234567901234568</v>
      </c>
      <c r="X166" s="34">
        <v>0.1234567901234568</v>
      </c>
      <c r="Y166" s="34">
        <v>21.389136435759767</v>
      </c>
      <c r="Z166" s="34" t="s">
        <v>150</v>
      </c>
    </row>
    <row r="167" spans="3:26" x14ac:dyDescent="0.35">
      <c r="C167">
        <v>1</v>
      </c>
      <c r="D167" t="s">
        <v>144</v>
      </c>
      <c r="E167" t="s">
        <v>145</v>
      </c>
      <c r="F167">
        <v>0.1234567901234568</v>
      </c>
      <c r="G167">
        <v>9.2592592592592601E-2</v>
      </c>
      <c r="H167">
        <v>13.883217115485863</v>
      </c>
      <c r="I167" t="s">
        <v>150</v>
      </c>
      <c r="T167" s="34">
        <v>1</v>
      </c>
      <c r="U167" s="34" t="s">
        <v>144</v>
      </c>
      <c r="V167" s="34" t="s">
        <v>145</v>
      </c>
      <c r="W167" s="34">
        <v>0.1234567901234568</v>
      </c>
      <c r="X167" s="34">
        <v>0.37037037037037041</v>
      </c>
      <c r="Y167" s="34">
        <v>20.058904079813942</v>
      </c>
      <c r="Z167" s="34" t="s">
        <v>150</v>
      </c>
    </row>
    <row r="168" spans="3:26" x14ac:dyDescent="0.35">
      <c r="C168">
        <v>1</v>
      </c>
      <c r="D168" t="s">
        <v>144</v>
      </c>
      <c r="E168" t="s">
        <v>145</v>
      </c>
      <c r="F168">
        <v>0.1234567901234568</v>
      </c>
      <c r="G168">
        <v>0.27777777777777779</v>
      </c>
      <c r="H168">
        <v>49.490824568838207</v>
      </c>
      <c r="I168" t="s">
        <v>150</v>
      </c>
      <c r="T168" s="34">
        <v>1</v>
      </c>
      <c r="U168" s="34" t="s">
        <v>144</v>
      </c>
      <c r="V168" s="34" t="s">
        <v>145</v>
      </c>
      <c r="W168" s="34">
        <v>0.1234567901234568</v>
      </c>
      <c r="X168" s="34">
        <v>1.1111111111111112</v>
      </c>
      <c r="Y168" s="34">
        <v>49.557023931140911</v>
      </c>
      <c r="Z168" s="34" t="s">
        <v>150</v>
      </c>
    </row>
    <row r="169" spans="3:26" x14ac:dyDescent="0.35">
      <c r="C169">
        <v>1</v>
      </c>
      <c r="D169" t="s">
        <v>144</v>
      </c>
      <c r="E169" t="s">
        <v>145</v>
      </c>
      <c r="F169">
        <v>0.1234567901234568</v>
      </c>
      <c r="G169">
        <v>0.83333333333333337</v>
      </c>
      <c r="H169">
        <v>74.938038550936795</v>
      </c>
      <c r="I169" t="s">
        <v>150</v>
      </c>
      <c r="T169" s="34">
        <v>1</v>
      </c>
      <c r="U169" s="34" t="s">
        <v>144</v>
      </c>
      <c r="V169" s="34" t="s">
        <v>145</v>
      </c>
      <c r="W169" s="34">
        <v>0.1234567901234568</v>
      </c>
      <c r="X169" s="34">
        <v>3.3333333333333335</v>
      </c>
      <c r="Y169" s="34">
        <v>79.378572825874329</v>
      </c>
      <c r="Z169" s="34" t="s">
        <v>150</v>
      </c>
    </row>
    <row r="170" spans="3:26" x14ac:dyDescent="0.35">
      <c r="C170">
        <v>1</v>
      </c>
      <c r="D170" t="s">
        <v>144</v>
      </c>
      <c r="E170" t="s">
        <v>145</v>
      </c>
      <c r="F170">
        <v>0.1234567901234568</v>
      </c>
      <c r="G170">
        <v>2.5</v>
      </c>
      <c r="H170">
        <v>79.905227876873283</v>
      </c>
      <c r="I170" t="s">
        <v>150</v>
      </c>
      <c r="T170" s="34">
        <v>1</v>
      </c>
      <c r="U170" s="34" t="s">
        <v>144</v>
      </c>
      <c r="V170" s="34" t="s">
        <v>145</v>
      </c>
      <c r="W170" s="34">
        <v>0.1234567901234568</v>
      </c>
      <c r="X170" s="34">
        <v>10</v>
      </c>
      <c r="Y170" s="34">
        <v>84.998587171517386</v>
      </c>
      <c r="Z170" s="34" t="s">
        <v>150</v>
      </c>
    </row>
    <row r="171" spans="3:26" x14ac:dyDescent="0.35">
      <c r="C171">
        <v>1</v>
      </c>
      <c r="D171" t="s">
        <v>144</v>
      </c>
      <c r="E171" t="s">
        <v>145</v>
      </c>
      <c r="F171">
        <v>0.1234567901234568</v>
      </c>
      <c r="G171">
        <v>7.5</v>
      </c>
      <c r="H171">
        <v>75.93969513682886</v>
      </c>
      <c r="I171" t="s">
        <v>150</v>
      </c>
      <c r="T171" s="34">
        <v>1</v>
      </c>
      <c r="U171" s="34" t="s">
        <v>144</v>
      </c>
      <c r="V171" s="34" t="s">
        <v>145</v>
      </c>
      <c r="W171" s="34">
        <v>0.1234567901234568</v>
      </c>
      <c r="X171" s="34">
        <v>30</v>
      </c>
      <c r="Y171" s="34">
        <v>90.293433607929231</v>
      </c>
      <c r="Z171" s="34" t="s">
        <v>150</v>
      </c>
    </row>
    <row r="172" spans="3:26" x14ac:dyDescent="0.35">
      <c r="C172">
        <v>1</v>
      </c>
      <c r="D172" t="s">
        <v>144</v>
      </c>
      <c r="E172" t="s">
        <v>145</v>
      </c>
      <c r="F172">
        <v>0.37037037037037041</v>
      </c>
      <c r="G172">
        <v>0</v>
      </c>
      <c r="H172">
        <v>30.017593199008616</v>
      </c>
      <c r="I172" t="s">
        <v>150</v>
      </c>
      <c r="T172" s="34">
        <v>1</v>
      </c>
      <c r="U172" s="34" t="s">
        <v>144</v>
      </c>
      <c r="V172" s="34" t="s">
        <v>145</v>
      </c>
      <c r="W172" s="34">
        <v>0.37037037037037041</v>
      </c>
      <c r="X172" s="34">
        <v>0</v>
      </c>
      <c r="Y172" s="34">
        <v>7.1026148194839891</v>
      </c>
      <c r="Z172" s="34" t="s">
        <v>150</v>
      </c>
    </row>
    <row r="173" spans="3:26" x14ac:dyDescent="0.35">
      <c r="C173">
        <v>1</v>
      </c>
      <c r="D173" t="s">
        <v>144</v>
      </c>
      <c r="E173" t="s">
        <v>145</v>
      </c>
      <c r="F173">
        <v>0.37037037037037041</v>
      </c>
      <c r="G173">
        <v>1.1431184270690442E-3</v>
      </c>
      <c r="H173">
        <v>29.365232243068661</v>
      </c>
      <c r="I173" t="s">
        <v>150</v>
      </c>
      <c r="T173" s="34">
        <v>1</v>
      </c>
      <c r="U173" s="34" t="s">
        <v>144</v>
      </c>
      <c r="V173" s="34" t="s">
        <v>145</v>
      </c>
      <c r="W173" s="34">
        <v>0.37037037037037041</v>
      </c>
      <c r="X173" s="34">
        <v>4.5724737082761769E-3</v>
      </c>
      <c r="Y173" s="34">
        <v>12.160975503727684</v>
      </c>
      <c r="Z173" s="34" t="s">
        <v>150</v>
      </c>
    </row>
    <row r="174" spans="3:26" x14ac:dyDescent="0.35">
      <c r="C174">
        <v>1</v>
      </c>
      <c r="D174" t="s">
        <v>144</v>
      </c>
      <c r="E174" t="s">
        <v>145</v>
      </c>
      <c r="F174">
        <v>0.37037037037037041</v>
      </c>
      <c r="G174">
        <v>3.4293552812071329E-3</v>
      </c>
      <c r="H174">
        <v>28.610137278319272</v>
      </c>
      <c r="I174" t="s">
        <v>150</v>
      </c>
      <c r="T174" s="34">
        <v>1</v>
      </c>
      <c r="U174" s="34" t="s">
        <v>144</v>
      </c>
      <c r="V174" s="34" t="s">
        <v>145</v>
      </c>
      <c r="W174" s="34">
        <v>0.37037037037037041</v>
      </c>
      <c r="X174" s="34">
        <v>1.3717421124828532E-2</v>
      </c>
      <c r="Y174" s="34">
        <v>26.769187297585148</v>
      </c>
      <c r="Z174" s="34" t="s">
        <v>150</v>
      </c>
    </row>
    <row r="175" spans="3:26" x14ac:dyDescent="0.35">
      <c r="C175">
        <v>1</v>
      </c>
      <c r="D175" t="s">
        <v>144</v>
      </c>
      <c r="E175" t="s">
        <v>145</v>
      </c>
      <c r="F175">
        <v>0.37037037037037041</v>
      </c>
      <c r="G175">
        <v>1.0288065843621399E-2</v>
      </c>
      <c r="H175">
        <v>16.318013124269626</v>
      </c>
      <c r="I175" t="s">
        <v>150</v>
      </c>
      <c r="T175" s="34">
        <v>1</v>
      </c>
      <c r="U175" s="34" t="s">
        <v>144</v>
      </c>
      <c r="V175" s="34" t="s">
        <v>145</v>
      </c>
      <c r="W175" s="34">
        <v>0.37037037037037041</v>
      </c>
      <c r="X175" s="34">
        <v>4.1152263374485597E-2</v>
      </c>
      <c r="Y175" s="34">
        <v>21.503901580194324</v>
      </c>
      <c r="Z175" s="34" t="s">
        <v>150</v>
      </c>
    </row>
    <row r="176" spans="3:26" x14ac:dyDescent="0.35">
      <c r="C176">
        <v>1</v>
      </c>
      <c r="D176" t="s">
        <v>144</v>
      </c>
      <c r="E176" t="s">
        <v>145</v>
      </c>
      <c r="F176">
        <v>0.37037037037037041</v>
      </c>
      <c r="G176">
        <v>3.0864197530864199E-2</v>
      </c>
      <c r="H176">
        <v>19.703098714540715</v>
      </c>
      <c r="I176" t="s">
        <v>150</v>
      </c>
      <c r="T176" s="34">
        <v>1</v>
      </c>
      <c r="U176" s="34" t="s">
        <v>144</v>
      </c>
      <c r="V176" s="34" t="s">
        <v>145</v>
      </c>
      <c r="W176" s="34">
        <v>0.37037037037037041</v>
      </c>
      <c r="X176" s="34">
        <v>0.1234567901234568</v>
      </c>
      <c r="Y176" s="34">
        <v>36.018214619514424</v>
      </c>
      <c r="Z176" s="34" t="s">
        <v>150</v>
      </c>
    </row>
    <row r="177" spans="3:26" x14ac:dyDescent="0.35">
      <c r="C177">
        <v>1</v>
      </c>
      <c r="D177" t="s">
        <v>144</v>
      </c>
      <c r="E177" t="s">
        <v>145</v>
      </c>
      <c r="F177">
        <v>0.37037037037037041</v>
      </c>
      <c r="G177">
        <v>9.2592592592592601E-2</v>
      </c>
      <c r="H177">
        <v>38.862991357501507</v>
      </c>
      <c r="I177" t="s">
        <v>150</v>
      </c>
      <c r="T177" s="34">
        <v>1</v>
      </c>
      <c r="U177" s="34" t="s">
        <v>144</v>
      </c>
      <c r="V177" s="34" t="s">
        <v>145</v>
      </c>
      <c r="W177" s="34">
        <v>0.37037037037037041</v>
      </c>
      <c r="X177" s="34">
        <v>0.37037037037037041</v>
      </c>
      <c r="Y177" s="34">
        <v>45.376790488403941</v>
      </c>
      <c r="Z177" s="34" t="s">
        <v>150</v>
      </c>
    </row>
    <row r="178" spans="3:26" x14ac:dyDescent="0.35">
      <c r="C178">
        <v>1</v>
      </c>
      <c r="D178" t="s">
        <v>144</v>
      </c>
      <c r="E178" t="s">
        <v>145</v>
      </c>
      <c r="F178">
        <v>0.37037037037037041</v>
      </c>
      <c r="G178">
        <v>0.27777777777777779</v>
      </c>
      <c r="H178">
        <v>68.142183868192262</v>
      </c>
      <c r="I178" t="s">
        <v>150</v>
      </c>
      <c r="T178" s="34">
        <v>1</v>
      </c>
      <c r="U178" s="34" t="s">
        <v>144</v>
      </c>
      <c r="V178" s="34" t="s">
        <v>145</v>
      </c>
      <c r="W178" s="34">
        <v>0.37037037037037041</v>
      </c>
      <c r="X178" s="34">
        <v>1.1111111111111112</v>
      </c>
      <c r="Y178" s="34">
        <v>67.465603060403851</v>
      </c>
      <c r="Z178" s="34" t="s">
        <v>150</v>
      </c>
    </row>
    <row r="179" spans="3:26" x14ac:dyDescent="0.35">
      <c r="C179">
        <v>1</v>
      </c>
      <c r="D179" t="s">
        <v>144</v>
      </c>
      <c r="E179" t="s">
        <v>145</v>
      </c>
      <c r="F179">
        <v>0.37037037037037041</v>
      </c>
      <c r="G179">
        <v>0.83333333333333337</v>
      </c>
      <c r="H179">
        <v>84.014588229250947</v>
      </c>
      <c r="I179" t="s">
        <v>150</v>
      </c>
      <c r="T179" s="34">
        <v>1</v>
      </c>
      <c r="U179" s="34" t="s">
        <v>144</v>
      </c>
      <c r="V179" s="34" t="s">
        <v>145</v>
      </c>
      <c r="W179" s="34">
        <v>0.37037037037037041</v>
      </c>
      <c r="X179" s="34">
        <v>3.3333333333333335</v>
      </c>
      <c r="Y179" s="34">
        <v>86.231443041276322</v>
      </c>
      <c r="Z179" s="34" t="s">
        <v>150</v>
      </c>
    </row>
    <row r="180" spans="3:26" x14ac:dyDescent="0.35">
      <c r="C180">
        <v>1</v>
      </c>
      <c r="D180" t="s">
        <v>144</v>
      </c>
      <c r="E180" t="s">
        <v>145</v>
      </c>
      <c r="F180">
        <v>0.37037037037037041</v>
      </c>
      <c r="G180">
        <v>2.5</v>
      </c>
      <c r="H180">
        <v>82.278383480371389</v>
      </c>
      <c r="I180" t="s">
        <v>150</v>
      </c>
      <c r="T180" s="34">
        <v>1</v>
      </c>
      <c r="U180" s="34" t="s">
        <v>144</v>
      </c>
      <c r="V180" s="34" t="s">
        <v>145</v>
      </c>
      <c r="W180" s="34">
        <v>0.37037037037037041</v>
      </c>
      <c r="X180" s="34">
        <v>10</v>
      </c>
      <c r="Y180" s="34">
        <v>91.70017606016475</v>
      </c>
      <c r="Z180" s="34" t="s">
        <v>150</v>
      </c>
    </row>
    <row r="181" spans="3:26" x14ac:dyDescent="0.35">
      <c r="C181">
        <v>1</v>
      </c>
      <c r="D181" t="s">
        <v>144</v>
      </c>
      <c r="E181" t="s">
        <v>145</v>
      </c>
      <c r="F181">
        <v>0.37037037037037041</v>
      </c>
      <c r="G181">
        <v>7.5</v>
      </c>
      <c r="H181">
        <v>82.853693929704264</v>
      </c>
      <c r="I181" t="s">
        <v>150</v>
      </c>
      <c r="T181" s="34">
        <v>1</v>
      </c>
      <c r="U181" s="34" t="s">
        <v>144</v>
      </c>
      <c r="V181" s="34" t="s">
        <v>145</v>
      </c>
      <c r="W181" s="34">
        <v>0.37037037037037041</v>
      </c>
      <c r="X181" s="34">
        <v>30</v>
      </c>
      <c r="Y181" s="34">
        <v>91.921012019910009</v>
      </c>
      <c r="Z181" s="34" t="s">
        <v>150</v>
      </c>
    </row>
    <row r="182" spans="3:26" x14ac:dyDescent="0.35">
      <c r="C182">
        <v>1</v>
      </c>
      <c r="D182" t="s">
        <v>144</v>
      </c>
      <c r="E182" t="s">
        <v>145</v>
      </c>
      <c r="F182">
        <v>1.1111111111111112</v>
      </c>
      <c r="G182">
        <v>0</v>
      </c>
      <c r="H182">
        <v>49.239126247255072</v>
      </c>
      <c r="I182" t="s">
        <v>150</v>
      </c>
      <c r="T182" s="34">
        <v>1</v>
      </c>
      <c r="U182" s="34" t="s">
        <v>144</v>
      </c>
      <c r="V182" s="34" t="s">
        <v>145</v>
      </c>
      <c r="W182" s="34">
        <v>1.1111111111111112</v>
      </c>
      <c r="X182" s="34">
        <v>0</v>
      </c>
      <c r="Y182" s="34">
        <v>45.752385506553352</v>
      </c>
      <c r="Z182" s="34" t="s">
        <v>150</v>
      </c>
    </row>
    <row r="183" spans="3:26" x14ac:dyDescent="0.35">
      <c r="C183">
        <v>1</v>
      </c>
      <c r="D183" t="s">
        <v>144</v>
      </c>
      <c r="E183" t="s">
        <v>145</v>
      </c>
      <c r="F183">
        <v>1.1111111111111112</v>
      </c>
      <c r="G183">
        <v>1.1431184270690442E-3</v>
      </c>
      <c r="H183">
        <v>0</v>
      </c>
      <c r="I183" t="s">
        <v>150</v>
      </c>
      <c r="T183" s="34">
        <v>1</v>
      </c>
      <c r="U183" s="34" t="s">
        <v>144</v>
      </c>
      <c r="V183" s="34" t="s">
        <v>145</v>
      </c>
      <c r="W183" s="34">
        <v>1.1111111111111112</v>
      </c>
      <c r="X183" s="34">
        <v>4.5724737082761769E-3</v>
      </c>
      <c r="Y183" s="34">
        <v>51.304584085030541</v>
      </c>
      <c r="Z183" s="34" t="s">
        <v>150</v>
      </c>
    </row>
    <row r="184" spans="3:26" x14ac:dyDescent="0.35">
      <c r="C184">
        <v>1</v>
      </c>
      <c r="D184" t="s">
        <v>144</v>
      </c>
      <c r="E184" t="s">
        <v>145</v>
      </c>
      <c r="F184">
        <v>1.1111111111111112</v>
      </c>
      <c r="G184">
        <v>3.4293552812071329E-3</v>
      </c>
      <c r="H184">
        <v>61.901092833018708</v>
      </c>
      <c r="I184" t="s">
        <v>150</v>
      </c>
      <c r="T184" s="34">
        <v>1</v>
      </c>
      <c r="U184" s="34" t="s">
        <v>144</v>
      </c>
      <c r="V184" s="34" t="s">
        <v>145</v>
      </c>
      <c r="W184" s="34">
        <v>1.1111111111111112</v>
      </c>
      <c r="X184" s="34">
        <v>1.3717421124828532E-2</v>
      </c>
      <c r="Y184" s="34">
        <v>49.870019779598763</v>
      </c>
      <c r="Z184" s="34" t="s">
        <v>150</v>
      </c>
    </row>
    <row r="185" spans="3:26" x14ac:dyDescent="0.35">
      <c r="C185">
        <v>1</v>
      </c>
      <c r="D185" t="s">
        <v>144</v>
      </c>
      <c r="E185" t="s">
        <v>145</v>
      </c>
      <c r="F185">
        <v>1.1111111111111112</v>
      </c>
      <c r="G185">
        <v>1.0288065843621399E-2</v>
      </c>
      <c r="H185">
        <v>57.355112943200936</v>
      </c>
      <c r="I185" t="s">
        <v>150</v>
      </c>
      <c r="T185" s="34">
        <v>1</v>
      </c>
      <c r="U185" s="34" t="s">
        <v>144</v>
      </c>
      <c r="V185" s="34" t="s">
        <v>145</v>
      </c>
      <c r="W185" s="34">
        <v>1.1111111111111112</v>
      </c>
      <c r="X185" s="34">
        <v>4.1152263374485597E-2</v>
      </c>
      <c r="Y185" s="34">
        <v>54.22587867063708</v>
      </c>
      <c r="Z185" s="34" t="s">
        <v>150</v>
      </c>
    </row>
    <row r="186" spans="3:26" x14ac:dyDescent="0.35">
      <c r="C186">
        <v>1</v>
      </c>
      <c r="D186" t="s">
        <v>144</v>
      </c>
      <c r="E186" t="s">
        <v>145</v>
      </c>
      <c r="F186">
        <v>1.1111111111111112</v>
      </c>
      <c r="G186">
        <v>3.0864197530864199E-2</v>
      </c>
      <c r="H186">
        <v>71.655686969475155</v>
      </c>
      <c r="I186" t="s">
        <v>150</v>
      </c>
      <c r="T186" s="34">
        <v>1</v>
      </c>
      <c r="U186" s="34" t="s">
        <v>144</v>
      </c>
      <c r="V186" s="34" t="s">
        <v>145</v>
      </c>
      <c r="W186" s="34">
        <v>1.1111111111111112</v>
      </c>
      <c r="X186" s="34">
        <v>0.1234567901234568</v>
      </c>
      <c r="Y186" s="34">
        <v>68.957549938052907</v>
      </c>
      <c r="Z186" s="34" t="s">
        <v>150</v>
      </c>
    </row>
    <row r="187" spans="3:26" x14ac:dyDescent="0.35">
      <c r="C187">
        <v>1</v>
      </c>
      <c r="D187" t="s">
        <v>144</v>
      </c>
      <c r="E187" t="s">
        <v>145</v>
      </c>
      <c r="F187">
        <v>1.1111111111111112</v>
      </c>
      <c r="G187">
        <v>9.2592592592592601E-2</v>
      </c>
      <c r="H187">
        <v>80.126105995813589</v>
      </c>
      <c r="I187" t="s">
        <v>150</v>
      </c>
      <c r="T187" s="34">
        <v>1</v>
      </c>
      <c r="U187" s="34" t="s">
        <v>144</v>
      </c>
      <c r="V187" s="34" t="s">
        <v>145</v>
      </c>
      <c r="W187" s="34">
        <v>1.1111111111111112</v>
      </c>
      <c r="X187" s="34">
        <v>0.37037037037037041</v>
      </c>
      <c r="Y187" s="34">
        <v>79.542026213402309</v>
      </c>
      <c r="Z187" s="34" t="s">
        <v>150</v>
      </c>
    </row>
    <row r="188" spans="3:26" x14ac:dyDescent="0.35">
      <c r="C188">
        <v>1</v>
      </c>
      <c r="D188" t="s">
        <v>144</v>
      </c>
      <c r="E188" t="s">
        <v>145</v>
      </c>
      <c r="F188">
        <v>1.1111111111111112</v>
      </c>
      <c r="G188">
        <v>0.27777777777777779</v>
      </c>
      <c r="H188">
        <v>86.747312863582081</v>
      </c>
      <c r="I188" t="s">
        <v>150</v>
      </c>
      <c r="T188" s="34">
        <v>1</v>
      </c>
      <c r="U188" s="34" t="s">
        <v>144</v>
      </c>
      <c r="V188" s="34" t="s">
        <v>145</v>
      </c>
      <c r="W188" s="34">
        <v>1.1111111111111112</v>
      </c>
      <c r="X188" s="34">
        <v>1.1111111111111112</v>
      </c>
      <c r="Y188" s="34">
        <v>88.345903884191529</v>
      </c>
      <c r="Z188" s="34" t="s">
        <v>150</v>
      </c>
    </row>
    <row r="189" spans="3:26" x14ac:dyDescent="0.35">
      <c r="C189">
        <v>1</v>
      </c>
      <c r="D189" t="s">
        <v>144</v>
      </c>
      <c r="E189" t="s">
        <v>145</v>
      </c>
      <c r="F189">
        <v>1.1111111111111112</v>
      </c>
      <c r="G189">
        <v>0.83333333333333337</v>
      </c>
      <c r="H189">
        <v>89.587908207163125</v>
      </c>
      <c r="I189" t="s">
        <v>150</v>
      </c>
      <c r="T189" s="34">
        <v>1</v>
      </c>
      <c r="U189" s="34" t="s">
        <v>144</v>
      </c>
      <c r="V189" s="34" t="s">
        <v>145</v>
      </c>
      <c r="W189" s="34">
        <v>1.1111111111111112</v>
      </c>
      <c r="X189" s="34">
        <v>3.3333333333333335</v>
      </c>
      <c r="Y189" s="34">
        <v>93.811159171430432</v>
      </c>
      <c r="Z189" s="34" t="s">
        <v>150</v>
      </c>
    </row>
    <row r="190" spans="3:26" x14ac:dyDescent="0.35">
      <c r="C190">
        <v>1</v>
      </c>
      <c r="D190" t="s">
        <v>144</v>
      </c>
      <c r="E190" t="s">
        <v>145</v>
      </c>
      <c r="F190">
        <v>1.1111111111111112</v>
      </c>
      <c r="G190">
        <v>2.5</v>
      </c>
      <c r="H190">
        <v>87.985257669735844</v>
      </c>
      <c r="I190" t="s">
        <v>150</v>
      </c>
      <c r="T190" s="34">
        <v>1</v>
      </c>
      <c r="U190" s="34" t="s">
        <v>144</v>
      </c>
      <c r="V190" s="34" t="s">
        <v>145</v>
      </c>
      <c r="W190" s="34">
        <v>1.1111111111111112</v>
      </c>
      <c r="X190" s="34">
        <v>10</v>
      </c>
      <c r="Y190" s="34">
        <v>95.243984611037448</v>
      </c>
      <c r="Z190" s="34" t="s">
        <v>150</v>
      </c>
    </row>
    <row r="191" spans="3:26" x14ac:dyDescent="0.35">
      <c r="C191">
        <v>1</v>
      </c>
      <c r="D191" t="s">
        <v>144</v>
      </c>
      <c r="E191" t="s">
        <v>145</v>
      </c>
      <c r="F191">
        <v>1.1111111111111112</v>
      </c>
      <c r="G191">
        <v>7.5</v>
      </c>
      <c r="H191">
        <v>87.37912701776014</v>
      </c>
      <c r="I191" t="s">
        <v>150</v>
      </c>
      <c r="T191" s="34">
        <v>1</v>
      </c>
      <c r="U191" s="34" t="s">
        <v>144</v>
      </c>
      <c r="V191" s="34" t="s">
        <v>145</v>
      </c>
      <c r="W191" s="34">
        <v>1.1111111111111112</v>
      </c>
      <c r="X191" s="34">
        <v>30</v>
      </c>
      <c r="Y191" s="34">
        <v>94.729280326906775</v>
      </c>
      <c r="Z191" s="34" t="s">
        <v>150</v>
      </c>
    </row>
    <row r="192" spans="3:26" x14ac:dyDescent="0.35">
      <c r="C192">
        <v>1</v>
      </c>
      <c r="D192" t="s">
        <v>144</v>
      </c>
      <c r="E192" t="s">
        <v>145</v>
      </c>
      <c r="F192">
        <v>3.3333333333333335</v>
      </c>
      <c r="G192">
        <v>0</v>
      </c>
      <c r="H192">
        <v>86.521298044201302</v>
      </c>
      <c r="I192" t="s">
        <v>150</v>
      </c>
      <c r="T192" s="34">
        <v>1</v>
      </c>
      <c r="U192" s="34" t="s">
        <v>144</v>
      </c>
      <c r="V192" s="34" t="s">
        <v>145</v>
      </c>
      <c r="W192" s="34">
        <v>3.3333333333333335</v>
      </c>
      <c r="X192" s="34">
        <v>0</v>
      </c>
      <c r="Y192" s="34">
        <v>75.726954593866154</v>
      </c>
      <c r="Z192" s="34" t="s">
        <v>150</v>
      </c>
    </row>
    <row r="193" spans="3:26" x14ac:dyDescent="0.35">
      <c r="C193">
        <v>1</v>
      </c>
      <c r="D193" t="s">
        <v>144</v>
      </c>
      <c r="E193" t="s">
        <v>145</v>
      </c>
      <c r="F193">
        <v>3.3333333333333335</v>
      </c>
      <c r="G193">
        <v>1.1431184270690442E-3</v>
      </c>
      <c r="H193">
        <v>86.336376828344314</v>
      </c>
      <c r="I193" t="s">
        <v>150</v>
      </c>
      <c r="T193" s="34">
        <v>1</v>
      </c>
      <c r="U193" s="34" t="s">
        <v>144</v>
      </c>
      <c r="V193" s="34" t="s">
        <v>145</v>
      </c>
      <c r="W193" s="34">
        <v>3.3333333333333335</v>
      </c>
      <c r="X193" s="34">
        <v>4.5724737082761769E-3</v>
      </c>
      <c r="Y193" s="34">
        <v>73.362097072184667</v>
      </c>
      <c r="Z193" s="34" t="s">
        <v>150</v>
      </c>
    </row>
    <row r="194" spans="3:26" x14ac:dyDescent="0.35">
      <c r="C194">
        <v>1</v>
      </c>
      <c r="D194" t="s">
        <v>144</v>
      </c>
      <c r="E194" t="s">
        <v>145</v>
      </c>
      <c r="F194">
        <v>3.3333333333333335</v>
      </c>
      <c r="G194">
        <v>3.4293552812071329E-3</v>
      </c>
      <c r="H194">
        <v>89.346483286460938</v>
      </c>
      <c r="I194" t="s">
        <v>150</v>
      </c>
      <c r="T194" s="34">
        <v>1</v>
      </c>
      <c r="U194" s="34" t="s">
        <v>144</v>
      </c>
      <c r="V194" s="34" t="s">
        <v>145</v>
      </c>
      <c r="W194" s="34">
        <v>3.3333333333333335</v>
      </c>
      <c r="X194" s="34">
        <v>1.3717421124828532E-2</v>
      </c>
      <c r="Y194" s="34">
        <v>77.763166474666889</v>
      </c>
      <c r="Z194" s="34" t="s">
        <v>150</v>
      </c>
    </row>
    <row r="195" spans="3:26" x14ac:dyDescent="0.35">
      <c r="C195">
        <v>1</v>
      </c>
      <c r="D195" t="s">
        <v>144</v>
      </c>
      <c r="E195" t="s">
        <v>145</v>
      </c>
      <c r="F195">
        <v>3.3333333333333335</v>
      </c>
      <c r="G195">
        <v>1.0288065843621399E-2</v>
      </c>
      <c r="H195">
        <v>89.957750638877116</v>
      </c>
      <c r="I195" t="s">
        <v>150</v>
      </c>
      <c r="T195" s="34">
        <v>1</v>
      </c>
      <c r="U195" s="34" t="s">
        <v>144</v>
      </c>
      <c r="V195" s="34" t="s">
        <v>145</v>
      </c>
      <c r="W195" s="34">
        <v>3.3333333333333335</v>
      </c>
      <c r="X195" s="34">
        <v>4.1152263374485597E-2</v>
      </c>
      <c r="Y195" s="34">
        <v>77.437998565435691</v>
      </c>
      <c r="Z195" s="34" t="s">
        <v>150</v>
      </c>
    </row>
    <row r="196" spans="3:26" x14ac:dyDescent="0.35">
      <c r="C196">
        <v>1</v>
      </c>
      <c r="D196" t="s">
        <v>144</v>
      </c>
      <c r="E196" t="s">
        <v>145</v>
      </c>
      <c r="F196">
        <v>3.3333333333333335</v>
      </c>
      <c r="G196">
        <v>3.0864197530864199E-2</v>
      </c>
      <c r="H196">
        <v>89.6855055155321</v>
      </c>
      <c r="I196" t="s">
        <v>150</v>
      </c>
      <c r="T196" s="34">
        <v>1</v>
      </c>
      <c r="U196" s="34" t="s">
        <v>144</v>
      </c>
      <c r="V196" s="34" t="s">
        <v>145</v>
      </c>
      <c r="W196" s="34">
        <v>3.3333333333333335</v>
      </c>
      <c r="X196" s="34">
        <v>0.1234567901234568</v>
      </c>
      <c r="Y196" s="34">
        <v>87.596452713717483</v>
      </c>
      <c r="Z196" s="34" t="s">
        <v>150</v>
      </c>
    </row>
    <row r="197" spans="3:26" x14ac:dyDescent="0.35">
      <c r="C197">
        <v>1</v>
      </c>
      <c r="D197" t="s">
        <v>144</v>
      </c>
      <c r="E197" t="s">
        <v>145</v>
      </c>
      <c r="F197">
        <v>3.3333333333333335</v>
      </c>
      <c r="G197">
        <v>9.2592592592592601E-2</v>
      </c>
      <c r="H197">
        <v>90.918313621245389</v>
      </c>
      <c r="I197" t="s">
        <v>150</v>
      </c>
      <c r="T197" s="34">
        <v>1</v>
      </c>
      <c r="U197" s="34" t="s">
        <v>144</v>
      </c>
      <c r="V197" s="34" t="s">
        <v>145</v>
      </c>
      <c r="W197" s="34">
        <v>3.3333333333333335</v>
      </c>
      <c r="X197" s="34">
        <v>0.37037037037037041</v>
      </c>
      <c r="Y197" s="34">
        <v>91.734953376660073</v>
      </c>
      <c r="Z197" s="34" t="s">
        <v>150</v>
      </c>
    </row>
    <row r="198" spans="3:26" x14ac:dyDescent="0.35">
      <c r="C198">
        <v>1</v>
      </c>
      <c r="D198" t="s">
        <v>144</v>
      </c>
      <c r="E198" t="s">
        <v>145</v>
      </c>
      <c r="F198">
        <v>3.3333333333333335</v>
      </c>
      <c r="G198">
        <v>0.27777777777777779</v>
      </c>
      <c r="H198">
        <v>91.092961436221444</v>
      </c>
      <c r="I198" t="s">
        <v>150</v>
      </c>
      <c r="T198" s="34">
        <v>1</v>
      </c>
      <c r="U198" s="34" t="s">
        <v>144</v>
      </c>
      <c r="V198" s="34" t="s">
        <v>145</v>
      </c>
      <c r="W198" s="34">
        <v>3.3333333333333335</v>
      </c>
      <c r="X198" s="34">
        <v>1.1111111111111112</v>
      </c>
      <c r="Y198" s="34">
        <v>95.158780185623925</v>
      </c>
      <c r="Z198" s="34" t="s">
        <v>150</v>
      </c>
    </row>
    <row r="199" spans="3:26" x14ac:dyDescent="0.35">
      <c r="C199">
        <v>1</v>
      </c>
      <c r="D199" t="s">
        <v>144</v>
      </c>
      <c r="E199" t="s">
        <v>145</v>
      </c>
      <c r="F199">
        <v>3.3333333333333335</v>
      </c>
      <c r="G199">
        <v>0.83333333333333337</v>
      </c>
      <c r="H199">
        <v>92.094618022113494</v>
      </c>
      <c r="I199" t="s">
        <v>150</v>
      </c>
      <c r="T199" s="34">
        <v>1</v>
      </c>
      <c r="U199" s="34" t="s">
        <v>144</v>
      </c>
      <c r="V199" s="34" t="s">
        <v>145</v>
      </c>
      <c r="W199" s="34">
        <v>3.3333333333333335</v>
      </c>
      <c r="X199" s="34">
        <v>3.3333333333333335</v>
      </c>
      <c r="Y199" s="34">
        <v>96.247310191927312</v>
      </c>
      <c r="Z199" s="34" t="s">
        <v>150</v>
      </c>
    </row>
    <row r="200" spans="3:26" x14ac:dyDescent="0.35">
      <c r="C200">
        <v>1</v>
      </c>
      <c r="D200" t="s">
        <v>144</v>
      </c>
      <c r="E200" t="s">
        <v>145</v>
      </c>
      <c r="F200">
        <v>3.3333333333333335</v>
      </c>
      <c r="G200">
        <v>2.5</v>
      </c>
      <c r="H200">
        <v>89.865290030948614</v>
      </c>
      <c r="I200" t="s">
        <v>150</v>
      </c>
      <c r="T200" s="34">
        <v>1</v>
      </c>
      <c r="U200" s="34" t="s">
        <v>144</v>
      </c>
      <c r="V200" s="34" t="s">
        <v>145</v>
      </c>
      <c r="W200" s="34">
        <v>3.3333333333333335</v>
      </c>
      <c r="X200" s="34">
        <v>10</v>
      </c>
      <c r="Y200" s="34">
        <v>96.760275610233222</v>
      </c>
      <c r="Z200" s="34" t="s">
        <v>150</v>
      </c>
    </row>
    <row r="201" spans="3:26" x14ac:dyDescent="0.35">
      <c r="C201">
        <v>1</v>
      </c>
      <c r="D201" t="s">
        <v>144</v>
      </c>
      <c r="E201" t="s">
        <v>145</v>
      </c>
      <c r="F201">
        <v>3.3333333333333335</v>
      </c>
      <c r="G201">
        <v>7.5</v>
      </c>
      <c r="H201">
        <v>90.497104185126688</v>
      </c>
      <c r="I201" t="s">
        <v>150</v>
      </c>
      <c r="T201" s="34">
        <v>1</v>
      </c>
      <c r="U201" s="34" t="s">
        <v>144</v>
      </c>
      <c r="V201" s="34" t="s">
        <v>145</v>
      </c>
      <c r="W201" s="34">
        <v>3.3333333333333335</v>
      </c>
      <c r="X201" s="34">
        <v>30</v>
      </c>
      <c r="Y201" s="34">
        <v>96.808963853326674</v>
      </c>
      <c r="Z201" s="34" t="s">
        <v>150</v>
      </c>
    </row>
    <row r="202" spans="3:26" x14ac:dyDescent="0.35">
      <c r="C202">
        <v>1</v>
      </c>
      <c r="D202" t="s">
        <v>144</v>
      </c>
      <c r="E202" t="s">
        <v>145</v>
      </c>
      <c r="F202">
        <v>10</v>
      </c>
      <c r="G202">
        <v>0</v>
      </c>
      <c r="H202">
        <v>93.435296837076706</v>
      </c>
      <c r="I202" t="s">
        <v>150</v>
      </c>
      <c r="T202" s="34">
        <v>1</v>
      </c>
      <c r="U202" s="34" t="s">
        <v>144</v>
      </c>
      <c r="V202" s="34" t="s">
        <v>145</v>
      </c>
      <c r="W202" s="34">
        <v>10</v>
      </c>
      <c r="X202" s="34">
        <v>0</v>
      </c>
      <c r="Y202" s="34">
        <v>93.633794857304324</v>
      </c>
      <c r="Z202" s="34" t="s">
        <v>150</v>
      </c>
    </row>
    <row r="203" spans="3:26" x14ac:dyDescent="0.35">
      <c r="C203">
        <v>1</v>
      </c>
      <c r="D203" t="s">
        <v>144</v>
      </c>
      <c r="E203" t="s">
        <v>145</v>
      </c>
      <c r="F203">
        <v>10</v>
      </c>
      <c r="G203">
        <v>1.1431184270690442E-3</v>
      </c>
      <c r="H203">
        <v>93.748635563945498</v>
      </c>
      <c r="I203" t="s">
        <v>150</v>
      </c>
      <c r="T203" s="34">
        <v>1</v>
      </c>
      <c r="U203" s="34" t="s">
        <v>144</v>
      </c>
      <c r="V203" s="34" t="s">
        <v>145</v>
      </c>
      <c r="W203" s="34">
        <v>10</v>
      </c>
      <c r="X203" s="34">
        <v>4.5724737082761769E-3</v>
      </c>
      <c r="Y203" s="34">
        <v>95.084008955158993</v>
      </c>
      <c r="Z203" s="34" t="s">
        <v>150</v>
      </c>
    </row>
    <row r="204" spans="3:26" x14ac:dyDescent="0.35">
      <c r="C204">
        <v>1</v>
      </c>
      <c r="D204" t="s">
        <v>144</v>
      </c>
      <c r="E204" t="s">
        <v>145</v>
      </c>
      <c r="F204">
        <v>10</v>
      </c>
      <c r="G204">
        <v>3.4293552812071329E-3</v>
      </c>
      <c r="H204">
        <v>93.620218052933694</v>
      </c>
      <c r="I204" t="s">
        <v>150</v>
      </c>
      <c r="T204" s="34">
        <v>1</v>
      </c>
      <c r="U204" s="34" t="s">
        <v>144</v>
      </c>
      <c r="V204" s="34" t="s">
        <v>145</v>
      </c>
      <c r="W204" s="34">
        <v>10</v>
      </c>
      <c r="X204" s="34">
        <v>1.3717421124828532E-2</v>
      </c>
      <c r="Y204" s="34">
        <v>94.548438281131126</v>
      </c>
      <c r="Z204" s="34" t="s">
        <v>150</v>
      </c>
    </row>
    <row r="205" spans="3:26" x14ac:dyDescent="0.35">
      <c r="C205">
        <v>1</v>
      </c>
      <c r="D205" t="s">
        <v>144</v>
      </c>
      <c r="E205" t="s">
        <v>145</v>
      </c>
      <c r="F205">
        <v>10</v>
      </c>
      <c r="G205">
        <v>1.0288065843621399E-2</v>
      </c>
      <c r="H205">
        <v>93.502073942802838</v>
      </c>
      <c r="I205" t="s">
        <v>150</v>
      </c>
      <c r="T205" s="34">
        <v>1</v>
      </c>
      <c r="U205" s="34" t="s">
        <v>144</v>
      </c>
      <c r="V205" s="34" t="s">
        <v>145</v>
      </c>
      <c r="W205" s="34">
        <v>10</v>
      </c>
      <c r="X205" s="34">
        <v>4.1152263374485597E-2</v>
      </c>
      <c r="Y205" s="34">
        <v>96.402069250331465</v>
      </c>
      <c r="Z205" s="34" t="s">
        <v>150</v>
      </c>
    </row>
    <row r="206" spans="3:26" x14ac:dyDescent="0.35">
      <c r="C206">
        <v>1</v>
      </c>
      <c r="D206" t="s">
        <v>144</v>
      </c>
      <c r="E206" t="s">
        <v>145</v>
      </c>
      <c r="F206">
        <v>10</v>
      </c>
      <c r="G206">
        <v>3.0864197530864199E-2</v>
      </c>
      <c r="H206">
        <v>93.974650383326264</v>
      </c>
      <c r="I206" t="s">
        <v>150</v>
      </c>
      <c r="T206" s="34">
        <v>1</v>
      </c>
      <c r="U206" s="34" t="s">
        <v>144</v>
      </c>
      <c r="V206" s="34" t="s">
        <v>145</v>
      </c>
      <c r="W206" s="34">
        <v>10</v>
      </c>
      <c r="X206" s="34">
        <v>0.1234567901234568</v>
      </c>
      <c r="Y206" s="34">
        <v>97.360184319777431</v>
      </c>
      <c r="Z206" s="34" t="s">
        <v>150</v>
      </c>
    </row>
    <row r="207" spans="3:26" x14ac:dyDescent="0.35">
      <c r="C207">
        <v>1</v>
      </c>
      <c r="D207" t="s">
        <v>144</v>
      </c>
      <c r="E207" t="s">
        <v>145</v>
      </c>
      <c r="F207">
        <v>10</v>
      </c>
      <c r="G207">
        <v>9.2592592592592601E-2</v>
      </c>
      <c r="H207">
        <v>93.599671251171813</v>
      </c>
      <c r="I207" t="s">
        <v>150</v>
      </c>
      <c r="T207" s="34">
        <v>1</v>
      </c>
      <c r="U207" s="34" t="s">
        <v>144</v>
      </c>
      <c r="V207" s="34" t="s">
        <v>145</v>
      </c>
      <c r="W207" s="34">
        <v>10</v>
      </c>
      <c r="X207" s="34">
        <v>0.37037037037037041</v>
      </c>
      <c r="Y207" s="34">
        <v>96.409024713630529</v>
      </c>
      <c r="Z207" s="34" t="s">
        <v>150</v>
      </c>
    </row>
    <row r="208" spans="3:26" x14ac:dyDescent="0.35">
      <c r="C208">
        <v>1</v>
      </c>
      <c r="D208" t="s">
        <v>144</v>
      </c>
      <c r="E208" t="s">
        <v>145</v>
      </c>
      <c r="F208">
        <v>10</v>
      </c>
      <c r="G208">
        <v>0.27777777777777779</v>
      </c>
      <c r="H208">
        <v>94.026017387730988</v>
      </c>
      <c r="I208" t="s">
        <v>150</v>
      </c>
      <c r="T208" s="34">
        <v>1</v>
      </c>
      <c r="U208" s="34" t="s">
        <v>144</v>
      </c>
      <c r="V208" s="34" t="s">
        <v>145</v>
      </c>
      <c r="W208" s="34">
        <v>10</v>
      </c>
      <c r="X208" s="34">
        <v>1.1111111111111112</v>
      </c>
      <c r="Y208" s="34">
        <v>97.63144738844089</v>
      </c>
      <c r="Z208" s="34" t="s">
        <v>150</v>
      </c>
    </row>
    <row r="209" spans="3:26" x14ac:dyDescent="0.35">
      <c r="C209">
        <v>1</v>
      </c>
      <c r="D209" t="s">
        <v>144</v>
      </c>
      <c r="E209" t="s">
        <v>145</v>
      </c>
      <c r="F209">
        <v>10</v>
      </c>
      <c r="G209">
        <v>0.83333333333333337</v>
      </c>
      <c r="H209">
        <v>93.948966881123908</v>
      </c>
      <c r="I209" t="s">
        <v>150</v>
      </c>
      <c r="T209" s="34">
        <v>1</v>
      </c>
      <c r="U209" s="34" t="s">
        <v>144</v>
      </c>
      <c r="V209" s="34" t="s">
        <v>145</v>
      </c>
      <c r="W209" s="34">
        <v>10</v>
      </c>
      <c r="X209" s="34">
        <v>3.3333333333333335</v>
      </c>
      <c r="Y209" s="34">
        <v>97.906188188753887</v>
      </c>
      <c r="Z209" s="34" t="s">
        <v>150</v>
      </c>
    </row>
    <row r="210" spans="3:26" x14ac:dyDescent="0.35">
      <c r="C210">
        <v>1</v>
      </c>
      <c r="D210" t="s">
        <v>144</v>
      </c>
      <c r="E210" t="s">
        <v>145</v>
      </c>
      <c r="F210">
        <v>10</v>
      </c>
      <c r="G210">
        <v>2.5</v>
      </c>
      <c r="H210">
        <v>91.976473911982637</v>
      </c>
      <c r="I210" t="s">
        <v>150</v>
      </c>
      <c r="T210" s="34">
        <v>1</v>
      </c>
      <c r="U210" s="34" t="s">
        <v>144</v>
      </c>
      <c r="V210" s="34" t="s">
        <v>145</v>
      </c>
      <c r="W210" s="34">
        <v>10</v>
      </c>
      <c r="X210" s="34">
        <v>10</v>
      </c>
      <c r="Y210" s="34">
        <v>97.812289434216538</v>
      </c>
      <c r="Z210" s="34" t="s">
        <v>150</v>
      </c>
    </row>
    <row r="211" spans="3:26" x14ac:dyDescent="0.35">
      <c r="C211">
        <v>1</v>
      </c>
      <c r="D211" t="s">
        <v>144</v>
      </c>
      <c r="E211" t="s">
        <v>145</v>
      </c>
      <c r="F211">
        <v>10</v>
      </c>
      <c r="G211">
        <v>7.5</v>
      </c>
      <c r="H211">
        <v>92.428503550744182</v>
      </c>
      <c r="I211" t="s">
        <v>150</v>
      </c>
      <c r="T211" s="34">
        <v>1</v>
      </c>
      <c r="U211" s="34" t="s">
        <v>144</v>
      </c>
      <c r="V211" s="34" t="s">
        <v>145</v>
      </c>
      <c r="W211" s="34">
        <v>10</v>
      </c>
      <c r="X211" s="34">
        <v>30</v>
      </c>
      <c r="Y211" s="34">
        <v>97.687091094833391</v>
      </c>
      <c r="Z211" s="34" t="s">
        <v>150</v>
      </c>
    </row>
    <row r="212" spans="3:26" x14ac:dyDescent="0.35">
      <c r="C212">
        <v>1</v>
      </c>
      <c r="D212" t="s">
        <v>144</v>
      </c>
      <c r="E212" t="s">
        <v>145</v>
      </c>
      <c r="F212">
        <v>0</v>
      </c>
      <c r="G212">
        <v>0</v>
      </c>
      <c r="H212">
        <v>-5.2756510040641587</v>
      </c>
      <c r="I212" t="s">
        <v>150</v>
      </c>
      <c r="T212" s="34">
        <v>1</v>
      </c>
      <c r="U212" s="34" t="s">
        <v>144</v>
      </c>
      <c r="V212" s="34" t="s">
        <v>145</v>
      </c>
      <c r="W212" s="34">
        <v>0</v>
      </c>
      <c r="X212" s="34">
        <v>0</v>
      </c>
      <c r="Y212" s="34">
        <v>8.9992162890308691</v>
      </c>
      <c r="Z212" s="34" t="s">
        <v>150</v>
      </c>
    </row>
    <row r="213" spans="3:26" x14ac:dyDescent="0.35">
      <c r="C213">
        <v>1</v>
      </c>
      <c r="D213" t="s">
        <v>144</v>
      </c>
      <c r="E213" t="s">
        <v>145</v>
      </c>
      <c r="F213">
        <v>0</v>
      </c>
      <c r="G213">
        <v>1.1431184270690442E-3</v>
      </c>
      <c r="H213">
        <v>-4.0247089235277116</v>
      </c>
      <c r="I213" t="s">
        <v>150</v>
      </c>
      <c r="T213" s="34">
        <v>1</v>
      </c>
      <c r="U213" s="34" t="s">
        <v>144</v>
      </c>
      <c r="V213" s="34" t="s">
        <v>145</v>
      </c>
      <c r="W213" s="34">
        <v>0</v>
      </c>
      <c r="X213" s="34">
        <v>4.5724737082761769E-3</v>
      </c>
      <c r="Y213" s="34">
        <v>2.5923248427693437</v>
      </c>
      <c r="Z213" s="34" t="s">
        <v>150</v>
      </c>
    </row>
    <row r="214" spans="3:26" x14ac:dyDescent="0.35">
      <c r="C214">
        <v>1</v>
      </c>
      <c r="D214" t="s">
        <v>144</v>
      </c>
      <c r="E214" t="s">
        <v>145</v>
      </c>
      <c r="F214">
        <v>0</v>
      </c>
      <c r="G214">
        <v>3.4293552812071329E-3</v>
      </c>
      <c r="H214">
        <v>-5.3996182372704595</v>
      </c>
      <c r="I214" t="s">
        <v>150</v>
      </c>
      <c r="T214" s="34">
        <v>1</v>
      </c>
      <c r="U214" s="34" t="s">
        <v>144</v>
      </c>
      <c r="V214" s="34" t="s">
        <v>145</v>
      </c>
      <c r="W214" s="34">
        <v>0</v>
      </c>
      <c r="X214" s="34">
        <v>1.3717421124828532E-2</v>
      </c>
      <c r="Y214" s="34">
        <v>3.9869395978108173</v>
      </c>
      <c r="Z214" s="34" t="s">
        <v>150</v>
      </c>
    </row>
    <row r="215" spans="3:26" x14ac:dyDescent="0.35">
      <c r="C215">
        <v>1</v>
      </c>
      <c r="D215" t="s">
        <v>144</v>
      </c>
      <c r="E215" t="s">
        <v>145</v>
      </c>
      <c r="F215">
        <v>0</v>
      </c>
      <c r="G215">
        <v>1.0288065843621399E-2</v>
      </c>
      <c r="H215">
        <v>-5.489776225056886</v>
      </c>
      <c r="I215" t="s">
        <v>150</v>
      </c>
      <c r="T215" s="34">
        <v>1</v>
      </c>
      <c r="U215" s="34" t="s">
        <v>144</v>
      </c>
      <c r="V215" s="34" t="s">
        <v>145</v>
      </c>
      <c r="W215" s="34">
        <v>0</v>
      </c>
      <c r="X215" s="34">
        <v>4.1152263374485597E-2</v>
      </c>
      <c r="Y215" s="34">
        <v>3.9383104407234413</v>
      </c>
      <c r="Z215" s="34" t="s">
        <v>150</v>
      </c>
    </row>
    <row r="216" spans="3:26" x14ac:dyDescent="0.35">
      <c r="C216">
        <v>1</v>
      </c>
      <c r="D216" t="s">
        <v>144</v>
      </c>
      <c r="E216" t="s">
        <v>145</v>
      </c>
      <c r="F216">
        <v>0</v>
      </c>
      <c r="G216">
        <v>3.0864197530864199E-2</v>
      </c>
      <c r="H216">
        <v>-7.8902326498700575</v>
      </c>
      <c r="I216" t="s">
        <v>150</v>
      </c>
      <c r="T216" s="34">
        <v>1</v>
      </c>
      <c r="U216" s="34" t="s">
        <v>144</v>
      </c>
      <c r="V216" s="34" t="s">
        <v>145</v>
      </c>
      <c r="W216" s="34">
        <v>0</v>
      </c>
      <c r="X216" s="34">
        <v>0.1234567901234568</v>
      </c>
      <c r="Y216" s="34">
        <v>3.827158081666596</v>
      </c>
      <c r="Z216" s="34" t="s">
        <v>150</v>
      </c>
    </row>
    <row r="217" spans="3:26" x14ac:dyDescent="0.35">
      <c r="C217">
        <v>1</v>
      </c>
      <c r="D217" t="s">
        <v>144</v>
      </c>
      <c r="E217" t="s">
        <v>145</v>
      </c>
      <c r="F217">
        <v>0</v>
      </c>
      <c r="G217">
        <v>9.2592592592592601E-2</v>
      </c>
      <c r="H217">
        <v>-3.4612214998626598</v>
      </c>
      <c r="I217" t="s">
        <v>150</v>
      </c>
      <c r="T217" s="34">
        <v>1</v>
      </c>
      <c r="U217" s="34" t="s">
        <v>144</v>
      </c>
      <c r="V217" s="34" t="s">
        <v>145</v>
      </c>
      <c r="W217" s="34">
        <v>0</v>
      </c>
      <c r="X217" s="34">
        <v>0.37037037037037041</v>
      </c>
      <c r="Y217" s="34">
        <v>13.407102027879276</v>
      </c>
      <c r="Z217" s="34" t="s">
        <v>150</v>
      </c>
    </row>
    <row r="218" spans="3:26" x14ac:dyDescent="0.35">
      <c r="C218">
        <v>1</v>
      </c>
      <c r="D218" t="s">
        <v>144</v>
      </c>
      <c r="E218" t="s">
        <v>145</v>
      </c>
      <c r="F218">
        <v>0</v>
      </c>
      <c r="G218">
        <v>0.27777777777777779</v>
      </c>
      <c r="H218">
        <v>27.136145605150276</v>
      </c>
      <c r="I218" t="s">
        <v>150</v>
      </c>
      <c r="T218" s="34">
        <v>1</v>
      </c>
      <c r="U218" s="34" t="s">
        <v>144</v>
      </c>
      <c r="V218" s="34" t="s">
        <v>145</v>
      </c>
      <c r="W218" s="34">
        <v>0</v>
      </c>
      <c r="X218" s="34">
        <v>1.1111111111111112</v>
      </c>
      <c r="Y218" s="34">
        <v>41.325448462862738</v>
      </c>
      <c r="Z218" s="34" t="s">
        <v>150</v>
      </c>
    </row>
    <row r="219" spans="3:26" x14ac:dyDescent="0.35">
      <c r="C219">
        <v>1</v>
      </c>
      <c r="D219" t="s">
        <v>144</v>
      </c>
      <c r="E219" t="s">
        <v>145</v>
      </c>
      <c r="F219">
        <v>0</v>
      </c>
      <c r="G219">
        <v>0.83333333333333337</v>
      </c>
      <c r="H219">
        <v>61.435625083642663</v>
      </c>
      <c r="I219" t="s">
        <v>150</v>
      </c>
      <c r="T219" s="34">
        <v>1</v>
      </c>
      <c r="U219" s="34" t="s">
        <v>144</v>
      </c>
      <c r="V219" s="34" t="s">
        <v>145</v>
      </c>
      <c r="W219" s="34">
        <v>0</v>
      </c>
      <c r="X219" s="34">
        <v>3.3333333333333335</v>
      </c>
      <c r="Y219" s="34">
        <v>61.028940861300526</v>
      </c>
      <c r="Z219" s="34" t="s">
        <v>150</v>
      </c>
    </row>
    <row r="220" spans="3:26" x14ac:dyDescent="0.35">
      <c r="C220">
        <v>1</v>
      </c>
      <c r="D220" t="s">
        <v>144</v>
      </c>
      <c r="E220" t="s">
        <v>145</v>
      </c>
      <c r="F220">
        <v>0</v>
      </c>
      <c r="G220">
        <v>2.5</v>
      </c>
      <c r="H220">
        <v>71.026181034422038</v>
      </c>
      <c r="I220" t="s">
        <v>150</v>
      </c>
      <c r="T220" s="34">
        <v>1</v>
      </c>
      <c r="U220" s="34" t="s">
        <v>144</v>
      </c>
      <c r="V220" s="34" t="s">
        <v>145</v>
      </c>
      <c r="W220" s="34">
        <v>0</v>
      </c>
      <c r="X220" s="34">
        <v>10</v>
      </c>
      <c r="Y220" s="34">
        <v>82.783541635459343</v>
      </c>
      <c r="Z220" s="34" t="s">
        <v>150</v>
      </c>
    </row>
    <row r="221" spans="3:26" x14ac:dyDescent="0.35">
      <c r="C221">
        <v>1</v>
      </c>
      <c r="D221" t="s">
        <v>144</v>
      </c>
      <c r="E221" t="s">
        <v>145</v>
      </c>
      <c r="F221">
        <v>0</v>
      </c>
      <c r="G221">
        <v>7.5</v>
      </c>
      <c r="H221">
        <v>68.597550238425612</v>
      </c>
      <c r="I221" t="s">
        <v>150</v>
      </c>
      <c r="T221" s="34">
        <v>1</v>
      </c>
      <c r="U221" s="34" t="s">
        <v>144</v>
      </c>
      <c r="V221" s="34" t="s">
        <v>145</v>
      </c>
      <c r="W221" s="34">
        <v>0</v>
      </c>
      <c r="X221" s="34">
        <v>30</v>
      </c>
      <c r="Y221" s="34">
        <v>84.497719422789274</v>
      </c>
      <c r="Z221" s="34" t="s">
        <v>150</v>
      </c>
    </row>
    <row r="222" spans="3:26" x14ac:dyDescent="0.35">
      <c r="C222">
        <v>1</v>
      </c>
      <c r="D222" t="s">
        <v>144</v>
      </c>
      <c r="E222" t="s">
        <v>145</v>
      </c>
      <c r="F222">
        <v>1.3717421124828532E-2</v>
      </c>
      <c r="G222">
        <v>0</v>
      </c>
      <c r="H222">
        <v>5.2728335669458204</v>
      </c>
      <c r="I222" t="s">
        <v>150</v>
      </c>
      <c r="T222" s="34">
        <v>1</v>
      </c>
      <c r="U222" s="34" t="s">
        <v>144</v>
      </c>
      <c r="V222" s="34" t="s">
        <v>145</v>
      </c>
      <c r="W222" s="34">
        <v>1.3717421124828532E-2</v>
      </c>
      <c r="X222" s="34">
        <v>0</v>
      </c>
      <c r="Y222" s="34">
        <v>3.194979039530736</v>
      </c>
      <c r="Z222" s="34" t="s">
        <v>150</v>
      </c>
    </row>
    <row r="223" spans="3:26" x14ac:dyDescent="0.35">
      <c r="C223">
        <v>1</v>
      </c>
      <c r="D223" t="s">
        <v>144</v>
      </c>
      <c r="E223" t="s">
        <v>145</v>
      </c>
      <c r="F223">
        <v>1.3717421124828532E-2</v>
      </c>
      <c r="G223">
        <v>1.1431184270690442E-3</v>
      </c>
      <c r="H223">
        <v>7.3690067829798522</v>
      </c>
      <c r="I223" t="s">
        <v>150</v>
      </c>
      <c r="T223" s="34">
        <v>1</v>
      </c>
      <c r="U223" s="34" t="s">
        <v>144</v>
      </c>
      <c r="V223" s="34" t="s">
        <v>145</v>
      </c>
      <c r="W223" s="34">
        <v>1.3717421124828532E-2</v>
      </c>
      <c r="X223" s="34">
        <v>4.5724737082761769E-3</v>
      </c>
      <c r="Y223" s="34">
        <v>4.4298122784279741</v>
      </c>
      <c r="Z223" s="34" t="s">
        <v>150</v>
      </c>
    </row>
    <row r="224" spans="3:26" x14ac:dyDescent="0.35">
      <c r="C224">
        <v>1</v>
      </c>
      <c r="D224" t="s">
        <v>144</v>
      </c>
      <c r="E224" t="s">
        <v>145</v>
      </c>
      <c r="F224">
        <v>1.3717421124828532E-2</v>
      </c>
      <c r="G224">
        <v>3.4293552812071329E-3</v>
      </c>
      <c r="H224">
        <v>11.088023779169276</v>
      </c>
      <c r="I224" t="s">
        <v>150</v>
      </c>
      <c r="T224" s="34">
        <v>1</v>
      </c>
      <c r="U224" s="34" t="s">
        <v>144</v>
      </c>
      <c r="V224" s="34" t="s">
        <v>145</v>
      </c>
      <c r="W224" s="34">
        <v>1.3717421124828532E-2</v>
      </c>
      <c r="X224" s="34">
        <v>1.3717421124828532E-2</v>
      </c>
      <c r="Y224" s="34">
        <v>8.5441863191418719</v>
      </c>
      <c r="Z224" s="34" t="s">
        <v>150</v>
      </c>
    </row>
    <row r="225" spans="3:26" x14ac:dyDescent="0.35">
      <c r="C225">
        <v>1</v>
      </c>
      <c r="D225" t="s">
        <v>144</v>
      </c>
      <c r="E225" t="s">
        <v>145</v>
      </c>
      <c r="F225">
        <v>1.3717421124828532E-2</v>
      </c>
      <c r="G225">
        <v>1.0288065843621399E-2</v>
      </c>
      <c r="H225">
        <v>6.1180647024434336</v>
      </c>
      <c r="I225" t="s">
        <v>150</v>
      </c>
      <c r="T225" s="34">
        <v>1</v>
      </c>
      <c r="U225" s="34" t="s">
        <v>144</v>
      </c>
      <c r="V225" s="34" t="s">
        <v>145</v>
      </c>
      <c r="W225" s="34">
        <v>1.3717421124828532E-2</v>
      </c>
      <c r="X225" s="34">
        <v>4.1152263374485597E-2</v>
      </c>
      <c r="Y225" s="34">
        <v>6.0050496169368444</v>
      </c>
      <c r="Z225" s="34" t="s">
        <v>150</v>
      </c>
    </row>
    <row r="226" spans="3:26" x14ac:dyDescent="0.35">
      <c r="C226">
        <v>1</v>
      </c>
      <c r="D226" t="s">
        <v>144</v>
      </c>
      <c r="E226" t="s">
        <v>145</v>
      </c>
      <c r="F226">
        <v>1.3717421124828532E-2</v>
      </c>
      <c r="G226">
        <v>3.0864197530864199E-2</v>
      </c>
      <c r="H226">
        <v>8.7608207194325729</v>
      </c>
      <c r="I226" t="s">
        <v>150</v>
      </c>
      <c r="T226" s="34">
        <v>1</v>
      </c>
      <c r="U226" s="34" t="s">
        <v>144</v>
      </c>
      <c r="V226" s="34" t="s">
        <v>145</v>
      </c>
      <c r="W226" s="34">
        <v>1.3717421124828532E-2</v>
      </c>
      <c r="X226" s="34">
        <v>0.1234567901234568</v>
      </c>
      <c r="Y226" s="34">
        <v>0.51516513289436716</v>
      </c>
      <c r="Z226" s="34" t="s">
        <v>150</v>
      </c>
    </row>
    <row r="227" spans="3:26" x14ac:dyDescent="0.35">
      <c r="C227">
        <v>1</v>
      </c>
      <c r="D227" t="s">
        <v>144</v>
      </c>
      <c r="E227" t="s">
        <v>145</v>
      </c>
      <c r="F227">
        <v>1.3717421124828532E-2</v>
      </c>
      <c r="G227">
        <v>9.2592592592592601E-2</v>
      </c>
      <c r="H227">
        <v>11.600797334704481</v>
      </c>
      <c r="I227" t="s">
        <v>150</v>
      </c>
      <c r="T227" s="34">
        <v>1</v>
      </c>
      <c r="U227" s="34" t="s">
        <v>144</v>
      </c>
      <c r="V227" s="34" t="s">
        <v>145</v>
      </c>
      <c r="W227" s="34">
        <v>1.3717421124828532E-2</v>
      </c>
      <c r="X227" s="34">
        <v>0.37037037037037041</v>
      </c>
      <c r="Y227" s="34">
        <v>16.805932757164655</v>
      </c>
      <c r="Z227" s="34" t="s">
        <v>150</v>
      </c>
    </row>
    <row r="228" spans="3:26" x14ac:dyDescent="0.35">
      <c r="C228">
        <v>1</v>
      </c>
      <c r="D228" t="s">
        <v>144</v>
      </c>
      <c r="E228" t="s">
        <v>145</v>
      </c>
      <c r="F228">
        <v>1.3717421124828532E-2</v>
      </c>
      <c r="G228">
        <v>0.27777777777777779</v>
      </c>
      <c r="H228">
        <v>31.351031534164946</v>
      </c>
      <c r="I228" t="s">
        <v>150</v>
      </c>
      <c r="T228" s="34">
        <v>1</v>
      </c>
      <c r="U228" s="34" t="s">
        <v>144</v>
      </c>
      <c r="V228" s="34" t="s">
        <v>145</v>
      </c>
      <c r="W228" s="34">
        <v>1.3717421124828532E-2</v>
      </c>
      <c r="X228" s="34">
        <v>1.1111111111111112</v>
      </c>
      <c r="Y228" s="34">
        <v>37.233652245082268</v>
      </c>
      <c r="Z228" s="34" t="s">
        <v>150</v>
      </c>
    </row>
    <row r="229" spans="3:26" x14ac:dyDescent="0.35">
      <c r="C229">
        <v>1</v>
      </c>
      <c r="D229" t="s">
        <v>144</v>
      </c>
      <c r="E229" t="s">
        <v>145</v>
      </c>
      <c r="F229">
        <v>1.3717421124828532E-2</v>
      </c>
      <c r="G229">
        <v>0.83333333333333337</v>
      </c>
      <c r="H229">
        <v>68.591915364188964</v>
      </c>
      <c r="I229" t="s">
        <v>150</v>
      </c>
      <c r="T229" s="34">
        <v>1</v>
      </c>
      <c r="U229" s="34" t="s">
        <v>144</v>
      </c>
      <c r="V229" s="34" t="s">
        <v>145</v>
      </c>
      <c r="W229" s="34">
        <v>1.3717421124828532E-2</v>
      </c>
      <c r="X229" s="34">
        <v>3.3333333333333335</v>
      </c>
      <c r="Y229" s="34">
        <v>62.454817217326742</v>
      </c>
      <c r="Z229" s="34" t="s">
        <v>150</v>
      </c>
    </row>
    <row r="230" spans="3:26" x14ac:dyDescent="0.35">
      <c r="C230">
        <v>1</v>
      </c>
      <c r="D230" t="s">
        <v>144</v>
      </c>
      <c r="E230" t="s">
        <v>145</v>
      </c>
      <c r="F230">
        <v>1.3717421124828532E-2</v>
      </c>
      <c r="G230">
        <v>2.5</v>
      </c>
      <c r="H230">
        <v>71.121973896445098</v>
      </c>
      <c r="I230" t="s">
        <v>150</v>
      </c>
      <c r="T230" s="34">
        <v>1</v>
      </c>
      <c r="U230" s="34" t="s">
        <v>144</v>
      </c>
      <c r="V230" s="34" t="s">
        <v>145</v>
      </c>
      <c r="W230" s="34">
        <v>1.3717421124828532E-2</v>
      </c>
      <c r="X230" s="34">
        <v>10</v>
      </c>
      <c r="Y230" s="34">
        <v>81.251723187207062</v>
      </c>
      <c r="Z230" s="34" t="s">
        <v>150</v>
      </c>
    </row>
    <row r="231" spans="3:26" x14ac:dyDescent="0.35">
      <c r="C231">
        <v>1</v>
      </c>
      <c r="D231" t="s">
        <v>144</v>
      </c>
      <c r="E231" t="s">
        <v>145</v>
      </c>
      <c r="F231">
        <v>1.3717421124828532E-2</v>
      </c>
      <c r="G231">
        <v>7.5</v>
      </c>
      <c r="H231">
        <v>73.21814711247913</v>
      </c>
      <c r="I231" t="s">
        <v>150</v>
      </c>
      <c r="T231" s="34">
        <v>1</v>
      </c>
      <c r="U231" s="34" t="s">
        <v>144</v>
      </c>
      <c r="V231" s="34" t="s">
        <v>145</v>
      </c>
      <c r="W231" s="34">
        <v>1.3717421124828532E-2</v>
      </c>
      <c r="X231" s="34">
        <v>30</v>
      </c>
      <c r="Y231" s="34">
        <v>86.072956761298144</v>
      </c>
      <c r="Z231" s="34" t="s">
        <v>150</v>
      </c>
    </row>
    <row r="232" spans="3:26" x14ac:dyDescent="0.35">
      <c r="C232">
        <v>1</v>
      </c>
      <c r="D232" t="s">
        <v>144</v>
      </c>
      <c r="E232" t="s">
        <v>145</v>
      </c>
      <c r="F232">
        <v>4.1152263374485597E-2</v>
      </c>
      <c r="G232">
        <v>0</v>
      </c>
      <c r="H232">
        <v>7.5155135131327739</v>
      </c>
      <c r="I232" t="s">
        <v>150</v>
      </c>
      <c r="T232" s="34">
        <v>1</v>
      </c>
      <c r="U232" s="34" t="s">
        <v>144</v>
      </c>
      <c r="V232" s="34" t="s">
        <v>145</v>
      </c>
      <c r="W232" s="34">
        <v>4.1152263374485597E-2</v>
      </c>
      <c r="X232" s="34">
        <v>0</v>
      </c>
      <c r="Y232" s="34">
        <v>2.4377535934559091</v>
      </c>
      <c r="Z232" s="34" t="s">
        <v>150</v>
      </c>
    </row>
    <row r="233" spans="3:26" x14ac:dyDescent="0.35">
      <c r="C233">
        <v>1</v>
      </c>
      <c r="D233" t="s">
        <v>144</v>
      </c>
      <c r="E233" t="s">
        <v>145</v>
      </c>
      <c r="F233">
        <v>4.1152263374485597E-2</v>
      </c>
      <c r="G233">
        <v>1.1431184270690442E-3</v>
      </c>
      <c r="H233">
        <v>8.5636001211497899</v>
      </c>
      <c r="I233" t="s">
        <v>150</v>
      </c>
      <c r="T233" s="34">
        <v>1</v>
      </c>
      <c r="U233" s="34" t="s">
        <v>144</v>
      </c>
      <c r="V233" s="34" t="s">
        <v>145</v>
      </c>
      <c r="W233" s="34">
        <v>4.1152263374485597E-2</v>
      </c>
      <c r="X233" s="34">
        <v>4.5724737082761769E-3</v>
      </c>
      <c r="Y233" s="34">
        <v>5.7723243651615519</v>
      </c>
      <c r="Z233" s="34" t="s">
        <v>150</v>
      </c>
    </row>
    <row r="234" spans="3:26" x14ac:dyDescent="0.35">
      <c r="C234">
        <v>1</v>
      </c>
      <c r="D234" t="s">
        <v>144</v>
      </c>
      <c r="E234" t="s">
        <v>145</v>
      </c>
      <c r="F234">
        <v>4.1152263374485597E-2</v>
      </c>
      <c r="G234">
        <v>3.4293552812071329E-3</v>
      </c>
      <c r="H234">
        <v>4.3430793178984715</v>
      </c>
      <c r="I234" t="s">
        <v>150</v>
      </c>
      <c r="T234" s="34">
        <v>1</v>
      </c>
      <c r="U234" s="34" t="s">
        <v>144</v>
      </c>
      <c r="V234" s="34" t="s">
        <v>145</v>
      </c>
      <c r="W234" s="34">
        <v>4.1152263374485597E-2</v>
      </c>
      <c r="X234" s="34">
        <v>1.3717421124828532E-2</v>
      </c>
      <c r="Y234" s="34">
        <v>8.6449181445371437</v>
      </c>
      <c r="Z234" s="34" t="s">
        <v>150</v>
      </c>
    </row>
    <row r="235" spans="3:26" x14ac:dyDescent="0.35">
      <c r="C235">
        <v>1</v>
      </c>
      <c r="D235" t="s">
        <v>144</v>
      </c>
      <c r="E235" t="s">
        <v>145</v>
      </c>
      <c r="F235">
        <v>4.1152263374485597E-2</v>
      </c>
      <c r="G235">
        <v>1.0288065843621399E-2</v>
      </c>
      <c r="H235">
        <v>6.0729857085502204</v>
      </c>
      <c r="I235" t="s">
        <v>150</v>
      </c>
      <c r="T235" s="34">
        <v>1</v>
      </c>
      <c r="U235" s="34" t="s">
        <v>144</v>
      </c>
      <c r="V235" s="34" t="s">
        <v>145</v>
      </c>
      <c r="W235" s="34">
        <v>4.1152263374485597E-2</v>
      </c>
      <c r="X235" s="34">
        <v>4.1152263374485597E-2</v>
      </c>
      <c r="Y235" s="34">
        <v>2.3908611919788001</v>
      </c>
      <c r="Z235" s="34" t="s">
        <v>150</v>
      </c>
    </row>
    <row r="236" spans="3:26" x14ac:dyDescent="0.35">
      <c r="C236">
        <v>1</v>
      </c>
      <c r="D236" t="s">
        <v>144</v>
      </c>
      <c r="E236" t="s">
        <v>145</v>
      </c>
      <c r="F236">
        <v>4.1152263374485597E-2</v>
      </c>
      <c r="G236">
        <v>3.0864197530864199E-2</v>
      </c>
      <c r="H236">
        <v>5.6278306438548213</v>
      </c>
      <c r="I236" t="s">
        <v>150</v>
      </c>
      <c r="T236" s="34">
        <v>1</v>
      </c>
      <c r="U236" s="34" t="s">
        <v>144</v>
      </c>
      <c r="V236" s="34" t="s">
        <v>145</v>
      </c>
      <c r="W236" s="34">
        <v>4.1152263374485597E-2</v>
      </c>
      <c r="X236" s="34">
        <v>0.1234567901234568</v>
      </c>
      <c r="Y236" s="34">
        <v>7.4135584168604254</v>
      </c>
      <c r="Z236" s="34" t="s">
        <v>150</v>
      </c>
    </row>
    <row r="237" spans="3:26" x14ac:dyDescent="0.35">
      <c r="C237">
        <v>1</v>
      </c>
      <c r="D237" t="s">
        <v>144</v>
      </c>
      <c r="E237" t="s">
        <v>145</v>
      </c>
      <c r="F237">
        <v>4.1152263374485597E-2</v>
      </c>
      <c r="G237">
        <v>9.2592592592592601E-2</v>
      </c>
      <c r="H237">
        <v>9.0256598085551474</v>
      </c>
      <c r="I237" t="s">
        <v>150</v>
      </c>
      <c r="T237" s="34">
        <v>1</v>
      </c>
      <c r="U237" s="34" t="s">
        <v>144</v>
      </c>
      <c r="V237" s="34" t="s">
        <v>145</v>
      </c>
      <c r="W237" s="34">
        <v>4.1152263374485597E-2</v>
      </c>
      <c r="X237" s="34">
        <v>0.37037037037037041</v>
      </c>
      <c r="Y237" s="34">
        <v>23.289241450277771</v>
      </c>
      <c r="Z237" s="34" t="s">
        <v>150</v>
      </c>
    </row>
    <row r="238" spans="3:26" x14ac:dyDescent="0.35">
      <c r="C238">
        <v>1</v>
      </c>
      <c r="D238" t="s">
        <v>144</v>
      </c>
      <c r="E238" t="s">
        <v>145</v>
      </c>
      <c r="F238">
        <v>4.1152263374485597E-2</v>
      </c>
      <c r="G238">
        <v>0.27777777777777779</v>
      </c>
      <c r="H238">
        <v>38.259387348298624</v>
      </c>
      <c r="I238" t="s">
        <v>150</v>
      </c>
      <c r="T238" s="34">
        <v>1</v>
      </c>
      <c r="U238" s="34" t="s">
        <v>144</v>
      </c>
      <c r="V238" s="34" t="s">
        <v>145</v>
      </c>
      <c r="W238" s="34">
        <v>4.1152263374485597E-2</v>
      </c>
      <c r="X238" s="34">
        <v>1.1111111111111112</v>
      </c>
      <c r="Y238" s="34">
        <v>34.68930527604644</v>
      </c>
      <c r="Z238" s="34" t="s">
        <v>150</v>
      </c>
    </row>
    <row r="239" spans="3:26" x14ac:dyDescent="0.35">
      <c r="C239">
        <v>1</v>
      </c>
      <c r="D239" t="s">
        <v>144</v>
      </c>
      <c r="E239" t="s">
        <v>145</v>
      </c>
      <c r="F239">
        <v>4.1152263374485597E-2</v>
      </c>
      <c r="G239">
        <v>0.83333333333333337</v>
      </c>
      <c r="H239">
        <v>72.942038274883259</v>
      </c>
      <c r="I239" t="s">
        <v>150</v>
      </c>
      <c r="T239" s="34">
        <v>1</v>
      </c>
      <c r="U239" s="34" t="s">
        <v>144</v>
      </c>
      <c r="V239" s="34" t="s">
        <v>145</v>
      </c>
      <c r="W239" s="34">
        <v>4.1152263374485597E-2</v>
      </c>
      <c r="X239" s="34">
        <v>3.3333333333333335</v>
      </c>
      <c r="Y239" s="34">
        <v>63.394402002479218</v>
      </c>
      <c r="Z239" s="34" t="s">
        <v>150</v>
      </c>
    </row>
    <row r="240" spans="3:26" x14ac:dyDescent="0.35">
      <c r="C240">
        <v>1</v>
      </c>
      <c r="D240" t="s">
        <v>144</v>
      </c>
      <c r="E240" t="s">
        <v>145</v>
      </c>
      <c r="F240">
        <v>4.1152263374485597E-2</v>
      </c>
      <c r="G240">
        <v>2.5</v>
      </c>
      <c r="H240">
        <v>74.587421551985244</v>
      </c>
      <c r="I240" t="s">
        <v>150</v>
      </c>
      <c r="T240" s="34">
        <v>1</v>
      </c>
      <c r="U240" s="34" t="s">
        <v>144</v>
      </c>
      <c r="V240" s="34" t="s">
        <v>145</v>
      </c>
      <c r="W240" s="34">
        <v>4.1152263374485597E-2</v>
      </c>
      <c r="X240" s="34">
        <v>10</v>
      </c>
      <c r="Y240" s="34">
        <v>81.890849251783976</v>
      </c>
      <c r="Z240" s="34" t="s">
        <v>150</v>
      </c>
    </row>
    <row r="241" spans="3:26" x14ac:dyDescent="0.35">
      <c r="C241">
        <v>1</v>
      </c>
      <c r="D241" t="s">
        <v>144</v>
      </c>
      <c r="E241" t="s">
        <v>145</v>
      </c>
      <c r="F241">
        <v>4.1152263374485597E-2</v>
      </c>
      <c r="G241">
        <v>7.5</v>
      </c>
      <c r="H241">
        <v>75.596064040345709</v>
      </c>
      <c r="I241" t="s">
        <v>150</v>
      </c>
      <c r="T241" s="34">
        <v>1</v>
      </c>
      <c r="U241" s="34" t="s">
        <v>144</v>
      </c>
      <c r="V241" s="34" t="s">
        <v>145</v>
      </c>
      <c r="W241" s="34">
        <v>4.1152263374485597E-2</v>
      </c>
      <c r="X241" s="34">
        <v>30</v>
      </c>
      <c r="Y241" s="34">
        <v>87.356419157282758</v>
      </c>
      <c r="Z241" s="34" t="s">
        <v>150</v>
      </c>
    </row>
    <row r="242" spans="3:26" x14ac:dyDescent="0.35">
      <c r="C242">
        <v>1</v>
      </c>
      <c r="D242" t="s">
        <v>144</v>
      </c>
      <c r="E242" t="s">
        <v>145</v>
      </c>
      <c r="F242">
        <v>0.1234567901234568</v>
      </c>
      <c r="G242">
        <v>0</v>
      </c>
      <c r="H242">
        <v>10.163904404358576</v>
      </c>
      <c r="I242" t="s">
        <v>150</v>
      </c>
      <c r="T242" s="34">
        <v>1</v>
      </c>
      <c r="U242" s="34" t="s">
        <v>144</v>
      </c>
      <c r="V242" s="34" t="s">
        <v>145</v>
      </c>
      <c r="W242" s="34">
        <v>0.1234567901234568</v>
      </c>
      <c r="X242" s="34">
        <v>0</v>
      </c>
      <c r="Y242" s="34">
        <v>3.7646348796971125</v>
      </c>
      <c r="Z242" s="34" t="s">
        <v>150</v>
      </c>
    </row>
    <row r="243" spans="3:26" x14ac:dyDescent="0.35">
      <c r="C243">
        <v>1</v>
      </c>
      <c r="D243" t="s">
        <v>144</v>
      </c>
      <c r="E243" t="s">
        <v>145</v>
      </c>
      <c r="F243">
        <v>0.1234567901234568</v>
      </c>
      <c r="G243">
        <v>1.1431184270690442E-3</v>
      </c>
      <c r="H243">
        <v>11.814922555697208</v>
      </c>
      <c r="I243" t="s">
        <v>150</v>
      </c>
      <c r="T243" s="34">
        <v>1</v>
      </c>
      <c r="U243" s="34" t="s">
        <v>144</v>
      </c>
      <c r="V243" s="34" t="s">
        <v>145</v>
      </c>
      <c r="W243" s="34">
        <v>0.1234567901234568</v>
      </c>
      <c r="X243" s="34">
        <v>4.5724737082761769E-3</v>
      </c>
      <c r="Y243" s="34">
        <v>2.757316625744366</v>
      </c>
      <c r="Z243" s="34" t="s">
        <v>150</v>
      </c>
    </row>
    <row r="244" spans="3:26" x14ac:dyDescent="0.35">
      <c r="C244">
        <v>1</v>
      </c>
      <c r="D244" t="s">
        <v>144</v>
      </c>
      <c r="E244" t="s">
        <v>145</v>
      </c>
      <c r="F244">
        <v>0.1234567901234568</v>
      </c>
      <c r="G244">
        <v>3.4293552812071329E-3</v>
      </c>
      <c r="H244">
        <v>10.586519972107382</v>
      </c>
      <c r="I244" t="s">
        <v>150</v>
      </c>
      <c r="T244" s="34">
        <v>1</v>
      </c>
      <c r="U244" s="34" t="s">
        <v>144</v>
      </c>
      <c r="V244" s="34" t="s">
        <v>145</v>
      </c>
      <c r="W244" s="34">
        <v>0.1234567901234568</v>
      </c>
      <c r="X244" s="34">
        <v>1.3717421124828532E-2</v>
      </c>
      <c r="Y244" s="34">
        <v>8.2142027531918416</v>
      </c>
      <c r="Z244" s="34" t="s">
        <v>150</v>
      </c>
    </row>
    <row r="245" spans="3:26" x14ac:dyDescent="0.35">
      <c r="C245">
        <v>1</v>
      </c>
      <c r="D245" t="s">
        <v>144</v>
      </c>
      <c r="E245" t="s">
        <v>145</v>
      </c>
      <c r="F245">
        <v>0.1234567901234568</v>
      </c>
      <c r="G245">
        <v>1.0288065843621399E-2</v>
      </c>
      <c r="H245">
        <v>9.5609728610369586</v>
      </c>
      <c r="I245" t="s">
        <v>150</v>
      </c>
      <c r="T245" s="34">
        <v>1</v>
      </c>
      <c r="U245" s="34" t="s">
        <v>144</v>
      </c>
      <c r="V245" s="34" t="s">
        <v>145</v>
      </c>
      <c r="W245" s="34">
        <v>0.1234567901234568</v>
      </c>
      <c r="X245" s="34">
        <v>4.1152263374485597E-2</v>
      </c>
      <c r="Y245" s="34">
        <v>3.267922775161793</v>
      </c>
      <c r="Z245" s="34" t="s">
        <v>150</v>
      </c>
    </row>
    <row r="246" spans="3:26" x14ac:dyDescent="0.35">
      <c r="C246">
        <v>1</v>
      </c>
      <c r="D246" t="s">
        <v>144</v>
      </c>
      <c r="E246" t="s">
        <v>145</v>
      </c>
      <c r="F246">
        <v>0.1234567901234568</v>
      </c>
      <c r="G246">
        <v>3.0864197530864199E-2</v>
      </c>
      <c r="H246">
        <v>8.2198727927141135</v>
      </c>
      <c r="I246" t="s">
        <v>150</v>
      </c>
      <c r="T246" s="34">
        <v>1</v>
      </c>
      <c r="U246" s="34" t="s">
        <v>144</v>
      </c>
      <c r="V246" s="34" t="s">
        <v>145</v>
      </c>
      <c r="W246" s="34">
        <v>0.1234567901234568</v>
      </c>
      <c r="X246" s="34">
        <v>0.1234567901234568</v>
      </c>
      <c r="Y246" s="34">
        <v>5.2704019937954314</v>
      </c>
      <c r="Z246" s="34" t="s">
        <v>150</v>
      </c>
    </row>
    <row r="247" spans="3:26" x14ac:dyDescent="0.35">
      <c r="C247">
        <v>1</v>
      </c>
      <c r="D247" t="s">
        <v>144</v>
      </c>
      <c r="E247" t="s">
        <v>145</v>
      </c>
      <c r="F247">
        <v>0.1234567901234568</v>
      </c>
      <c r="G247">
        <v>9.2592592592592601E-2</v>
      </c>
      <c r="H247">
        <v>8.9355018207687493</v>
      </c>
      <c r="I247" t="s">
        <v>150</v>
      </c>
      <c r="T247" s="34">
        <v>1</v>
      </c>
      <c r="U247" s="34" t="s">
        <v>144</v>
      </c>
      <c r="V247" s="34" t="s">
        <v>145</v>
      </c>
      <c r="W247" s="34">
        <v>0.1234567901234568</v>
      </c>
      <c r="X247" s="34">
        <v>0.37037037037037041</v>
      </c>
      <c r="Y247" s="34">
        <v>31.524936554146606</v>
      </c>
      <c r="Z247" s="34" t="s">
        <v>150</v>
      </c>
    </row>
    <row r="248" spans="3:26" x14ac:dyDescent="0.35">
      <c r="C248">
        <v>1</v>
      </c>
      <c r="D248" t="s">
        <v>144</v>
      </c>
      <c r="E248" t="s">
        <v>145</v>
      </c>
      <c r="F248">
        <v>0.1234567901234568</v>
      </c>
      <c r="G248">
        <v>0.27777777777777779</v>
      </c>
      <c r="H248">
        <v>49.393898839920269</v>
      </c>
      <c r="I248" t="s">
        <v>150</v>
      </c>
      <c r="T248" s="34">
        <v>1</v>
      </c>
      <c r="U248" s="34" t="s">
        <v>144</v>
      </c>
      <c r="V248" s="34" t="s">
        <v>145</v>
      </c>
      <c r="W248" s="34">
        <v>0.1234567901234568</v>
      </c>
      <c r="X248" s="34">
        <v>1.1111111111111112</v>
      </c>
      <c r="Y248" s="34">
        <v>44.706911636045497</v>
      </c>
      <c r="Z248" s="34" t="s">
        <v>150</v>
      </c>
    </row>
    <row r="249" spans="3:26" x14ac:dyDescent="0.35">
      <c r="C249">
        <v>1</v>
      </c>
      <c r="D249" t="s">
        <v>144</v>
      </c>
      <c r="E249" t="s">
        <v>145</v>
      </c>
      <c r="F249">
        <v>0.1234567901234568</v>
      </c>
      <c r="G249">
        <v>0.83333333333333337</v>
      </c>
      <c r="H249">
        <v>75.601698914582357</v>
      </c>
      <c r="I249" t="s">
        <v>150</v>
      </c>
      <c r="T249" s="34">
        <v>1</v>
      </c>
      <c r="U249" s="34" t="s">
        <v>144</v>
      </c>
      <c r="V249" s="34" t="s">
        <v>145</v>
      </c>
      <c r="W249" s="34">
        <v>0.1234567901234568</v>
      </c>
      <c r="X249" s="34">
        <v>3.3333333333333335</v>
      </c>
      <c r="Y249" s="34">
        <v>71.036126687637989</v>
      </c>
      <c r="Z249" s="34" t="s">
        <v>150</v>
      </c>
    </row>
    <row r="250" spans="3:26" x14ac:dyDescent="0.35">
      <c r="C250">
        <v>1</v>
      </c>
      <c r="D250" t="s">
        <v>144</v>
      </c>
      <c r="E250" t="s">
        <v>145</v>
      </c>
      <c r="F250">
        <v>0.1234567901234568</v>
      </c>
      <c r="G250">
        <v>2.5</v>
      </c>
      <c r="H250">
        <v>78.537468391877326</v>
      </c>
      <c r="I250" t="s">
        <v>150</v>
      </c>
      <c r="T250" s="34">
        <v>1</v>
      </c>
      <c r="U250" s="34" t="s">
        <v>144</v>
      </c>
      <c r="V250" s="34" t="s">
        <v>145</v>
      </c>
      <c r="W250" s="34">
        <v>0.1234567901234568</v>
      </c>
      <c r="X250" s="34">
        <v>10</v>
      </c>
      <c r="Y250" s="34">
        <v>86.324786324786317</v>
      </c>
      <c r="Z250" s="34" t="s">
        <v>150</v>
      </c>
    </row>
    <row r="251" spans="3:26" x14ac:dyDescent="0.35">
      <c r="C251">
        <v>1</v>
      </c>
      <c r="D251" t="s">
        <v>144</v>
      </c>
      <c r="E251" t="s">
        <v>145</v>
      </c>
      <c r="F251">
        <v>0.1234567901234568</v>
      </c>
      <c r="G251">
        <v>7.5</v>
      </c>
      <c r="H251">
        <v>75.08329048481049</v>
      </c>
      <c r="I251" t="s">
        <v>150</v>
      </c>
      <c r="T251" s="34">
        <v>1</v>
      </c>
      <c r="U251" s="34" t="s">
        <v>144</v>
      </c>
      <c r="V251" s="34" t="s">
        <v>145</v>
      </c>
      <c r="W251" s="34">
        <v>0.1234567901234568</v>
      </c>
      <c r="X251" s="34">
        <v>30</v>
      </c>
      <c r="Y251" s="34">
        <v>88.808346847462929</v>
      </c>
      <c r="Z251" s="34" t="s">
        <v>150</v>
      </c>
    </row>
    <row r="252" spans="3:26" x14ac:dyDescent="0.35">
      <c r="C252">
        <v>1</v>
      </c>
      <c r="D252" t="s">
        <v>144</v>
      </c>
      <c r="E252" t="s">
        <v>145</v>
      </c>
      <c r="F252">
        <v>0.37037037037037041</v>
      </c>
      <c r="G252">
        <v>0</v>
      </c>
      <c r="H252">
        <v>15.601558042726438</v>
      </c>
      <c r="I252" t="s">
        <v>150</v>
      </c>
      <c r="T252" s="34">
        <v>1</v>
      </c>
      <c r="U252" s="34" t="s">
        <v>144</v>
      </c>
      <c r="V252" s="34" t="s">
        <v>145</v>
      </c>
      <c r="W252" s="34">
        <v>0.37037037037037041</v>
      </c>
      <c r="X252" s="34">
        <v>0</v>
      </c>
      <c r="Y252" s="34">
        <v>11.672083173226184</v>
      </c>
      <c r="Z252" s="34" t="s">
        <v>150</v>
      </c>
    </row>
    <row r="253" spans="3:26" x14ac:dyDescent="0.35">
      <c r="C253">
        <v>1</v>
      </c>
      <c r="D253" t="s">
        <v>144</v>
      </c>
      <c r="E253" t="s">
        <v>145</v>
      </c>
      <c r="F253">
        <v>0.37037037037037041</v>
      </c>
      <c r="G253">
        <v>1.1431184270690442E-3</v>
      </c>
      <c r="H253">
        <v>14.992991625168159</v>
      </c>
      <c r="I253" t="s">
        <v>150</v>
      </c>
      <c r="T253" s="34">
        <v>1</v>
      </c>
      <c r="U253" s="34" t="s">
        <v>144</v>
      </c>
      <c r="V253" s="34" t="s">
        <v>145</v>
      </c>
      <c r="W253" s="34">
        <v>0.37037037037037041</v>
      </c>
      <c r="X253" s="34">
        <v>4.5724737082761769E-3</v>
      </c>
      <c r="Y253" s="34">
        <v>21.04535320181752</v>
      </c>
      <c r="Z253" s="34" t="s">
        <v>150</v>
      </c>
    </row>
    <row r="254" spans="3:26" x14ac:dyDescent="0.35">
      <c r="C254">
        <v>1</v>
      </c>
      <c r="D254" t="s">
        <v>144</v>
      </c>
      <c r="E254" t="s">
        <v>145</v>
      </c>
      <c r="F254">
        <v>0.37037037037037041</v>
      </c>
      <c r="G254">
        <v>3.4293552812071329E-3</v>
      </c>
      <c r="H254">
        <v>12.395314602072233</v>
      </c>
      <c r="I254" t="s">
        <v>150</v>
      </c>
      <c r="T254" s="34">
        <v>1</v>
      </c>
      <c r="U254" s="34" t="s">
        <v>144</v>
      </c>
      <c r="V254" s="34" t="s">
        <v>145</v>
      </c>
      <c r="W254" s="34">
        <v>0.37037037037037041</v>
      </c>
      <c r="X254" s="34">
        <v>1.3717421124828532E-2</v>
      </c>
      <c r="Y254" s="34">
        <v>17.005659652344946</v>
      </c>
      <c r="Z254" s="34" t="s">
        <v>150</v>
      </c>
    </row>
    <row r="255" spans="3:26" x14ac:dyDescent="0.35">
      <c r="C255">
        <v>1</v>
      </c>
      <c r="D255" t="s">
        <v>144</v>
      </c>
      <c r="E255" t="s">
        <v>145</v>
      </c>
      <c r="F255">
        <v>0.37037037037037041</v>
      </c>
      <c r="G255">
        <v>1.0288065843621399E-2</v>
      </c>
      <c r="H255">
        <v>10.676677959893794</v>
      </c>
      <c r="I255" t="s">
        <v>150</v>
      </c>
      <c r="T255" s="34">
        <v>1</v>
      </c>
      <c r="U255" s="34" t="s">
        <v>144</v>
      </c>
      <c r="V255" s="34" t="s">
        <v>145</v>
      </c>
      <c r="W255" s="34">
        <v>0.37037037037037041</v>
      </c>
      <c r="X255" s="34">
        <v>4.1152263374485597E-2</v>
      </c>
      <c r="Y255" s="34">
        <v>19.824414007802375</v>
      </c>
      <c r="Z255" s="34" t="s">
        <v>150</v>
      </c>
    </row>
    <row r="256" spans="3:26" x14ac:dyDescent="0.35">
      <c r="C256">
        <v>1</v>
      </c>
      <c r="D256" t="s">
        <v>144</v>
      </c>
      <c r="E256" t="s">
        <v>145</v>
      </c>
      <c r="F256">
        <v>0.37037037037037041</v>
      </c>
      <c r="G256">
        <v>3.0864197530864199E-2</v>
      </c>
      <c r="H256">
        <v>14.102681495777375</v>
      </c>
      <c r="I256" t="s">
        <v>150</v>
      </c>
      <c r="T256" s="34">
        <v>1</v>
      </c>
      <c r="U256" s="34" t="s">
        <v>144</v>
      </c>
      <c r="V256" s="34" t="s">
        <v>145</v>
      </c>
      <c r="W256" s="34">
        <v>0.37037037037037041</v>
      </c>
      <c r="X256" s="34">
        <v>0.1234567901234568</v>
      </c>
      <c r="Y256" s="34">
        <v>19.418013195000754</v>
      </c>
      <c r="Z256" s="34" t="s">
        <v>150</v>
      </c>
    </row>
    <row r="257" spans="3:26" x14ac:dyDescent="0.35">
      <c r="C257">
        <v>1</v>
      </c>
      <c r="D257" t="s">
        <v>144</v>
      </c>
      <c r="E257" t="s">
        <v>145</v>
      </c>
      <c r="F257">
        <v>0.37037037037037041</v>
      </c>
      <c r="G257">
        <v>9.2592592592592601E-2</v>
      </c>
      <c r="H257">
        <v>27.355905700379651</v>
      </c>
      <c r="I257" t="s">
        <v>150</v>
      </c>
      <c r="T257" s="34">
        <v>1</v>
      </c>
      <c r="U257" s="34" t="s">
        <v>144</v>
      </c>
      <c r="V257" s="34" t="s">
        <v>145</v>
      </c>
      <c r="W257" s="34">
        <v>0.37037037037037041</v>
      </c>
      <c r="X257" s="34">
        <v>0.37037037037037041</v>
      </c>
      <c r="Y257" s="34">
        <v>42.485601210518666</v>
      </c>
      <c r="Z257" s="34" t="s">
        <v>150</v>
      </c>
    </row>
    <row r="258" spans="3:26" x14ac:dyDescent="0.35">
      <c r="C258">
        <v>1</v>
      </c>
      <c r="D258" t="s">
        <v>144</v>
      </c>
      <c r="E258" t="s">
        <v>145</v>
      </c>
      <c r="F258">
        <v>0.37037037037037041</v>
      </c>
      <c r="G258">
        <v>0.27777777777777779</v>
      </c>
      <c r="H258">
        <v>63.165531474294404</v>
      </c>
      <c r="I258" t="s">
        <v>150</v>
      </c>
      <c r="T258" s="34">
        <v>1</v>
      </c>
      <c r="U258" s="34" t="s">
        <v>144</v>
      </c>
      <c r="V258" s="34" t="s">
        <v>145</v>
      </c>
      <c r="W258" s="34">
        <v>0.37037037037037041</v>
      </c>
      <c r="X258" s="34">
        <v>1.1111111111111112</v>
      </c>
      <c r="Y258" s="34">
        <v>68.457044606396906</v>
      </c>
      <c r="Z258" s="34" t="s">
        <v>150</v>
      </c>
    </row>
    <row r="259" spans="3:26" x14ac:dyDescent="0.35">
      <c r="C259">
        <v>1</v>
      </c>
      <c r="D259" t="s">
        <v>144</v>
      </c>
      <c r="E259" t="s">
        <v>145</v>
      </c>
      <c r="F259">
        <v>0.37037037037037041</v>
      </c>
      <c r="G259">
        <v>0.83333333333333337</v>
      </c>
      <c r="H259">
        <v>79.703887358864009</v>
      </c>
      <c r="I259" t="s">
        <v>150</v>
      </c>
      <c r="T259" s="34">
        <v>1</v>
      </c>
      <c r="U259" s="34" t="s">
        <v>144</v>
      </c>
      <c r="V259" s="34" t="s">
        <v>145</v>
      </c>
      <c r="W259" s="34">
        <v>0.37037037037037041</v>
      </c>
      <c r="X259" s="34">
        <v>3.3333333333333335</v>
      </c>
      <c r="Y259" s="34">
        <v>80.041204526853505</v>
      </c>
      <c r="Z259" s="34" t="s">
        <v>150</v>
      </c>
    </row>
    <row r="260" spans="3:26" x14ac:dyDescent="0.35">
      <c r="C260">
        <v>1</v>
      </c>
      <c r="D260" t="s">
        <v>144</v>
      </c>
      <c r="E260" t="s">
        <v>145</v>
      </c>
      <c r="F260">
        <v>0.37037037037037041</v>
      </c>
      <c r="G260">
        <v>2.5</v>
      </c>
      <c r="H260">
        <v>79.75460122699387</v>
      </c>
      <c r="I260" t="s">
        <v>150</v>
      </c>
      <c r="T260" s="34">
        <v>1</v>
      </c>
      <c r="U260" s="34" t="s">
        <v>144</v>
      </c>
      <c r="V260" s="34" t="s">
        <v>145</v>
      </c>
      <c r="W260" s="34">
        <v>0.37037037037037041</v>
      </c>
      <c r="X260" s="34">
        <v>10</v>
      </c>
      <c r="Y260" s="34">
        <v>89.301585440777714</v>
      </c>
      <c r="Z260" s="34" t="s">
        <v>150</v>
      </c>
    </row>
    <row r="261" spans="3:26" x14ac:dyDescent="0.35">
      <c r="C261">
        <v>1</v>
      </c>
      <c r="D261" t="s">
        <v>144</v>
      </c>
      <c r="E261" t="s">
        <v>145</v>
      </c>
      <c r="F261">
        <v>0.37037037037037041</v>
      </c>
      <c r="G261">
        <v>7.5</v>
      </c>
      <c r="H261">
        <v>79.636268868024203</v>
      </c>
      <c r="I261" t="s">
        <v>150</v>
      </c>
      <c r="T261" s="34">
        <v>1</v>
      </c>
      <c r="U261" s="34" t="s">
        <v>144</v>
      </c>
      <c r="V261" s="34" t="s">
        <v>145</v>
      </c>
      <c r="W261" s="34">
        <v>0.37037037037037041</v>
      </c>
      <c r="X261" s="34">
        <v>30</v>
      </c>
      <c r="Y261" s="34">
        <v>90.849034689522369</v>
      </c>
      <c r="Z261" s="34" t="s">
        <v>150</v>
      </c>
    </row>
    <row r="262" spans="3:26" x14ac:dyDescent="0.35">
      <c r="C262">
        <v>1</v>
      </c>
      <c r="D262" t="s">
        <v>144</v>
      </c>
      <c r="E262" t="s">
        <v>145</v>
      </c>
      <c r="F262">
        <v>1.1111111111111112</v>
      </c>
      <c r="G262">
        <v>0</v>
      </c>
      <c r="H262">
        <v>38.208673480168763</v>
      </c>
      <c r="I262" t="s">
        <v>150</v>
      </c>
      <c r="T262" s="34">
        <v>1</v>
      </c>
      <c r="U262" s="34" t="s">
        <v>144</v>
      </c>
      <c r="V262" s="34" t="s">
        <v>145</v>
      </c>
      <c r="W262" s="34">
        <v>1.1111111111111112</v>
      </c>
      <c r="X262" s="34">
        <v>0</v>
      </c>
      <c r="Y262" s="34">
        <v>38.263548321968443</v>
      </c>
      <c r="Z262" s="34" t="s">
        <v>150</v>
      </c>
    </row>
    <row r="263" spans="3:26" x14ac:dyDescent="0.35">
      <c r="C263">
        <v>1</v>
      </c>
      <c r="D263" t="s">
        <v>144</v>
      </c>
      <c r="E263" t="s">
        <v>145</v>
      </c>
      <c r="F263">
        <v>1.1111111111111112</v>
      </c>
      <c r="G263">
        <v>1.1431184270690442E-3</v>
      </c>
      <c r="H263">
        <v>47.438597479802503</v>
      </c>
      <c r="I263" t="s">
        <v>150</v>
      </c>
      <c r="T263" s="34">
        <v>1</v>
      </c>
      <c r="U263" s="34" t="s">
        <v>144</v>
      </c>
      <c r="V263" s="34" t="s">
        <v>145</v>
      </c>
      <c r="W263" s="34">
        <v>1.1111111111111112</v>
      </c>
      <c r="X263" s="34">
        <v>4.5724737082761769E-3</v>
      </c>
      <c r="Y263" s="34">
        <v>40.686322398285824</v>
      </c>
      <c r="Z263" s="34" t="s">
        <v>150</v>
      </c>
    </row>
    <row r="264" spans="3:26" x14ac:dyDescent="0.35">
      <c r="C264">
        <v>1</v>
      </c>
      <c r="D264" t="s">
        <v>144</v>
      </c>
      <c r="E264" t="s">
        <v>145</v>
      </c>
      <c r="F264">
        <v>1.1111111111111112</v>
      </c>
      <c r="G264">
        <v>3.4293552812071329E-3</v>
      </c>
      <c r="H264">
        <v>37.01971501623548</v>
      </c>
      <c r="I264" t="s">
        <v>150</v>
      </c>
      <c r="T264" s="34">
        <v>1</v>
      </c>
      <c r="U264" s="34" t="s">
        <v>144</v>
      </c>
      <c r="V264" s="34" t="s">
        <v>145</v>
      </c>
      <c r="W264" s="34">
        <v>1.1111111111111112</v>
      </c>
      <c r="X264" s="34">
        <v>1.3717421124828532E-2</v>
      </c>
      <c r="Y264" s="34">
        <v>41.325448462862738</v>
      </c>
      <c r="Z264" s="34" t="s">
        <v>150</v>
      </c>
    </row>
    <row r="265" spans="3:26" x14ac:dyDescent="0.35">
      <c r="C265">
        <v>1</v>
      </c>
      <c r="D265" t="s">
        <v>144</v>
      </c>
      <c r="E265" t="s">
        <v>145</v>
      </c>
      <c r="F265">
        <v>1.1111111111111112</v>
      </c>
      <c r="G265">
        <v>1.0288065843621399E-2</v>
      </c>
      <c r="H265">
        <v>49.996830383241885</v>
      </c>
      <c r="I265" t="s">
        <v>150</v>
      </c>
      <c r="T265" s="34">
        <v>1</v>
      </c>
      <c r="U265" s="34" t="s">
        <v>144</v>
      </c>
      <c r="V265" s="34" t="s">
        <v>145</v>
      </c>
      <c r="W265" s="34">
        <v>1.1111111111111112</v>
      </c>
      <c r="X265" s="34">
        <v>4.1152263374485597E-2</v>
      </c>
      <c r="Y265" s="34">
        <v>49.519461432085251</v>
      </c>
      <c r="Z265" s="34" t="s">
        <v>150</v>
      </c>
    </row>
    <row r="266" spans="3:26" x14ac:dyDescent="0.35">
      <c r="C266">
        <v>1</v>
      </c>
      <c r="D266" t="s">
        <v>144</v>
      </c>
      <c r="E266" t="s">
        <v>145</v>
      </c>
      <c r="F266">
        <v>1.1111111111111112</v>
      </c>
      <c r="G266">
        <v>3.0864197530864199E-2</v>
      </c>
      <c r="H266">
        <v>65.008135349679165</v>
      </c>
      <c r="I266" t="s">
        <v>150</v>
      </c>
      <c r="T266" s="34">
        <v>1</v>
      </c>
      <c r="U266" s="34" t="s">
        <v>144</v>
      </c>
      <c r="V266" s="34" t="s">
        <v>145</v>
      </c>
      <c r="W266" s="34">
        <v>1.1111111111111112</v>
      </c>
      <c r="X266" s="34">
        <v>0.1234567901234568</v>
      </c>
      <c r="Y266" s="34">
        <v>53.958608771918399</v>
      </c>
      <c r="Z266" s="34" t="s">
        <v>150</v>
      </c>
    </row>
    <row r="267" spans="3:26" x14ac:dyDescent="0.35">
      <c r="C267">
        <v>1</v>
      </c>
      <c r="D267" t="s">
        <v>144</v>
      </c>
      <c r="E267" t="s">
        <v>145</v>
      </c>
      <c r="F267">
        <v>1.1111111111111112</v>
      </c>
      <c r="G267">
        <v>9.2592592592592601E-2</v>
      </c>
      <c r="H267">
        <v>74.993132497024078</v>
      </c>
      <c r="I267" t="s">
        <v>150</v>
      </c>
      <c r="T267" s="34">
        <v>1</v>
      </c>
      <c r="U267" s="34" t="s">
        <v>144</v>
      </c>
      <c r="V267" s="34" t="s">
        <v>145</v>
      </c>
      <c r="W267" s="34">
        <v>1.1111111111111112</v>
      </c>
      <c r="X267" s="34">
        <v>0.37037037037037041</v>
      </c>
      <c r="Y267" s="34">
        <v>75.289441177172961</v>
      </c>
      <c r="Z267" s="34" t="s">
        <v>150</v>
      </c>
    </row>
    <row r="268" spans="3:26" x14ac:dyDescent="0.35">
      <c r="C268">
        <v>1</v>
      </c>
      <c r="D268" t="s">
        <v>144</v>
      </c>
      <c r="E268" t="s">
        <v>145</v>
      </c>
      <c r="F268">
        <v>1.1111111111111112</v>
      </c>
      <c r="G268">
        <v>0.27777777777777779</v>
      </c>
      <c r="H268">
        <v>85.040113260972163</v>
      </c>
      <c r="I268" t="s">
        <v>150</v>
      </c>
      <c r="T268" s="34">
        <v>1</v>
      </c>
      <c r="U268" s="34" t="s">
        <v>144</v>
      </c>
      <c r="V268" s="34" t="s">
        <v>145</v>
      </c>
      <c r="W268" s="34">
        <v>1.1111111111111112</v>
      </c>
      <c r="X268" s="34">
        <v>1.1111111111111112</v>
      </c>
      <c r="Y268" s="34">
        <v>87.769766992525433</v>
      </c>
      <c r="Z268" s="34" t="s">
        <v>150</v>
      </c>
    </row>
    <row r="269" spans="3:26" x14ac:dyDescent="0.35">
      <c r="C269">
        <v>1</v>
      </c>
      <c r="D269" t="s">
        <v>144</v>
      </c>
      <c r="E269" t="s">
        <v>145</v>
      </c>
      <c r="F269">
        <v>1.1111111111111112</v>
      </c>
      <c r="G269">
        <v>0.83333333333333337</v>
      </c>
      <c r="H269">
        <v>87.198270093609352</v>
      </c>
      <c r="I269" t="s">
        <v>150</v>
      </c>
      <c r="T269" s="34">
        <v>1</v>
      </c>
      <c r="U269" s="34" t="s">
        <v>144</v>
      </c>
      <c r="V269" s="34" t="s">
        <v>145</v>
      </c>
      <c r="W269" s="34">
        <v>1.1111111111111112</v>
      </c>
      <c r="X269" s="34">
        <v>3.3333333333333335</v>
      </c>
      <c r="Y269" s="34">
        <v>92.512846564154671</v>
      </c>
      <c r="Z269" s="34" t="s">
        <v>150</v>
      </c>
    </row>
    <row r="270" spans="3:26" x14ac:dyDescent="0.35">
      <c r="C270">
        <v>1</v>
      </c>
      <c r="D270" t="s">
        <v>144</v>
      </c>
      <c r="E270" t="s">
        <v>145</v>
      </c>
      <c r="F270">
        <v>1.1111111111111112</v>
      </c>
      <c r="G270">
        <v>2.5</v>
      </c>
      <c r="H270">
        <v>86.679861663837485</v>
      </c>
      <c r="I270" t="s">
        <v>150</v>
      </c>
      <c r="T270" s="34">
        <v>1</v>
      </c>
      <c r="U270" s="34" t="s">
        <v>144</v>
      </c>
      <c r="V270" s="34" t="s">
        <v>145</v>
      </c>
      <c r="W270" s="34">
        <v>1.1111111111111112</v>
      </c>
      <c r="X270" s="34">
        <v>10</v>
      </c>
      <c r="Y270" s="34">
        <v>94.419804224223839</v>
      </c>
      <c r="Z270" s="34" t="s">
        <v>150</v>
      </c>
    </row>
    <row r="271" spans="3:26" x14ac:dyDescent="0.35">
      <c r="C271">
        <v>1</v>
      </c>
      <c r="D271" t="s">
        <v>144</v>
      </c>
      <c r="E271" t="s">
        <v>145</v>
      </c>
      <c r="F271">
        <v>1.1111111111111112</v>
      </c>
      <c r="G271">
        <v>7.5</v>
      </c>
      <c r="H271">
        <v>84.375198101047388</v>
      </c>
      <c r="I271" t="s">
        <v>150</v>
      </c>
      <c r="T271" s="34">
        <v>1</v>
      </c>
      <c r="U271" s="34" t="s">
        <v>144</v>
      </c>
      <c r="V271" s="34" t="s">
        <v>145</v>
      </c>
      <c r="W271" s="34">
        <v>1.1111111111111112</v>
      </c>
      <c r="X271" s="34">
        <v>30</v>
      </c>
      <c r="Y271" s="34">
        <v>94.51185227156779</v>
      </c>
      <c r="Z271" s="34" t="s">
        <v>150</v>
      </c>
    </row>
    <row r="272" spans="3:26" x14ac:dyDescent="0.35">
      <c r="C272">
        <v>1</v>
      </c>
      <c r="D272" t="s">
        <v>144</v>
      </c>
      <c r="E272" t="s">
        <v>145</v>
      </c>
      <c r="F272">
        <v>3.3333333333333335</v>
      </c>
      <c r="G272">
        <v>0</v>
      </c>
      <c r="H272">
        <v>83.986391778718485</v>
      </c>
      <c r="I272" t="s">
        <v>150</v>
      </c>
      <c r="T272" s="34">
        <v>1</v>
      </c>
      <c r="U272" s="34" t="s">
        <v>144</v>
      </c>
      <c r="V272" s="34" t="s">
        <v>145</v>
      </c>
      <c r="W272" s="34">
        <v>3.3333333333333335</v>
      </c>
      <c r="X272" s="34">
        <v>0</v>
      </c>
      <c r="Y272" s="34">
        <v>81.1978837632889</v>
      </c>
      <c r="Z272" s="34" t="s">
        <v>150</v>
      </c>
    </row>
    <row r="273" spans="3:26" x14ac:dyDescent="0.35">
      <c r="C273">
        <v>1</v>
      </c>
      <c r="D273" t="s">
        <v>144</v>
      </c>
      <c r="E273" t="s">
        <v>145</v>
      </c>
      <c r="F273">
        <v>3.3333333333333335</v>
      </c>
      <c r="G273">
        <v>1.1431184270690442E-3</v>
      </c>
      <c r="H273">
        <v>86.505180562501323</v>
      </c>
      <c r="I273" t="s">
        <v>150</v>
      </c>
      <c r="T273" s="34">
        <v>1</v>
      </c>
      <c r="U273" s="34" t="s">
        <v>144</v>
      </c>
      <c r="V273" s="34" t="s">
        <v>145</v>
      </c>
      <c r="W273" s="34">
        <v>3.3333333333333335</v>
      </c>
      <c r="X273" s="34">
        <v>4.5724737082761769E-3</v>
      </c>
      <c r="Y273" s="34">
        <v>71.829824001528351</v>
      </c>
      <c r="Z273" s="34" t="s">
        <v>150</v>
      </c>
    </row>
    <row r="274" spans="3:26" x14ac:dyDescent="0.35">
      <c r="C274">
        <v>1</v>
      </c>
      <c r="D274" t="s">
        <v>144</v>
      </c>
      <c r="E274" t="s">
        <v>145</v>
      </c>
      <c r="F274">
        <v>3.3333333333333335</v>
      </c>
      <c r="G274">
        <v>3.4293552812071329E-3</v>
      </c>
      <c r="H274">
        <v>86.736210406203995</v>
      </c>
      <c r="I274" t="s">
        <v>150</v>
      </c>
      <c r="T274" s="34">
        <v>1</v>
      </c>
      <c r="U274" s="34" t="s">
        <v>144</v>
      </c>
      <c r="V274" s="34" t="s">
        <v>145</v>
      </c>
      <c r="W274" s="34">
        <v>3.3333333333333335</v>
      </c>
      <c r="X274" s="34">
        <v>1.3717421124828532E-2</v>
      </c>
      <c r="Y274" s="34">
        <v>73.269594402436667</v>
      </c>
      <c r="Z274" s="34" t="s">
        <v>150</v>
      </c>
    </row>
    <row r="275" spans="3:26" x14ac:dyDescent="0.35">
      <c r="C275">
        <v>1</v>
      </c>
      <c r="D275" t="s">
        <v>144</v>
      </c>
      <c r="E275" t="s">
        <v>145</v>
      </c>
      <c r="F275">
        <v>3.3333333333333335</v>
      </c>
      <c r="G275">
        <v>1.0288065843621399E-2</v>
      </c>
      <c r="H275">
        <v>86.589703676051073</v>
      </c>
      <c r="I275" t="s">
        <v>150</v>
      </c>
      <c r="T275" s="34">
        <v>1</v>
      </c>
      <c r="U275" s="34" t="s">
        <v>144</v>
      </c>
      <c r="V275" s="34" t="s">
        <v>145</v>
      </c>
      <c r="W275" s="34">
        <v>3.3333333333333335</v>
      </c>
      <c r="X275" s="34">
        <v>4.1152263374485597E-2</v>
      </c>
      <c r="Y275" s="34">
        <v>79.603542113067135</v>
      </c>
      <c r="Z275" s="34" t="s">
        <v>150</v>
      </c>
    </row>
    <row r="276" spans="3:26" x14ac:dyDescent="0.35">
      <c r="C276">
        <v>1</v>
      </c>
      <c r="D276" t="s">
        <v>144</v>
      </c>
      <c r="E276" t="s">
        <v>145</v>
      </c>
      <c r="F276">
        <v>3.3333333333333335</v>
      </c>
      <c r="G276">
        <v>3.0864197530864199E-2</v>
      </c>
      <c r="H276">
        <v>87.99278736097709</v>
      </c>
      <c r="I276" t="s">
        <v>150</v>
      </c>
      <c r="T276" s="34">
        <v>1</v>
      </c>
      <c r="U276" s="34" t="s">
        <v>144</v>
      </c>
      <c r="V276" s="34" t="s">
        <v>145</v>
      </c>
      <c r="W276" s="34">
        <v>3.3333333333333335</v>
      </c>
      <c r="X276" s="34">
        <v>0.1234567901234568</v>
      </c>
      <c r="Y276" s="34">
        <v>83.85859335821236</v>
      </c>
      <c r="Z276" s="34" t="s">
        <v>150</v>
      </c>
    </row>
    <row r="277" spans="3:26" x14ac:dyDescent="0.35">
      <c r="C277">
        <v>1</v>
      </c>
      <c r="D277" t="s">
        <v>144</v>
      </c>
      <c r="E277" t="s">
        <v>145</v>
      </c>
      <c r="F277">
        <v>3.3333333333333335</v>
      </c>
      <c r="G277">
        <v>9.2592592592592601E-2</v>
      </c>
      <c r="H277">
        <v>89.46912441097956</v>
      </c>
      <c r="I277" t="s">
        <v>150</v>
      </c>
      <c r="T277" s="34">
        <v>1</v>
      </c>
      <c r="U277" s="34" t="s">
        <v>144</v>
      </c>
      <c r="V277" s="34" t="s">
        <v>145</v>
      </c>
      <c r="W277" s="34">
        <v>3.3333333333333335</v>
      </c>
      <c r="X277" s="34">
        <v>0.37037037037037041</v>
      </c>
      <c r="Y277" s="34">
        <v>91.370061372601384</v>
      </c>
      <c r="Z277" s="34" t="s">
        <v>150</v>
      </c>
    </row>
    <row r="278" spans="3:26" x14ac:dyDescent="0.35">
      <c r="C278">
        <v>1</v>
      </c>
      <c r="D278" t="s">
        <v>144</v>
      </c>
      <c r="E278" t="s">
        <v>145</v>
      </c>
      <c r="F278">
        <v>3.3333333333333335</v>
      </c>
      <c r="G278">
        <v>0.27777777777777779</v>
      </c>
      <c r="H278">
        <v>90.410148408500206</v>
      </c>
      <c r="I278" t="s">
        <v>150</v>
      </c>
      <c r="T278" s="34">
        <v>1</v>
      </c>
      <c r="U278" s="34" t="s">
        <v>144</v>
      </c>
      <c r="V278" s="34" t="s">
        <v>145</v>
      </c>
      <c r="W278" s="34">
        <v>3.3333333333333335</v>
      </c>
      <c r="X278" s="34">
        <v>1.1111111111111112</v>
      </c>
      <c r="Y278" s="34">
        <v>94.162764393904851</v>
      </c>
      <c r="Z278" s="34" t="s">
        <v>150</v>
      </c>
    </row>
    <row r="279" spans="3:26" x14ac:dyDescent="0.35">
      <c r="C279">
        <v>1</v>
      </c>
      <c r="D279" t="s">
        <v>144</v>
      </c>
      <c r="E279" t="s">
        <v>145</v>
      </c>
      <c r="F279">
        <v>3.3333333333333335</v>
      </c>
      <c r="G279">
        <v>0.83333333333333337</v>
      </c>
      <c r="H279">
        <v>90.522845893233225</v>
      </c>
      <c r="I279" t="s">
        <v>150</v>
      </c>
      <c r="T279" s="34">
        <v>1</v>
      </c>
      <c r="U279" s="34" t="s">
        <v>144</v>
      </c>
      <c r="V279" s="34" t="s">
        <v>145</v>
      </c>
      <c r="W279" s="34">
        <v>3.3333333333333335</v>
      </c>
      <c r="X279" s="34">
        <v>3.3333333333333335</v>
      </c>
      <c r="Y279" s="34">
        <v>96.127034989112715</v>
      </c>
      <c r="Z279" s="34" t="s">
        <v>150</v>
      </c>
    </row>
    <row r="280" spans="3:26" x14ac:dyDescent="0.35">
      <c r="C280">
        <v>1</v>
      </c>
      <c r="D280" t="s">
        <v>144</v>
      </c>
      <c r="E280" t="s">
        <v>145</v>
      </c>
      <c r="F280">
        <v>3.3333333333333335</v>
      </c>
      <c r="G280">
        <v>2.5</v>
      </c>
      <c r="H280">
        <v>90.100230325484418</v>
      </c>
      <c r="I280" t="s">
        <v>150</v>
      </c>
      <c r="T280" s="34">
        <v>1</v>
      </c>
      <c r="U280" s="34" t="s">
        <v>144</v>
      </c>
      <c r="V280" s="34" t="s">
        <v>145</v>
      </c>
      <c r="W280" s="34">
        <v>3.3333333333333335</v>
      </c>
      <c r="X280" s="34">
        <v>10</v>
      </c>
      <c r="Y280" s="34">
        <v>96.283342994036417</v>
      </c>
      <c r="Z280" s="34" t="s">
        <v>150</v>
      </c>
    </row>
    <row r="281" spans="3:26" x14ac:dyDescent="0.35">
      <c r="C281">
        <v>1</v>
      </c>
      <c r="D281" t="s">
        <v>144</v>
      </c>
      <c r="E281" t="s">
        <v>145</v>
      </c>
      <c r="F281">
        <v>3.3333333333333335</v>
      </c>
      <c r="G281">
        <v>7.5</v>
      </c>
      <c r="H281">
        <v>89.131031956780518</v>
      </c>
      <c r="I281" t="s">
        <v>150</v>
      </c>
      <c r="T281" s="34">
        <v>1</v>
      </c>
      <c r="U281" s="34" t="s">
        <v>144</v>
      </c>
      <c r="V281" s="34" t="s">
        <v>145</v>
      </c>
      <c r="W281" s="34">
        <v>3.3333333333333335</v>
      </c>
      <c r="X281" s="34">
        <v>30</v>
      </c>
      <c r="Y281" s="34">
        <v>96.061038275922712</v>
      </c>
      <c r="Z281" s="34" t="s">
        <v>150</v>
      </c>
    </row>
    <row r="282" spans="3:26" x14ac:dyDescent="0.35">
      <c r="C282">
        <v>1</v>
      </c>
      <c r="D282" t="s">
        <v>144</v>
      </c>
      <c r="E282" t="s">
        <v>145</v>
      </c>
      <c r="F282">
        <v>10</v>
      </c>
      <c r="G282">
        <v>0</v>
      </c>
      <c r="H282">
        <v>92.1118804279687</v>
      </c>
      <c r="I282" t="s">
        <v>150</v>
      </c>
      <c r="T282" s="34">
        <v>1</v>
      </c>
      <c r="U282" s="34" t="s">
        <v>144</v>
      </c>
      <c r="V282" s="34" t="s">
        <v>145</v>
      </c>
      <c r="W282" s="34">
        <v>10</v>
      </c>
      <c r="X282" s="34">
        <v>0</v>
      </c>
      <c r="Y282" s="34">
        <v>94.716789433578867</v>
      </c>
      <c r="Z282" s="34" t="s">
        <v>150</v>
      </c>
    </row>
    <row r="283" spans="3:26" x14ac:dyDescent="0.35">
      <c r="C283">
        <v>1</v>
      </c>
      <c r="D283" t="s">
        <v>144</v>
      </c>
      <c r="E283" t="s">
        <v>145</v>
      </c>
      <c r="F283">
        <v>10</v>
      </c>
      <c r="G283">
        <v>1.1431184270690442E-3</v>
      </c>
      <c r="H283">
        <v>92.889493072626479</v>
      </c>
      <c r="I283" t="s">
        <v>150</v>
      </c>
      <c r="T283" s="34">
        <v>1</v>
      </c>
      <c r="U283" s="34" t="s">
        <v>144</v>
      </c>
      <c r="V283" s="34" t="s">
        <v>145</v>
      </c>
      <c r="W283" s="34">
        <v>10</v>
      </c>
      <c r="X283" s="34">
        <v>4.5724737082761769E-3</v>
      </c>
      <c r="Y283" s="34">
        <v>93.89183051870377</v>
      </c>
      <c r="Z283" s="34" t="s">
        <v>150</v>
      </c>
    </row>
    <row r="284" spans="3:26" x14ac:dyDescent="0.35">
      <c r="C284">
        <v>1</v>
      </c>
      <c r="D284" t="s">
        <v>144</v>
      </c>
      <c r="E284" t="s">
        <v>145</v>
      </c>
      <c r="F284">
        <v>10</v>
      </c>
      <c r="G284">
        <v>3.4293552812071329E-3</v>
      </c>
      <c r="H284">
        <v>93.385362005451739</v>
      </c>
      <c r="I284" t="s">
        <v>150</v>
      </c>
      <c r="T284" s="34">
        <v>1</v>
      </c>
      <c r="U284" s="34" t="s">
        <v>144</v>
      </c>
      <c r="V284" s="34" t="s">
        <v>145</v>
      </c>
      <c r="W284" s="34">
        <v>10</v>
      </c>
      <c r="X284" s="34">
        <v>1.3717421124828532E-2</v>
      </c>
      <c r="Y284" s="34">
        <v>94.569165206706487</v>
      </c>
      <c r="Z284" s="34" t="s">
        <v>150</v>
      </c>
    </row>
    <row r="285" spans="3:26" x14ac:dyDescent="0.35">
      <c r="C285">
        <v>1</v>
      </c>
      <c r="D285" t="s">
        <v>144</v>
      </c>
      <c r="E285" t="s">
        <v>145</v>
      </c>
      <c r="F285">
        <v>10</v>
      </c>
      <c r="G285">
        <v>1.0288065843621399E-2</v>
      </c>
      <c r="H285">
        <v>93.250125023772128</v>
      </c>
      <c r="I285" t="s">
        <v>150</v>
      </c>
      <c r="T285" s="34">
        <v>1</v>
      </c>
      <c r="U285" s="34" t="s">
        <v>144</v>
      </c>
      <c r="V285" s="34" t="s">
        <v>145</v>
      </c>
      <c r="W285" s="34">
        <v>10</v>
      </c>
      <c r="X285" s="34">
        <v>4.1152263374485597E-2</v>
      </c>
      <c r="Y285" s="34">
        <v>95.757106044126616</v>
      </c>
      <c r="Z285" s="34" t="s">
        <v>150</v>
      </c>
    </row>
    <row r="286" spans="3:26" x14ac:dyDescent="0.35">
      <c r="C286">
        <v>1</v>
      </c>
      <c r="D286" t="s">
        <v>144</v>
      </c>
      <c r="E286" t="s">
        <v>145</v>
      </c>
      <c r="F286">
        <v>10</v>
      </c>
      <c r="G286">
        <v>3.0864197530864199E-2</v>
      </c>
      <c r="H286">
        <v>93.058539299726007</v>
      </c>
      <c r="I286" t="s">
        <v>150</v>
      </c>
      <c r="T286" s="34">
        <v>1</v>
      </c>
      <c r="U286" s="34" t="s">
        <v>144</v>
      </c>
      <c r="V286" s="34" t="s">
        <v>145</v>
      </c>
      <c r="W286" s="34">
        <v>10</v>
      </c>
      <c r="X286" s="34">
        <v>0.1234567901234568</v>
      </c>
      <c r="Y286" s="34">
        <v>95.569536438218179</v>
      </c>
      <c r="Z286" s="34" t="s">
        <v>150</v>
      </c>
    </row>
    <row r="287" spans="3:26" x14ac:dyDescent="0.35">
      <c r="C287">
        <v>1</v>
      </c>
      <c r="D287" t="s">
        <v>144</v>
      </c>
      <c r="E287" t="s">
        <v>145</v>
      </c>
      <c r="F287">
        <v>10</v>
      </c>
      <c r="G287">
        <v>9.2592592592592601E-2</v>
      </c>
      <c r="H287">
        <v>92.990920808886202</v>
      </c>
      <c r="I287" t="s">
        <v>150</v>
      </c>
      <c r="T287" s="34">
        <v>1</v>
      </c>
      <c r="U287" s="34" t="s">
        <v>144</v>
      </c>
      <c r="V287" s="34" t="s">
        <v>145</v>
      </c>
      <c r="W287" s="34">
        <v>10</v>
      </c>
      <c r="X287" s="34">
        <v>0.37037037037037041</v>
      </c>
      <c r="Y287" s="34">
        <v>97.155194310388623</v>
      </c>
      <c r="Z287" s="34" t="s">
        <v>150</v>
      </c>
    </row>
    <row r="288" spans="3:26" x14ac:dyDescent="0.35">
      <c r="C288">
        <v>1</v>
      </c>
      <c r="D288" t="s">
        <v>144</v>
      </c>
      <c r="E288" t="s">
        <v>145</v>
      </c>
      <c r="F288">
        <v>10</v>
      </c>
      <c r="G288">
        <v>0.27777777777777779</v>
      </c>
      <c r="H288">
        <v>93.255759898008776</v>
      </c>
      <c r="I288" t="s">
        <v>150</v>
      </c>
      <c r="T288" s="34">
        <v>1</v>
      </c>
      <c r="U288" s="34" t="s">
        <v>144</v>
      </c>
      <c r="V288" s="34" t="s">
        <v>145</v>
      </c>
      <c r="W288" s="34">
        <v>10</v>
      </c>
      <c r="X288" s="34">
        <v>1.1111111111111112</v>
      </c>
      <c r="Y288" s="34">
        <v>96.802632921505165</v>
      </c>
      <c r="Z288" s="34" t="s">
        <v>150</v>
      </c>
    </row>
    <row r="289" spans="3:26" x14ac:dyDescent="0.35">
      <c r="C289">
        <v>1</v>
      </c>
      <c r="D289" t="s">
        <v>144</v>
      </c>
      <c r="E289" t="s">
        <v>145</v>
      </c>
      <c r="F289">
        <v>10</v>
      </c>
      <c r="G289">
        <v>0.83333333333333337</v>
      </c>
      <c r="H289">
        <v>92.45560775640439</v>
      </c>
      <c r="I289" t="s">
        <v>150</v>
      </c>
      <c r="T289" s="34">
        <v>1</v>
      </c>
      <c r="U289" s="34" t="s">
        <v>144</v>
      </c>
      <c r="V289" s="34" t="s">
        <v>145</v>
      </c>
      <c r="W289" s="34">
        <v>10</v>
      </c>
      <c r="X289" s="34">
        <v>3.3333333333333335</v>
      </c>
      <c r="Y289" s="34">
        <v>97.922840290125023</v>
      </c>
      <c r="Z289" s="34" t="s">
        <v>150</v>
      </c>
    </row>
    <row r="290" spans="3:26" x14ac:dyDescent="0.35">
      <c r="C290">
        <v>1</v>
      </c>
      <c r="D290" t="s">
        <v>144</v>
      </c>
      <c r="E290" t="s">
        <v>145</v>
      </c>
      <c r="F290">
        <v>10</v>
      </c>
      <c r="G290">
        <v>2.5</v>
      </c>
      <c r="H290">
        <v>92.686637600107062</v>
      </c>
      <c r="I290" t="s">
        <v>150</v>
      </c>
      <c r="T290" s="34">
        <v>1</v>
      </c>
      <c r="U290" s="34" t="s">
        <v>144</v>
      </c>
      <c r="V290" s="34" t="s">
        <v>145</v>
      </c>
      <c r="W290" s="34">
        <v>10</v>
      </c>
      <c r="X290" s="34">
        <v>10</v>
      </c>
      <c r="Y290" s="34">
        <v>97.664063704195783</v>
      </c>
      <c r="Z290" s="34" t="s">
        <v>150</v>
      </c>
    </row>
    <row r="291" spans="3:26" x14ac:dyDescent="0.35">
      <c r="C291">
        <v>1</v>
      </c>
      <c r="D291" t="s">
        <v>144</v>
      </c>
      <c r="E291" t="s">
        <v>145</v>
      </c>
      <c r="F291">
        <v>10</v>
      </c>
      <c r="G291">
        <v>7.5</v>
      </c>
      <c r="H291">
        <v>91.886485458502676</v>
      </c>
      <c r="I291" t="s">
        <v>150</v>
      </c>
      <c r="T291" s="34">
        <v>1</v>
      </c>
      <c r="U291" s="34" t="s">
        <v>144</v>
      </c>
      <c r="V291" s="34" t="s">
        <v>145</v>
      </c>
      <c r="W291" s="34">
        <v>10</v>
      </c>
      <c r="X291" s="34">
        <v>30</v>
      </c>
      <c r="Y291" s="34">
        <v>97.808214419847644</v>
      </c>
      <c r="Z291" s="34" t="s">
        <v>150</v>
      </c>
    </row>
  </sheetData>
  <mergeCells count="22">
    <mergeCell ref="C44:D44"/>
    <mergeCell ref="T44:U44"/>
    <mergeCell ref="C49:I50"/>
    <mergeCell ref="T49:Z50"/>
    <mergeCell ref="C29:D29"/>
    <mergeCell ref="T29:U29"/>
    <mergeCell ref="C33:L33"/>
    <mergeCell ref="T33:AC33"/>
    <mergeCell ref="A35:A41"/>
    <mergeCell ref="R35:R41"/>
    <mergeCell ref="C14:D14"/>
    <mergeCell ref="T14:U14"/>
    <mergeCell ref="C18:L18"/>
    <mergeCell ref="T18:AC18"/>
    <mergeCell ref="A20:A26"/>
    <mergeCell ref="R20:R26"/>
    <mergeCell ref="A1:N2"/>
    <mergeCell ref="R1:AE2"/>
    <mergeCell ref="C3:L3"/>
    <mergeCell ref="T3:AC3"/>
    <mergeCell ref="A5:A11"/>
    <mergeCell ref="R5:R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Samuele Pizzuto</dc:creator>
  <cp:lastModifiedBy>Matteo Pizzuto</cp:lastModifiedBy>
  <dcterms:created xsi:type="dcterms:W3CDTF">2023-04-18T12:01:55Z</dcterms:created>
  <dcterms:modified xsi:type="dcterms:W3CDTF">2023-04-19T08:50:49Z</dcterms:modified>
</cp:coreProperties>
</file>