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74.190\AG_Muench\Chris and Reymond\UPRmt paper\Final submission\"/>
    </mc:Choice>
  </mc:AlternateContent>
  <bookViews>
    <workbookView xWindow="0" yWindow="0" windowWidth="19200" windowHeight="7050" activeTab="7"/>
  </bookViews>
  <sheets>
    <sheet name="Fig.2f" sheetId="1" r:id="rId1"/>
    <sheet name="Fig.2g" sheetId="7" r:id="rId2"/>
    <sheet name="Fig.2h" sheetId="2" r:id="rId3"/>
    <sheet name="Fig.2i" sheetId="5" r:id="rId4"/>
    <sheet name="Fig.2j" sheetId="3" r:id="rId5"/>
    <sheet name="Fig.2k" sheetId="6" r:id="rId6"/>
    <sheet name="Fig.2l" sheetId="4" r:id="rId7"/>
    <sheet name="Fig.2m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4" i="3" l="1"/>
  <c r="E44" i="3"/>
  <c r="F41" i="3"/>
  <c r="E41" i="3"/>
  <c r="F38" i="3"/>
  <c r="E38" i="3"/>
  <c r="F35" i="3"/>
  <c r="E35" i="3"/>
  <c r="F32" i="3"/>
  <c r="E32" i="3"/>
  <c r="F29" i="3"/>
  <c r="E29" i="3"/>
  <c r="F26" i="3"/>
  <c r="E26" i="3"/>
  <c r="F23" i="3"/>
  <c r="E23" i="3"/>
  <c r="F20" i="3"/>
  <c r="E20" i="3"/>
  <c r="F17" i="3"/>
  <c r="E17" i="3"/>
  <c r="F14" i="3"/>
  <c r="E14" i="3"/>
  <c r="F11" i="3"/>
  <c r="E11" i="3"/>
  <c r="F8" i="3"/>
  <c r="E8" i="3"/>
  <c r="F5" i="3"/>
  <c r="E5" i="3"/>
  <c r="F2" i="3"/>
  <c r="E2" i="3"/>
  <c r="F44" i="2" l="1"/>
  <c r="E44" i="2"/>
  <c r="F41" i="2"/>
  <c r="E41" i="2"/>
  <c r="F38" i="2"/>
  <c r="E38" i="2"/>
  <c r="F35" i="2"/>
  <c r="E35" i="2"/>
  <c r="F32" i="2"/>
  <c r="E32" i="2"/>
  <c r="F29" i="2"/>
  <c r="E29" i="2"/>
  <c r="F26" i="2"/>
  <c r="E26" i="2"/>
  <c r="F23" i="2"/>
  <c r="E23" i="2"/>
  <c r="F20" i="2"/>
  <c r="E20" i="2"/>
  <c r="F17" i="2"/>
  <c r="E17" i="2"/>
  <c r="F5" i="1" l="1"/>
</calcChain>
</file>

<file path=xl/sharedStrings.xml><?xml version="1.0" encoding="utf-8"?>
<sst xmlns="http://schemas.openxmlformats.org/spreadsheetml/2006/main" count="375" uniqueCount="26">
  <si>
    <t>Treatment</t>
  </si>
  <si>
    <t>Replicate</t>
  </si>
  <si>
    <t>Relative median signal to DMSO</t>
  </si>
  <si>
    <t>Average</t>
  </si>
  <si>
    <t>Stdev</t>
  </si>
  <si>
    <t>DMSO</t>
  </si>
  <si>
    <t>GTPP</t>
  </si>
  <si>
    <t>P</t>
  </si>
  <si>
    <t>Gene</t>
  </si>
  <si>
    <t>HSPD1</t>
  </si>
  <si>
    <t>HSPE1</t>
  </si>
  <si>
    <t>HSPA9</t>
  </si>
  <si>
    <t>GTPP + 5mM NAC</t>
  </si>
  <si>
    <t>GTPP + 10mM NAC</t>
  </si>
  <si>
    <t>GTPP + 15mM NAC</t>
  </si>
  <si>
    <t>Relative transcript level to DMSO</t>
  </si>
  <si>
    <t>GTPP + 5mM GSH</t>
  </si>
  <si>
    <t>GTPP + 10mM GSH</t>
  </si>
  <si>
    <t>GTPP + 15mM GSH</t>
  </si>
  <si>
    <t>GTPP + 50µM MnTBAP</t>
  </si>
  <si>
    <t>GTPP + 100µM MnTBAP</t>
  </si>
  <si>
    <t>GTPP + 200µM MnTBAP</t>
  </si>
  <si>
    <t>AntimycinA</t>
  </si>
  <si>
    <t>Rotenone</t>
  </si>
  <si>
    <t>GTPP+AntimycinA</t>
  </si>
  <si>
    <t>GTPP+Rotenone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</si>
</sst>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1" fillId="0" borderId="2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11" fontId="0" fillId="0" borderId="7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1" fontId="0" fillId="0" borderId="7" xfId="0" applyNumberForma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sqref="A1:F7"/>
    </sheetView>
  </sheetViews>
  <sheetFormatPr defaultRowHeight="14.5" x14ac:dyDescent="0.35"/>
  <cols>
    <col min="1" max="1" width="10.81640625" customWidth="1"/>
    <col min="3" max="3" width="29.36328125" customWidth="1"/>
    <col min="6" max="6" width="11.81640625" bestFit="1" customWidth="1"/>
  </cols>
  <sheetData>
    <row r="1" spans="1:6" ht="15" thickBot="1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7</v>
      </c>
    </row>
    <row r="2" spans="1:6" x14ac:dyDescent="0.35">
      <c r="A2" s="4" t="s">
        <v>5</v>
      </c>
      <c r="B2" s="5">
        <v>1</v>
      </c>
      <c r="C2" s="5">
        <v>1</v>
      </c>
      <c r="D2" s="5">
        <v>1</v>
      </c>
      <c r="E2" s="5">
        <v>0</v>
      </c>
      <c r="F2" s="6"/>
    </row>
    <row r="3" spans="1:6" x14ac:dyDescent="0.35">
      <c r="A3" s="7" t="s">
        <v>5</v>
      </c>
      <c r="B3" s="1">
        <v>2</v>
      </c>
      <c r="C3" s="1">
        <v>1</v>
      </c>
      <c r="D3" s="1"/>
      <c r="E3" s="1"/>
      <c r="F3" s="8"/>
    </row>
    <row r="4" spans="1:6" x14ac:dyDescent="0.35">
      <c r="A4" s="7" t="s">
        <v>5</v>
      </c>
      <c r="B4" s="1">
        <v>3</v>
      </c>
      <c r="C4" s="1">
        <v>1</v>
      </c>
      <c r="D4" s="1"/>
      <c r="E4" s="1"/>
      <c r="F4" s="8"/>
    </row>
    <row r="5" spans="1:6" x14ac:dyDescent="0.35">
      <c r="A5" s="7" t="s">
        <v>6</v>
      </c>
      <c r="B5" s="1">
        <v>1</v>
      </c>
      <c r="C5" s="1">
        <v>5.7993630573248405</v>
      </c>
      <c r="D5" s="1">
        <v>5.9703211933925608</v>
      </c>
      <c r="E5" s="1">
        <v>0.2304551191862878</v>
      </c>
      <c r="F5" s="8">
        <f>_xlfn.T.TEST(C2:C4,C5:C7,2,2)</f>
        <v>3.0665101625696623E-6</v>
      </c>
    </row>
    <row r="6" spans="1:6" x14ac:dyDescent="0.35">
      <c r="A6" s="7" t="s">
        <v>6</v>
      </c>
      <c r="B6" s="1">
        <v>2</v>
      </c>
      <c r="C6" s="1">
        <v>5.8791946308724832</v>
      </c>
      <c r="D6" s="1"/>
      <c r="E6" s="1"/>
      <c r="F6" s="8"/>
    </row>
    <row r="7" spans="1:6" ht="15" thickBot="1" x14ac:dyDescent="0.4">
      <c r="A7" s="9" t="s">
        <v>6</v>
      </c>
      <c r="B7" s="10">
        <v>3</v>
      </c>
      <c r="C7" s="10">
        <v>6.2324058919803598</v>
      </c>
      <c r="D7" s="10"/>
      <c r="E7" s="10"/>
      <c r="F7" s="1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sqref="A1:F16"/>
    </sheetView>
  </sheetViews>
  <sheetFormatPr defaultRowHeight="14.5" x14ac:dyDescent="0.35"/>
  <cols>
    <col min="1" max="1" width="22.26953125" customWidth="1"/>
    <col min="3" max="3" width="36.1796875" customWidth="1"/>
    <col min="4" max="4" width="12.6328125" customWidth="1"/>
    <col min="5" max="5" width="11.08984375" customWidth="1"/>
    <col min="6" max="6" width="11.81640625" customWidth="1"/>
  </cols>
  <sheetData>
    <row r="1" spans="1:6" ht="15" thickBot="1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7</v>
      </c>
    </row>
    <row r="2" spans="1:6" x14ac:dyDescent="0.35">
      <c r="A2" s="4" t="s">
        <v>5</v>
      </c>
      <c r="B2" s="5">
        <v>1</v>
      </c>
      <c r="C2" s="24">
        <v>2036</v>
      </c>
      <c r="D2" s="24">
        <v>2054.6666666666665</v>
      </c>
      <c r="E2" s="24">
        <v>17.616280348965081</v>
      </c>
      <c r="F2" s="25"/>
    </row>
    <row r="3" spans="1:6" x14ac:dyDescent="0.35">
      <c r="A3" s="7" t="s">
        <v>5</v>
      </c>
      <c r="B3" s="1">
        <v>2</v>
      </c>
      <c r="C3" s="23">
        <v>2057</v>
      </c>
      <c r="D3" s="23"/>
      <c r="E3" s="23"/>
      <c r="F3" s="26"/>
    </row>
    <row r="4" spans="1:6" x14ac:dyDescent="0.35">
      <c r="A4" s="7" t="s">
        <v>5</v>
      </c>
      <c r="B4" s="1">
        <v>3</v>
      </c>
      <c r="C4" s="23">
        <v>2071</v>
      </c>
      <c r="D4" s="23"/>
      <c r="E4" s="23"/>
      <c r="F4" s="26"/>
    </row>
    <row r="5" spans="1:6" x14ac:dyDescent="0.35">
      <c r="A5" s="7" t="s">
        <v>6</v>
      </c>
      <c r="B5" s="1">
        <v>1</v>
      </c>
      <c r="C5" s="23">
        <v>7578</v>
      </c>
      <c r="D5" s="23">
        <v>7538</v>
      </c>
      <c r="E5" s="23">
        <v>40.509258201058188</v>
      </c>
      <c r="F5" s="26">
        <v>2.8075690453334111E-9</v>
      </c>
    </row>
    <row r="6" spans="1:6" x14ac:dyDescent="0.35">
      <c r="A6" s="7" t="s">
        <v>6</v>
      </c>
      <c r="B6" s="1">
        <v>2</v>
      </c>
      <c r="C6" s="23">
        <v>7497</v>
      </c>
      <c r="D6" s="23"/>
      <c r="E6" s="23"/>
      <c r="F6" s="26"/>
    </row>
    <row r="7" spans="1:6" x14ac:dyDescent="0.35">
      <c r="A7" s="7" t="s">
        <v>6</v>
      </c>
      <c r="B7" s="1">
        <v>3</v>
      </c>
      <c r="C7" s="23">
        <v>7539</v>
      </c>
      <c r="D7" s="23"/>
      <c r="E7" s="23"/>
      <c r="F7" s="26"/>
    </row>
    <row r="8" spans="1:6" x14ac:dyDescent="0.35">
      <c r="A8" s="7" t="s">
        <v>12</v>
      </c>
      <c r="B8" s="1">
        <v>1</v>
      </c>
      <c r="C8" s="23">
        <v>4083</v>
      </c>
      <c r="D8" s="23">
        <v>4304.666666666667</v>
      </c>
      <c r="E8" s="23">
        <v>281.21581273700338</v>
      </c>
      <c r="F8" s="26">
        <v>1.58399528717418E-4</v>
      </c>
    </row>
    <row r="9" spans="1:6" x14ac:dyDescent="0.35">
      <c r="A9" s="7" t="s">
        <v>12</v>
      </c>
      <c r="B9" s="1">
        <v>2</v>
      </c>
      <c r="C9" s="23">
        <v>4210</v>
      </c>
      <c r="D9" s="23"/>
      <c r="E9" s="23"/>
      <c r="F9" s="26"/>
    </row>
    <row r="10" spans="1:6" x14ac:dyDescent="0.35">
      <c r="A10" s="7" t="s">
        <v>12</v>
      </c>
      <c r="B10" s="1">
        <v>3</v>
      </c>
      <c r="C10" s="23">
        <v>4621</v>
      </c>
      <c r="D10" s="23"/>
      <c r="E10" s="23"/>
      <c r="F10" s="26"/>
    </row>
    <row r="11" spans="1:6" x14ac:dyDescent="0.35">
      <c r="A11" s="7" t="s">
        <v>13</v>
      </c>
      <c r="B11" s="1">
        <v>1</v>
      </c>
      <c r="C11" s="23">
        <v>3119</v>
      </c>
      <c r="D11" s="23">
        <v>3065</v>
      </c>
      <c r="E11" s="23">
        <v>47.444704657105831</v>
      </c>
      <c r="F11" s="26">
        <v>4.1741154493394654E-6</v>
      </c>
    </row>
    <row r="12" spans="1:6" x14ac:dyDescent="0.35">
      <c r="A12" s="7" t="s">
        <v>13</v>
      </c>
      <c r="B12" s="1">
        <v>2</v>
      </c>
      <c r="C12" s="23">
        <v>3030</v>
      </c>
      <c r="D12" s="23"/>
      <c r="E12" s="23"/>
      <c r="F12" s="26"/>
    </row>
    <row r="13" spans="1:6" x14ac:dyDescent="0.35">
      <c r="A13" s="7" t="s">
        <v>13</v>
      </c>
      <c r="B13" s="1">
        <v>3</v>
      </c>
      <c r="C13" s="23">
        <v>3046</v>
      </c>
      <c r="D13" s="23"/>
      <c r="E13" s="23"/>
      <c r="F13" s="26"/>
    </row>
    <row r="14" spans="1:6" x14ac:dyDescent="0.35">
      <c r="A14" s="7" t="s">
        <v>14</v>
      </c>
      <c r="B14" s="1">
        <v>1</v>
      </c>
      <c r="C14" s="23">
        <v>2431</v>
      </c>
      <c r="D14" s="23">
        <v>2457.6666666666665</v>
      </c>
      <c r="E14" s="23">
        <v>36.295086903509869</v>
      </c>
      <c r="F14" s="26">
        <v>6.549507563577543E-5</v>
      </c>
    </row>
    <row r="15" spans="1:6" x14ac:dyDescent="0.35">
      <c r="A15" s="7" t="s">
        <v>14</v>
      </c>
      <c r="B15" s="1">
        <v>2</v>
      </c>
      <c r="C15" s="23">
        <v>2443</v>
      </c>
      <c r="D15" s="23"/>
      <c r="E15" s="23"/>
      <c r="F15" s="26"/>
    </row>
    <row r="16" spans="1:6" ht="15" thickBot="1" x14ac:dyDescent="0.4">
      <c r="A16" s="9" t="s">
        <v>14</v>
      </c>
      <c r="B16" s="10">
        <v>3</v>
      </c>
      <c r="C16" s="27">
        <v>2499</v>
      </c>
      <c r="D16" s="27"/>
      <c r="E16" s="27"/>
      <c r="F16" s="2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opLeftCell="A14" workbookViewId="0">
      <selection activeCell="A17" sqref="A17:A31"/>
    </sheetView>
  </sheetViews>
  <sheetFormatPr defaultRowHeight="14.5" x14ac:dyDescent="0.35"/>
  <cols>
    <col min="1" max="1" width="18" customWidth="1"/>
    <col min="2" max="3" width="9.54296875" customWidth="1"/>
    <col min="4" max="4" width="31.81640625" customWidth="1"/>
    <col min="12" max="12" width="15.36328125" customWidth="1"/>
  </cols>
  <sheetData>
    <row r="1" spans="1:7" ht="15" thickBot="1" x14ac:dyDescent="0.4">
      <c r="A1" s="16" t="s">
        <v>0</v>
      </c>
      <c r="B1" s="13" t="s">
        <v>1</v>
      </c>
      <c r="C1" s="13" t="s">
        <v>8</v>
      </c>
      <c r="D1" s="13" t="s">
        <v>15</v>
      </c>
      <c r="E1" s="14" t="s">
        <v>3</v>
      </c>
      <c r="F1" s="14" t="s">
        <v>4</v>
      </c>
      <c r="G1" s="15" t="s">
        <v>7</v>
      </c>
    </row>
    <row r="2" spans="1:7" x14ac:dyDescent="0.35">
      <c r="A2" s="4" t="s">
        <v>5</v>
      </c>
      <c r="B2" s="5">
        <v>1</v>
      </c>
      <c r="C2" s="5" t="s">
        <v>9</v>
      </c>
      <c r="D2" s="5">
        <v>1</v>
      </c>
      <c r="E2" s="5">
        <v>1</v>
      </c>
      <c r="F2" s="5">
        <v>0</v>
      </c>
      <c r="G2" s="17"/>
    </row>
    <row r="3" spans="1:7" x14ac:dyDescent="0.35">
      <c r="A3" s="7" t="s">
        <v>5</v>
      </c>
      <c r="B3" s="1">
        <v>2</v>
      </c>
      <c r="C3" s="1" t="s">
        <v>9</v>
      </c>
      <c r="D3" s="1">
        <v>1</v>
      </c>
      <c r="E3" s="1"/>
      <c r="F3" s="1"/>
      <c r="G3" s="18"/>
    </row>
    <row r="4" spans="1:7" x14ac:dyDescent="0.35">
      <c r="A4" s="7" t="s">
        <v>5</v>
      </c>
      <c r="B4" s="1">
        <v>3</v>
      </c>
      <c r="C4" s="1" t="s">
        <v>9</v>
      </c>
      <c r="D4" s="1">
        <v>1</v>
      </c>
      <c r="E4" s="1"/>
      <c r="F4" s="1"/>
      <c r="G4" s="18"/>
    </row>
    <row r="5" spans="1:7" x14ac:dyDescent="0.35">
      <c r="A5" s="7" t="s">
        <v>6</v>
      </c>
      <c r="B5" s="1">
        <v>1</v>
      </c>
      <c r="C5" s="1" t="s">
        <v>9</v>
      </c>
      <c r="D5" s="1">
        <v>1.8855690718364777</v>
      </c>
      <c r="E5" s="1">
        <v>2.0526102346759614</v>
      </c>
      <c r="F5" s="1">
        <v>0.14466189049668568</v>
      </c>
      <c r="G5" s="18">
        <v>2.2816188121363684E-4</v>
      </c>
    </row>
    <row r="6" spans="1:7" x14ac:dyDescent="0.35">
      <c r="A6" s="7" t="s">
        <v>6</v>
      </c>
      <c r="B6" s="1">
        <v>2</v>
      </c>
      <c r="C6" s="1" t="s">
        <v>9</v>
      </c>
      <c r="D6" s="1">
        <v>2.136130816095704</v>
      </c>
      <c r="E6" s="1"/>
      <c r="F6" s="1"/>
      <c r="G6" s="18"/>
    </row>
    <row r="7" spans="1:7" x14ac:dyDescent="0.35">
      <c r="A7" s="7" t="s">
        <v>6</v>
      </c>
      <c r="B7" s="1">
        <v>3</v>
      </c>
      <c r="C7" s="1" t="s">
        <v>9</v>
      </c>
      <c r="D7" s="1">
        <v>2.1361308160957013</v>
      </c>
      <c r="E7" s="1"/>
      <c r="F7" s="1"/>
      <c r="G7" s="18"/>
    </row>
    <row r="8" spans="1:7" x14ac:dyDescent="0.35">
      <c r="A8" s="7" t="s">
        <v>12</v>
      </c>
      <c r="B8" s="1">
        <v>1</v>
      </c>
      <c r="C8" s="1" t="s">
        <v>9</v>
      </c>
      <c r="D8" s="1">
        <v>1.0980928137870496</v>
      </c>
      <c r="E8" s="1">
        <v>1.5127723046886075</v>
      </c>
      <c r="F8" s="1">
        <v>0.37311706016115581</v>
      </c>
      <c r="G8" s="18">
        <v>7.9681196286795458E-2</v>
      </c>
    </row>
    <row r="9" spans="1:7" x14ac:dyDescent="0.35">
      <c r="A9" s="7" t="s">
        <v>12</v>
      </c>
      <c r="B9" s="1">
        <v>2</v>
      </c>
      <c r="C9" s="1" t="s">
        <v>9</v>
      </c>
      <c r="D9" s="1">
        <v>1.8213396671839572</v>
      </c>
      <c r="E9" s="1"/>
      <c r="F9" s="1"/>
      <c r="G9" s="18"/>
    </row>
    <row r="10" spans="1:7" x14ac:dyDescent="0.35">
      <c r="A10" s="7" t="s">
        <v>12</v>
      </c>
      <c r="B10" s="1">
        <v>3</v>
      </c>
      <c r="C10" s="1" t="s">
        <v>9</v>
      </c>
      <c r="D10" s="1">
        <v>1.6188844330948151</v>
      </c>
      <c r="E10" s="1"/>
      <c r="F10" s="1"/>
      <c r="G10" s="18"/>
    </row>
    <row r="11" spans="1:7" x14ac:dyDescent="0.35">
      <c r="A11" s="7" t="s">
        <v>13</v>
      </c>
      <c r="B11" s="1">
        <v>1</v>
      </c>
      <c r="C11" s="1" t="s">
        <v>9</v>
      </c>
      <c r="D11" s="1">
        <v>1.1095694720678453</v>
      </c>
      <c r="E11" s="1">
        <v>1.2614894403938719</v>
      </c>
      <c r="F11" s="1">
        <v>0.26646453145877319</v>
      </c>
      <c r="G11" s="18">
        <v>1.0663795645852672E-2</v>
      </c>
    </row>
    <row r="12" spans="1:7" x14ac:dyDescent="0.35">
      <c r="A12" s="7" t="s">
        <v>13</v>
      </c>
      <c r="B12" s="1">
        <v>2</v>
      </c>
      <c r="C12" s="1" t="s">
        <v>9</v>
      </c>
      <c r="D12" s="1">
        <v>1.1057306533202684</v>
      </c>
      <c r="E12" s="1"/>
      <c r="F12" s="1"/>
      <c r="G12" s="18"/>
    </row>
    <row r="13" spans="1:7" x14ac:dyDescent="0.35">
      <c r="A13" s="7" t="s">
        <v>13</v>
      </c>
      <c r="B13" s="1">
        <v>3</v>
      </c>
      <c r="C13" s="1" t="s">
        <v>9</v>
      </c>
      <c r="D13" s="1">
        <v>1.5691681957935018</v>
      </c>
      <c r="E13" s="1"/>
      <c r="F13" s="1"/>
      <c r="G13" s="18"/>
    </row>
    <row r="14" spans="1:7" x14ac:dyDescent="0.35">
      <c r="A14" s="7" t="s">
        <v>14</v>
      </c>
      <c r="B14" s="1">
        <v>1</v>
      </c>
      <c r="C14" s="1" t="s">
        <v>9</v>
      </c>
      <c r="D14" s="1">
        <v>1.0139594797900289</v>
      </c>
      <c r="E14" s="1">
        <v>1.1475349417227603</v>
      </c>
      <c r="F14" s="1">
        <v>0.13708655350345897</v>
      </c>
      <c r="G14" s="18">
        <v>1.411818310553984E-3</v>
      </c>
    </row>
    <row r="15" spans="1:7" x14ac:dyDescent="0.35">
      <c r="A15" s="7" t="s">
        <v>14</v>
      </c>
      <c r="B15" s="1">
        <v>2</v>
      </c>
      <c r="C15" s="1" t="s">
        <v>9</v>
      </c>
      <c r="D15" s="1">
        <v>1.2878816295098272</v>
      </c>
      <c r="E15" s="1"/>
      <c r="F15" s="1"/>
      <c r="G15" s="18"/>
    </row>
    <row r="16" spans="1:7" ht="15" thickBot="1" x14ac:dyDescent="0.4">
      <c r="A16" s="9" t="s">
        <v>14</v>
      </c>
      <c r="B16" s="10">
        <v>3</v>
      </c>
      <c r="C16" s="10" t="s">
        <v>9</v>
      </c>
      <c r="D16" s="10">
        <v>1.1407637158684247</v>
      </c>
      <c r="E16" s="10"/>
      <c r="F16" s="10"/>
      <c r="G16" s="19"/>
    </row>
    <row r="17" spans="1:7" x14ac:dyDescent="0.35">
      <c r="A17" s="4" t="s">
        <v>5</v>
      </c>
      <c r="B17" s="5">
        <v>1</v>
      </c>
      <c r="C17" s="5" t="s">
        <v>10</v>
      </c>
      <c r="D17" s="5">
        <v>1</v>
      </c>
      <c r="E17" s="5">
        <f t="shared" ref="E17" si="0">AVERAGE(D17:D19)</f>
        <v>1</v>
      </c>
      <c r="F17" s="5">
        <f t="shared" ref="F17" si="1">STDEV(D17:D19)</f>
        <v>0</v>
      </c>
      <c r="G17" s="17"/>
    </row>
    <row r="18" spans="1:7" x14ac:dyDescent="0.35">
      <c r="A18" s="7" t="s">
        <v>5</v>
      </c>
      <c r="B18" s="1">
        <v>2</v>
      </c>
      <c r="C18" s="1" t="s">
        <v>10</v>
      </c>
      <c r="D18" s="1">
        <v>1</v>
      </c>
      <c r="E18" s="1"/>
      <c r="F18" s="1"/>
      <c r="G18" s="18"/>
    </row>
    <row r="19" spans="1:7" x14ac:dyDescent="0.35">
      <c r="A19" s="7" t="s">
        <v>5</v>
      </c>
      <c r="B19" s="1">
        <v>3</v>
      </c>
      <c r="C19" s="1" t="s">
        <v>10</v>
      </c>
      <c r="D19" s="1">
        <v>1</v>
      </c>
      <c r="E19" s="1"/>
      <c r="F19" s="1"/>
      <c r="G19" s="18"/>
    </row>
    <row r="20" spans="1:7" x14ac:dyDescent="0.35">
      <c r="A20" s="7" t="s">
        <v>6</v>
      </c>
      <c r="B20" s="1">
        <v>1</v>
      </c>
      <c r="C20" s="1" t="s">
        <v>10</v>
      </c>
      <c r="D20" s="1">
        <v>1.6077019814863054</v>
      </c>
      <c r="E20" s="1">
        <f t="shared" ref="E20" si="2">AVERAGE(D20:D22)</f>
        <v>1.978329816470108</v>
      </c>
      <c r="F20" s="1">
        <f t="shared" ref="F20" si="3">STDEV(D20:D22)</f>
        <v>0.35418018816390195</v>
      </c>
      <c r="G20" s="18">
        <v>8.7477264610269397E-3</v>
      </c>
    </row>
    <row r="21" spans="1:7" x14ac:dyDescent="0.35">
      <c r="A21" s="7" t="s">
        <v>6</v>
      </c>
      <c r="B21" s="1">
        <v>2</v>
      </c>
      <c r="C21" s="1" t="s">
        <v>10</v>
      </c>
      <c r="D21" s="1">
        <v>2.3133763678105792</v>
      </c>
      <c r="E21" s="1"/>
      <c r="F21" s="1"/>
      <c r="G21" s="18"/>
    </row>
    <row r="22" spans="1:7" x14ac:dyDescent="0.35">
      <c r="A22" s="7" t="s">
        <v>6</v>
      </c>
      <c r="B22" s="1">
        <v>3</v>
      </c>
      <c r="C22" s="1" t="s">
        <v>10</v>
      </c>
      <c r="D22" s="1">
        <v>2.0139111001134395</v>
      </c>
      <c r="E22" s="1"/>
      <c r="F22" s="1"/>
      <c r="G22" s="18"/>
    </row>
    <row r="23" spans="1:7" x14ac:dyDescent="0.35">
      <c r="A23" s="7" t="s">
        <v>12</v>
      </c>
      <c r="B23" s="1">
        <v>1</v>
      </c>
      <c r="C23" s="1" t="s">
        <v>10</v>
      </c>
      <c r="D23" s="1">
        <v>0.8888426811665725</v>
      </c>
      <c r="E23" s="1">
        <f t="shared" ref="E23" si="4">AVERAGE(D23:D25)</f>
        <v>1.4209665534491307</v>
      </c>
      <c r="F23" s="1">
        <f t="shared" ref="F23" si="5">STDEV(D23:D25)</f>
        <v>0.5457080533455384</v>
      </c>
      <c r="G23" s="18">
        <v>0.21199471620435575</v>
      </c>
    </row>
    <row r="24" spans="1:7" x14ac:dyDescent="0.35">
      <c r="A24" s="7" t="s">
        <v>12</v>
      </c>
      <c r="B24" s="1">
        <v>2</v>
      </c>
      <c r="C24" s="1" t="s">
        <v>10</v>
      </c>
      <c r="D24" s="1">
        <v>1.9793133128304106</v>
      </c>
      <c r="E24" s="1"/>
      <c r="F24" s="1"/>
      <c r="G24" s="18"/>
    </row>
    <row r="25" spans="1:7" x14ac:dyDescent="0.35">
      <c r="A25" s="7" t="s">
        <v>12</v>
      </c>
      <c r="B25" s="1">
        <v>3</v>
      </c>
      <c r="C25" s="1" t="s">
        <v>10</v>
      </c>
      <c r="D25" s="1">
        <v>1.3947436663504091</v>
      </c>
      <c r="E25" s="1"/>
      <c r="F25" s="1"/>
      <c r="G25" s="18"/>
    </row>
    <row r="26" spans="1:7" x14ac:dyDescent="0.35">
      <c r="A26" s="7" t="s">
        <v>13</v>
      </c>
      <c r="B26" s="1">
        <v>1</v>
      </c>
      <c r="C26" s="1" t="s">
        <v>10</v>
      </c>
      <c r="D26" s="1">
        <v>0.79829838635665129</v>
      </c>
      <c r="E26" s="1">
        <f t="shared" ref="E26" si="6">AVERAGE(D26:D28)</f>
        <v>1.0089663510765841</v>
      </c>
      <c r="F26" s="1">
        <f t="shared" ref="F26" si="7">STDEV(D26:D28)</f>
        <v>0.19882741131269019</v>
      </c>
      <c r="G26" s="18">
        <v>1.4450560281854824E-2</v>
      </c>
    </row>
    <row r="27" spans="1:7" x14ac:dyDescent="0.35">
      <c r="A27" s="7" t="s">
        <v>13</v>
      </c>
      <c r="B27" s="1">
        <v>2</v>
      </c>
      <c r="C27" s="1" t="s">
        <v>10</v>
      </c>
      <c r="D27" s="1">
        <v>1.035264923841378</v>
      </c>
      <c r="E27" s="1"/>
      <c r="F27" s="1"/>
      <c r="G27" s="18"/>
    </row>
    <row r="28" spans="1:7" x14ac:dyDescent="0.35">
      <c r="A28" s="7" t="s">
        <v>13</v>
      </c>
      <c r="B28" s="1">
        <v>3</v>
      </c>
      <c r="C28" s="1" t="s">
        <v>10</v>
      </c>
      <c r="D28" s="1">
        <v>1.1933357430317226</v>
      </c>
      <c r="E28" s="1"/>
      <c r="F28" s="1"/>
      <c r="G28" s="18"/>
    </row>
    <row r="29" spans="1:7" x14ac:dyDescent="0.35">
      <c r="A29" s="7" t="s">
        <v>14</v>
      </c>
      <c r="B29" s="1">
        <v>1</v>
      </c>
      <c r="C29" s="1" t="s">
        <v>10</v>
      </c>
      <c r="D29" s="1">
        <v>0.83508791942837046</v>
      </c>
      <c r="E29" s="1">
        <f t="shared" ref="E29" si="8">AVERAGE(D29:D31)</f>
        <v>0.90810156490042615</v>
      </c>
      <c r="F29" s="1">
        <f t="shared" ref="F29" si="9">STDEV(D29:D31)</f>
        <v>0.1289735414321177</v>
      </c>
      <c r="G29" s="18">
        <v>7.941704423384861E-3</v>
      </c>
    </row>
    <row r="30" spans="1:7" x14ac:dyDescent="0.35">
      <c r="A30" s="7" t="s">
        <v>14</v>
      </c>
      <c r="B30" s="1">
        <v>2</v>
      </c>
      <c r="C30" s="1" t="s">
        <v>10</v>
      </c>
      <c r="D30" s="1">
        <v>1.0570180405613818</v>
      </c>
      <c r="E30" s="1"/>
      <c r="F30" s="1"/>
      <c r="G30" s="18"/>
    </row>
    <row r="31" spans="1:7" ht="15" thickBot="1" x14ac:dyDescent="0.4">
      <c r="A31" s="9" t="s">
        <v>14</v>
      </c>
      <c r="B31" s="10">
        <v>3</v>
      </c>
      <c r="C31" s="10" t="s">
        <v>10</v>
      </c>
      <c r="D31" s="10">
        <v>0.83219873471152617</v>
      </c>
      <c r="E31" s="10"/>
      <c r="F31" s="10"/>
      <c r="G31" s="19"/>
    </row>
    <row r="32" spans="1:7" x14ac:dyDescent="0.35">
      <c r="A32" s="4" t="s">
        <v>5</v>
      </c>
      <c r="B32" s="5">
        <v>1</v>
      </c>
      <c r="C32" s="5" t="s">
        <v>11</v>
      </c>
      <c r="D32" s="5">
        <v>1</v>
      </c>
      <c r="E32" s="5">
        <f t="shared" ref="E32" si="10">AVERAGE(D32:D34)</f>
        <v>1</v>
      </c>
      <c r="F32" s="5">
        <f t="shared" ref="F32" si="11">STDEV(D32:D34)</f>
        <v>0</v>
      </c>
      <c r="G32" s="17"/>
    </row>
    <row r="33" spans="1:7" x14ac:dyDescent="0.35">
      <c r="A33" s="7" t="s">
        <v>5</v>
      </c>
      <c r="B33" s="1">
        <v>2</v>
      </c>
      <c r="C33" s="1" t="s">
        <v>11</v>
      </c>
      <c r="D33" s="1">
        <v>1</v>
      </c>
      <c r="E33" s="1"/>
      <c r="F33" s="1"/>
      <c r="G33" s="18"/>
    </row>
    <row r="34" spans="1:7" x14ac:dyDescent="0.35">
      <c r="A34" s="7" t="s">
        <v>5</v>
      </c>
      <c r="B34" s="1">
        <v>3</v>
      </c>
      <c r="C34" s="1" t="s">
        <v>11</v>
      </c>
      <c r="D34" s="1">
        <v>1</v>
      </c>
      <c r="E34" s="1"/>
      <c r="F34" s="1"/>
      <c r="G34" s="18"/>
    </row>
    <row r="35" spans="1:7" x14ac:dyDescent="0.35">
      <c r="A35" s="7" t="s">
        <v>6</v>
      </c>
      <c r="B35" s="1">
        <v>1</v>
      </c>
      <c r="C35" s="1" t="s">
        <v>11</v>
      </c>
      <c r="D35" s="1">
        <v>1.7471457918333881</v>
      </c>
      <c r="E35" s="1">
        <f t="shared" ref="E35" si="12">AVERAGE(D35:D37)</f>
        <v>1.8620229966300421</v>
      </c>
      <c r="F35" s="1">
        <f t="shared" ref="F35" si="13">STDEV(D35:D37)</f>
        <v>0.11610257008981907</v>
      </c>
      <c r="G35" s="18">
        <v>2.1081095432166674E-4</v>
      </c>
    </row>
    <row r="36" spans="1:7" x14ac:dyDescent="0.35">
      <c r="A36" s="7" t="s">
        <v>6</v>
      </c>
      <c r="B36" s="1">
        <v>2</v>
      </c>
      <c r="C36" s="1" t="s">
        <v>11</v>
      </c>
      <c r="D36" s="1">
        <v>1.9793133128304154</v>
      </c>
      <c r="E36" s="1"/>
      <c r="F36" s="1"/>
      <c r="G36" s="18"/>
    </row>
    <row r="37" spans="1:7" x14ac:dyDescent="0.35">
      <c r="A37" s="7" t="s">
        <v>6</v>
      </c>
      <c r="B37" s="1">
        <v>3</v>
      </c>
      <c r="C37" s="1" t="s">
        <v>11</v>
      </c>
      <c r="D37" s="1">
        <v>1.8596098852263232</v>
      </c>
      <c r="E37" s="1"/>
      <c r="F37" s="1"/>
      <c r="G37" s="18"/>
    </row>
    <row r="38" spans="1:7" x14ac:dyDescent="0.35">
      <c r="A38" s="7" t="s">
        <v>12</v>
      </c>
      <c r="B38" s="1">
        <v>1</v>
      </c>
      <c r="C38" s="1" t="s">
        <v>11</v>
      </c>
      <c r="D38" s="1">
        <v>1.2834258975629051</v>
      </c>
      <c r="E38" s="1">
        <f t="shared" ref="E38" si="14">AVERAGE(D38:D40)</f>
        <v>1.6317787456724604</v>
      </c>
      <c r="F38" s="1">
        <f t="shared" ref="F38" si="15">STDEV(D38:D40)</f>
        <v>0.30363963104897118</v>
      </c>
      <c r="G38" s="18">
        <v>0.28718325143334883</v>
      </c>
    </row>
    <row r="39" spans="1:7" x14ac:dyDescent="0.35">
      <c r="A39" s="7" t="s">
        <v>12</v>
      </c>
      <c r="B39" s="1">
        <v>2</v>
      </c>
      <c r="C39" s="1" t="s">
        <v>11</v>
      </c>
      <c r="D39" s="1">
        <v>1.8403753012497512</v>
      </c>
      <c r="E39" s="1"/>
      <c r="F39" s="1"/>
      <c r="G39" s="18"/>
    </row>
    <row r="40" spans="1:7" x14ac:dyDescent="0.35">
      <c r="A40" s="7" t="s">
        <v>12</v>
      </c>
      <c r="B40" s="1">
        <v>3</v>
      </c>
      <c r="C40" s="1" t="s">
        <v>11</v>
      </c>
      <c r="D40" s="1">
        <v>1.7715350382047246</v>
      </c>
      <c r="E40" s="1"/>
      <c r="F40" s="1"/>
      <c r="G40" s="18"/>
    </row>
    <row r="41" spans="1:7" x14ac:dyDescent="0.35">
      <c r="A41" s="7" t="s">
        <v>13</v>
      </c>
      <c r="B41" s="1">
        <v>1</v>
      </c>
      <c r="C41" s="1" t="s">
        <v>11</v>
      </c>
      <c r="D41" s="1">
        <v>1.3286858140965132</v>
      </c>
      <c r="E41" s="1">
        <f t="shared" ref="E41" si="16">AVERAGE(D41:D43)</f>
        <v>1.3158930639954332</v>
      </c>
      <c r="F41" s="1">
        <f t="shared" ref="F41" si="17">STDEV(D41:D43)</f>
        <v>0.16514456375843456</v>
      </c>
      <c r="G41" s="18">
        <v>9.4073904195029045E-3</v>
      </c>
    </row>
    <row r="42" spans="1:7" x14ac:dyDescent="0.35">
      <c r="A42" s="7" t="s">
        <v>13</v>
      </c>
      <c r="B42" s="1">
        <v>2</v>
      </c>
      <c r="C42" s="1" t="s">
        <v>11</v>
      </c>
      <c r="D42" s="1">
        <v>1.1447241605986849</v>
      </c>
      <c r="E42" s="1"/>
      <c r="F42" s="1"/>
      <c r="G42" s="18"/>
    </row>
    <row r="43" spans="1:7" x14ac:dyDescent="0.35">
      <c r="A43" s="7" t="s">
        <v>13</v>
      </c>
      <c r="B43" s="1">
        <v>3</v>
      </c>
      <c r="C43" s="1" t="s">
        <v>11</v>
      </c>
      <c r="D43" s="1">
        <v>1.4742692172911016</v>
      </c>
      <c r="E43" s="1"/>
      <c r="F43" s="1"/>
      <c r="G43" s="18"/>
    </row>
    <row r="44" spans="1:7" x14ac:dyDescent="0.35">
      <c r="A44" s="7" t="s">
        <v>14</v>
      </c>
      <c r="B44" s="1">
        <v>1</v>
      </c>
      <c r="C44" s="1" t="s">
        <v>11</v>
      </c>
      <c r="D44" s="1">
        <v>1.0942937012607388</v>
      </c>
      <c r="E44" s="1">
        <f t="shared" ref="E44" si="18">AVERAGE(D44:D46)</f>
        <v>1.2668180036845906</v>
      </c>
      <c r="F44" s="1">
        <f t="shared" ref="F44" si="19">STDEV(D44:D46)</f>
        <v>0.15964485995829125</v>
      </c>
      <c r="G44" s="18">
        <v>6.4162660211242624E-3</v>
      </c>
    </row>
    <row r="45" spans="1:7" x14ac:dyDescent="0.35">
      <c r="A45" s="7" t="s">
        <v>14</v>
      </c>
      <c r="B45" s="1">
        <v>2</v>
      </c>
      <c r="C45" s="1" t="s">
        <v>11</v>
      </c>
      <c r="D45" s="1">
        <v>1.4093207551420204</v>
      </c>
      <c r="E45" s="1"/>
      <c r="F45" s="1"/>
      <c r="G45" s="18"/>
    </row>
    <row r="46" spans="1:7" ht="15" thickBot="1" x14ac:dyDescent="0.4">
      <c r="A46" s="9" t="s">
        <v>14</v>
      </c>
      <c r="B46" s="10">
        <v>3</v>
      </c>
      <c r="C46" s="10" t="s">
        <v>11</v>
      </c>
      <c r="D46" s="10">
        <v>1.296839554651013</v>
      </c>
      <c r="E46" s="10"/>
      <c r="F46" s="10"/>
      <c r="G46" s="1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sqref="A1:F16"/>
    </sheetView>
  </sheetViews>
  <sheetFormatPr defaultRowHeight="14.5" x14ac:dyDescent="0.35"/>
  <cols>
    <col min="1" max="1" width="21.26953125" customWidth="1"/>
    <col min="3" max="3" width="29.54296875" customWidth="1"/>
  </cols>
  <sheetData>
    <row r="1" spans="1:6" ht="15" thickBot="1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7</v>
      </c>
    </row>
    <row r="2" spans="1:6" x14ac:dyDescent="0.35">
      <c r="A2" s="4" t="s">
        <v>5</v>
      </c>
      <c r="B2" s="5">
        <v>1</v>
      </c>
      <c r="C2" s="24">
        <v>1126</v>
      </c>
      <c r="D2" s="24">
        <v>1123.6666666666667</v>
      </c>
      <c r="E2" s="24">
        <v>62.532658134236812</v>
      </c>
      <c r="F2" s="25"/>
    </row>
    <row r="3" spans="1:6" x14ac:dyDescent="0.35">
      <c r="A3" s="7" t="s">
        <v>5</v>
      </c>
      <c r="B3" s="1">
        <v>2</v>
      </c>
      <c r="C3" s="23">
        <v>1185</v>
      </c>
      <c r="D3" s="23"/>
      <c r="E3" s="23"/>
      <c r="F3" s="26"/>
    </row>
    <row r="4" spans="1:6" x14ac:dyDescent="0.35">
      <c r="A4" s="7" t="s">
        <v>5</v>
      </c>
      <c r="B4" s="1">
        <v>3</v>
      </c>
      <c r="C4" s="23">
        <v>1060</v>
      </c>
      <c r="D4" s="23"/>
      <c r="E4" s="23"/>
      <c r="F4" s="26"/>
    </row>
    <row r="5" spans="1:6" x14ac:dyDescent="0.35">
      <c r="A5" s="7" t="s">
        <v>6</v>
      </c>
      <c r="B5" s="1">
        <v>1</v>
      </c>
      <c r="C5" s="23">
        <v>3964</v>
      </c>
      <c r="D5" s="23">
        <v>4438.333333333333</v>
      </c>
      <c r="E5" s="23">
        <v>560.6124626989058</v>
      </c>
      <c r="F5" s="26">
        <v>5.2492183110406613E-4</v>
      </c>
    </row>
    <row r="6" spans="1:6" x14ac:dyDescent="0.35">
      <c r="A6" s="7" t="s">
        <v>6</v>
      </c>
      <c r="B6" s="1">
        <v>2</v>
      </c>
      <c r="C6" s="23">
        <v>4294</v>
      </c>
      <c r="D6" s="23"/>
      <c r="E6" s="23"/>
      <c r="F6" s="26"/>
    </row>
    <row r="7" spans="1:6" x14ac:dyDescent="0.35">
      <c r="A7" s="7" t="s">
        <v>6</v>
      </c>
      <c r="B7" s="1">
        <v>3</v>
      </c>
      <c r="C7" s="23">
        <v>5057</v>
      </c>
      <c r="D7" s="23"/>
      <c r="E7" s="23"/>
      <c r="F7" s="26"/>
    </row>
    <row r="8" spans="1:6" x14ac:dyDescent="0.35">
      <c r="A8" s="7" t="s">
        <v>16</v>
      </c>
      <c r="B8" s="1">
        <v>1</v>
      </c>
      <c r="C8" s="23">
        <v>3729</v>
      </c>
      <c r="D8" s="23">
        <v>3611.3333333333335</v>
      </c>
      <c r="E8" s="23">
        <v>172.75512534606125</v>
      </c>
      <c r="F8" s="26">
        <v>7.1072794442855719E-2</v>
      </c>
    </row>
    <row r="9" spans="1:6" x14ac:dyDescent="0.35">
      <c r="A9" s="7" t="s">
        <v>16</v>
      </c>
      <c r="B9" s="1">
        <v>2</v>
      </c>
      <c r="C9" s="23">
        <v>3692</v>
      </c>
      <c r="D9" s="23"/>
      <c r="E9" s="23"/>
      <c r="F9" s="26"/>
    </row>
    <row r="10" spans="1:6" x14ac:dyDescent="0.35">
      <c r="A10" s="7" t="s">
        <v>16</v>
      </c>
      <c r="B10" s="1">
        <v>3</v>
      </c>
      <c r="C10" s="23">
        <v>3413</v>
      </c>
      <c r="D10" s="23"/>
      <c r="E10" s="23"/>
      <c r="F10" s="26"/>
    </row>
    <row r="11" spans="1:6" x14ac:dyDescent="0.35">
      <c r="A11" s="7" t="s">
        <v>17</v>
      </c>
      <c r="B11" s="1">
        <v>1</v>
      </c>
      <c r="C11" s="23">
        <v>3433</v>
      </c>
      <c r="D11" s="23">
        <v>3091.6666666666665</v>
      </c>
      <c r="E11" s="23">
        <v>552.69370661636265</v>
      </c>
      <c r="F11" s="26">
        <v>4.1436928500859074E-2</v>
      </c>
    </row>
    <row r="12" spans="1:6" x14ac:dyDescent="0.35">
      <c r="A12" s="7" t="s">
        <v>17</v>
      </c>
      <c r="B12" s="1">
        <v>2</v>
      </c>
      <c r="C12" s="23">
        <v>2454</v>
      </c>
      <c r="D12" s="23"/>
      <c r="E12" s="23"/>
      <c r="F12" s="26"/>
    </row>
    <row r="13" spans="1:6" x14ac:dyDescent="0.35">
      <c r="A13" s="7" t="s">
        <v>17</v>
      </c>
      <c r="B13" s="1">
        <v>3</v>
      </c>
      <c r="C13" s="23">
        <v>3388</v>
      </c>
      <c r="D13" s="23"/>
      <c r="E13" s="23"/>
      <c r="F13" s="26"/>
    </row>
    <row r="14" spans="1:6" x14ac:dyDescent="0.35">
      <c r="A14" s="7" t="s">
        <v>18</v>
      </c>
      <c r="B14" s="1">
        <v>1</v>
      </c>
      <c r="C14" s="23">
        <v>2814</v>
      </c>
      <c r="D14" s="23">
        <v>2558</v>
      </c>
      <c r="E14" s="23">
        <v>298.58332170434437</v>
      </c>
      <c r="F14" s="26">
        <v>6.8503070368734799E-3</v>
      </c>
    </row>
    <row r="15" spans="1:6" x14ac:dyDescent="0.35">
      <c r="A15" s="7" t="s">
        <v>18</v>
      </c>
      <c r="B15" s="1">
        <v>2</v>
      </c>
      <c r="C15" s="23">
        <v>2630</v>
      </c>
      <c r="D15" s="23"/>
      <c r="E15" s="23"/>
      <c r="F15" s="26"/>
    </row>
    <row r="16" spans="1:6" ht="15" thickBot="1" x14ac:dyDescent="0.4">
      <c r="A16" s="9" t="s">
        <v>18</v>
      </c>
      <c r="B16" s="10">
        <v>3</v>
      </c>
      <c r="C16" s="27">
        <v>2230</v>
      </c>
      <c r="D16" s="27"/>
      <c r="E16" s="27"/>
      <c r="F16" s="2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opLeftCell="A14" workbookViewId="0">
      <selection activeCell="A17" sqref="A17:A31"/>
    </sheetView>
  </sheetViews>
  <sheetFormatPr defaultRowHeight="14.5" x14ac:dyDescent="0.35"/>
  <cols>
    <col min="1" max="1" width="19.90625" customWidth="1"/>
    <col min="4" max="4" width="32.08984375" customWidth="1"/>
    <col min="7" max="7" width="11.81640625" bestFit="1" customWidth="1"/>
  </cols>
  <sheetData>
    <row r="1" spans="1:7" ht="15" thickBot="1" x14ac:dyDescent="0.4">
      <c r="A1" s="16" t="s">
        <v>0</v>
      </c>
      <c r="B1" s="13" t="s">
        <v>1</v>
      </c>
      <c r="C1" s="13" t="s">
        <v>8</v>
      </c>
      <c r="D1" s="2" t="s">
        <v>15</v>
      </c>
      <c r="E1" s="12" t="s">
        <v>3</v>
      </c>
      <c r="F1" s="12" t="s">
        <v>4</v>
      </c>
      <c r="G1" s="15" t="s">
        <v>7</v>
      </c>
    </row>
    <row r="2" spans="1:7" x14ac:dyDescent="0.35">
      <c r="A2" s="4" t="s">
        <v>5</v>
      </c>
      <c r="B2" s="5">
        <v>1</v>
      </c>
      <c r="C2" s="5" t="s">
        <v>9</v>
      </c>
      <c r="D2" s="5">
        <v>1</v>
      </c>
      <c r="E2" s="5">
        <f>AVERAGE(D2:D4)</f>
        <v>1</v>
      </c>
      <c r="F2" s="5">
        <f>STDEV(D2:D4)</f>
        <v>0</v>
      </c>
      <c r="G2" s="17"/>
    </row>
    <row r="3" spans="1:7" x14ac:dyDescent="0.35">
      <c r="A3" s="7" t="s">
        <v>5</v>
      </c>
      <c r="B3" s="1">
        <v>2</v>
      </c>
      <c r="C3" s="1" t="s">
        <v>9</v>
      </c>
      <c r="D3" s="1">
        <v>1</v>
      </c>
      <c r="E3" s="1"/>
      <c r="F3" s="1"/>
      <c r="G3" s="18"/>
    </row>
    <row r="4" spans="1:7" x14ac:dyDescent="0.35">
      <c r="A4" s="7" t="s">
        <v>5</v>
      </c>
      <c r="B4" s="1">
        <v>3</v>
      </c>
      <c r="C4" s="1" t="s">
        <v>9</v>
      </c>
      <c r="D4" s="1">
        <v>1</v>
      </c>
      <c r="E4" s="1"/>
      <c r="F4" s="1"/>
      <c r="G4" s="18"/>
    </row>
    <row r="5" spans="1:7" x14ac:dyDescent="0.35">
      <c r="A5" s="7" t="s">
        <v>6</v>
      </c>
      <c r="B5" s="1">
        <v>1</v>
      </c>
      <c r="C5" s="1" t="s">
        <v>9</v>
      </c>
      <c r="D5" s="1">
        <v>2.1067220719096706</v>
      </c>
      <c r="E5" s="1">
        <f t="shared" ref="E5" si="0">AVERAGE(D5:D7)</f>
        <v>2.0518479748210856</v>
      </c>
      <c r="F5" s="1">
        <f t="shared" ref="F5" si="1">STDEV(D5:D7)</f>
        <v>4.7651665197791432E-2</v>
      </c>
      <c r="G5" s="18">
        <v>2.7953168661049335E-6</v>
      </c>
    </row>
    <row r="6" spans="1:7" x14ac:dyDescent="0.35">
      <c r="A6" s="7" t="s">
        <v>6</v>
      </c>
      <c r="B6" s="1">
        <v>2</v>
      </c>
      <c r="C6" s="1" t="s">
        <v>9</v>
      </c>
      <c r="D6" s="1">
        <v>2.0209028929735284</v>
      </c>
      <c r="E6" s="1"/>
      <c r="F6" s="1"/>
      <c r="G6" s="18"/>
    </row>
    <row r="7" spans="1:7" x14ac:dyDescent="0.35">
      <c r="A7" s="7" t="s">
        <v>6</v>
      </c>
      <c r="B7" s="1">
        <v>3</v>
      </c>
      <c r="C7" s="1" t="s">
        <v>9</v>
      </c>
      <c r="D7" s="1">
        <v>2.0279189595800577</v>
      </c>
      <c r="E7" s="1"/>
      <c r="F7" s="1"/>
      <c r="G7" s="18"/>
    </row>
    <row r="8" spans="1:7" x14ac:dyDescent="0.35">
      <c r="A8" s="7" t="s">
        <v>16</v>
      </c>
      <c r="B8" s="1">
        <v>1</v>
      </c>
      <c r="C8" s="1" t="s">
        <v>9</v>
      </c>
      <c r="D8" s="1">
        <v>1.3103934038583638</v>
      </c>
      <c r="E8" s="1">
        <f t="shared" ref="E8" si="2">AVERAGE(D8:D10)</f>
        <v>1.371542076056558</v>
      </c>
      <c r="F8" s="1">
        <f t="shared" ref="F8" si="3">STDEV(D8:D10)</f>
        <v>5.5620196236998001E-2</v>
      </c>
      <c r="G8" s="18">
        <v>8.7299521908699627E-5</v>
      </c>
    </row>
    <row r="9" spans="1:7" x14ac:dyDescent="0.35">
      <c r="A9" s="7" t="s">
        <v>16</v>
      </c>
      <c r="B9" s="1">
        <v>2</v>
      </c>
      <c r="C9" s="1" t="s">
        <v>9</v>
      </c>
      <c r="D9" s="1">
        <v>1.3851094681109271</v>
      </c>
      <c r="E9" s="1"/>
      <c r="F9" s="1"/>
      <c r="G9" s="18"/>
    </row>
    <row r="10" spans="1:7" x14ac:dyDescent="0.35">
      <c r="A10" s="7" t="s">
        <v>16</v>
      </c>
      <c r="B10" s="1">
        <v>3</v>
      </c>
      <c r="C10" s="1" t="s">
        <v>9</v>
      </c>
      <c r="D10" s="1">
        <v>1.4191233562003831</v>
      </c>
      <c r="E10" s="1"/>
      <c r="F10" s="1"/>
      <c r="G10" s="18"/>
    </row>
    <row r="11" spans="1:7" x14ac:dyDescent="0.35">
      <c r="A11" s="7" t="s">
        <v>17</v>
      </c>
      <c r="B11" s="1">
        <v>1</v>
      </c>
      <c r="C11" s="1" t="s">
        <v>9</v>
      </c>
      <c r="D11" s="1">
        <v>1.0942937012607388</v>
      </c>
      <c r="E11" s="1">
        <f t="shared" ref="E11" si="4">AVERAGE(D11:D13)</f>
        <v>1.1704671662411987</v>
      </c>
      <c r="F11" s="1">
        <f t="shared" ref="F11" si="5">STDEV(D11:D13)</f>
        <v>7.7032327461320868E-2</v>
      </c>
      <c r="G11" s="18">
        <v>7.265252417552576E-5</v>
      </c>
    </row>
    <row r="12" spans="1:7" x14ac:dyDescent="0.35">
      <c r="A12" s="7" t="s">
        <v>17</v>
      </c>
      <c r="B12" s="1">
        <v>2</v>
      </c>
      <c r="C12" s="1" t="s">
        <v>9</v>
      </c>
      <c r="D12" s="1">
        <v>1.2483305489016121</v>
      </c>
      <c r="E12" s="1"/>
      <c r="F12" s="1"/>
      <c r="G12" s="18"/>
    </row>
    <row r="13" spans="1:7" x14ac:dyDescent="0.35">
      <c r="A13" s="7" t="s">
        <v>17</v>
      </c>
      <c r="B13" s="1">
        <v>3</v>
      </c>
      <c r="C13" s="1" t="s">
        <v>9</v>
      </c>
      <c r="D13" s="1">
        <v>1.1687772485612453</v>
      </c>
      <c r="E13" s="1"/>
      <c r="F13" s="1"/>
      <c r="G13" s="18"/>
    </row>
    <row r="14" spans="1:7" x14ac:dyDescent="0.35">
      <c r="A14" s="7" t="s">
        <v>18</v>
      </c>
      <c r="B14" s="1">
        <v>1</v>
      </c>
      <c r="C14" s="1" t="s">
        <v>9</v>
      </c>
      <c r="D14" s="1">
        <v>0.92658806189037124</v>
      </c>
      <c r="E14" s="1">
        <f t="shared" ref="E14" si="6">AVERAGE(D14:D16)</f>
        <v>0.95652751987129514</v>
      </c>
      <c r="F14" s="1">
        <f t="shared" ref="F14" si="7">STDEV(D14:D16)</f>
        <v>4.1166090242665536E-2</v>
      </c>
      <c r="G14" s="18">
        <v>7.2296804290068631E-6</v>
      </c>
    </row>
    <row r="15" spans="1:7" x14ac:dyDescent="0.35">
      <c r="A15" s="7" t="s">
        <v>18</v>
      </c>
      <c r="B15" s="1">
        <v>2</v>
      </c>
      <c r="C15" s="1" t="s">
        <v>9</v>
      </c>
      <c r="D15" s="1">
        <v>0.93952274921401191</v>
      </c>
      <c r="E15" s="1"/>
      <c r="F15" s="1"/>
      <c r="G15" s="18"/>
    </row>
    <row r="16" spans="1:7" ht="15" thickBot="1" x14ac:dyDescent="0.4">
      <c r="A16" s="9" t="s">
        <v>18</v>
      </c>
      <c r="B16" s="10">
        <v>3</v>
      </c>
      <c r="C16" s="10" t="s">
        <v>9</v>
      </c>
      <c r="D16" s="10">
        <v>1.0034717485095022</v>
      </c>
      <c r="E16" s="10"/>
      <c r="F16" s="10"/>
      <c r="G16" s="19"/>
    </row>
    <row r="17" spans="1:7" x14ac:dyDescent="0.35">
      <c r="B17" s="5">
        <v>1</v>
      </c>
      <c r="C17" s="5" t="s">
        <v>10</v>
      </c>
      <c r="D17" s="5">
        <v>1</v>
      </c>
      <c r="E17" s="5">
        <f t="shared" ref="E17" si="8">AVERAGE(D17:D19)</f>
        <v>1</v>
      </c>
      <c r="F17" s="5">
        <f t="shared" ref="F17" si="9">STDEV(D17:D19)</f>
        <v>0</v>
      </c>
      <c r="G17" s="17"/>
    </row>
    <row r="18" spans="1:7" x14ac:dyDescent="0.35">
      <c r="B18" s="1">
        <v>2</v>
      </c>
      <c r="C18" s="1" t="s">
        <v>10</v>
      </c>
      <c r="D18" s="1">
        <v>1</v>
      </c>
      <c r="E18" s="1"/>
      <c r="F18" s="1"/>
      <c r="G18" s="18"/>
    </row>
    <row r="19" spans="1:7" x14ac:dyDescent="0.35">
      <c r="B19" s="1">
        <v>3</v>
      </c>
      <c r="C19" s="1" t="s">
        <v>10</v>
      </c>
      <c r="D19" s="1">
        <v>1</v>
      </c>
      <c r="E19" s="1"/>
      <c r="F19" s="1"/>
      <c r="G19" s="18"/>
    </row>
    <row r="20" spans="1:7" x14ac:dyDescent="0.35">
      <c r="B20" s="1">
        <v>1</v>
      </c>
      <c r="C20" s="1" t="s">
        <v>10</v>
      </c>
      <c r="D20" s="1">
        <v>2.049113646065603</v>
      </c>
      <c r="E20" s="1">
        <f t="shared" ref="E20" si="10">AVERAGE(D20:D22)</f>
        <v>2.2173127783578477</v>
      </c>
      <c r="F20" s="1">
        <f t="shared" ref="F20" si="11">STDEV(D20:D22)</f>
        <v>0.14615522204690146</v>
      </c>
      <c r="G20" s="18">
        <v>1.3420592704574367E-4</v>
      </c>
    </row>
    <row r="21" spans="1:7" x14ac:dyDescent="0.35">
      <c r="B21" s="1">
        <v>2</v>
      </c>
      <c r="C21" s="1" t="s">
        <v>10</v>
      </c>
      <c r="D21" s="1">
        <v>2.2894483211973644</v>
      </c>
      <c r="E21" s="1"/>
      <c r="F21" s="1"/>
      <c r="G21" s="18"/>
    </row>
    <row r="22" spans="1:7" x14ac:dyDescent="0.35">
      <c r="B22" s="1">
        <v>3</v>
      </c>
      <c r="C22" s="1" t="s">
        <v>10</v>
      </c>
      <c r="D22" s="1">
        <v>2.3133763678105761</v>
      </c>
      <c r="E22" s="1"/>
      <c r="F22" s="1"/>
      <c r="G22" s="18"/>
    </row>
    <row r="23" spans="1:7" x14ac:dyDescent="0.35">
      <c r="B23" s="1">
        <v>1</v>
      </c>
      <c r="C23" s="1" t="s">
        <v>10</v>
      </c>
      <c r="D23" s="1">
        <v>1.328685814096515</v>
      </c>
      <c r="E23" s="1">
        <f t="shared" ref="E23" si="12">AVERAGE(D23:D25)</f>
        <v>1.3183857581479688</v>
      </c>
      <c r="F23" s="1">
        <f t="shared" ref="F23" si="13">STDEV(D23:D25)</f>
        <v>3.9690451562158599E-2</v>
      </c>
      <c r="G23" s="18">
        <v>5.0485083936856298E-4</v>
      </c>
    </row>
    <row r="24" spans="1:7" x14ac:dyDescent="0.35">
      <c r="B24" s="1">
        <v>2</v>
      </c>
      <c r="C24" s="1" t="s">
        <v>10</v>
      </c>
      <c r="D24" s="1">
        <v>1.3519108330281246</v>
      </c>
      <c r="E24" s="1"/>
      <c r="F24" s="1"/>
      <c r="G24" s="18"/>
    </row>
    <row r="25" spans="1:7" x14ac:dyDescent="0.35">
      <c r="B25" s="1">
        <v>3</v>
      </c>
      <c r="C25" s="1" t="s">
        <v>10</v>
      </c>
      <c r="D25" s="1">
        <v>1.2745606273192664</v>
      </c>
      <c r="E25" s="1"/>
      <c r="F25" s="1"/>
      <c r="G25" s="18"/>
    </row>
    <row r="26" spans="1:7" x14ac:dyDescent="0.35">
      <c r="B26" s="1">
        <v>1</v>
      </c>
      <c r="C26" s="1" t="s">
        <v>10</v>
      </c>
      <c r="D26" s="1">
        <v>1.0388591032976666</v>
      </c>
      <c r="E26" s="1">
        <f t="shared" ref="E26" si="14">AVERAGE(D26:D28)</f>
        <v>1.0657891427866737</v>
      </c>
      <c r="F26" s="1">
        <f t="shared" ref="F26" si="15">STDEV(D26:D28)</f>
        <v>2.4492471140598136E-2</v>
      </c>
      <c r="G26" s="18">
        <v>1.7632482626239726E-4</v>
      </c>
    </row>
    <row r="27" spans="1:7" x14ac:dyDescent="0.35">
      <c r="B27" s="1">
        <v>2</v>
      </c>
      <c r="C27" s="1" t="s">
        <v>10</v>
      </c>
      <c r="D27" s="1">
        <v>1.0867348625260589</v>
      </c>
      <c r="E27" s="1"/>
      <c r="F27" s="1"/>
      <c r="G27" s="18"/>
    </row>
    <row r="28" spans="1:7" x14ac:dyDescent="0.35">
      <c r="B28" s="1">
        <v>3</v>
      </c>
      <c r="C28" s="1" t="s">
        <v>10</v>
      </c>
      <c r="D28" s="1">
        <v>1.0717734625362956</v>
      </c>
      <c r="E28" s="1"/>
      <c r="F28" s="1"/>
      <c r="G28" s="18"/>
    </row>
    <row r="29" spans="1:7" x14ac:dyDescent="0.35">
      <c r="B29" s="1">
        <v>1</v>
      </c>
      <c r="C29" s="1" t="s">
        <v>10</v>
      </c>
      <c r="D29" s="1">
        <v>0.79004131186337734</v>
      </c>
      <c r="E29" s="1">
        <f t="shared" ref="E29" si="16">AVERAGE(D29:D31)</f>
        <v>0.80579519565618918</v>
      </c>
      <c r="F29" s="1">
        <f t="shared" ref="F29" si="17">STDEV(D29:D31)</f>
        <v>1.428393757435948E-2</v>
      </c>
      <c r="G29" s="18">
        <v>7.6261124672556587E-5</v>
      </c>
    </row>
    <row r="30" spans="1:7" x14ac:dyDescent="0.35">
      <c r="B30" s="1">
        <v>2</v>
      </c>
      <c r="C30" s="1" t="s">
        <v>10</v>
      </c>
      <c r="D30" s="1">
        <v>0.80944221654740656</v>
      </c>
      <c r="E30" s="1"/>
      <c r="F30" s="1"/>
      <c r="G30" s="18"/>
    </row>
    <row r="31" spans="1:7" ht="15" thickBot="1" x14ac:dyDescent="0.4">
      <c r="B31" s="10">
        <v>3</v>
      </c>
      <c r="C31" s="10" t="s">
        <v>10</v>
      </c>
      <c r="D31" s="10">
        <v>0.81790205855778353</v>
      </c>
      <c r="E31" s="10"/>
      <c r="F31" s="10"/>
      <c r="G31" s="19"/>
    </row>
    <row r="32" spans="1:7" x14ac:dyDescent="0.35">
      <c r="A32" s="4" t="s">
        <v>5</v>
      </c>
      <c r="B32" s="5">
        <v>1</v>
      </c>
      <c r="C32" s="5" t="s">
        <v>11</v>
      </c>
      <c r="D32" s="5">
        <v>1</v>
      </c>
      <c r="E32" s="5">
        <f t="shared" ref="E32" si="18">AVERAGE(D32:D34)</f>
        <v>1</v>
      </c>
      <c r="F32" s="5">
        <f t="shared" ref="F32" si="19">STDEV(D32:D34)</f>
        <v>0</v>
      </c>
      <c r="G32" s="17"/>
    </row>
    <row r="33" spans="1:7" x14ac:dyDescent="0.35">
      <c r="A33" s="7" t="s">
        <v>5</v>
      </c>
      <c r="B33" s="1">
        <v>2</v>
      </c>
      <c r="C33" s="1" t="s">
        <v>11</v>
      </c>
      <c r="D33" s="1">
        <v>1</v>
      </c>
      <c r="E33" s="1"/>
      <c r="F33" s="1"/>
      <c r="G33" s="18"/>
    </row>
    <row r="34" spans="1:7" x14ac:dyDescent="0.35">
      <c r="A34" s="7" t="s">
        <v>5</v>
      </c>
      <c r="B34" s="1">
        <v>3</v>
      </c>
      <c r="C34" s="1" t="s">
        <v>11</v>
      </c>
      <c r="D34" s="1">
        <v>1</v>
      </c>
      <c r="E34" s="1"/>
      <c r="F34" s="1"/>
      <c r="G34" s="18"/>
    </row>
    <row r="35" spans="1:7" x14ac:dyDescent="0.35">
      <c r="A35" s="7" t="s">
        <v>6</v>
      </c>
      <c r="B35" s="1">
        <v>1</v>
      </c>
      <c r="C35" s="1" t="s">
        <v>11</v>
      </c>
      <c r="D35" s="1">
        <v>1.6701758388567409</v>
      </c>
      <c r="E35" s="1">
        <f t="shared" ref="E35" si="20">AVERAGE(D35:D37)</f>
        <v>1.7945807914785681</v>
      </c>
      <c r="F35" s="1">
        <f t="shared" ref="F35" si="21">STDEV(D35:D37)</f>
        <v>0.15808163071529471</v>
      </c>
      <c r="G35" s="18">
        <v>9.5855369005259548E-4</v>
      </c>
    </row>
    <row r="36" spans="1:7" x14ac:dyDescent="0.35">
      <c r="A36" s="7" t="s">
        <v>6</v>
      </c>
      <c r="B36" s="1">
        <v>2</v>
      </c>
      <c r="C36" s="1" t="s">
        <v>11</v>
      </c>
      <c r="D36" s="1">
        <v>1.9724654089867188</v>
      </c>
      <c r="E36" s="1"/>
      <c r="F36" s="1"/>
      <c r="G36" s="18"/>
    </row>
    <row r="37" spans="1:7" x14ac:dyDescent="0.35">
      <c r="A37" s="7" t="s">
        <v>6</v>
      </c>
      <c r="B37" s="1">
        <v>3</v>
      </c>
      <c r="C37" s="1" t="s">
        <v>11</v>
      </c>
      <c r="D37" s="1">
        <v>1.7411011265922447</v>
      </c>
      <c r="E37" s="1"/>
      <c r="F37" s="1"/>
      <c r="G37" s="18"/>
    </row>
    <row r="38" spans="1:7" x14ac:dyDescent="0.35">
      <c r="A38" s="7" t="s">
        <v>16</v>
      </c>
      <c r="B38" s="1">
        <v>1</v>
      </c>
      <c r="C38" s="1" t="s">
        <v>11</v>
      </c>
      <c r="D38" s="1">
        <v>1.3519108330281246</v>
      </c>
      <c r="E38" s="1">
        <f t="shared" ref="E38" si="22">AVERAGE(D38:D40)</f>
        <v>1.5174800036579807</v>
      </c>
      <c r="F38" s="1">
        <f t="shared" ref="F38" si="23">STDEV(D38:D40)</f>
        <v>0.22336837170325385</v>
      </c>
      <c r="G38" s="18">
        <v>0.15431086761041829</v>
      </c>
    </row>
    <row r="39" spans="1:7" x14ac:dyDescent="0.35">
      <c r="A39" s="7" t="s">
        <v>16</v>
      </c>
      <c r="B39" s="1">
        <v>2</v>
      </c>
      <c r="C39" s="1" t="s">
        <v>11</v>
      </c>
      <c r="D39" s="1">
        <v>1.7715350382047246</v>
      </c>
      <c r="E39" s="1"/>
      <c r="F39" s="1"/>
      <c r="G39" s="18"/>
    </row>
    <row r="40" spans="1:7" x14ac:dyDescent="0.35">
      <c r="A40" s="7" t="s">
        <v>16</v>
      </c>
      <c r="B40" s="1">
        <v>3</v>
      </c>
      <c r="C40" s="1" t="s">
        <v>11</v>
      </c>
      <c r="D40" s="1">
        <v>1.4289941397410937</v>
      </c>
      <c r="E40" s="1"/>
      <c r="F40" s="1"/>
      <c r="G40" s="18"/>
    </row>
    <row r="41" spans="1:7" x14ac:dyDescent="0.35">
      <c r="A41" s="7" t="s">
        <v>17</v>
      </c>
      <c r="B41" s="1">
        <v>1</v>
      </c>
      <c r="C41" s="1" t="s">
        <v>11</v>
      </c>
      <c r="D41" s="1">
        <v>1.2226402776920677</v>
      </c>
      <c r="E41" s="1">
        <f t="shared" ref="E41" si="24">AVERAGE(D41:D43)</f>
        <v>1.3844886156559431</v>
      </c>
      <c r="F41" s="1">
        <f t="shared" ref="F41" si="25">STDEV(D41:D43)</f>
        <v>0.19580711899640296</v>
      </c>
      <c r="G41" s="18">
        <v>4.7705995493001946E-2</v>
      </c>
    </row>
    <row r="42" spans="1:7" x14ac:dyDescent="0.35">
      <c r="A42" s="7" t="s">
        <v>17</v>
      </c>
      <c r="B42" s="1">
        <v>2</v>
      </c>
      <c r="C42" s="1" t="s">
        <v>11</v>
      </c>
      <c r="D42" s="1">
        <v>1.6021397551792478</v>
      </c>
      <c r="E42" s="1"/>
      <c r="F42" s="1"/>
      <c r="G42" s="18"/>
    </row>
    <row r="43" spans="1:7" x14ac:dyDescent="0.35">
      <c r="A43" s="7" t="s">
        <v>17</v>
      </c>
      <c r="B43" s="1">
        <v>3</v>
      </c>
      <c r="C43" s="1" t="s">
        <v>11</v>
      </c>
      <c r="D43" s="1">
        <v>1.3286858140965132</v>
      </c>
      <c r="E43" s="1"/>
      <c r="F43" s="1"/>
      <c r="G43" s="18"/>
    </row>
    <row r="44" spans="1:7" x14ac:dyDescent="0.35">
      <c r="A44" s="7" t="s">
        <v>18</v>
      </c>
      <c r="B44" s="1">
        <v>1</v>
      </c>
      <c r="C44" s="1" t="s">
        <v>11</v>
      </c>
      <c r="D44" s="1">
        <v>1.0034717485095022</v>
      </c>
      <c r="E44" s="1">
        <f t="shared" ref="E44" si="26">AVERAGE(D44:D46)</f>
        <v>1.1552584542967443</v>
      </c>
      <c r="F44" s="1">
        <f t="shared" ref="F44" si="27">STDEV(D44:D46)</f>
        <v>0.13152037438364711</v>
      </c>
      <c r="G44" s="18">
        <v>5.7499216361965528E-3</v>
      </c>
    </row>
    <row r="45" spans="1:7" x14ac:dyDescent="0.35">
      <c r="A45" s="7" t="s">
        <v>18</v>
      </c>
      <c r="B45" s="1">
        <v>2</v>
      </c>
      <c r="C45" s="1" t="s">
        <v>11</v>
      </c>
      <c r="D45" s="1">
        <v>1.2268849772538024</v>
      </c>
      <c r="E45" s="1"/>
      <c r="F45" s="1"/>
      <c r="G45" s="18"/>
    </row>
    <row r="46" spans="1:7" ht="15" thickBot="1" x14ac:dyDescent="0.4">
      <c r="A46" s="9" t="s">
        <v>18</v>
      </c>
      <c r="B46" s="10">
        <v>3</v>
      </c>
      <c r="C46" s="10" t="s">
        <v>11</v>
      </c>
      <c r="D46" s="10">
        <v>1.2354186371269289</v>
      </c>
      <c r="E46" s="10"/>
      <c r="F46" s="10"/>
      <c r="G46" s="1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J16" sqref="J16"/>
    </sheetView>
  </sheetViews>
  <sheetFormatPr defaultRowHeight="14.5" x14ac:dyDescent="0.35"/>
  <cols>
    <col min="1" max="1" width="20.36328125" customWidth="1"/>
    <col min="3" max="3" width="31" customWidth="1"/>
    <col min="4" max="4" width="11.54296875" customWidth="1"/>
    <col min="5" max="5" width="11.453125" customWidth="1"/>
    <col min="6" max="6" width="12.453125" customWidth="1"/>
  </cols>
  <sheetData>
    <row r="1" spans="1:6" ht="15" thickBot="1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7</v>
      </c>
    </row>
    <row r="2" spans="1:6" x14ac:dyDescent="0.35">
      <c r="A2" s="4" t="s">
        <v>5</v>
      </c>
      <c r="B2" s="5">
        <v>1</v>
      </c>
      <c r="C2" s="24">
        <v>867</v>
      </c>
      <c r="D2" s="24">
        <v>875.66666666666663</v>
      </c>
      <c r="E2" s="24">
        <v>33.842773723992146</v>
      </c>
      <c r="F2" s="25"/>
    </row>
    <row r="3" spans="1:6" x14ac:dyDescent="0.35">
      <c r="A3" s="7" t="s">
        <v>5</v>
      </c>
      <c r="B3" s="1">
        <v>2</v>
      </c>
      <c r="C3" s="23">
        <v>913</v>
      </c>
      <c r="D3" s="23"/>
      <c r="E3" s="23"/>
      <c r="F3" s="26"/>
    </row>
    <row r="4" spans="1:6" x14ac:dyDescent="0.35">
      <c r="A4" s="7" t="s">
        <v>5</v>
      </c>
      <c r="B4" s="1">
        <v>3</v>
      </c>
      <c r="C4" s="23">
        <v>847</v>
      </c>
      <c r="D4" s="23"/>
      <c r="E4" s="23"/>
      <c r="F4" s="26"/>
    </row>
    <row r="5" spans="1:6" x14ac:dyDescent="0.35">
      <c r="A5" s="7" t="s">
        <v>6</v>
      </c>
      <c r="B5" s="1">
        <v>1</v>
      </c>
      <c r="C5" s="23">
        <v>4526</v>
      </c>
      <c r="D5" s="23">
        <v>4796.333333333333</v>
      </c>
      <c r="E5" s="23">
        <v>300.57001402890029</v>
      </c>
      <c r="F5" s="26">
        <v>2.3306222593857483E-5</v>
      </c>
    </row>
    <row r="6" spans="1:6" x14ac:dyDescent="0.35">
      <c r="A6" s="7" t="s">
        <v>6</v>
      </c>
      <c r="B6" s="1">
        <v>2</v>
      </c>
      <c r="C6" s="23">
        <v>5120</v>
      </c>
      <c r="D6" s="23"/>
      <c r="E6" s="23"/>
      <c r="F6" s="26"/>
    </row>
    <row r="7" spans="1:6" x14ac:dyDescent="0.35">
      <c r="A7" s="7" t="s">
        <v>6</v>
      </c>
      <c r="B7" s="1">
        <v>3</v>
      </c>
      <c r="C7" s="23">
        <v>4743</v>
      </c>
      <c r="D7" s="23"/>
      <c r="E7" s="23"/>
      <c r="F7" s="26"/>
    </row>
    <row r="8" spans="1:6" x14ac:dyDescent="0.35">
      <c r="A8" s="7" t="s">
        <v>19</v>
      </c>
      <c r="B8" s="1">
        <v>1</v>
      </c>
      <c r="C8" s="23">
        <v>3062</v>
      </c>
      <c r="D8" s="23">
        <v>2906.6666666666665</v>
      </c>
      <c r="E8" s="23">
        <v>234.43620312002437</v>
      </c>
      <c r="F8" s="26">
        <v>1.1969291449619515E-4</v>
      </c>
    </row>
    <row r="9" spans="1:6" x14ac:dyDescent="0.35">
      <c r="A9" s="7" t="s">
        <v>19</v>
      </c>
      <c r="B9" s="1">
        <v>2</v>
      </c>
      <c r="C9" s="23">
        <v>3021</v>
      </c>
      <c r="D9" s="23"/>
      <c r="E9" s="23"/>
      <c r="F9" s="26"/>
    </row>
    <row r="10" spans="1:6" x14ac:dyDescent="0.35">
      <c r="A10" s="7" t="s">
        <v>19</v>
      </c>
      <c r="B10" s="1">
        <v>3</v>
      </c>
      <c r="C10" s="23">
        <v>2637</v>
      </c>
      <c r="D10" s="23"/>
      <c r="E10" s="23"/>
      <c r="F10" s="26"/>
    </row>
    <row r="11" spans="1:6" x14ac:dyDescent="0.35">
      <c r="A11" s="7" t="s">
        <v>20</v>
      </c>
      <c r="B11" s="1">
        <v>1</v>
      </c>
      <c r="C11" s="23">
        <v>1388</v>
      </c>
      <c r="D11" s="23">
        <v>1364.3333333333333</v>
      </c>
      <c r="E11" s="23">
        <v>40.128958787057172</v>
      </c>
      <c r="F11" s="26">
        <v>8.654767671509902E-5</v>
      </c>
    </row>
    <row r="12" spans="1:6" x14ac:dyDescent="0.35">
      <c r="A12" s="7" t="s">
        <v>20</v>
      </c>
      <c r="B12" s="1">
        <v>2</v>
      </c>
      <c r="C12" s="23">
        <v>1387</v>
      </c>
      <c r="D12" s="23"/>
      <c r="E12" s="23"/>
      <c r="F12" s="26"/>
    </row>
    <row r="13" spans="1:6" x14ac:dyDescent="0.35">
      <c r="A13" s="7" t="s">
        <v>20</v>
      </c>
      <c r="B13" s="1">
        <v>3</v>
      </c>
      <c r="C13" s="23">
        <v>1318</v>
      </c>
      <c r="D13" s="23"/>
      <c r="E13" s="23"/>
      <c r="F13" s="26"/>
    </row>
    <row r="14" spans="1:6" x14ac:dyDescent="0.35">
      <c r="A14" s="7" t="s">
        <v>21</v>
      </c>
      <c r="B14" s="1">
        <v>1</v>
      </c>
      <c r="C14" s="23">
        <v>1054</v>
      </c>
      <c r="D14" s="23">
        <v>1057</v>
      </c>
      <c r="E14" s="23">
        <v>3.6055512754639891</v>
      </c>
      <c r="F14" s="26">
        <v>7.6631966881166849E-4</v>
      </c>
    </row>
    <row r="15" spans="1:6" x14ac:dyDescent="0.35">
      <c r="A15" s="7" t="s">
        <v>21</v>
      </c>
      <c r="B15" s="1">
        <v>2</v>
      </c>
      <c r="C15" s="23">
        <v>1056</v>
      </c>
      <c r="D15" s="23"/>
      <c r="E15" s="23"/>
      <c r="F15" s="26"/>
    </row>
    <row r="16" spans="1:6" ht="15" thickBot="1" x14ac:dyDescent="0.4">
      <c r="A16" s="9" t="s">
        <v>21</v>
      </c>
      <c r="B16" s="10">
        <v>3</v>
      </c>
      <c r="C16" s="27">
        <v>1061</v>
      </c>
      <c r="D16" s="27"/>
      <c r="E16" s="27"/>
      <c r="F16" s="2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workbookViewId="0">
      <selection activeCell="A2" sqref="A2:A16"/>
    </sheetView>
  </sheetViews>
  <sheetFormatPr defaultRowHeight="14.5" x14ac:dyDescent="0.35"/>
  <cols>
    <col min="1" max="1" width="24.6328125" customWidth="1"/>
    <col min="4" max="4" width="34" customWidth="1"/>
    <col min="5" max="5" width="10.7265625" customWidth="1"/>
    <col min="6" max="6" width="10.81640625" customWidth="1"/>
    <col min="7" max="7" width="14.81640625" customWidth="1"/>
  </cols>
  <sheetData>
    <row r="1" spans="1:7" ht="15" thickBot="1" x14ac:dyDescent="0.4">
      <c r="A1" s="16" t="s">
        <v>0</v>
      </c>
      <c r="B1" s="13" t="s">
        <v>1</v>
      </c>
      <c r="C1" s="13" t="s">
        <v>8</v>
      </c>
      <c r="D1" s="2" t="s">
        <v>15</v>
      </c>
      <c r="E1" s="12" t="s">
        <v>3</v>
      </c>
      <c r="F1" s="12" t="s">
        <v>4</v>
      </c>
      <c r="G1" s="15" t="s">
        <v>7</v>
      </c>
    </row>
    <row r="2" spans="1:7" x14ac:dyDescent="0.35">
      <c r="A2" s="4" t="s">
        <v>5</v>
      </c>
      <c r="B2" s="5">
        <v>1</v>
      </c>
      <c r="C2" s="5" t="s">
        <v>9</v>
      </c>
      <c r="D2" s="5">
        <v>1</v>
      </c>
      <c r="E2" s="5">
        <v>1</v>
      </c>
      <c r="F2" s="5">
        <v>0</v>
      </c>
      <c r="G2" s="17"/>
    </row>
    <row r="3" spans="1:7" x14ac:dyDescent="0.35">
      <c r="A3" s="7" t="s">
        <v>5</v>
      </c>
      <c r="B3" s="1">
        <v>2</v>
      </c>
      <c r="C3" s="1" t="s">
        <v>9</v>
      </c>
      <c r="D3" s="1">
        <v>1</v>
      </c>
      <c r="E3" s="1"/>
      <c r="F3" s="1"/>
      <c r="G3" s="18"/>
    </row>
    <row r="4" spans="1:7" x14ac:dyDescent="0.35">
      <c r="A4" s="7" t="s">
        <v>5</v>
      </c>
      <c r="B4" s="1">
        <v>3</v>
      </c>
      <c r="C4" s="1" t="s">
        <v>9</v>
      </c>
      <c r="D4" s="1">
        <v>1</v>
      </c>
      <c r="E4" s="1"/>
      <c r="F4" s="1"/>
      <c r="G4" s="18"/>
    </row>
    <row r="5" spans="1:7" x14ac:dyDescent="0.35">
      <c r="A5" s="7" t="s">
        <v>6</v>
      </c>
      <c r="B5" s="1">
        <v>1</v>
      </c>
      <c r="C5" s="1" t="s">
        <v>9</v>
      </c>
      <c r="D5" s="1">
        <v>2.9079450346406195</v>
      </c>
      <c r="E5" s="1">
        <v>2.6980150787147115</v>
      </c>
      <c r="F5" s="1">
        <v>0.38126004192846097</v>
      </c>
      <c r="G5" s="20">
        <v>1.5201058642065936E-3</v>
      </c>
    </row>
    <row r="6" spans="1:7" x14ac:dyDescent="0.35">
      <c r="A6" s="7" t="s">
        <v>6</v>
      </c>
      <c r="B6" s="1">
        <v>2</v>
      </c>
      <c r="C6" s="1" t="s">
        <v>9</v>
      </c>
      <c r="D6" s="1">
        <v>2.2579288096122636</v>
      </c>
      <c r="E6" s="1"/>
      <c r="F6" s="1"/>
      <c r="G6" s="18"/>
    </row>
    <row r="7" spans="1:7" x14ac:dyDescent="0.35">
      <c r="A7" s="7" t="s">
        <v>6</v>
      </c>
      <c r="B7" s="1">
        <v>3</v>
      </c>
      <c r="C7" s="1" t="s">
        <v>9</v>
      </c>
      <c r="D7" s="1">
        <v>2.9281713918912518</v>
      </c>
      <c r="E7" s="1"/>
      <c r="F7" s="1"/>
      <c r="G7" s="18"/>
    </row>
    <row r="8" spans="1:7" x14ac:dyDescent="0.35">
      <c r="A8" s="7" t="s">
        <v>19</v>
      </c>
      <c r="B8" s="1">
        <v>1</v>
      </c>
      <c r="C8" s="1" t="s">
        <v>9</v>
      </c>
      <c r="D8" s="1">
        <v>2.1810154653305127</v>
      </c>
      <c r="E8" s="1">
        <v>1.9578219964211836</v>
      </c>
      <c r="F8" s="1">
        <v>0.24275082264755693</v>
      </c>
      <c r="G8" s="20">
        <v>4.7033373535909438E-2</v>
      </c>
    </row>
    <row r="9" spans="1:7" x14ac:dyDescent="0.35">
      <c r="A9" s="7" t="s">
        <v>19</v>
      </c>
      <c r="B9" s="1">
        <v>2</v>
      </c>
      <c r="C9" s="1" t="s">
        <v>9</v>
      </c>
      <c r="D9" s="1">
        <v>1.6993699982773012</v>
      </c>
      <c r="E9" s="1"/>
      <c r="F9" s="1"/>
      <c r="G9" s="18"/>
    </row>
    <row r="10" spans="1:7" x14ac:dyDescent="0.35">
      <c r="A10" s="7" t="s">
        <v>19</v>
      </c>
      <c r="B10" s="1">
        <v>3</v>
      </c>
      <c r="C10" s="1" t="s">
        <v>9</v>
      </c>
      <c r="D10" s="1">
        <v>1.9930805256557369</v>
      </c>
      <c r="E10" s="1"/>
      <c r="F10" s="1"/>
      <c r="G10" s="18"/>
    </row>
    <row r="11" spans="1:7" x14ac:dyDescent="0.35">
      <c r="A11" s="7" t="s">
        <v>20</v>
      </c>
      <c r="B11" s="1">
        <v>1</v>
      </c>
      <c r="C11" s="1" t="s">
        <v>9</v>
      </c>
      <c r="D11" s="1">
        <v>1.7411011265922491</v>
      </c>
      <c r="E11" s="1">
        <v>1.4346710146541266</v>
      </c>
      <c r="F11" s="1">
        <v>0.29673075584407427</v>
      </c>
      <c r="G11" s="20">
        <v>1.0583578921784628E-2</v>
      </c>
    </row>
    <row r="12" spans="1:7" x14ac:dyDescent="0.35">
      <c r="A12" s="7" t="s">
        <v>20</v>
      </c>
      <c r="B12" s="1">
        <v>2</v>
      </c>
      <c r="C12" s="1" t="s">
        <v>9</v>
      </c>
      <c r="D12" s="1">
        <v>1.1486983549970358</v>
      </c>
      <c r="E12" s="1"/>
      <c r="F12" s="1"/>
      <c r="G12" s="18"/>
    </row>
    <row r="13" spans="1:7" x14ac:dyDescent="0.35">
      <c r="A13" s="7" t="s">
        <v>20</v>
      </c>
      <c r="B13" s="1">
        <v>3</v>
      </c>
      <c r="C13" s="1" t="s">
        <v>9</v>
      </c>
      <c r="D13" s="1">
        <v>1.4142135623730951</v>
      </c>
      <c r="E13" s="1"/>
      <c r="F13" s="1"/>
      <c r="G13" s="18"/>
    </row>
    <row r="14" spans="1:7" x14ac:dyDescent="0.35">
      <c r="A14" s="7" t="s">
        <v>21</v>
      </c>
      <c r="B14" s="1">
        <v>1</v>
      </c>
      <c r="C14" s="1" t="s">
        <v>9</v>
      </c>
      <c r="D14" s="1">
        <v>1.4691686332783087</v>
      </c>
      <c r="E14" s="1">
        <v>1.3242992600561312</v>
      </c>
      <c r="F14" s="1">
        <v>0.1384412346914432</v>
      </c>
      <c r="G14" s="20">
        <v>4.2169941481806335E-3</v>
      </c>
    </row>
    <row r="15" spans="1:7" x14ac:dyDescent="0.35">
      <c r="A15" s="7" t="s">
        <v>21</v>
      </c>
      <c r="B15" s="1">
        <v>2</v>
      </c>
      <c r="C15" s="1" t="s">
        <v>9</v>
      </c>
      <c r="D15" s="1">
        <v>1.3103934038583638</v>
      </c>
      <c r="E15" s="1"/>
      <c r="F15" s="1"/>
      <c r="G15" s="18"/>
    </row>
    <row r="16" spans="1:7" ht="15" thickBot="1" x14ac:dyDescent="0.4">
      <c r="A16" s="7" t="s">
        <v>21</v>
      </c>
      <c r="B16" s="10">
        <v>3</v>
      </c>
      <c r="C16" s="10" t="s">
        <v>9</v>
      </c>
      <c r="D16" s="10">
        <v>1.1933357430317211</v>
      </c>
      <c r="E16" s="10"/>
      <c r="F16" s="10"/>
      <c r="G16" s="19"/>
    </row>
    <row r="17" spans="1:7" x14ac:dyDescent="0.35">
      <c r="A17" s="4" t="s">
        <v>5</v>
      </c>
      <c r="B17" s="5">
        <v>1</v>
      </c>
      <c r="C17" s="5" t="s">
        <v>10</v>
      </c>
      <c r="D17" s="5">
        <v>1</v>
      </c>
      <c r="E17" s="5">
        <v>1</v>
      </c>
      <c r="F17" s="5">
        <v>0</v>
      </c>
      <c r="G17" s="17"/>
    </row>
    <row r="18" spans="1:7" x14ac:dyDescent="0.35">
      <c r="A18" s="7" t="s">
        <v>5</v>
      </c>
      <c r="B18" s="1">
        <v>2</v>
      </c>
      <c r="C18" s="1" t="s">
        <v>10</v>
      </c>
      <c r="D18" s="1">
        <v>1</v>
      </c>
      <c r="E18" s="1"/>
      <c r="F18" s="1"/>
      <c r="G18" s="18"/>
    </row>
    <row r="19" spans="1:7" x14ac:dyDescent="0.35">
      <c r="A19" s="7" t="s">
        <v>5</v>
      </c>
      <c r="B19" s="1">
        <v>3</v>
      </c>
      <c r="C19" s="1" t="s">
        <v>10</v>
      </c>
      <c r="D19" s="1">
        <v>1</v>
      </c>
      <c r="E19" s="1"/>
      <c r="F19" s="1"/>
      <c r="G19" s="18"/>
    </row>
    <row r="20" spans="1:7" x14ac:dyDescent="0.35">
      <c r="A20" s="7" t="s">
        <v>6</v>
      </c>
      <c r="B20" s="1">
        <v>1</v>
      </c>
      <c r="C20" s="1" t="s">
        <v>10</v>
      </c>
      <c r="D20" s="1">
        <v>2.3784142300054421</v>
      </c>
      <c r="E20" s="1">
        <v>2.7127772211657217</v>
      </c>
      <c r="F20" s="1">
        <v>0.30966397404718421</v>
      </c>
      <c r="G20" s="20">
        <v>6.6337950918960733E-4</v>
      </c>
    </row>
    <row r="21" spans="1:7" x14ac:dyDescent="0.35">
      <c r="A21" s="7" t="s">
        <v>6</v>
      </c>
      <c r="B21" s="1">
        <v>2</v>
      </c>
      <c r="C21" s="1" t="s">
        <v>10</v>
      </c>
      <c r="D21" s="1">
        <v>2.7702189362218506</v>
      </c>
      <c r="E21" s="1"/>
      <c r="F21" s="1"/>
      <c r="G21" s="18"/>
    </row>
    <row r="22" spans="1:7" x14ac:dyDescent="0.35">
      <c r="A22" s="7" t="s">
        <v>6</v>
      </c>
      <c r="B22" s="1">
        <v>3</v>
      </c>
      <c r="C22" s="1" t="s">
        <v>10</v>
      </c>
      <c r="D22" s="1">
        <v>2.989698497269873</v>
      </c>
      <c r="E22" s="1"/>
      <c r="F22" s="1"/>
      <c r="G22" s="18"/>
    </row>
    <row r="23" spans="1:7" x14ac:dyDescent="0.35">
      <c r="A23" s="7" t="s">
        <v>19</v>
      </c>
      <c r="B23" s="1">
        <v>1</v>
      </c>
      <c r="C23" s="1" t="s">
        <v>10</v>
      </c>
      <c r="D23" s="1">
        <v>1.8531761237807425</v>
      </c>
      <c r="E23" s="1">
        <v>1.8038740103658013</v>
      </c>
      <c r="F23" s="1">
        <v>8.539376535520482E-2</v>
      </c>
      <c r="G23" s="20">
        <v>8.0390191582137924E-3</v>
      </c>
    </row>
    <row r="24" spans="1:7" x14ac:dyDescent="0.35">
      <c r="A24" s="7" t="s">
        <v>19</v>
      </c>
      <c r="B24" s="1">
        <v>2</v>
      </c>
      <c r="C24" s="1" t="s">
        <v>10</v>
      </c>
      <c r="D24" s="1">
        <v>1.8531761237807469</v>
      </c>
      <c r="E24" s="1"/>
      <c r="F24" s="1"/>
      <c r="G24" s="18"/>
    </row>
    <row r="25" spans="1:7" x14ac:dyDescent="0.35">
      <c r="A25" s="7" t="s">
        <v>19</v>
      </c>
      <c r="B25" s="1">
        <v>3</v>
      </c>
      <c r="C25" s="1" t="s">
        <v>10</v>
      </c>
      <c r="D25" s="1">
        <v>1.705269783535915</v>
      </c>
      <c r="E25" s="1"/>
      <c r="F25" s="1"/>
      <c r="G25" s="18"/>
    </row>
    <row r="26" spans="1:7" x14ac:dyDescent="0.35">
      <c r="A26" s="7" t="s">
        <v>20</v>
      </c>
      <c r="B26" s="1">
        <v>1</v>
      </c>
      <c r="C26" s="1" t="s">
        <v>10</v>
      </c>
      <c r="D26" s="1">
        <v>1.1407637158684247</v>
      </c>
      <c r="E26" s="1">
        <v>1.1212517976265748</v>
      </c>
      <c r="F26" s="1">
        <v>6.7558285099353202E-2</v>
      </c>
      <c r="G26" s="20">
        <v>9.6220457845912232E-4</v>
      </c>
    </row>
    <row r="27" spans="1:7" x14ac:dyDescent="0.35">
      <c r="A27" s="7" t="s">
        <v>20</v>
      </c>
      <c r="B27" s="1">
        <v>2</v>
      </c>
      <c r="C27" s="1" t="s">
        <v>10</v>
      </c>
      <c r="D27" s="1">
        <v>1.1769067372187698</v>
      </c>
      <c r="E27" s="1"/>
      <c r="F27" s="1"/>
      <c r="G27" s="18"/>
    </row>
    <row r="28" spans="1:7" x14ac:dyDescent="0.35">
      <c r="A28" s="7" t="s">
        <v>20</v>
      </c>
      <c r="B28" s="1">
        <v>3</v>
      </c>
      <c r="C28" s="1" t="s">
        <v>10</v>
      </c>
      <c r="D28" s="1">
        <v>1.0460849397925303</v>
      </c>
      <c r="E28" s="1"/>
      <c r="F28" s="1"/>
      <c r="G28" s="18"/>
    </row>
    <row r="29" spans="1:7" x14ac:dyDescent="0.35">
      <c r="A29" s="7" t="s">
        <v>21</v>
      </c>
      <c r="B29" s="1">
        <v>1</v>
      </c>
      <c r="C29" s="1" t="s">
        <v>10</v>
      </c>
      <c r="D29" s="1">
        <v>1.0754943904573799</v>
      </c>
      <c r="E29" s="1">
        <v>1.1753594460483274</v>
      </c>
      <c r="F29" s="1">
        <v>0.11819875010861031</v>
      </c>
      <c r="G29" s="20">
        <v>1.3027601407726149E-3</v>
      </c>
    </row>
    <row r="30" spans="1:7" x14ac:dyDescent="0.35">
      <c r="A30" s="7" t="s">
        <v>21</v>
      </c>
      <c r="B30" s="1">
        <v>2</v>
      </c>
      <c r="C30" s="1" t="s">
        <v>10</v>
      </c>
      <c r="D30" s="1">
        <v>1.3058597870889206</v>
      </c>
      <c r="E30" s="1"/>
      <c r="F30" s="1"/>
      <c r="G30" s="18"/>
    </row>
    <row r="31" spans="1:7" ht="15" thickBot="1" x14ac:dyDescent="0.4">
      <c r="A31" s="7" t="s">
        <v>21</v>
      </c>
      <c r="B31" s="10">
        <v>3</v>
      </c>
      <c r="C31" s="10" t="s">
        <v>10</v>
      </c>
      <c r="D31" s="10">
        <v>1.144724160598682</v>
      </c>
      <c r="E31" s="10"/>
      <c r="F31" s="10"/>
      <c r="G31" s="19"/>
    </row>
    <row r="32" spans="1:7" x14ac:dyDescent="0.35">
      <c r="A32" s="4" t="s">
        <v>5</v>
      </c>
      <c r="B32" s="5">
        <v>1</v>
      </c>
      <c r="C32" s="5" t="s">
        <v>11</v>
      </c>
      <c r="D32" s="5">
        <v>1</v>
      </c>
      <c r="E32" s="5">
        <v>1</v>
      </c>
      <c r="F32" s="5">
        <v>0</v>
      </c>
      <c r="G32" s="17"/>
    </row>
    <row r="33" spans="1:7" x14ac:dyDescent="0.35">
      <c r="A33" s="7" t="s">
        <v>5</v>
      </c>
      <c r="B33" s="1">
        <v>2</v>
      </c>
      <c r="C33" s="1" t="s">
        <v>11</v>
      </c>
      <c r="D33" s="1">
        <v>1</v>
      </c>
      <c r="E33" s="1"/>
      <c r="F33" s="1"/>
      <c r="G33" s="18"/>
    </row>
    <row r="34" spans="1:7" x14ac:dyDescent="0.35">
      <c r="A34" s="7" t="s">
        <v>5</v>
      </c>
      <c r="B34" s="1">
        <v>3</v>
      </c>
      <c r="C34" s="1" t="s">
        <v>11</v>
      </c>
      <c r="D34" s="1">
        <v>1</v>
      </c>
      <c r="E34" s="1"/>
      <c r="F34" s="1"/>
      <c r="G34" s="18"/>
    </row>
    <row r="35" spans="1:7" x14ac:dyDescent="0.35">
      <c r="A35" s="7" t="s">
        <v>6</v>
      </c>
      <c r="B35" s="1">
        <v>1</v>
      </c>
      <c r="C35" s="1" t="s">
        <v>11</v>
      </c>
      <c r="D35" s="1">
        <v>1.9453098948245722</v>
      </c>
      <c r="E35" s="1">
        <v>2.1176362054463254</v>
      </c>
      <c r="F35" s="1">
        <v>0.29847792547777452</v>
      </c>
      <c r="G35" s="20">
        <v>2.9139170061931187E-3</v>
      </c>
    </row>
    <row r="36" spans="1:7" x14ac:dyDescent="0.35">
      <c r="A36" s="7" t="s">
        <v>6</v>
      </c>
      <c r="B36" s="1">
        <v>2</v>
      </c>
      <c r="C36" s="1" t="s">
        <v>11</v>
      </c>
      <c r="D36" s="1">
        <v>1.9453098948245697</v>
      </c>
      <c r="E36" s="1"/>
      <c r="F36" s="1"/>
      <c r="G36" s="18"/>
    </row>
    <row r="37" spans="1:7" x14ac:dyDescent="0.35">
      <c r="A37" s="7" t="s">
        <v>6</v>
      </c>
      <c r="B37" s="1">
        <v>3</v>
      </c>
      <c r="C37" s="1" t="s">
        <v>11</v>
      </c>
      <c r="D37" s="1">
        <v>2.4622888266898335</v>
      </c>
      <c r="E37" s="1"/>
      <c r="F37" s="1"/>
      <c r="G37" s="18"/>
    </row>
    <row r="38" spans="1:7" x14ac:dyDescent="0.35">
      <c r="A38" s="7" t="s">
        <v>19</v>
      </c>
      <c r="B38" s="1">
        <v>1</v>
      </c>
      <c r="C38" s="1" t="s">
        <v>11</v>
      </c>
      <c r="D38" s="1">
        <v>2.042024251414388</v>
      </c>
      <c r="E38" s="1">
        <v>1.9313549563203491</v>
      </c>
      <c r="F38" s="1">
        <v>0.10020810794394278</v>
      </c>
      <c r="G38" s="20">
        <v>0.36339863736776068</v>
      </c>
    </row>
    <row r="39" spans="1:7" x14ac:dyDescent="0.35">
      <c r="A39" s="7" t="s">
        <v>19</v>
      </c>
      <c r="B39" s="1">
        <v>2</v>
      </c>
      <c r="C39" s="1" t="s">
        <v>11</v>
      </c>
      <c r="D39" s="1">
        <v>1.8467646214587872</v>
      </c>
      <c r="E39" s="1"/>
      <c r="F39" s="1"/>
      <c r="G39" s="18"/>
    </row>
    <row r="40" spans="1:7" x14ac:dyDescent="0.35">
      <c r="A40" s="7" t="s">
        <v>19</v>
      </c>
      <c r="B40" s="1">
        <v>3</v>
      </c>
      <c r="C40" s="1" t="s">
        <v>11</v>
      </c>
      <c r="D40" s="1">
        <v>1.905275996087872</v>
      </c>
      <c r="E40" s="1"/>
      <c r="F40" s="1"/>
      <c r="G40" s="18"/>
    </row>
    <row r="41" spans="1:7" x14ac:dyDescent="0.35">
      <c r="A41" s="7" t="s">
        <v>20</v>
      </c>
      <c r="B41" s="1">
        <v>1</v>
      </c>
      <c r="C41" s="1" t="s">
        <v>11</v>
      </c>
      <c r="D41" s="1">
        <v>1.8790454984280285</v>
      </c>
      <c r="E41" s="1">
        <v>1.6575729748062678</v>
      </c>
      <c r="F41" s="1">
        <v>0.20692967318991301</v>
      </c>
      <c r="G41" s="20">
        <v>9.3272459870544319E-2</v>
      </c>
    </row>
    <row r="42" spans="1:7" x14ac:dyDescent="0.35">
      <c r="A42" s="7" t="s">
        <v>20</v>
      </c>
      <c r="B42" s="1">
        <v>2</v>
      </c>
      <c r="C42" s="1" t="s">
        <v>11</v>
      </c>
      <c r="D42" s="1">
        <v>1.4691686332783052</v>
      </c>
      <c r="E42" s="1"/>
      <c r="F42" s="1"/>
      <c r="G42" s="18"/>
    </row>
    <row r="43" spans="1:7" x14ac:dyDescent="0.35">
      <c r="A43" s="7" t="s">
        <v>20</v>
      </c>
      <c r="B43" s="1">
        <v>3</v>
      </c>
      <c r="C43" s="1" t="s">
        <v>11</v>
      </c>
      <c r="D43" s="1">
        <v>1.6245047927124703</v>
      </c>
      <c r="E43" s="1"/>
      <c r="F43" s="1"/>
      <c r="G43" s="18"/>
    </row>
    <row r="44" spans="1:7" x14ac:dyDescent="0.35">
      <c r="A44" s="7" t="s">
        <v>21</v>
      </c>
      <c r="B44" s="1">
        <v>1</v>
      </c>
      <c r="C44" s="1" t="s">
        <v>11</v>
      </c>
      <c r="D44" s="1">
        <v>1.2526644386241288</v>
      </c>
      <c r="E44" s="1">
        <v>1.324729610941761</v>
      </c>
      <c r="F44" s="1">
        <v>0.16705058633561193</v>
      </c>
      <c r="G44" s="20">
        <v>1.5928693598360077E-2</v>
      </c>
    </row>
    <row r="45" spans="1:7" x14ac:dyDescent="0.35">
      <c r="A45" s="7" t="s">
        <v>21</v>
      </c>
      <c r="B45" s="1">
        <v>2</v>
      </c>
      <c r="C45" s="1" t="s">
        <v>11</v>
      </c>
      <c r="D45" s="1">
        <v>1.515716566510394</v>
      </c>
      <c r="E45" s="1"/>
      <c r="F45" s="1"/>
      <c r="G45" s="18"/>
    </row>
    <row r="46" spans="1:7" ht="15" thickBot="1" x14ac:dyDescent="0.4">
      <c r="A46" s="9" t="s">
        <v>21</v>
      </c>
      <c r="B46" s="10">
        <v>3</v>
      </c>
      <c r="C46" s="10" t="s">
        <v>11</v>
      </c>
      <c r="D46" s="10">
        <v>1.20580782769076</v>
      </c>
      <c r="E46" s="10"/>
      <c r="F46" s="10"/>
      <c r="G46" s="1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G15" sqref="G15"/>
    </sheetView>
  </sheetViews>
  <sheetFormatPr defaultRowHeight="14.5" x14ac:dyDescent="0.35"/>
  <cols>
    <col min="1" max="1" width="16.6328125" customWidth="1"/>
    <col min="3" max="3" width="30.453125" customWidth="1"/>
    <col min="4" max="4" width="11.90625" customWidth="1"/>
    <col min="5" max="5" width="11.453125" customWidth="1"/>
    <col min="6" max="6" width="12.1796875" customWidth="1"/>
  </cols>
  <sheetData>
    <row r="1" spans="1:6" ht="15" thickBot="1" x14ac:dyDescent="0.4">
      <c r="A1" s="2" t="s">
        <v>0</v>
      </c>
      <c r="B1" s="2" t="s">
        <v>1</v>
      </c>
      <c r="C1" s="30" t="s">
        <v>2</v>
      </c>
      <c r="D1" s="2" t="s">
        <v>3</v>
      </c>
      <c r="E1" s="2" t="s">
        <v>4</v>
      </c>
      <c r="F1" s="3" t="s">
        <v>7</v>
      </c>
    </row>
    <row r="2" spans="1:6" x14ac:dyDescent="0.35">
      <c r="A2" s="4" t="s">
        <v>5</v>
      </c>
      <c r="B2" s="5">
        <v>1</v>
      </c>
      <c r="C2" s="31">
        <v>2724</v>
      </c>
      <c r="D2" s="24">
        <v>2728.6666666666665</v>
      </c>
      <c r="E2" s="24">
        <v>25.324559884296772</v>
      </c>
      <c r="F2" s="25"/>
    </row>
    <row r="3" spans="1:6" x14ac:dyDescent="0.35">
      <c r="A3" s="7" t="s">
        <v>5</v>
      </c>
      <c r="B3" s="1">
        <v>2</v>
      </c>
      <c r="C3" s="22">
        <v>2756</v>
      </c>
      <c r="D3" s="23"/>
      <c r="E3" s="23"/>
      <c r="F3" s="26"/>
    </row>
    <row r="4" spans="1:6" x14ac:dyDescent="0.35">
      <c r="A4" s="7" t="s">
        <v>5</v>
      </c>
      <c r="B4" s="1">
        <v>3</v>
      </c>
      <c r="C4" s="22">
        <v>2706</v>
      </c>
      <c r="D4" s="23"/>
      <c r="E4" s="23"/>
      <c r="F4" s="26"/>
    </row>
    <row r="5" spans="1:6" x14ac:dyDescent="0.35">
      <c r="A5" s="7" t="s">
        <v>6</v>
      </c>
      <c r="B5" s="1">
        <v>1</v>
      </c>
      <c r="C5" s="22">
        <v>8721</v>
      </c>
      <c r="D5" s="23">
        <v>8758</v>
      </c>
      <c r="E5" s="23">
        <v>83.86298349093002</v>
      </c>
      <c r="F5" s="29"/>
    </row>
    <row r="6" spans="1:6" x14ac:dyDescent="0.35">
      <c r="A6" s="7" t="s">
        <v>6</v>
      </c>
      <c r="B6" s="1">
        <v>2</v>
      </c>
      <c r="C6" s="22">
        <v>8854</v>
      </c>
      <c r="D6" s="23"/>
      <c r="E6" s="23"/>
      <c r="F6" s="26"/>
    </row>
    <row r="7" spans="1:6" x14ac:dyDescent="0.35">
      <c r="A7" s="7" t="s">
        <v>6</v>
      </c>
      <c r="B7" s="1">
        <v>3</v>
      </c>
      <c r="C7" s="22">
        <v>8699</v>
      </c>
      <c r="D7" s="23"/>
      <c r="E7" s="23"/>
      <c r="F7" s="26"/>
    </row>
    <row r="8" spans="1:6" x14ac:dyDescent="0.35">
      <c r="A8" s="7" t="s">
        <v>22</v>
      </c>
      <c r="B8" s="1">
        <v>1</v>
      </c>
      <c r="C8" s="22">
        <v>4044</v>
      </c>
      <c r="D8" s="23">
        <v>3865.3333333333335</v>
      </c>
      <c r="E8" s="23">
        <v>188.69375541690118</v>
      </c>
      <c r="F8" s="26"/>
    </row>
    <row r="9" spans="1:6" x14ac:dyDescent="0.35">
      <c r="A9" s="7" t="s">
        <v>22</v>
      </c>
      <c r="B9" s="1">
        <v>2</v>
      </c>
      <c r="C9" s="22">
        <v>3884</v>
      </c>
      <c r="D9" s="23"/>
      <c r="E9" s="23"/>
      <c r="F9" s="26"/>
    </row>
    <row r="10" spans="1:6" x14ac:dyDescent="0.35">
      <c r="A10" s="7" t="s">
        <v>22</v>
      </c>
      <c r="B10" s="1">
        <v>3</v>
      </c>
      <c r="C10" s="22">
        <v>3668</v>
      </c>
      <c r="D10" s="23"/>
      <c r="E10" s="23"/>
      <c r="F10" s="26"/>
    </row>
    <row r="11" spans="1:6" x14ac:dyDescent="0.35">
      <c r="A11" s="7" t="s">
        <v>23</v>
      </c>
      <c r="B11" s="1">
        <v>1</v>
      </c>
      <c r="C11" s="22">
        <v>4588</v>
      </c>
      <c r="D11" s="23">
        <v>4614.666666666667</v>
      </c>
      <c r="E11" s="23">
        <v>87.116779860904714</v>
      </c>
      <c r="F11" s="29">
        <v>3.3515654282370161E-3</v>
      </c>
    </row>
    <row r="12" spans="1:6" x14ac:dyDescent="0.35">
      <c r="A12" s="7" t="s">
        <v>23</v>
      </c>
      <c r="B12" s="1">
        <v>2</v>
      </c>
      <c r="C12" s="22">
        <v>4544</v>
      </c>
      <c r="D12" s="23"/>
      <c r="E12" s="23"/>
      <c r="F12" s="26"/>
    </row>
    <row r="13" spans="1:6" x14ac:dyDescent="0.35">
      <c r="A13" s="7" t="s">
        <v>23</v>
      </c>
      <c r="B13" s="1">
        <v>3</v>
      </c>
      <c r="C13" s="22">
        <v>4712</v>
      </c>
      <c r="D13" s="23"/>
      <c r="E13" s="23"/>
      <c r="F13" s="26"/>
    </row>
    <row r="14" spans="1:6" x14ac:dyDescent="0.35">
      <c r="A14" s="7" t="s">
        <v>24</v>
      </c>
      <c r="B14" s="1">
        <v>1</v>
      </c>
      <c r="C14" s="22">
        <v>11663</v>
      </c>
      <c r="D14" s="23">
        <v>12039.333333333334</v>
      </c>
      <c r="E14" s="23">
        <v>635.44498843985969</v>
      </c>
      <c r="F14" s="26"/>
    </row>
    <row r="15" spans="1:6" x14ac:dyDescent="0.35">
      <c r="A15" s="7" t="s">
        <v>24</v>
      </c>
      <c r="B15" s="1">
        <v>2</v>
      </c>
      <c r="C15" s="22">
        <v>12773</v>
      </c>
      <c r="D15" s="23"/>
      <c r="E15" s="23"/>
      <c r="F15" s="26"/>
    </row>
    <row r="16" spans="1:6" x14ac:dyDescent="0.35">
      <c r="A16" s="7" t="s">
        <v>24</v>
      </c>
      <c r="B16" s="1">
        <v>3</v>
      </c>
      <c r="C16" s="22">
        <v>11682</v>
      </c>
      <c r="D16" s="23"/>
      <c r="E16" s="23"/>
      <c r="F16" s="26"/>
    </row>
    <row r="17" spans="1:6" x14ac:dyDescent="0.35">
      <c r="A17" s="7" t="s">
        <v>25</v>
      </c>
      <c r="B17" s="1">
        <v>1</v>
      </c>
      <c r="C17" s="21">
        <v>10077</v>
      </c>
      <c r="D17" s="1">
        <v>9811.6666666666661</v>
      </c>
      <c r="E17" s="1">
        <v>230.56958457986894</v>
      </c>
      <c r="F17" s="29">
        <v>4.6582840683246692E-3</v>
      </c>
    </row>
    <row r="18" spans="1:6" x14ac:dyDescent="0.35">
      <c r="A18" s="7" t="s">
        <v>25</v>
      </c>
      <c r="B18" s="1">
        <v>2</v>
      </c>
      <c r="C18" s="21">
        <v>9698</v>
      </c>
      <c r="D18" s="1"/>
      <c r="E18" s="1"/>
      <c r="F18" s="8"/>
    </row>
    <row r="19" spans="1:6" ht="15" thickBot="1" x14ac:dyDescent="0.4">
      <c r="A19" s="9" t="s">
        <v>25</v>
      </c>
      <c r="B19" s="10">
        <v>3</v>
      </c>
      <c r="C19" s="32">
        <v>9660</v>
      </c>
      <c r="D19" s="10"/>
      <c r="E19" s="10"/>
      <c r="F19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Fig.2f</vt:lpstr>
      <vt:lpstr>Fig.2g</vt:lpstr>
      <vt:lpstr>Fig.2h</vt:lpstr>
      <vt:lpstr>Fig.2i</vt:lpstr>
      <vt:lpstr>Fig.2j</vt:lpstr>
      <vt:lpstr>Fig.2k</vt:lpstr>
      <vt:lpstr>Fig.2l</vt:lpstr>
      <vt:lpstr>Fig.2m</vt:lpstr>
    </vt:vector>
  </TitlesOfParts>
  <Company>OEM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Reymond Sutandy</dc:creator>
  <cp:lastModifiedBy>Reymond Sutandy</cp:lastModifiedBy>
  <dcterms:created xsi:type="dcterms:W3CDTF">2022-12-28T10:51:04Z</dcterms:created>
  <dcterms:modified xsi:type="dcterms:W3CDTF">2023-03-30T11:46:44Z</dcterms:modified>
</cp:coreProperties>
</file>