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2"/>
  </bookViews>
  <sheets>
    <sheet name="Fig.3f" sheetId="1" r:id="rId1"/>
    <sheet name="Fig.3h" sheetId="3" r:id="rId2"/>
    <sheet name="Fig.3i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F72" i="1"/>
  <c r="E72" i="1"/>
  <c r="G67" i="1"/>
  <c r="F67" i="1"/>
  <c r="E67" i="1"/>
  <c r="G62" i="1"/>
  <c r="F62" i="1"/>
  <c r="E62" i="1"/>
  <c r="G57" i="1"/>
  <c r="F57" i="1"/>
  <c r="E57" i="1"/>
  <c r="F52" i="1"/>
  <c r="E52" i="1"/>
  <c r="G47" i="1" l="1"/>
  <c r="F47" i="1"/>
  <c r="E47" i="1"/>
  <c r="G42" i="1"/>
  <c r="F42" i="1"/>
  <c r="E42" i="1"/>
  <c r="G37" i="1"/>
  <c r="F37" i="1"/>
  <c r="E37" i="1"/>
  <c r="G32" i="1"/>
  <c r="F32" i="1"/>
  <c r="E32" i="1"/>
  <c r="F27" i="1"/>
  <c r="E27" i="1"/>
  <c r="G22" i="1"/>
  <c r="G17" i="1"/>
  <c r="G12" i="1"/>
  <c r="G7" i="1"/>
  <c r="E7" i="1"/>
  <c r="F7" i="1"/>
  <c r="E12" i="1"/>
  <c r="F12" i="1"/>
  <c r="E17" i="1"/>
  <c r="F17" i="1"/>
  <c r="E22" i="1"/>
  <c r="F22" i="1"/>
  <c r="F2" i="1"/>
  <c r="E2" i="1"/>
</calcChain>
</file>

<file path=xl/sharedStrings.xml><?xml version="1.0" encoding="utf-8"?>
<sst xmlns="http://schemas.openxmlformats.org/spreadsheetml/2006/main" count="363" uniqueCount="24">
  <si>
    <t>Replicate</t>
  </si>
  <si>
    <t>Gene</t>
  </si>
  <si>
    <t>Relative transcript level to DMSO</t>
  </si>
  <si>
    <t>Average</t>
  </si>
  <si>
    <t>Stdev</t>
  </si>
  <si>
    <t>P</t>
  </si>
  <si>
    <t>Treatments</t>
  </si>
  <si>
    <t>Treatment</t>
  </si>
  <si>
    <t>Ratio</t>
  </si>
  <si>
    <t>Hyper7</t>
  </si>
  <si>
    <t>IMS</t>
  </si>
  <si>
    <t>DMSO</t>
  </si>
  <si>
    <r>
      <t>1 mM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</si>
  <si>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10 µM AntimycinA</t>
  </si>
  <si>
    <t>20 µM AntimycinA</t>
  </si>
  <si>
    <t>GTPP</t>
  </si>
  <si>
    <t>DIDS</t>
  </si>
  <si>
    <t>MTS</t>
  </si>
  <si>
    <t>Cyto+Nuc</t>
  </si>
  <si>
    <t>GTPP + DIDS</t>
  </si>
  <si>
    <t>HSPD1</t>
  </si>
  <si>
    <t>GTPP+DIDS</t>
  </si>
  <si>
    <t>HSPE1</t>
  </si>
  <si>
    <t>HSPA9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</si>
</sst>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sqref="A1:G76"/>
    </sheetView>
  </sheetViews>
  <sheetFormatPr defaultRowHeight="14.5" x14ac:dyDescent="0.35"/>
  <cols>
    <col min="1" max="1" width="13.453125" customWidth="1"/>
    <col min="2" max="2" width="19.54296875" customWidth="1"/>
    <col min="3" max="3" width="10.54296875" customWidth="1"/>
    <col min="4" max="4" width="32.54296875" customWidth="1"/>
    <col min="7" max="7" width="11.81640625" bestFit="1" customWidth="1"/>
  </cols>
  <sheetData>
    <row r="1" spans="1:7" ht="15" thickBot="1" x14ac:dyDescent="0.4">
      <c r="A1" s="1" t="s">
        <v>9</v>
      </c>
      <c r="B1" s="1" t="s">
        <v>7</v>
      </c>
      <c r="C1" s="1" t="s">
        <v>0</v>
      </c>
      <c r="D1" s="1" t="s">
        <v>8</v>
      </c>
      <c r="E1" s="2" t="s">
        <v>3</v>
      </c>
      <c r="F1" s="1" t="s">
        <v>4</v>
      </c>
      <c r="G1" s="3" t="s">
        <v>5</v>
      </c>
    </row>
    <row r="2" spans="1:7" x14ac:dyDescent="0.35">
      <c r="A2" s="10" t="s">
        <v>10</v>
      </c>
      <c r="B2" s="5" t="s">
        <v>11</v>
      </c>
      <c r="C2" s="5">
        <v>1</v>
      </c>
      <c r="D2" s="5">
        <v>1.1696011007102567</v>
      </c>
      <c r="E2" s="5">
        <f>AVERAGE(D2:D6)</f>
        <v>1.0013867962014436</v>
      </c>
      <c r="F2" s="5">
        <f>STDEV(D2:D6)</f>
        <v>0.1030721838194142</v>
      </c>
      <c r="G2" s="6"/>
    </row>
    <row r="3" spans="1:7" x14ac:dyDescent="0.35">
      <c r="A3" s="11" t="s">
        <v>10</v>
      </c>
      <c r="B3" s="4" t="s">
        <v>11</v>
      </c>
      <c r="C3" s="4">
        <v>2</v>
      </c>
      <c r="D3" s="4">
        <v>0.91553554832614381</v>
      </c>
      <c r="E3" s="4"/>
      <c r="F3" s="4"/>
      <c r="G3" s="7"/>
    </row>
    <row r="4" spans="1:7" x14ac:dyDescent="0.35">
      <c r="A4" s="11" t="s">
        <v>10</v>
      </c>
      <c r="B4" s="4" t="s">
        <v>11</v>
      </c>
      <c r="C4" s="4">
        <v>3</v>
      </c>
      <c r="D4" s="4">
        <v>1.0177522669240036</v>
      </c>
      <c r="E4" s="4"/>
      <c r="F4" s="4"/>
      <c r="G4" s="7"/>
    </row>
    <row r="5" spans="1:7" x14ac:dyDescent="0.35">
      <c r="A5" s="11" t="s">
        <v>10</v>
      </c>
      <c r="B5" s="4" t="s">
        <v>11</v>
      </c>
      <c r="C5" s="4">
        <v>4</v>
      </c>
      <c r="D5" s="4">
        <v>0.9229749713765385</v>
      </c>
      <c r="E5" s="4"/>
      <c r="F5" s="4"/>
      <c r="G5" s="7"/>
    </row>
    <row r="6" spans="1:7" x14ac:dyDescent="0.35">
      <c r="A6" s="11" t="s">
        <v>10</v>
      </c>
      <c r="B6" s="4" t="s">
        <v>11</v>
      </c>
      <c r="C6" s="4">
        <v>5</v>
      </c>
      <c r="D6" s="4">
        <v>0.98107009367027465</v>
      </c>
      <c r="E6" s="4"/>
      <c r="F6" s="4"/>
      <c r="G6" s="7"/>
    </row>
    <row r="7" spans="1:7" ht="16.5" x14ac:dyDescent="0.45">
      <c r="A7" s="11" t="s">
        <v>10</v>
      </c>
      <c r="B7" s="4" t="s">
        <v>12</v>
      </c>
      <c r="C7" s="4">
        <v>1</v>
      </c>
      <c r="D7" s="4">
        <v>1.7234952429039614</v>
      </c>
      <c r="E7" s="4">
        <f t="shared" ref="E7" si="0">AVERAGE(D7:D11)</f>
        <v>1.5718463620919416</v>
      </c>
      <c r="F7" s="4">
        <f t="shared" ref="F7" si="1">STDEV(D7:D11)</f>
        <v>0.14823856236989147</v>
      </c>
      <c r="G7" s="7">
        <f>_xlfn.T.TEST(D7:D11,D2:D6,2,2)</f>
        <v>1.0558896883462873E-4</v>
      </c>
    </row>
    <row r="8" spans="1:7" ht="16.5" x14ac:dyDescent="0.45">
      <c r="A8" s="11" t="s">
        <v>10</v>
      </c>
      <c r="B8" s="4" t="s">
        <v>12</v>
      </c>
      <c r="C8" s="4">
        <v>2</v>
      </c>
      <c r="D8" s="4">
        <v>1.6370202423411389</v>
      </c>
      <c r="E8" s="4"/>
      <c r="F8" s="4"/>
      <c r="G8" s="7"/>
    </row>
    <row r="9" spans="1:7" ht="16.5" x14ac:dyDescent="0.45">
      <c r="A9" s="11" t="s">
        <v>10</v>
      </c>
      <c r="B9" s="4" t="s">
        <v>12</v>
      </c>
      <c r="C9" s="4">
        <v>3</v>
      </c>
      <c r="D9" s="4">
        <v>1.5519193469548085</v>
      </c>
      <c r="E9" s="4"/>
      <c r="F9" s="4"/>
      <c r="G9" s="7"/>
    </row>
    <row r="10" spans="1:7" ht="16.5" x14ac:dyDescent="0.45">
      <c r="A10" s="11" t="s">
        <v>10</v>
      </c>
      <c r="B10" s="4" t="s">
        <v>12</v>
      </c>
      <c r="C10" s="4">
        <v>4</v>
      </c>
      <c r="D10" s="4">
        <v>1.3304428763301259</v>
      </c>
      <c r="E10" s="4"/>
      <c r="F10" s="4"/>
      <c r="G10" s="7"/>
    </row>
    <row r="11" spans="1:7" ht="16.5" x14ac:dyDescent="0.45">
      <c r="A11" s="11" t="s">
        <v>10</v>
      </c>
      <c r="B11" s="4" t="s">
        <v>12</v>
      </c>
      <c r="C11" s="4">
        <v>5</v>
      </c>
      <c r="D11" s="4">
        <v>1.6163541019296739</v>
      </c>
      <c r="E11" s="4"/>
      <c r="F11" s="4"/>
      <c r="G11" s="7"/>
    </row>
    <row r="12" spans="1:7" x14ac:dyDescent="0.35">
      <c r="A12" s="11" t="s">
        <v>10</v>
      </c>
      <c r="B12" s="4" t="s">
        <v>13</v>
      </c>
      <c r="C12" s="4">
        <v>1</v>
      </c>
      <c r="D12" s="4">
        <v>0.96365064650540555</v>
      </c>
      <c r="E12" s="4">
        <f t="shared" ref="E12" si="2">AVERAGE(D12:D16)</f>
        <v>1.2380569327668121</v>
      </c>
      <c r="F12" s="4">
        <f t="shared" ref="F12" si="3">STDEV(D12:D16)</f>
        <v>0.42014952340574047</v>
      </c>
      <c r="G12" s="7">
        <f>_xlfn.T.TEST(D12:D16,D2:D6,2,2)</f>
        <v>0.25602309994758959</v>
      </c>
    </row>
    <row r="13" spans="1:7" x14ac:dyDescent="0.35">
      <c r="A13" s="11" t="s">
        <v>10</v>
      </c>
      <c r="B13" s="4" t="s">
        <v>13</v>
      </c>
      <c r="C13" s="4">
        <v>2</v>
      </c>
      <c r="D13" s="4">
        <v>1.1568550799696136</v>
      </c>
      <c r="E13" s="4"/>
      <c r="F13" s="4"/>
      <c r="G13" s="7"/>
    </row>
    <row r="14" spans="1:7" x14ac:dyDescent="0.35">
      <c r="A14" s="11" t="s">
        <v>10</v>
      </c>
      <c r="B14" s="4" t="s">
        <v>13</v>
      </c>
      <c r="C14" s="4">
        <v>3</v>
      </c>
      <c r="D14" s="4">
        <v>1.0357878234716198</v>
      </c>
      <c r="E14" s="4"/>
      <c r="F14" s="4"/>
      <c r="G14" s="7"/>
    </row>
    <row r="15" spans="1:7" x14ac:dyDescent="0.35">
      <c r="A15" s="11" t="s">
        <v>10</v>
      </c>
      <c r="B15" s="4" t="s">
        <v>13</v>
      </c>
      <c r="C15" s="4">
        <v>4</v>
      </c>
      <c r="D15" s="4">
        <v>1.9794258936131044</v>
      </c>
      <c r="E15" s="4"/>
      <c r="F15" s="4"/>
      <c r="G15" s="7"/>
    </row>
    <row r="16" spans="1:7" x14ac:dyDescent="0.35">
      <c r="A16" s="11" t="s">
        <v>10</v>
      </c>
      <c r="B16" s="4" t="s">
        <v>13</v>
      </c>
      <c r="C16" s="4">
        <v>5</v>
      </c>
      <c r="D16" s="4">
        <v>1.0545652202743172</v>
      </c>
      <c r="E16" s="4"/>
      <c r="F16" s="4"/>
      <c r="G16" s="7"/>
    </row>
    <row r="17" spans="1:7" x14ac:dyDescent="0.35">
      <c r="A17" s="11" t="s">
        <v>10</v>
      </c>
      <c r="B17" s="4" t="s">
        <v>14</v>
      </c>
      <c r="C17" s="4">
        <v>1</v>
      </c>
      <c r="D17" s="4">
        <v>1.4385121443912479</v>
      </c>
      <c r="E17" s="4">
        <f t="shared" ref="E17" si="4">AVERAGE(D17:D21)</f>
        <v>1.54741824821035</v>
      </c>
      <c r="F17" s="4">
        <f t="shared" ref="F17" si="5">STDEV(D17:D21)</f>
        <v>7.7760065917662241E-2</v>
      </c>
      <c r="G17" s="7">
        <f>_xlfn.T.TEST(D17:D21,D2:D6,2,2)</f>
        <v>1.2862725254943415E-5</v>
      </c>
    </row>
    <row r="18" spans="1:7" x14ac:dyDescent="0.35">
      <c r="A18" s="11" t="s">
        <v>10</v>
      </c>
      <c r="B18" s="4" t="s">
        <v>14</v>
      </c>
      <c r="C18" s="4">
        <v>2</v>
      </c>
      <c r="D18" s="4">
        <v>1.5214754704884514</v>
      </c>
      <c r="E18" s="4"/>
      <c r="F18" s="4"/>
      <c r="G18" s="7"/>
    </row>
    <row r="19" spans="1:7" x14ac:dyDescent="0.35">
      <c r="A19" s="11" t="s">
        <v>10</v>
      </c>
      <c r="B19" s="4" t="s">
        <v>14</v>
      </c>
      <c r="C19" s="4">
        <v>3</v>
      </c>
      <c r="D19" s="4">
        <v>1.6083029428401487</v>
      </c>
      <c r="E19" s="4"/>
      <c r="F19" s="4"/>
      <c r="G19" s="7"/>
    </row>
    <row r="20" spans="1:7" x14ac:dyDescent="0.35">
      <c r="A20" s="11" t="s">
        <v>10</v>
      </c>
      <c r="B20" s="4" t="s">
        <v>14</v>
      </c>
      <c r="C20" s="4">
        <v>4</v>
      </c>
      <c r="D20" s="4">
        <v>1.6354427148876693</v>
      </c>
      <c r="E20" s="4"/>
      <c r="F20" s="4"/>
      <c r="G20" s="7"/>
    </row>
    <row r="21" spans="1:7" x14ac:dyDescent="0.35">
      <c r="A21" s="11" t="s">
        <v>10</v>
      </c>
      <c r="B21" s="4" t="s">
        <v>14</v>
      </c>
      <c r="C21" s="4">
        <v>5</v>
      </c>
      <c r="D21" s="4">
        <v>1.5333579684442333</v>
      </c>
      <c r="E21" s="4"/>
      <c r="F21" s="4"/>
      <c r="G21" s="7"/>
    </row>
    <row r="22" spans="1:7" x14ac:dyDescent="0.35">
      <c r="A22" s="11" t="s">
        <v>10</v>
      </c>
      <c r="B22" s="4" t="s">
        <v>15</v>
      </c>
      <c r="C22" s="4">
        <v>1</v>
      </c>
      <c r="D22" s="4">
        <v>1.7947405727859305</v>
      </c>
      <c r="E22" s="4">
        <f t="shared" ref="E22" si="6">AVERAGE(D22:D26)</f>
        <v>1.7989309315234845</v>
      </c>
      <c r="F22" s="4">
        <f t="shared" ref="F22" si="7">STDEV(D22:D26)</f>
        <v>0.13231687412329879</v>
      </c>
      <c r="G22" s="7">
        <f>_xlfn.T.TEST(D22:D26,D2:D6,2,2)</f>
        <v>5.3594785073210307E-6</v>
      </c>
    </row>
    <row r="23" spans="1:7" x14ac:dyDescent="0.35">
      <c r="A23" s="11" t="s">
        <v>10</v>
      </c>
      <c r="B23" s="4" t="s">
        <v>15</v>
      </c>
      <c r="C23" s="4">
        <v>2</v>
      </c>
      <c r="D23" s="4">
        <v>1.9042051162262268</v>
      </c>
      <c r="E23" s="4"/>
      <c r="F23" s="4"/>
      <c r="G23" s="7"/>
    </row>
    <row r="24" spans="1:7" x14ac:dyDescent="0.35">
      <c r="A24" s="11" t="s">
        <v>10</v>
      </c>
      <c r="B24" s="4" t="s">
        <v>15</v>
      </c>
      <c r="C24" s="4">
        <v>3</v>
      </c>
      <c r="D24" s="4">
        <v>1.6053458187384297</v>
      </c>
      <c r="E24" s="4"/>
      <c r="F24" s="4"/>
      <c r="G24" s="7"/>
    </row>
    <row r="25" spans="1:7" x14ac:dyDescent="0.35">
      <c r="A25" s="11" t="s">
        <v>10</v>
      </c>
      <c r="B25" s="4" t="s">
        <v>15</v>
      </c>
      <c r="C25" s="4">
        <v>4</v>
      </c>
      <c r="D25" s="4">
        <v>1.9378567272564624</v>
      </c>
      <c r="E25" s="4"/>
      <c r="F25" s="4"/>
      <c r="G25" s="7"/>
    </row>
    <row r="26" spans="1:7" ht="15" thickBot="1" x14ac:dyDescent="0.4">
      <c r="A26" s="12" t="s">
        <v>10</v>
      </c>
      <c r="B26" s="8" t="s">
        <v>15</v>
      </c>
      <c r="C26" s="8">
        <v>5</v>
      </c>
      <c r="D26" s="8">
        <v>1.7525064226103724</v>
      </c>
      <c r="E26" s="8"/>
      <c r="F26" s="8"/>
      <c r="G26" s="9"/>
    </row>
    <row r="27" spans="1:7" x14ac:dyDescent="0.35">
      <c r="A27" s="10" t="s">
        <v>17</v>
      </c>
      <c r="B27" s="5" t="s">
        <v>11</v>
      </c>
      <c r="C27" s="5">
        <v>1</v>
      </c>
      <c r="D27" s="5">
        <v>1.2781003145545098</v>
      </c>
      <c r="E27" s="5">
        <f>AVERAGE(D27:D31)</f>
        <v>1.3025736253455604</v>
      </c>
      <c r="F27" s="5">
        <f>STDEV(D27:D31)</f>
        <v>0.19423877218731589</v>
      </c>
      <c r="G27" s="6"/>
    </row>
    <row r="28" spans="1:7" x14ac:dyDescent="0.35">
      <c r="A28" s="11" t="s">
        <v>17</v>
      </c>
      <c r="B28" s="4" t="s">
        <v>11</v>
      </c>
      <c r="C28" s="4">
        <v>2</v>
      </c>
      <c r="D28" s="4">
        <v>1.2505387409729525</v>
      </c>
      <c r="E28" s="4"/>
      <c r="F28" s="4"/>
      <c r="G28" s="7"/>
    </row>
    <row r="29" spans="1:7" x14ac:dyDescent="0.35">
      <c r="A29" s="11" t="s">
        <v>17</v>
      </c>
      <c r="B29" s="4" t="s">
        <v>11</v>
      </c>
      <c r="C29" s="4">
        <v>3</v>
      </c>
      <c r="D29" s="4">
        <v>1.0498181500170705</v>
      </c>
      <c r="E29" s="4"/>
      <c r="F29" s="4"/>
      <c r="G29" s="7"/>
    </row>
    <row r="30" spans="1:7" x14ac:dyDescent="0.35">
      <c r="A30" s="11" t="s">
        <v>17</v>
      </c>
      <c r="B30" s="4" t="s">
        <v>11</v>
      </c>
      <c r="C30" s="4">
        <v>4</v>
      </c>
      <c r="D30" s="4">
        <v>1.3457237383263365</v>
      </c>
      <c r="E30" s="4"/>
      <c r="F30" s="4"/>
      <c r="G30" s="7"/>
    </row>
    <row r="31" spans="1:7" x14ac:dyDescent="0.35">
      <c r="A31" s="11" t="s">
        <v>17</v>
      </c>
      <c r="B31" s="4" t="s">
        <v>11</v>
      </c>
      <c r="C31" s="4">
        <v>5</v>
      </c>
      <c r="D31" s="4">
        <v>1.5886871828569336</v>
      </c>
      <c r="E31" s="4"/>
      <c r="F31" s="4"/>
      <c r="G31" s="7"/>
    </row>
    <row r="32" spans="1:7" ht="16.5" x14ac:dyDescent="0.45">
      <c r="A32" s="11" t="s">
        <v>17</v>
      </c>
      <c r="B32" s="4" t="s">
        <v>12</v>
      </c>
      <c r="C32" s="4">
        <v>1</v>
      </c>
      <c r="D32" s="4">
        <v>2.3165502711243651</v>
      </c>
      <c r="E32" s="4">
        <f t="shared" ref="E32" si="8">AVERAGE(D32:D36)</f>
        <v>1.8363369211193565</v>
      </c>
      <c r="F32" s="4">
        <f t="shared" ref="F32" si="9">STDEV(D32:D36)</f>
        <v>0.30990069275904314</v>
      </c>
      <c r="G32" s="7">
        <f>_xlfn.T.TEST(D32:D36,D27:D31,2,2)</f>
        <v>1.1470280008354492E-2</v>
      </c>
    </row>
    <row r="33" spans="1:7" ht="16.5" x14ac:dyDescent="0.45">
      <c r="A33" s="11" t="s">
        <v>17</v>
      </c>
      <c r="B33" s="4" t="s">
        <v>12</v>
      </c>
      <c r="C33" s="4">
        <v>2</v>
      </c>
      <c r="D33" s="4">
        <v>1.7973924074844214</v>
      </c>
      <c r="E33" s="4"/>
      <c r="F33" s="4"/>
      <c r="G33" s="7"/>
    </row>
    <row r="34" spans="1:7" ht="16.5" x14ac:dyDescent="0.45">
      <c r="A34" s="11" t="s">
        <v>17</v>
      </c>
      <c r="B34" s="4" t="s">
        <v>12</v>
      </c>
      <c r="C34" s="4">
        <v>3</v>
      </c>
      <c r="D34" s="4">
        <v>1.8793149375091198</v>
      </c>
      <c r="E34" s="4"/>
      <c r="F34" s="4"/>
      <c r="G34" s="7"/>
    </row>
    <row r="35" spans="1:7" ht="16.5" x14ac:dyDescent="0.45">
      <c r="A35" s="11" t="s">
        <v>17</v>
      </c>
      <c r="B35" s="4" t="s">
        <v>12</v>
      </c>
      <c r="C35" s="4">
        <v>4</v>
      </c>
      <c r="D35" s="4">
        <v>1.7225443244884482</v>
      </c>
      <c r="E35" s="4"/>
      <c r="F35" s="4"/>
      <c r="G35" s="7"/>
    </row>
    <row r="36" spans="1:7" ht="16.5" x14ac:dyDescent="0.45">
      <c r="A36" s="11" t="s">
        <v>17</v>
      </c>
      <c r="B36" s="4" t="s">
        <v>12</v>
      </c>
      <c r="C36" s="4">
        <v>5</v>
      </c>
      <c r="D36" s="4">
        <v>1.465882664990428</v>
      </c>
      <c r="E36" s="4"/>
      <c r="F36" s="4"/>
      <c r="G36" s="7"/>
    </row>
    <row r="37" spans="1:7" x14ac:dyDescent="0.35">
      <c r="A37" s="11" t="s">
        <v>17</v>
      </c>
      <c r="B37" s="4" t="s">
        <v>13</v>
      </c>
      <c r="C37" s="4">
        <v>1</v>
      </c>
      <c r="D37" s="4">
        <v>1.7223755132822267</v>
      </c>
      <c r="E37" s="4">
        <f t="shared" ref="E37" si="10">AVERAGE(D37:D41)</f>
        <v>1.7755907545535397</v>
      </c>
      <c r="F37" s="4">
        <f t="shared" ref="F37" si="11">STDEV(D37:D41)</f>
        <v>0.15885625438082349</v>
      </c>
      <c r="G37" s="7">
        <f>_xlfn.T.TEST(D37:D41,D27:D31,2,2)</f>
        <v>2.9350698915776205E-3</v>
      </c>
    </row>
    <row r="38" spans="1:7" x14ac:dyDescent="0.35">
      <c r="A38" s="11" t="s">
        <v>17</v>
      </c>
      <c r="B38" s="4" t="s">
        <v>13</v>
      </c>
      <c r="C38" s="4">
        <v>2</v>
      </c>
      <c r="D38" s="4">
        <v>1.6589725458486713</v>
      </c>
      <c r="E38" s="4"/>
      <c r="F38" s="4"/>
      <c r="G38" s="7"/>
    </row>
    <row r="39" spans="1:7" x14ac:dyDescent="0.35">
      <c r="A39" s="11" t="s">
        <v>17</v>
      </c>
      <c r="B39" s="4" t="s">
        <v>13</v>
      </c>
      <c r="C39" s="4">
        <v>3</v>
      </c>
      <c r="D39" s="4">
        <v>2.055504705166181</v>
      </c>
      <c r="E39" s="4"/>
      <c r="F39" s="4"/>
      <c r="G39" s="7"/>
    </row>
    <row r="40" spans="1:7" x14ac:dyDescent="0.35">
      <c r="A40" s="11" t="s">
        <v>17</v>
      </c>
      <c r="B40" s="4" t="s">
        <v>13</v>
      </c>
      <c r="C40" s="4">
        <v>4</v>
      </c>
      <c r="D40" s="4">
        <v>1.7135187313166103</v>
      </c>
      <c r="E40" s="4"/>
      <c r="F40" s="4"/>
      <c r="G40" s="7"/>
    </row>
    <row r="41" spans="1:7" x14ac:dyDescent="0.35">
      <c r="A41" s="11" t="s">
        <v>17</v>
      </c>
      <c r="B41" s="4" t="s">
        <v>13</v>
      </c>
      <c r="C41" s="4">
        <v>5</v>
      </c>
      <c r="D41" s="4">
        <v>1.7275822771540097</v>
      </c>
      <c r="E41" s="4"/>
      <c r="F41" s="4"/>
      <c r="G41" s="7"/>
    </row>
    <row r="42" spans="1:7" x14ac:dyDescent="0.35">
      <c r="A42" s="11" t="s">
        <v>17</v>
      </c>
      <c r="B42" s="4" t="s">
        <v>14</v>
      </c>
      <c r="C42" s="4">
        <v>1</v>
      </c>
      <c r="D42" s="4">
        <v>1.620087327441593</v>
      </c>
      <c r="E42" s="4">
        <f t="shared" ref="E42" si="12">AVERAGE(D42:D46)</f>
        <v>1.7384159594643278</v>
      </c>
      <c r="F42" s="4">
        <f t="shared" ref="F42" si="13">STDEV(D42:D46)</f>
        <v>8.4461210281170943E-2</v>
      </c>
      <c r="G42" s="7">
        <f>_xlfn.T.TEST(D42:D46,D27:D31,2,2)</f>
        <v>1.7526510541163592E-3</v>
      </c>
    </row>
    <row r="43" spans="1:7" x14ac:dyDescent="0.35">
      <c r="A43" s="11" t="s">
        <v>17</v>
      </c>
      <c r="B43" s="4" t="s">
        <v>14</v>
      </c>
      <c r="C43" s="4">
        <v>2</v>
      </c>
      <c r="D43" s="4">
        <v>1.7065516459049417</v>
      </c>
      <c r="E43" s="4"/>
      <c r="F43" s="4"/>
      <c r="G43" s="7"/>
    </row>
    <row r="44" spans="1:7" x14ac:dyDescent="0.35">
      <c r="A44" s="11" t="s">
        <v>17</v>
      </c>
      <c r="B44" s="4" t="s">
        <v>14</v>
      </c>
      <c r="C44" s="4">
        <v>3</v>
      </c>
      <c r="D44" s="4">
        <v>1.7266413911061333</v>
      </c>
      <c r="E44" s="4"/>
      <c r="F44" s="4"/>
      <c r="G44" s="7"/>
    </row>
    <row r="45" spans="1:7" x14ac:dyDescent="0.35">
      <c r="A45" s="11" t="s">
        <v>17</v>
      </c>
      <c r="B45" s="4" t="s">
        <v>14</v>
      </c>
      <c r="C45" s="4">
        <v>4</v>
      </c>
      <c r="D45" s="4">
        <v>1.8308541105178289</v>
      </c>
      <c r="E45" s="4"/>
      <c r="F45" s="4"/>
      <c r="G45" s="7"/>
    </row>
    <row r="46" spans="1:7" x14ac:dyDescent="0.35">
      <c r="A46" s="11" t="s">
        <v>17</v>
      </c>
      <c r="B46" s="4" t="s">
        <v>14</v>
      </c>
      <c r="C46" s="4">
        <v>5</v>
      </c>
      <c r="D46" s="4">
        <v>1.8079453223511426</v>
      </c>
      <c r="E46" s="4"/>
      <c r="F46" s="4"/>
      <c r="G46" s="7"/>
    </row>
    <row r="47" spans="1:7" x14ac:dyDescent="0.35">
      <c r="A47" s="11" t="s">
        <v>17</v>
      </c>
      <c r="B47" s="4" t="s">
        <v>15</v>
      </c>
      <c r="C47" s="4">
        <v>1</v>
      </c>
      <c r="D47" s="4">
        <v>2.3130684261364531</v>
      </c>
      <c r="E47" s="4">
        <f t="shared" ref="E47" si="14">AVERAGE(D47:D51)</f>
        <v>2.2369646279842046</v>
      </c>
      <c r="F47" s="4">
        <f t="shared" ref="F47" si="15">STDEV(D47:D51)</f>
        <v>0.20372814126362734</v>
      </c>
      <c r="G47" s="7">
        <f>_xlfn.T.TEST(D47:D51,D27:D31,2,2)</f>
        <v>7.4564630699753897E-5</v>
      </c>
    </row>
    <row r="48" spans="1:7" x14ac:dyDescent="0.35">
      <c r="A48" s="11" t="s">
        <v>17</v>
      </c>
      <c r="B48" s="4" t="s">
        <v>15</v>
      </c>
      <c r="C48" s="4">
        <v>2</v>
      </c>
      <c r="D48" s="4">
        <v>1.9585898622215163</v>
      </c>
      <c r="E48" s="4"/>
      <c r="F48" s="4"/>
      <c r="G48" s="7"/>
    </row>
    <row r="49" spans="1:7" x14ac:dyDescent="0.35">
      <c r="A49" s="11" t="s">
        <v>17</v>
      </c>
      <c r="B49" s="4" t="s">
        <v>15</v>
      </c>
      <c r="C49" s="4">
        <v>3</v>
      </c>
      <c r="D49" s="4">
        <v>2.2077088158694629</v>
      </c>
      <c r="E49" s="4"/>
      <c r="F49" s="4"/>
      <c r="G49" s="7"/>
    </row>
    <row r="50" spans="1:7" x14ac:dyDescent="0.35">
      <c r="A50" s="11" t="s">
        <v>17</v>
      </c>
      <c r="B50" s="4" t="s">
        <v>15</v>
      </c>
      <c r="C50" s="4">
        <v>4</v>
      </c>
      <c r="D50" s="4">
        <v>2.5186769504387994</v>
      </c>
      <c r="E50" s="4"/>
      <c r="F50" s="4"/>
      <c r="G50" s="7"/>
    </row>
    <row r="51" spans="1:7" ht="15" thickBot="1" x14ac:dyDescent="0.4">
      <c r="A51" s="12" t="s">
        <v>17</v>
      </c>
      <c r="B51" s="8" t="s">
        <v>15</v>
      </c>
      <c r="C51" s="8">
        <v>5</v>
      </c>
      <c r="D51" s="8">
        <v>2.186779085254793</v>
      </c>
      <c r="E51" s="8"/>
      <c r="F51" s="8"/>
      <c r="G51" s="9"/>
    </row>
    <row r="52" spans="1:7" x14ac:dyDescent="0.35">
      <c r="A52" s="10" t="s">
        <v>18</v>
      </c>
      <c r="B52" s="5" t="s">
        <v>11</v>
      </c>
      <c r="C52" s="5">
        <v>1</v>
      </c>
      <c r="D52" s="5">
        <v>0.51966531163414698</v>
      </c>
      <c r="E52" s="5">
        <f>AVERAGE(D52:D56)</f>
        <v>0.52362661013671485</v>
      </c>
      <c r="F52" s="5">
        <f>STDEV(D52:D56)</f>
        <v>8.2702849170461959E-2</v>
      </c>
      <c r="G52" s="6"/>
    </row>
    <row r="53" spans="1:7" x14ac:dyDescent="0.35">
      <c r="A53" s="11" t="s">
        <v>18</v>
      </c>
      <c r="B53" s="4" t="s">
        <v>11</v>
      </c>
      <c r="C53" s="4">
        <v>2</v>
      </c>
      <c r="D53" s="4">
        <v>0.52958641031386344</v>
      </c>
      <c r="E53" s="4"/>
      <c r="F53" s="4"/>
      <c r="G53" s="7"/>
    </row>
    <row r="54" spans="1:7" x14ac:dyDescent="0.35">
      <c r="A54" s="11" t="s">
        <v>18</v>
      </c>
      <c r="B54" s="4" t="s">
        <v>11</v>
      </c>
      <c r="C54" s="4">
        <v>3</v>
      </c>
      <c r="D54" s="4">
        <v>0.44921867795739689</v>
      </c>
      <c r="E54" s="4"/>
      <c r="F54" s="4"/>
      <c r="G54" s="7"/>
    </row>
    <row r="55" spans="1:7" x14ac:dyDescent="0.35">
      <c r="A55" s="11" t="s">
        <v>18</v>
      </c>
      <c r="B55" s="4" t="s">
        <v>11</v>
      </c>
      <c r="C55" s="4">
        <v>4</v>
      </c>
      <c r="D55" s="4">
        <v>0.46198008432526655</v>
      </c>
      <c r="E55" s="4"/>
      <c r="F55" s="4"/>
      <c r="G55" s="7"/>
    </row>
    <row r="56" spans="1:7" x14ac:dyDescent="0.35">
      <c r="A56" s="11" t="s">
        <v>18</v>
      </c>
      <c r="B56" s="4" t="s">
        <v>11</v>
      </c>
      <c r="C56" s="4">
        <v>5</v>
      </c>
      <c r="D56" s="4">
        <v>0.65768256645290046</v>
      </c>
      <c r="E56" s="4"/>
      <c r="F56" s="4"/>
      <c r="G56" s="7"/>
    </row>
    <row r="57" spans="1:7" ht="16.5" x14ac:dyDescent="0.45">
      <c r="A57" s="11" t="s">
        <v>18</v>
      </c>
      <c r="B57" s="4" t="s">
        <v>12</v>
      </c>
      <c r="C57" s="4">
        <v>1</v>
      </c>
      <c r="D57" s="4">
        <v>0.84873298970980893</v>
      </c>
      <c r="E57" s="4">
        <f t="shared" ref="E57" si="16">AVERAGE(D57:D61)</f>
        <v>1.0095556036885518</v>
      </c>
      <c r="F57" s="4">
        <f t="shared" ref="F57" si="17">STDEV(D57:D61)</f>
        <v>0.1475118638423045</v>
      </c>
      <c r="G57" s="7">
        <f>_xlfn.T.TEST(D57:D61,D52:D56,2,2)</f>
        <v>2.0362518618347733E-4</v>
      </c>
    </row>
    <row r="58" spans="1:7" ht="16.5" x14ac:dyDescent="0.45">
      <c r="A58" s="11" t="s">
        <v>18</v>
      </c>
      <c r="B58" s="4" t="s">
        <v>12</v>
      </c>
      <c r="C58" s="4">
        <v>2</v>
      </c>
      <c r="D58" s="4">
        <v>0.85065476481287117</v>
      </c>
      <c r="E58" s="4"/>
      <c r="F58" s="4"/>
      <c r="G58" s="7"/>
    </row>
    <row r="59" spans="1:7" ht="16.5" x14ac:dyDescent="0.45">
      <c r="A59" s="11" t="s">
        <v>18</v>
      </c>
      <c r="B59" s="4" t="s">
        <v>12</v>
      </c>
      <c r="C59" s="4">
        <v>3</v>
      </c>
      <c r="D59" s="4">
        <v>1.0811041471919425</v>
      </c>
      <c r="E59" s="4"/>
      <c r="F59" s="4"/>
      <c r="G59" s="7"/>
    </row>
    <row r="60" spans="1:7" ht="16.5" x14ac:dyDescent="0.45">
      <c r="A60" s="11" t="s">
        <v>18</v>
      </c>
      <c r="B60" s="4" t="s">
        <v>12</v>
      </c>
      <c r="C60" s="4">
        <v>4</v>
      </c>
      <c r="D60" s="4">
        <v>1.131295374247995</v>
      </c>
      <c r="E60" s="4"/>
      <c r="F60" s="4"/>
      <c r="G60" s="7"/>
    </row>
    <row r="61" spans="1:7" ht="16.5" x14ac:dyDescent="0.45">
      <c r="A61" s="11" t="s">
        <v>18</v>
      </c>
      <c r="B61" s="4" t="s">
        <v>12</v>
      </c>
      <c r="C61" s="4">
        <v>5</v>
      </c>
      <c r="D61" s="4">
        <v>1.1359907424801421</v>
      </c>
      <c r="E61" s="4"/>
      <c r="F61" s="4"/>
      <c r="G61" s="7"/>
    </row>
    <row r="62" spans="1:7" x14ac:dyDescent="0.35">
      <c r="A62" s="11" t="s">
        <v>18</v>
      </c>
      <c r="B62" s="4" t="s">
        <v>13</v>
      </c>
      <c r="C62" s="4">
        <v>1</v>
      </c>
      <c r="D62" s="4">
        <v>0.27933427796454935</v>
      </c>
      <c r="E62" s="4">
        <f t="shared" ref="E62" si="18">AVERAGE(D62:D66)</f>
        <v>0.56476226102161875</v>
      </c>
      <c r="F62" s="4">
        <f t="shared" ref="F62" si="19">STDEV(D62:D66)</f>
        <v>0.23448847364946485</v>
      </c>
      <c r="G62" s="7">
        <f>_xlfn.T.TEST(D62:D66,D52:D56,2,2)</f>
        <v>0.72103422218935831</v>
      </c>
    </row>
    <row r="63" spans="1:7" x14ac:dyDescent="0.35">
      <c r="A63" s="11" t="s">
        <v>18</v>
      </c>
      <c r="B63" s="4" t="s">
        <v>13</v>
      </c>
      <c r="C63" s="4">
        <v>2</v>
      </c>
      <c r="D63" s="4">
        <v>0.49994160989151143</v>
      </c>
      <c r="E63" s="4"/>
      <c r="F63" s="4"/>
      <c r="G63" s="7"/>
    </row>
    <row r="64" spans="1:7" x14ac:dyDescent="0.35">
      <c r="A64" s="11" t="s">
        <v>18</v>
      </c>
      <c r="B64" s="4" t="s">
        <v>13</v>
      </c>
      <c r="C64" s="4">
        <v>3</v>
      </c>
      <c r="D64" s="4">
        <v>0.50355270592275236</v>
      </c>
      <c r="E64" s="4"/>
      <c r="F64" s="4"/>
      <c r="G64" s="7"/>
    </row>
    <row r="65" spans="1:7" x14ac:dyDescent="0.35">
      <c r="A65" s="11" t="s">
        <v>18</v>
      </c>
      <c r="B65" s="4" t="s">
        <v>13</v>
      </c>
      <c r="C65" s="4">
        <v>4</v>
      </c>
      <c r="D65" s="4">
        <v>0.61904335077155914</v>
      </c>
      <c r="E65" s="4"/>
      <c r="F65" s="4"/>
      <c r="G65" s="7"/>
    </row>
    <row r="66" spans="1:7" x14ac:dyDescent="0.35">
      <c r="A66" s="11" t="s">
        <v>18</v>
      </c>
      <c r="B66" s="4" t="s">
        <v>13</v>
      </c>
      <c r="C66" s="4">
        <v>5</v>
      </c>
      <c r="D66" s="4">
        <v>0.92193936055772141</v>
      </c>
      <c r="E66" s="4"/>
      <c r="F66" s="4"/>
      <c r="G66" s="7"/>
    </row>
    <row r="67" spans="1:7" x14ac:dyDescent="0.35">
      <c r="A67" s="11" t="s">
        <v>18</v>
      </c>
      <c r="B67" s="4" t="s">
        <v>14</v>
      </c>
      <c r="C67" s="4">
        <v>1</v>
      </c>
      <c r="D67" s="4">
        <v>0.72750132991614302</v>
      </c>
      <c r="E67" s="4">
        <f t="shared" ref="E67" si="20">AVERAGE(D67:D71)</f>
        <v>0.90423481797897909</v>
      </c>
      <c r="F67" s="4">
        <f t="shared" ref="F67" si="21">STDEV(D67:D71)</f>
        <v>0.13796607443255191</v>
      </c>
      <c r="G67" s="7">
        <f>_xlfn.T.TEST(D67:D71,D52:D56,2,2)</f>
        <v>7.3645437677504009E-4</v>
      </c>
    </row>
    <row r="68" spans="1:7" x14ac:dyDescent="0.35">
      <c r="A68" s="11" t="s">
        <v>18</v>
      </c>
      <c r="B68" s="4" t="s">
        <v>14</v>
      </c>
      <c r="C68" s="4">
        <v>2</v>
      </c>
      <c r="D68" s="4">
        <v>1.0745617603560549</v>
      </c>
      <c r="E68" s="4"/>
      <c r="F68" s="4"/>
      <c r="G68" s="7"/>
    </row>
    <row r="69" spans="1:7" x14ac:dyDescent="0.35">
      <c r="A69" s="11" t="s">
        <v>18</v>
      </c>
      <c r="B69" s="4" t="s">
        <v>14</v>
      </c>
      <c r="C69" s="4">
        <v>3</v>
      </c>
      <c r="D69" s="4">
        <v>1.0064214855148306</v>
      </c>
      <c r="E69" s="4"/>
      <c r="F69" s="4"/>
      <c r="G69" s="7"/>
    </row>
    <row r="70" spans="1:7" x14ac:dyDescent="0.35">
      <c r="A70" s="11" t="s">
        <v>18</v>
      </c>
      <c r="B70" s="4" t="s">
        <v>14</v>
      </c>
      <c r="C70" s="4">
        <v>4</v>
      </c>
      <c r="D70" s="4">
        <v>0.83556584007010803</v>
      </c>
      <c r="E70" s="4"/>
      <c r="F70" s="4"/>
      <c r="G70" s="7"/>
    </row>
    <row r="71" spans="1:7" x14ac:dyDescent="0.35">
      <c r="A71" s="11" t="s">
        <v>18</v>
      </c>
      <c r="B71" s="4" t="s">
        <v>14</v>
      </c>
      <c r="C71" s="4">
        <v>5</v>
      </c>
      <c r="D71" s="4">
        <v>0.87712367403775904</v>
      </c>
      <c r="E71" s="4"/>
      <c r="F71" s="4"/>
      <c r="G71" s="7"/>
    </row>
    <row r="72" spans="1:7" x14ac:dyDescent="0.35">
      <c r="A72" s="11" t="s">
        <v>18</v>
      </c>
      <c r="B72" s="4" t="s">
        <v>15</v>
      </c>
      <c r="C72" s="4">
        <v>1</v>
      </c>
      <c r="D72" s="4">
        <v>0.78048985297918383</v>
      </c>
      <c r="E72" s="4">
        <f t="shared" ref="E72" si="22">AVERAGE(D72:D76)</f>
        <v>0.83643665860493976</v>
      </c>
      <c r="F72" s="4">
        <f t="shared" ref="F72" si="23">STDEV(D72:D76)</f>
        <v>0.21875055491623954</v>
      </c>
      <c r="G72" s="7">
        <f>_xlfn.T.TEST(D72:D76,D52:D56,2,2)</f>
        <v>1.73095133261074E-2</v>
      </c>
    </row>
    <row r="73" spans="1:7" x14ac:dyDescent="0.35">
      <c r="A73" s="11" t="s">
        <v>18</v>
      </c>
      <c r="B73" s="4" t="s">
        <v>15</v>
      </c>
      <c r="C73" s="4">
        <v>2</v>
      </c>
      <c r="D73" s="4">
        <v>0.70585228198943462</v>
      </c>
      <c r="E73" s="4"/>
      <c r="F73" s="4"/>
      <c r="G73" s="7"/>
    </row>
    <row r="74" spans="1:7" x14ac:dyDescent="0.35">
      <c r="A74" s="11" t="s">
        <v>18</v>
      </c>
      <c r="B74" s="4" t="s">
        <v>15</v>
      </c>
      <c r="C74" s="4">
        <v>3</v>
      </c>
      <c r="D74" s="4">
        <v>0.70359305291090934</v>
      </c>
      <c r="E74" s="4"/>
      <c r="F74" s="4"/>
      <c r="G74" s="7"/>
    </row>
    <row r="75" spans="1:7" x14ac:dyDescent="0.35">
      <c r="A75" s="11" t="s">
        <v>18</v>
      </c>
      <c r="B75" s="4" t="s">
        <v>15</v>
      </c>
      <c r="C75" s="4">
        <v>4</v>
      </c>
      <c r="D75" s="4">
        <v>0.76965402644250636</v>
      </c>
      <c r="E75" s="4"/>
      <c r="F75" s="4"/>
      <c r="G75" s="7"/>
    </row>
    <row r="76" spans="1:7" ht="15" thickBot="1" x14ac:dyDescent="0.4">
      <c r="A76" s="12" t="s">
        <v>18</v>
      </c>
      <c r="B76" s="8" t="s">
        <v>15</v>
      </c>
      <c r="C76" s="8">
        <v>5</v>
      </c>
      <c r="D76" s="8">
        <v>1.2225940787026646</v>
      </c>
      <c r="E76" s="8"/>
      <c r="F76" s="8"/>
      <c r="G7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I12" sqref="I12"/>
    </sheetView>
  </sheetViews>
  <sheetFormatPr defaultRowHeight="14.5" x14ac:dyDescent="0.35"/>
  <cols>
    <col min="1" max="1" width="20.81640625" customWidth="1"/>
    <col min="4" max="4" width="29.36328125" customWidth="1"/>
    <col min="5" max="5" width="10.81640625" customWidth="1"/>
    <col min="6" max="6" width="12.1796875" customWidth="1"/>
    <col min="7" max="7" width="10.7265625" customWidth="1"/>
  </cols>
  <sheetData>
    <row r="1" spans="1:7" ht="15" thickBot="1" x14ac:dyDescent="0.4">
      <c r="A1" s="1" t="s">
        <v>6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3" t="s">
        <v>5</v>
      </c>
    </row>
    <row r="2" spans="1:7" x14ac:dyDescent="0.35">
      <c r="A2" s="10" t="s">
        <v>11</v>
      </c>
      <c r="B2" s="5">
        <v>1</v>
      </c>
      <c r="C2" s="5" t="s">
        <v>20</v>
      </c>
      <c r="D2" s="5">
        <v>1</v>
      </c>
      <c r="E2" s="5">
        <v>1</v>
      </c>
      <c r="F2" s="5">
        <v>0</v>
      </c>
      <c r="G2" s="6"/>
    </row>
    <row r="3" spans="1:7" x14ac:dyDescent="0.35">
      <c r="A3" s="11" t="s">
        <v>11</v>
      </c>
      <c r="B3" s="4">
        <v>2</v>
      </c>
      <c r="C3" s="4" t="s">
        <v>20</v>
      </c>
      <c r="D3" s="4">
        <v>1</v>
      </c>
      <c r="E3" s="4"/>
      <c r="F3" s="4"/>
      <c r="G3" s="7"/>
    </row>
    <row r="4" spans="1:7" x14ac:dyDescent="0.35">
      <c r="A4" s="11" t="s">
        <v>11</v>
      </c>
      <c r="B4" s="4">
        <v>3</v>
      </c>
      <c r="C4" s="4" t="s">
        <v>20</v>
      </c>
      <c r="D4" s="4">
        <v>1</v>
      </c>
      <c r="E4" s="4"/>
      <c r="F4" s="4"/>
      <c r="G4" s="7"/>
    </row>
    <row r="5" spans="1:7" x14ac:dyDescent="0.35">
      <c r="A5" s="11" t="s">
        <v>11</v>
      </c>
      <c r="B5" s="4">
        <v>4</v>
      </c>
      <c r="C5" s="4" t="s">
        <v>20</v>
      </c>
      <c r="D5" s="4">
        <v>1</v>
      </c>
      <c r="E5" s="4"/>
      <c r="F5" s="4"/>
      <c r="G5" s="7"/>
    </row>
    <row r="6" spans="1:7" x14ac:dyDescent="0.35">
      <c r="A6" s="11" t="s">
        <v>15</v>
      </c>
      <c r="B6" s="4">
        <v>1</v>
      </c>
      <c r="C6" s="4" t="s">
        <v>20</v>
      </c>
      <c r="D6" s="4">
        <v>1.9724654089867164</v>
      </c>
      <c r="E6" s="4">
        <v>1.5626588938667749</v>
      </c>
      <c r="F6" s="4">
        <v>0.29132058188379545</v>
      </c>
      <c r="G6" s="7"/>
    </row>
    <row r="7" spans="1:7" x14ac:dyDescent="0.35">
      <c r="A7" s="11" t="s">
        <v>15</v>
      </c>
      <c r="B7" s="4">
        <v>2</v>
      </c>
      <c r="C7" s="4" t="s">
        <v>20</v>
      </c>
      <c r="D7" s="4">
        <v>1.5368751812880115</v>
      </c>
      <c r="E7" s="4"/>
      <c r="F7" s="4"/>
      <c r="G7" s="7"/>
    </row>
    <row r="8" spans="1:7" x14ac:dyDescent="0.35">
      <c r="A8" s="11" t="s">
        <v>15</v>
      </c>
      <c r="B8" s="4">
        <v>3</v>
      </c>
      <c r="C8" s="4" t="s">
        <v>20</v>
      </c>
      <c r="D8" s="4">
        <v>1.2923528306374932</v>
      </c>
      <c r="E8" s="4"/>
      <c r="F8" s="4"/>
      <c r="G8" s="7"/>
    </row>
    <row r="9" spans="1:7" x14ac:dyDescent="0.35">
      <c r="A9" s="11" t="s">
        <v>15</v>
      </c>
      <c r="B9" s="4">
        <v>4</v>
      </c>
      <c r="C9" s="4" t="s">
        <v>20</v>
      </c>
      <c r="D9" s="4">
        <v>1.4489421545548791</v>
      </c>
      <c r="E9" s="4"/>
      <c r="F9" s="4"/>
      <c r="G9" s="7"/>
    </row>
    <row r="10" spans="1:7" x14ac:dyDescent="0.35">
      <c r="A10" s="11" t="s">
        <v>21</v>
      </c>
      <c r="B10" s="4">
        <v>1</v>
      </c>
      <c r="C10" s="4" t="s">
        <v>20</v>
      </c>
      <c r="D10" s="4">
        <v>0.89813237288393366</v>
      </c>
      <c r="E10" s="4">
        <v>0.90524853872619515</v>
      </c>
      <c r="F10" s="4">
        <v>1.4336845454450946E-2</v>
      </c>
      <c r="G10" s="7">
        <v>4.0697603843513281E-3</v>
      </c>
    </row>
    <row r="11" spans="1:7" x14ac:dyDescent="0.35">
      <c r="A11" s="11" t="s">
        <v>21</v>
      </c>
      <c r="B11" s="4">
        <v>2</v>
      </c>
      <c r="C11" s="4" t="s">
        <v>20</v>
      </c>
      <c r="D11" s="4">
        <v>0.92018765062487551</v>
      </c>
      <c r="E11" s="4"/>
      <c r="F11" s="4"/>
      <c r="G11" s="7"/>
    </row>
    <row r="12" spans="1:7" x14ac:dyDescent="0.35">
      <c r="A12" s="11" t="s">
        <v>21</v>
      </c>
      <c r="B12" s="4">
        <v>3</v>
      </c>
      <c r="C12" s="4" t="s">
        <v>20</v>
      </c>
      <c r="D12" s="4">
        <v>0.91383145022940115</v>
      </c>
      <c r="E12" s="4"/>
      <c r="F12" s="4"/>
      <c r="G12" s="7"/>
    </row>
    <row r="13" spans="1:7" ht="15" thickBot="1" x14ac:dyDescent="0.4">
      <c r="A13" s="12" t="s">
        <v>21</v>
      </c>
      <c r="B13" s="8">
        <v>4</v>
      </c>
      <c r="C13" s="8" t="s">
        <v>20</v>
      </c>
      <c r="D13" s="8">
        <v>0.88884268116657017</v>
      </c>
      <c r="E13" s="8"/>
      <c r="F13" s="8"/>
      <c r="G13" s="9"/>
    </row>
    <row r="14" spans="1:7" x14ac:dyDescent="0.35">
      <c r="A14" s="10" t="s">
        <v>11</v>
      </c>
      <c r="B14" s="5">
        <v>1</v>
      </c>
      <c r="C14" s="5" t="s">
        <v>22</v>
      </c>
      <c r="D14" s="5">
        <v>1</v>
      </c>
      <c r="E14" s="5">
        <v>1</v>
      </c>
      <c r="F14" s="5">
        <v>0</v>
      </c>
      <c r="G14" s="6"/>
    </row>
    <row r="15" spans="1:7" x14ac:dyDescent="0.35">
      <c r="A15" s="11" t="s">
        <v>11</v>
      </c>
      <c r="B15" s="4">
        <v>2</v>
      </c>
      <c r="C15" s="4" t="s">
        <v>22</v>
      </c>
      <c r="D15" s="4">
        <v>1</v>
      </c>
      <c r="E15" s="4"/>
      <c r="F15" s="4"/>
      <c r="G15" s="7"/>
    </row>
    <row r="16" spans="1:7" x14ac:dyDescent="0.35">
      <c r="A16" s="11" t="s">
        <v>11</v>
      </c>
      <c r="B16" s="4">
        <v>3</v>
      </c>
      <c r="C16" s="4" t="s">
        <v>22</v>
      </c>
      <c r="D16" s="4">
        <v>1</v>
      </c>
      <c r="E16" s="4"/>
      <c r="F16" s="4"/>
      <c r="G16" s="7"/>
    </row>
    <row r="17" spans="1:7" x14ac:dyDescent="0.35">
      <c r="A17" s="11" t="s">
        <v>11</v>
      </c>
      <c r="B17" s="4">
        <v>4</v>
      </c>
      <c r="C17" s="4" t="s">
        <v>22</v>
      </c>
      <c r="D17" s="4">
        <v>1</v>
      </c>
      <c r="E17" s="4"/>
      <c r="F17" s="4"/>
      <c r="G17" s="7"/>
    </row>
    <row r="18" spans="1:7" x14ac:dyDescent="0.35">
      <c r="A18" s="11" t="s">
        <v>15</v>
      </c>
      <c r="B18" s="4">
        <v>1</v>
      </c>
      <c r="C18" s="4" t="s">
        <v>22</v>
      </c>
      <c r="D18" s="4">
        <v>1.9118906351874849</v>
      </c>
      <c r="E18" s="4">
        <v>1.6512286857443752</v>
      </c>
      <c r="F18" s="4">
        <v>0.25260775741609626</v>
      </c>
      <c r="G18" s="7"/>
    </row>
    <row r="19" spans="1:7" x14ac:dyDescent="0.35">
      <c r="A19" s="11" t="s">
        <v>15</v>
      </c>
      <c r="B19" s="4">
        <v>2</v>
      </c>
      <c r="C19" s="4" t="s">
        <v>22</v>
      </c>
      <c r="D19" s="4">
        <v>1.7111900513652025</v>
      </c>
      <c r="E19" s="4"/>
      <c r="F19" s="4"/>
      <c r="G19" s="7"/>
    </row>
    <row r="20" spans="1:7" x14ac:dyDescent="0.35">
      <c r="A20" s="11" t="s">
        <v>15</v>
      </c>
      <c r="B20" s="4">
        <v>3</v>
      </c>
      <c r="C20" s="4" t="s">
        <v>22</v>
      </c>
      <c r="D20" s="4">
        <v>1.3058597870889175</v>
      </c>
      <c r="E20" s="4"/>
      <c r="F20" s="4"/>
      <c r="G20" s="7"/>
    </row>
    <row r="21" spans="1:7" x14ac:dyDescent="0.35">
      <c r="A21" s="11" t="s">
        <v>15</v>
      </c>
      <c r="B21" s="4">
        <v>4</v>
      </c>
      <c r="C21" s="4" t="s">
        <v>22</v>
      </c>
      <c r="D21" s="4">
        <v>1.6759742693358963</v>
      </c>
      <c r="E21" s="4"/>
      <c r="F21" s="4"/>
      <c r="G21" s="7"/>
    </row>
    <row r="22" spans="1:7" x14ac:dyDescent="0.35">
      <c r="A22" s="11" t="s">
        <v>21</v>
      </c>
      <c r="B22" s="4">
        <v>1</v>
      </c>
      <c r="C22" s="4" t="s">
        <v>22</v>
      </c>
      <c r="D22" s="4">
        <v>0.72951017212008851</v>
      </c>
      <c r="E22" s="4">
        <v>0.8751187807259333</v>
      </c>
      <c r="F22" s="4">
        <v>0.11733255948348566</v>
      </c>
      <c r="G22" s="7">
        <v>1.4157331922425734E-3</v>
      </c>
    </row>
    <row r="23" spans="1:7" x14ac:dyDescent="0.35">
      <c r="A23" s="11" t="s">
        <v>21</v>
      </c>
      <c r="B23" s="4">
        <v>2</v>
      </c>
      <c r="C23" s="4" t="s">
        <v>22</v>
      </c>
      <c r="D23" s="4">
        <v>0.99309249543703737</v>
      </c>
      <c r="E23" s="4"/>
      <c r="F23" s="4"/>
      <c r="G23" s="7"/>
    </row>
    <row r="24" spans="1:7" x14ac:dyDescent="0.35">
      <c r="A24" s="11" t="s">
        <v>21</v>
      </c>
      <c r="B24" s="4">
        <v>3</v>
      </c>
      <c r="C24" s="4" t="s">
        <v>22</v>
      </c>
      <c r="D24" s="4">
        <v>0.94278453591823907</v>
      </c>
      <c r="E24" s="4"/>
      <c r="F24" s="4"/>
      <c r="G24" s="7"/>
    </row>
    <row r="25" spans="1:7" ht="15" thickBot="1" x14ac:dyDescent="0.4">
      <c r="A25" s="12" t="s">
        <v>21</v>
      </c>
      <c r="B25" s="8">
        <v>4</v>
      </c>
      <c r="C25" s="8" t="s">
        <v>22</v>
      </c>
      <c r="D25" s="8">
        <v>0.83508791942836846</v>
      </c>
      <c r="E25" s="8"/>
      <c r="F25" s="8"/>
      <c r="G25" s="9"/>
    </row>
    <row r="26" spans="1:7" x14ac:dyDescent="0.35">
      <c r="A26" s="10" t="s">
        <v>11</v>
      </c>
      <c r="B26" s="5">
        <v>1</v>
      </c>
      <c r="C26" s="5" t="s">
        <v>23</v>
      </c>
      <c r="D26" s="5">
        <v>1</v>
      </c>
      <c r="E26" s="5">
        <v>1</v>
      </c>
      <c r="F26" s="5">
        <v>0</v>
      </c>
      <c r="G26" s="6"/>
    </row>
    <row r="27" spans="1:7" x14ac:dyDescent="0.35">
      <c r="A27" s="11" t="s">
        <v>11</v>
      </c>
      <c r="B27" s="4">
        <v>2</v>
      </c>
      <c r="C27" s="4" t="s">
        <v>23</v>
      </c>
      <c r="D27" s="4">
        <v>1</v>
      </c>
      <c r="E27" s="4"/>
      <c r="F27" s="4"/>
      <c r="G27" s="7"/>
    </row>
    <row r="28" spans="1:7" x14ac:dyDescent="0.35">
      <c r="A28" s="11" t="s">
        <v>11</v>
      </c>
      <c r="B28" s="4">
        <v>3</v>
      </c>
      <c r="C28" s="4" t="s">
        <v>23</v>
      </c>
      <c r="D28" s="4">
        <v>1</v>
      </c>
      <c r="E28" s="4"/>
      <c r="F28" s="4"/>
      <c r="G28" s="7"/>
    </row>
    <row r="29" spans="1:7" x14ac:dyDescent="0.35">
      <c r="A29" s="11" t="s">
        <v>11</v>
      </c>
      <c r="B29" s="4">
        <v>4</v>
      </c>
      <c r="C29" s="4" t="s">
        <v>23</v>
      </c>
      <c r="D29" s="4">
        <v>1</v>
      </c>
      <c r="E29" s="4"/>
      <c r="F29" s="4"/>
      <c r="G29" s="7"/>
    </row>
    <row r="30" spans="1:7" x14ac:dyDescent="0.35">
      <c r="A30" s="11" t="s">
        <v>15</v>
      </c>
      <c r="B30" s="4">
        <v>1</v>
      </c>
      <c r="C30" s="4" t="s">
        <v>23</v>
      </c>
      <c r="D30" s="4">
        <v>1.8403753012497512</v>
      </c>
      <c r="E30" s="4">
        <v>1.5206794538172974</v>
      </c>
      <c r="F30" s="4">
        <v>0.25363943747966555</v>
      </c>
      <c r="G30" s="7"/>
    </row>
    <row r="31" spans="1:7" x14ac:dyDescent="0.35">
      <c r="A31" s="11" t="s">
        <v>15</v>
      </c>
      <c r="B31" s="4">
        <v>2</v>
      </c>
      <c r="C31" s="4" t="s">
        <v>23</v>
      </c>
      <c r="D31" s="4">
        <v>1.6077019814863014</v>
      </c>
      <c r="E31" s="4"/>
      <c r="F31" s="4"/>
      <c r="G31" s="7"/>
    </row>
    <row r="32" spans="1:7" x14ac:dyDescent="0.35">
      <c r="A32" s="11" t="s">
        <v>15</v>
      </c>
      <c r="B32" s="4">
        <v>3</v>
      </c>
      <c r="C32" s="4" t="s">
        <v>23</v>
      </c>
      <c r="D32" s="4">
        <v>1.3013418554419343</v>
      </c>
      <c r="E32" s="4"/>
      <c r="F32" s="4"/>
      <c r="G32" s="7"/>
    </row>
    <row r="33" spans="1:7" x14ac:dyDescent="0.35">
      <c r="A33" s="11" t="s">
        <v>15</v>
      </c>
      <c r="B33" s="4">
        <v>4</v>
      </c>
      <c r="C33" s="4" t="s">
        <v>23</v>
      </c>
      <c r="D33" s="4">
        <v>1.3332986770912028</v>
      </c>
      <c r="E33" s="4"/>
      <c r="F33" s="4"/>
      <c r="G33" s="7"/>
    </row>
    <row r="34" spans="1:7" x14ac:dyDescent="0.35">
      <c r="A34" s="11" t="s">
        <v>21</v>
      </c>
      <c r="B34" s="4">
        <v>1</v>
      </c>
      <c r="C34" s="4" t="s">
        <v>23</v>
      </c>
      <c r="D34" s="4">
        <v>0.87055056329612457</v>
      </c>
      <c r="E34" s="4">
        <v>0.92009892666182902</v>
      </c>
      <c r="F34" s="4">
        <v>6.1279332226899734E-2</v>
      </c>
      <c r="G34" s="7">
        <v>3.6793962743468548E-3</v>
      </c>
    </row>
    <row r="35" spans="1:7" x14ac:dyDescent="0.35">
      <c r="A35" s="11" t="s">
        <v>21</v>
      </c>
      <c r="B35" s="4">
        <v>2</v>
      </c>
      <c r="C35" s="4" t="s">
        <v>23</v>
      </c>
      <c r="D35" s="4">
        <v>1</v>
      </c>
      <c r="E35" s="4"/>
      <c r="F35" s="4"/>
      <c r="G35" s="7"/>
    </row>
    <row r="36" spans="1:7" x14ac:dyDescent="0.35">
      <c r="A36" s="11" t="s">
        <v>21</v>
      </c>
      <c r="B36" s="4">
        <v>3</v>
      </c>
      <c r="C36" s="4" t="s">
        <v>23</v>
      </c>
      <c r="D36" s="4">
        <v>0.93627224743449533</v>
      </c>
      <c r="E36" s="4"/>
      <c r="F36" s="4"/>
      <c r="G36" s="7"/>
    </row>
    <row r="37" spans="1:7" ht="15" thickBot="1" x14ac:dyDescent="0.4">
      <c r="A37" s="12" t="s">
        <v>21</v>
      </c>
      <c r="B37" s="8">
        <v>4</v>
      </c>
      <c r="C37" s="8" t="s">
        <v>23</v>
      </c>
      <c r="D37" s="8">
        <v>0.87357289591669629</v>
      </c>
      <c r="E37" s="8"/>
      <c r="F37" s="8"/>
      <c r="G37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>
      <selection activeCell="D6" sqref="D6"/>
    </sheetView>
  </sheetViews>
  <sheetFormatPr defaultRowHeight="14.5" x14ac:dyDescent="0.35"/>
  <cols>
    <col min="1" max="1" width="10" customWidth="1"/>
    <col min="2" max="2" width="20.453125" customWidth="1"/>
    <col min="4" max="4" width="12.453125" customWidth="1"/>
    <col min="5" max="5" width="12.7265625" customWidth="1"/>
    <col min="6" max="6" width="10.90625" customWidth="1"/>
    <col min="7" max="7" width="12.6328125" customWidth="1"/>
  </cols>
  <sheetData>
    <row r="1" spans="1:7" ht="15" thickBot="1" x14ac:dyDescent="0.4">
      <c r="A1" s="1" t="s">
        <v>9</v>
      </c>
      <c r="B1" s="1" t="s">
        <v>7</v>
      </c>
      <c r="C1" s="1" t="s">
        <v>0</v>
      </c>
      <c r="D1" s="1" t="s">
        <v>8</v>
      </c>
      <c r="E1" s="2" t="s">
        <v>3</v>
      </c>
      <c r="F1" s="1" t="s">
        <v>4</v>
      </c>
      <c r="G1" s="3" t="s">
        <v>5</v>
      </c>
    </row>
    <row r="2" spans="1:7" x14ac:dyDescent="0.35">
      <c r="A2" s="10" t="s">
        <v>10</v>
      </c>
      <c r="B2" s="5" t="s">
        <v>11</v>
      </c>
      <c r="C2" s="5">
        <v>1</v>
      </c>
      <c r="D2" s="13">
        <v>1.1696011007102567</v>
      </c>
      <c r="E2" s="5">
        <v>1.0013867962014436</v>
      </c>
      <c r="F2" s="5">
        <v>0.1030721838194142</v>
      </c>
      <c r="G2" s="6"/>
    </row>
    <row r="3" spans="1:7" x14ac:dyDescent="0.35">
      <c r="A3" s="11" t="s">
        <v>10</v>
      </c>
      <c r="B3" s="4" t="s">
        <v>11</v>
      </c>
      <c r="C3" s="4">
        <v>2</v>
      </c>
      <c r="D3" s="14">
        <v>0.91553554832614381</v>
      </c>
      <c r="E3" s="4"/>
      <c r="F3" s="4"/>
      <c r="G3" s="7"/>
    </row>
    <row r="4" spans="1:7" x14ac:dyDescent="0.35">
      <c r="A4" s="11" t="s">
        <v>10</v>
      </c>
      <c r="B4" s="4" t="s">
        <v>11</v>
      </c>
      <c r="C4" s="4">
        <v>3</v>
      </c>
      <c r="D4" s="14">
        <v>1.0177522669240036</v>
      </c>
      <c r="E4" s="4"/>
      <c r="F4" s="4"/>
      <c r="G4" s="7"/>
    </row>
    <row r="5" spans="1:7" x14ac:dyDescent="0.35">
      <c r="A5" s="11" t="s">
        <v>10</v>
      </c>
      <c r="B5" s="4" t="s">
        <v>11</v>
      </c>
      <c r="C5" s="4">
        <v>4</v>
      </c>
      <c r="D5" s="14">
        <v>0.9229749713765385</v>
      </c>
      <c r="E5" s="4"/>
      <c r="F5" s="4"/>
      <c r="G5" s="7"/>
    </row>
    <row r="6" spans="1:7" x14ac:dyDescent="0.35">
      <c r="A6" s="11" t="s">
        <v>10</v>
      </c>
      <c r="B6" s="4" t="s">
        <v>11</v>
      </c>
      <c r="C6" s="4">
        <v>5</v>
      </c>
      <c r="D6" s="14">
        <v>0.98107009367027465</v>
      </c>
      <c r="E6" s="4"/>
      <c r="F6" s="4"/>
      <c r="G6" s="7"/>
    </row>
    <row r="7" spans="1:7" x14ac:dyDescent="0.35">
      <c r="A7" s="11" t="s">
        <v>10</v>
      </c>
      <c r="B7" s="4" t="s">
        <v>15</v>
      </c>
      <c r="C7" s="4">
        <v>1</v>
      </c>
      <c r="D7" s="14">
        <v>1.7947405727859305</v>
      </c>
      <c r="E7" s="4">
        <v>1.7989309315234845</v>
      </c>
      <c r="F7" s="4">
        <v>0.13231687412329879</v>
      </c>
      <c r="G7" s="7">
        <v>5.3594785073210307E-6</v>
      </c>
    </row>
    <row r="8" spans="1:7" x14ac:dyDescent="0.35">
      <c r="A8" s="11" t="s">
        <v>10</v>
      </c>
      <c r="B8" s="4" t="s">
        <v>15</v>
      </c>
      <c r="C8" s="4">
        <v>2</v>
      </c>
      <c r="D8" s="14">
        <v>1.9042051162262268</v>
      </c>
      <c r="E8" s="4"/>
      <c r="F8" s="4"/>
      <c r="G8" s="7"/>
    </row>
    <row r="9" spans="1:7" x14ac:dyDescent="0.35">
      <c r="A9" s="11" t="s">
        <v>10</v>
      </c>
      <c r="B9" s="4" t="s">
        <v>15</v>
      </c>
      <c r="C9" s="4">
        <v>3</v>
      </c>
      <c r="D9" s="14">
        <v>1.6053458187384297</v>
      </c>
      <c r="E9" s="4"/>
      <c r="F9" s="4"/>
      <c r="G9" s="7"/>
    </row>
    <row r="10" spans="1:7" x14ac:dyDescent="0.35">
      <c r="A10" s="11" t="s">
        <v>10</v>
      </c>
      <c r="B10" s="4" t="s">
        <v>15</v>
      </c>
      <c r="C10" s="4">
        <v>4</v>
      </c>
      <c r="D10" s="14">
        <v>1.9378567272564624</v>
      </c>
      <c r="E10" s="4"/>
      <c r="F10" s="4"/>
      <c r="G10" s="7"/>
    </row>
    <row r="11" spans="1:7" x14ac:dyDescent="0.35">
      <c r="A11" s="11" t="s">
        <v>10</v>
      </c>
      <c r="B11" s="4" t="s">
        <v>15</v>
      </c>
      <c r="C11" s="4">
        <v>5</v>
      </c>
      <c r="D11" s="14">
        <v>1.7525064226103724</v>
      </c>
      <c r="E11" s="4"/>
      <c r="F11" s="4"/>
      <c r="G11" s="7"/>
    </row>
    <row r="12" spans="1:7" x14ac:dyDescent="0.35">
      <c r="A12" s="11" t="s">
        <v>10</v>
      </c>
      <c r="B12" s="4" t="s">
        <v>16</v>
      </c>
      <c r="C12" s="4">
        <v>1</v>
      </c>
      <c r="D12" s="14">
        <v>0.93066175785767746</v>
      </c>
      <c r="E12" s="4">
        <v>1.0946951736747799</v>
      </c>
      <c r="F12" s="4">
        <v>0.138463842292644</v>
      </c>
      <c r="G12" s="7"/>
    </row>
    <row r="13" spans="1:7" x14ac:dyDescent="0.35">
      <c r="A13" s="11" t="s">
        <v>10</v>
      </c>
      <c r="B13" s="4" t="s">
        <v>16</v>
      </c>
      <c r="C13" s="4">
        <v>2</v>
      </c>
      <c r="D13" s="14">
        <v>1.1018087166553474</v>
      </c>
      <c r="E13" s="4"/>
      <c r="F13" s="4"/>
      <c r="G13" s="7"/>
    </row>
    <row r="14" spans="1:7" x14ac:dyDescent="0.35">
      <c r="A14" s="11" t="s">
        <v>10</v>
      </c>
      <c r="B14" s="4" t="s">
        <v>16</v>
      </c>
      <c r="C14" s="4">
        <v>3</v>
      </c>
      <c r="D14" s="14">
        <v>1.2397500130016068</v>
      </c>
      <c r="E14" s="4"/>
      <c r="F14" s="4"/>
      <c r="G14" s="7"/>
    </row>
    <row r="15" spans="1:7" x14ac:dyDescent="0.35">
      <c r="A15" s="11" t="s">
        <v>10</v>
      </c>
      <c r="B15" s="4" t="s">
        <v>16</v>
      </c>
      <c r="C15" s="4">
        <v>4</v>
      </c>
      <c r="D15" s="14">
        <v>1.2202522752129892</v>
      </c>
      <c r="E15" s="4"/>
      <c r="F15" s="4"/>
      <c r="G15" s="7"/>
    </row>
    <row r="16" spans="1:7" x14ac:dyDescent="0.35">
      <c r="A16" s="11" t="s">
        <v>10</v>
      </c>
      <c r="B16" s="4" t="s">
        <v>16</v>
      </c>
      <c r="C16" s="4">
        <v>5</v>
      </c>
      <c r="D16" s="14">
        <v>0.98100310564627913</v>
      </c>
      <c r="E16" s="4"/>
      <c r="F16" s="4"/>
      <c r="G16" s="7"/>
    </row>
    <row r="17" spans="1:7" x14ac:dyDescent="0.35">
      <c r="A17" s="11" t="s">
        <v>10</v>
      </c>
      <c r="B17" s="4" t="s">
        <v>19</v>
      </c>
      <c r="C17" s="4">
        <v>1</v>
      </c>
      <c r="D17" s="14">
        <v>1.6780258377243464</v>
      </c>
      <c r="E17" s="4">
        <v>1.5167565401809273</v>
      </c>
      <c r="F17" s="4">
        <v>0.15067801741252698</v>
      </c>
      <c r="G17" s="7">
        <v>2.2967627566824179E-4</v>
      </c>
    </row>
    <row r="18" spans="1:7" x14ac:dyDescent="0.35">
      <c r="A18" s="11" t="s">
        <v>10</v>
      </c>
      <c r="B18" s="4" t="s">
        <v>19</v>
      </c>
      <c r="C18" s="4">
        <v>2</v>
      </c>
      <c r="D18" s="14">
        <v>1.6117599881347631</v>
      </c>
      <c r="E18" s="4"/>
      <c r="F18" s="4"/>
      <c r="G18" s="7"/>
    </row>
    <row r="19" spans="1:7" x14ac:dyDescent="0.35">
      <c r="A19" s="11" t="s">
        <v>10</v>
      </c>
      <c r="B19" s="4" t="s">
        <v>19</v>
      </c>
      <c r="C19" s="4">
        <v>3</v>
      </c>
      <c r="D19" s="14">
        <v>1.2846644853436957</v>
      </c>
      <c r="E19" s="4"/>
      <c r="F19" s="4"/>
      <c r="G19" s="7"/>
    </row>
    <row r="20" spans="1:7" x14ac:dyDescent="0.35">
      <c r="A20" s="11" t="s">
        <v>10</v>
      </c>
      <c r="B20" s="4" t="s">
        <v>19</v>
      </c>
      <c r="C20" s="4">
        <v>4</v>
      </c>
      <c r="D20" s="14">
        <v>1.5331525376597752</v>
      </c>
      <c r="E20" s="4"/>
      <c r="F20" s="4"/>
      <c r="G20" s="7"/>
    </row>
    <row r="21" spans="1:7" ht="15" thickBot="1" x14ac:dyDescent="0.4">
      <c r="A21" s="12" t="s">
        <v>10</v>
      </c>
      <c r="B21" s="8" t="s">
        <v>19</v>
      </c>
      <c r="C21" s="8">
        <v>5</v>
      </c>
      <c r="D21" s="15">
        <v>1.4761798520420564</v>
      </c>
      <c r="E21" s="8"/>
      <c r="F21" s="8"/>
      <c r="G21" s="9"/>
    </row>
    <row r="22" spans="1:7" x14ac:dyDescent="0.35">
      <c r="A22" s="10" t="s">
        <v>17</v>
      </c>
      <c r="B22" s="5" t="s">
        <v>11</v>
      </c>
      <c r="C22" s="5">
        <v>1</v>
      </c>
      <c r="D22" s="5">
        <v>1.2781003145545098</v>
      </c>
      <c r="E22" s="5">
        <v>1.3025736253455604</v>
      </c>
      <c r="F22" s="5">
        <v>0.19423877218731589</v>
      </c>
      <c r="G22" s="6"/>
    </row>
    <row r="23" spans="1:7" x14ac:dyDescent="0.35">
      <c r="A23" s="11" t="s">
        <v>17</v>
      </c>
      <c r="B23" s="4" t="s">
        <v>11</v>
      </c>
      <c r="C23" s="4">
        <v>2</v>
      </c>
      <c r="D23" s="4">
        <v>1.2505387409729525</v>
      </c>
      <c r="E23" s="4"/>
      <c r="F23" s="4"/>
      <c r="G23" s="7"/>
    </row>
    <row r="24" spans="1:7" x14ac:dyDescent="0.35">
      <c r="A24" s="11" t="s">
        <v>17</v>
      </c>
      <c r="B24" s="4" t="s">
        <v>11</v>
      </c>
      <c r="C24" s="4">
        <v>3</v>
      </c>
      <c r="D24" s="4">
        <v>1.0498181500170705</v>
      </c>
      <c r="E24" s="4"/>
      <c r="F24" s="4"/>
      <c r="G24" s="7"/>
    </row>
    <row r="25" spans="1:7" x14ac:dyDescent="0.35">
      <c r="A25" s="11" t="s">
        <v>17</v>
      </c>
      <c r="B25" s="4" t="s">
        <v>11</v>
      </c>
      <c r="C25" s="4">
        <v>4</v>
      </c>
      <c r="D25" s="4">
        <v>1.3457237383263365</v>
      </c>
      <c r="E25" s="4"/>
      <c r="F25" s="4"/>
      <c r="G25" s="7"/>
    </row>
    <row r="26" spans="1:7" x14ac:dyDescent="0.35">
      <c r="A26" s="11" t="s">
        <v>17</v>
      </c>
      <c r="B26" s="4" t="s">
        <v>11</v>
      </c>
      <c r="C26" s="4">
        <v>5</v>
      </c>
      <c r="D26" s="4">
        <v>1.5886871828569336</v>
      </c>
      <c r="E26" s="4"/>
      <c r="F26" s="4"/>
      <c r="G26" s="7"/>
    </row>
    <row r="27" spans="1:7" x14ac:dyDescent="0.35">
      <c r="A27" s="11" t="s">
        <v>17</v>
      </c>
      <c r="B27" s="4" t="s">
        <v>15</v>
      </c>
      <c r="C27" s="4">
        <v>1</v>
      </c>
      <c r="D27" s="4">
        <v>2.3130684261364531</v>
      </c>
      <c r="E27" s="4">
        <v>2.2369646279842046</v>
      </c>
      <c r="F27" s="4">
        <v>0.20372814126362734</v>
      </c>
      <c r="G27" s="7">
        <v>7.4564630699753897E-5</v>
      </c>
    </row>
    <row r="28" spans="1:7" x14ac:dyDescent="0.35">
      <c r="A28" s="11" t="s">
        <v>17</v>
      </c>
      <c r="B28" s="4" t="s">
        <v>15</v>
      </c>
      <c r="C28" s="4">
        <v>2</v>
      </c>
      <c r="D28" s="4">
        <v>1.9585898622215163</v>
      </c>
      <c r="E28" s="4"/>
      <c r="F28" s="4"/>
      <c r="G28" s="7"/>
    </row>
    <row r="29" spans="1:7" x14ac:dyDescent="0.35">
      <c r="A29" s="11" t="s">
        <v>17</v>
      </c>
      <c r="B29" s="4" t="s">
        <v>15</v>
      </c>
      <c r="C29" s="4">
        <v>3</v>
      </c>
      <c r="D29" s="4">
        <v>2.2077088158694629</v>
      </c>
      <c r="E29" s="4"/>
      <c r="F29" s="4"/>
      <c r="G29" s="7"/>
    </row>
    <row r="30" spans="1:7" x14ac:dyDescent="0.35">
      <c r="A30" s="11" t="s">
        <v>17</v>
      </c>
      <c r="B30" s="4" t="s">
        <v>15</v>
      </c>
      <c r="C30" s="4">
        <v>4</v>
      </c>
      <c r="D30" s="4">
        <v>2.5186769504387994</v>
      </c>
      <c r="E30" s="4"/>
      <c r="F30" s="4"/>
      <c r="G30" s="7"/>
    </row>
    <row r="31" spans="1:7" x14ac:dyDescent="0.35">
      <c r="A31" s="11" t="s">
        <v>17</v>
      </c>
      <c r="B31" s="4" t="s">
        <v>15</v>
      </c>
      <c r="C31" s="4">
        <v>5</v>
      </c>
      <c r="D31" s="4">
        <v>2.186779085254793</v>
      </c>
      <c r="E31" s="4"/>
      <c r="F31" s="4"/>
      <c r="G31" s="7"/>
    </row>
    <row r="32" spans="1:7" x14ac:dyDescent="0.35">
      <c r="A32" s="11" t="s">
        <v>17</v>
      </c>
      <c r="B32" s="4" t="s">
        <v>16</v>
      </c>
      <c r="C32" s="4">
        <v>1</v>
      </c>
      <c r="D32" s="4">
        <v>1.263467398737542</v>
      </c>
      <c r="E32" s="4">
        <v>1.3269645137939414</v>
      </c>
      <c r="F32" s="4">
        <v>5.7281117982757333E-2</v>
      </c>
      <c r="G32" s="7"/>
    </row>
    <row r="33" spans="1:7" x14ac:dyDescent="0.35">
      <c r="A33" s="11" t="s">
        <v>17</v>
      </c>
      <c r="B33" s="4" t="s">
        <v>16</v>
      </c>
      <c r="C33" s="4">
        <v>2</v>
      </c>
      <c r="D33" s="4">
        <v>1.2728507357758958</v>
      </c>
      <c r="E33" s="4"/>
      <c r="F33" s="4"/>
      <c r="G33" s="7"/>
    </row>
    <row r="34" spans="1:7" x14ac:dyDescent="0.35">
      <c r="A34" s="11" t="s">
        <v>17</v>
      </c>
      <c r="B34" s="4" t="s">
        <v>16</v>
      </c>
      <c r="C34" s="4">
        <v>3</v>
      </c>
      <c r="D34" s="4">
        <v>1.398280746161662</v>
      </c>
      <c r="E34" s="4"/>
      <c r="F34" s="4"/>
      <c r="G34" s="7"/>
    </row>
    <row r="35" spans="1:7" x14ac:dyDescent="0.35">
      <c r="A35" s="11" t="s">
        <v>17</v>
      </c>
      <c r="B35" s="4" t="s">
        <v>16</v>
      </c>
      <c r="C35" s="4">
        <v>4</v>
      </c>
      <c r="D35" s="4">
        <v>1.3482790166261949</v>
      </c>
      <c r="E35" s="4"/>
      <c r="F35" s="4"/>
      <c r="G35" s="7"/>
    </row>
    <row r="36" spans="1:7" x14ac:dyDescent="0.35">
      <c r="A36" s="11" t="s">
        <v>17</v>
      </c>
      <c r="B36" s="4" t="s">
        <v>16</v>
      </c>
      <c r="C36" s="4">
        <v>5</v>
      </c>
      <c r="D36" s="4">
        <v>1.3519446716684118</v>
      </c>
      <c r="E36" s="4"/>
      <c r="F36" s="4"/>
      <c r="G36" s="7"/>
    </row>
    <row r="37" spans="1:7" x14ac:dyDescent="0.35">
      <c r="A37" s="11" t="s">
        <v>17</v>
      </c>
      <c r="B37" s="4" t="s">
        <v>19</v>
      </c>
      <c r="C37" s="4">
        <v>1</v>
      </c>
      <c r="D37" s="4">
        <v>1.9086978364793541</v>
      </c>
      <c r="E37" s="4">
        <v>2.2145903947958026</v>
      </c>
      <c r="F37" s="4">
        <v>0.19308811280689142</v>
      </c>
      <c r="G37" s="7">
        <v>7.2921963710784556E-5</v>
      </c>
    </row>
    <row r="38" spans="1:7" x14ac:dyDescent="0.35">
      <c r="A38" s="11" t="s">
        <v>17</v>
      </c>
      <c r="B38" s="4" t="s">
        <v>19</v>
      </c>
      <c r="C38" s="4">
        <v>2</v>
      </c>
      <c r="D38" s="4">
        <v>2.2789969420331793</v>
      </c>
      <c r="E38" s="4"/>
      <c r="F38" s="4"/>
      <c r="G38" s="7"/>
    </row>
    <row r="39" spans="1:7" x14ac:dyDescent="0.35">
      <c r="A39" s="11" t="s">
        <v>17</v>
      </c>
      <c r="B39" s="4" t="s">
        <v>19</v>
      </c>
      <c r="C39" s="4">
        <v>3</v>
      </c>
      <c r="D39" s="4">
        <v>2.3712574321359057</v>
      </c>
      <c r="E39" s="4"/>
      <c r="F39" s="4"/>
      <c r="G39" s="7"/>
    </row>
    <row r="40" spans="1:7" x14ac:dyDescent="0.35">
      <c r="A40" s="11" t="s">
        <v>17</v>
      </c>
      <c r="B40" s="4" t="s">
        <v>19</v>
      </c>
      <c r="C40" s="4">
        <v>4</v>
      </c>
      <c r="D40" s="4">
        <v>2.3648700047923463</v>
      </c>
      <c r="E40" s="4"/>
      <c r="F40" s="4"/>
      <c r="G40" s="7"/>
    </row>
    <row r="41" spans="1:7" ht="15" thickBot="1" x14ac:dyDescent="0.4">
      <c r="A41" s="12" t="s">
        <v>17</v>
      </c>
      <c r="B41" s="8" t="s">
        <v>19</v>
      </c>
      <c r="C41" s="8">
        <v>5</v>
      </c>
      <c r="D41" s="8">
        <v>2.1491297585382281</v>
      </c>
      <c r="E41" s="8"/>
      <c r="F41" s="8"/>
      <c r="G41" s="9"/>
    </row>
    <row r="42" spans="1:7" x14ac:dyDescent="0.35">
      <c r="A42" s="10" t="s">
        <v>18</v>
      </c>
      <c r="B42" s="5" t="s">
        <v>11</v>
      </c>
      <c r="C42" s="5">
        <v>1</v>
      </c>
      <c r="D42" s="13">
        <v>0.51966531163414698</v>
      </c>
      <c r="E42" s="5">
        <v>0.52362661013671485</v>
      </c>
      <c r="F42" s="5">
        <v>8.2702849170461959E-2</v>
      </c>
      <c r="G42" s="6"/>
    </row>
    <row r="43" spans="1:7" x14ac:dyDescent="0.35">
      <c r="A43" s="11" t="s">
        <v>18</v>
      </c>
      <c r="B43" s="4" t="s">
        <v>11</v>
      </c>
      <c r="C43" s="4">
        <v>2</v>
      </c>
      <c r="D43" s="14">
        <v>0.52958641031386344</v>
      </c>
      <c r="E43" s="4"/>
      <c r="F43" s="4"/>
      <c r="G43" s="7"/>
    </row>
    <row r="44" spans="1:7" x14ac:dyDescent="0.35">
      <c r="A44" s="11" t="s">
        <v>18</v>
      </c>
      <c r="B44" s="4" t="s">
        <v>11</v>
      </c>
      <c r="C44" s="4">
        <v>3</v>
      </c>
      <c r="D44" s="14">
        <v>0.44921867795739689</v>
      </c>
      <c r="E44" s="4"/>
      <c r="F44" s="4"/>
      <c r="G44" s="7"/>
    </row>
    <row r="45" spans="1:7" x14ac:dyDescent="0.35">
      <c r="A45" s="11" t="s">
        <v>18</v>
      </c>
      <c r="B45" s="4" t="s">
        <v>11</v>
      </c>
      <c r="C45" s="4">
        <v>4</v>
      </c>
      <c r="D45" s="14">
        <v>0.46198008432526655</v>
      </c>
      <c r="E45" s="4"/>
      <c r="F45" s="4"/>
      <c r="G45" s="7"/>
    </row>
    <row r="46" spans="1:7" x14ac:dyDescent="0.35">
      <c r="A46" s="11" t="s">
        <v>18</v>
      </c>
      <c r="B46" s="4" t="s">
        <v>11</v>
      </c>
      <c r="C46" s="4">
        <v>5</v>
      </c>
      <c r="D46" s="14">
        <v>0.65768256645290046</v>
      </c>
      <c r="E46" s="4"/>
      <c r="F46" s="4"/>
      <c r="G46" s="7"/>
    </row>
    <row r="47" spans="1:7" x14ac:dyDescent="0.35">
      <c r="A47" s="11" t="s">
        <v>18</v>
      </c>
      <c r="B47" s="4" t="s">
        <v>15</v>
      </c>
      <c r="C47" s="4">
        <v>1</v>
      </c>
      <c r="D47" s="14">
        <v>0.78048985297918383</v>
      </c>
      <c r="E47" s="4">
        <v>0.83643665860493976</v>
      </c>
      <c r="F47" s="4">
        <v>0.21875055491623954</v>
      </c>
      <c r="G47" s="7">
        <v>1.73095133261074E-2</v>
      </c>
    </row>
    <row r="48" spans="1:7" x14ac:dyDescent="0.35">
      <c r="A48" s="11" t="s">
        <v>18</v>
      </c>
      <c r="B48" s="4" t="s">
        <v>15</v>
      </c>
      <c r="C48" s="4">
        <v>2</v>
      </c>
      <c r="D48" s="14">
        <v>0.70585228198943462</v>
      </c>
      <c r="E48" s="4"/>
      <c r="F48" s="4"/>
      <c r="G48" s="7"/>
    </row>
    <row r="49" spans="1:7" x14ac:dyDescent="0.35">
      <c r="A49" s="11" t="s">
        <v>18</v>
      </c>
      <c r="B49" s="4" t="s">
        <v>15</v>
      </c>
      <c r="C49" s="4">
        <v>3</v>
      </c>
      <c r="D49" s="14">
        <v>0.70359305291090934</v>
      </c>
      <c r="E49" s="4"/>
      <c r="F49" s="4"/>
      <c r="G49" s="7"/>
    </row>
    <row r="50" spans="1:7" x14ac:dyDescent="0.35">
      <c r="A50" s="11" t="s">
        <v>18</v>
      </c>
      <c r="B50" s="4" t="s">
        <v>15</v>
      </c>
      <c r="C50" s="4">
        <v>4</v>
      </c>
      <c r="D50" s="14">
        <v>0.76965402644250636</v>
      </c>
      <c r="E50" s="4"/>
      <c r="F50" s="4"/>
      <c r="G50" s="7"/>
    </row>
    <row r="51" spans="1:7" x14ac:dyDescent="0.35">
      <c r="A51" s="11" t="s">
        <v>18</v>
      </c>
      <c r="B51" s="4" t="s">
        <v>15</v>
      </c>
      <c r="C51" s="4">
        <v>5</v>
      </c>
      <c r="D51" s="14">
        <v>1.2225940787026646</v>
      </c>
      <c r="E51" s="4"/>
      <c r="F51" s="4"/>
      <c r="G51" s="7"/>
    </row>
    <row r="52" spans="1:7" x14ac:dyDescent="0.35">
      <c r="A52" s="11" t="s">
        <v>18</v>
      </c>
      <c r="B52" s="4" t="s">
        <v>16</v>
      </c>
      <c r="C52" s="4">
        <v>1</v>
      </c>
      <c r="D52" s="14">
        <v>0.50036815273077551</v>
      </c>
      <c r="E52" s="4">
        <v>0.58921960582211796</v>
      </c>
      <c r="F52" s="4">
        <v>0.10890904183774891</v>
      </c>
      <c r="G52" s="7"/>
    </row>
    <row r="53" spans="1:7" x14ac:dyDescent="0.35">
      <c r="A53" s="11" t="s">
        <v>18</v>
      </c>
      <c r="B53" s="4" t="s">
        <v>16</v>
      </c>
      <c r="C53" s="4">
        <v>2</v>
      </c>
      <c r="D53" s="14">
        <v>0.56682612363866169</v>
      </c>
      <c r="E53" s="4"/>
      <c r="F53" s="4"/>
      <c r="G53" s="7"/>
    </row>
    <row r="54" spans="1:7" x14ac:dyDescent="0.35">
      <c r="A54" s="11" t="s">
        <v>18</v>
      </c>
      <c r="B54" s="4" t="s">
        <v>16</v>
      </c>
      <c r="C54" s="4">
        <v>3</v>
      </c>
      <c r="D54" s="14">
        <v>0.68763367836625389</v>
      </c>
      <c r="E54" s="4"/>
      <c r="F54" s="4"/>
      <c r="G54" s="7"/>
    </row>
    <row r="55" spans="1:7" x14ac:dyDescent="0.35">
      <c r="A55" s="11" t="s">
        <v>18</v>
      </c>
      <c r="B55" s="4" t="s">
        <v>16</v>
      </c>
      <c r="C55" s="4">
        <v>4</v>
      </c>
      <c r="D55" s="14">
        <v>0.4746370545154367</v>
      </c>
      <c r="E55" s="4"/>
      <c r="F55" s="4"/>
      <c r="G55" s="7"/>
    </row>
    <row r="56" spans="1:7" x14ac:dyDescent="0.35">
      <c r="A56" s="11" t="s">
        <v>18</v>
      </c>
      <c r="B56" s="4" t="s">
        <v>16</v>
      </c>
      <c r="C56" s="4">
        <v>5</v>
      </c>
      <c r="D56" s="14">
        <v>0.71663301985946171</v>
      </c>
      <c r="E56" s="4"/>
      <c r="F56" s="4"/>
      <c r="G56" s="7"/>
    </row>
    <row r="57" spans="1:7" x14ac:dyDescent="0.35">
      <c r="A57" s="11" t="s">
        <v>18</v>
      </c>
      <c r="B57" s="4" t="s">
        <v>19</v>
      </c>
      <c r="C57" s="4">
        <v>1</v>
      </c>
      <c r="D57" s="14">
        <v>0.69235671144376731</v>
      </c>
      <c r="E57" s="4">
        <v>0.58580084717387992</v>
      </c>
      <c r="F57" s="4">
        <v>0.11388299238014772</v>
      </c>
      <c r="G57" s="7">
        <v>0.35218721893082311</v>
      </c>
    </row>
    <row r="58" spans="1:7" x14ac:dyDescent="0.35">
      <c r="A58" s="11" t="s">
        <v>18</v>
      </c>
      <c r="B58" s="4" t="s">
        <v>19</v>
      </c>
      <c r="C58" s="4">
        <v>2</v>
      </c>
      <c r="D58" s="14">
        <v>0.61646297309247333</v>
      </c>
      <c r="E58" s="4"/>
      <c r="F58" s="4"/>
      <c r="G58" s="7"/>
    </row>
    <row r="59" spans="1:7" x14ac:dyDescent="0.35">
      <c r="A59" s="11" t="s">
        <v>18</v>
      </c>
      <c r="B59" s="4" t="s">
        <v>19</v>
      </c>
      <c r="C59" s="4">
        <v>3</v>
      </c>
      <c r="D59" s="14">
        <v>0.45682257278256766</v>
      </c>
      <c r="E59" s="4"/>
      <c r="F59" s="4"/>
      <c r="G59" s="7"/>
    </row>
    <row r="60" spans="1:7" x14ac:dyDescent="0.35">
      <c r="A60" s="11" t="s">
        <v>18</v>
      </c>
      <c r="B60" s="4" t="s">
        <v>19</v>
      </c>
      <c r="C60" s="4">
        <v>4</v>
      </c>
      <c r="D60" s="14">
        <v>0.47464435088799645</v>
      </c>
      <c r="E60" s="4"/>
      <c r="F60" s="4"/>
      <c r="G60" s="7"/>
    </row>
    <row r="61" spans="1:7" ht="15" thickBot="1" x14ac:dyDescent="0.4">
      <c r="A61" s="12" t="s">
        <v>18</v>
      </c>
      <c r="B61" s="8" t="s">
        <v>19</v>
      </c>
      <c r="C61" s="8">
        <v>5</v>
      </c>
      <c r="D61" s="15">
        <v>0.68871762766259492</v>
      </c>
      <c r="E61" s="8"/>
      <c r="F61" s="8"/>
      <c r="G6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Fig.3f</vt:lpstr>
      <vt:lpstr>Fig.3h</vt:lpstr>
      <vt:lpstr>Fig.3i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2022-12-28T12:27:22Z</dcterms:created>
  <dcterms:modified xsi:type="dcterms:W3CDTF">2023-03-30T11:47:22Z</dcterms:modified>
</cp:coreProperties>
</file>