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3.190\AG_Muench\Chris and Reymond\UPRmt paper\Revision\Source data\"/>
    </mc:Choice>
  </mc:AlternateContent>
  <bookViews>
    <workbookView xWindow="0" yWindow="0" windowWidth="19200" windowHeight="7050" activeTab="3"/>
  </bookViews>
  <sheets>
    <sheet name="Fig.3b" sheetId="3" r:id="rId1"/>
    <sheet name="Fig.3e" sheetId="4" r:id="rId2"/>
    <sheet name="Fig.3g" sheetId="1" r:id="rId3"/>
    <sheet name="Fig.3i" sheetId="2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3" l="1"/>
  <c r="E46" i="3"/>
  <c r="F42" i="3"/>
  <c r="E42" i="3"/>
  <c r="F38" i="3"/>
  <c r="E38" i="3"/>
  <c r="F34" i="3"/>
  <c r="E34" i="3"/>
  <c r="F30" i="3"/>
  <c r="E30" i="3"/>
  <c r="F26" i="3"/>
  <c r="E26" i="3"/>
  <c r="F22" i="3"/>
  <c r="E22" i="3"/>
  <c r="F18" i="3"/>
  <c r="E18" i="3"/>
  <c r="E6" i="3"/>
  <c r="F6" i="3"/>
  <c r="E10" i="3"/>
  <c r="F10" i="3"/>
  <c r="E14" i="3"/>
  <c r="F14" i="3"/>
  <c r="F2" i="3"/>
  <c r="E2" i="3"/>
</calcChain>
</file>

<file path=xl/sharedStrings.xml><?xml version="1.0" encoding="utf-8"?>
<sst xmlns="http://schemas.openxmlformats.org/spreadsheetml/2006/main" count="400" uniqueCount="25">
  <si>
    <t>Treatment</t>
  </si>
  <si>
    <t>Replicate</t>
  </si>
  <si>
    <t>Fraction</t>
  </si>
  <si>
    <t>Normalised signal</t>
  </si>
  <si>
    <t>DMSO</t>
  </si>
  <si>
    <t>GTPP</t>
  </si>
  <si>
    <t>GTPP+NAC</t>
  </si>
  <si>
    <t>cytosolic</t>
  </si>
  <si>
    <t>nuclear</t>
  </si>
  <si>
    <t>siRNA</t>
  </si>
  <si>
    <t>control</t>
  </si>
  <si>
    <t>DNAJA1</t>
  </si>
  <si>
    <t>Ratio HSF1 (N/C) normalised to control DMSO</t>
  </si>
  <si>
    <t>Treatments</t>
  </si>
  <si>
    <t>Gene</t>
  </si>
  <si>
    <t>Relative transcript level to DMSO</t>
  </si>
  <si>
    <t>Average</t>
  </si>
  <si>
    <t>Stdev</t>
  </si>
  <si>
    <t>Cycloheximide</t>
  </si>
  <si>
    <t>GTPP+Cycloheximide</t>
  </si>
  <si>
    <t>HSPD1</t>
  </si>
  <si>
    <t>HSPE1</t>
  </si>
  <si>
    <t>HSPA9</t>
  </si>
  <si>
    <t>HSF1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</si>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</sst>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0" borderId="1" xfId="0" applyFont="1" applyFill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11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G1" sqref="G1"/>
    </sheetView>
  </sheetViews>
  <sheetFormatPr defaultRowHeight="14.5" x14ac:dyDescent="0.35"/>
  <cols>
    <col min="1" max="1" width="21.1796875" customWidth="1"/>
    <col min="4" max="4" width="31.1796875" customWidth="1"/>
  </cols>
  <sheetData>
    <row r="1" spans="1:7" ht="15" thickBot="1" x14ac:dyDescent="0.4">
      <c r="A1" s="1" t="s">
        <v>13</v>
      </c>
      <c r="B1" s="1" t="s">
        <v>1</v>
      </c>
      <c r="C1" s="1" t="s">
        <v>14</v>
      </c>
      <c r="D1" s="1" t="s">
        <v>15</v>
      </c>
      <c r="E1" s="1" t="s">
        <v>16</v>
      </c>
      <c r="F1" s="14" t="s">
        <v>17</v>
      </c>
      <c r="G1" s="20" t="s">
        <v>24</v>
      </c>
    </row>
    <row r="2" spans="1:7" x14ac:dyDescent="0.35">
      <c r="A2" s="5" t="s">
        <v>4</v>
      </c>
      <c r="B2" s="6">
        <v>1</v>
      </c>
      <c r="C2" s="6" t="s">
        <v>20</v>
      </c>
      <c r="D2" s="6">
        <v>1.0419811043927991</v>
      </c>
      <c r="E2" s="6">
        <f>AVERAGE(D2:D5)</f>
        <v>1.0035957107116316</v>
      </c>
      <c r="F2" s="15">
        <f>STDEV(D2:D5)</f>
        <v>5.5439277198297297E-2</v>
      </c>
      <c r="G2" s="7"/>
    </row>
    <row r="3" spans="1:7" x14ac:dyDescent="0.35">
      <c r="A3" s="8" t="s">
        <v>4</v>
      </c>
      <c r="B3" s="3">
        <v>2</v>
      </c>
      <c r="C3" s="3" t="s">
        <v>20</v>
      </c>
      <c r="D3" s="3">
        <v>0.96909965552174482</v>
      </c>
      <c r="E3" s="3"/>
      <c r="F3" s="16"/>
      <c r="G3" s="9"/>
    </row>
    <row r="4" spans="1:7" x14ac:dyDescent="0.35">
      <c r="A4" s="8" t="s">
        <v>4</v>
      </c>
      <c r="B4" s="3">
        <v>3</v>
      </c>
      <c r="C4" s="3" t="s">
        <v>20</v>
      </c>
      <c r="D4" s="3">
        <v>0.94442534522672639</v>
      </c>
      <c r="E4" s="3"/>
      <c r="F4" s="16"/>
      <c r="G4" s="9"/>
    </row>
    <row r="5" spans="1:7" x14ac:dyDescent="0.35">
      <c r="A5" s="8" t="s">
        <v>4</v>
      </c>
      <c r="B5" s="3">
        <v>4</v>
      </c>
      <c r="C5" s="3" t="s">
        <v>20</v>
      </c>
      <c r="D5" s="3">
        <v>1.0588767377052553</v>
      </c>
      <c r="E5" s="3"/>
      <c r="F5" s="16"/>
      <c r="G5" s="9"/>
    </row>
    <row r="6" spans="1:7" x14ac:dyDescent="0.35">
      <c r="A6" s="8" t="s">
        <v>5</v>
      </c>
      <c r="B6" s="3">
        <v>1</v>
      </c>
      <c r="C6" s="3" t="s">
        <v>20</v>
      </c>
      <c r="D6" s="3">
        <v>3.0183232177457353</v>
      </c>
      <c r="E6" s="3">
        <f t="shared" ref="E6" si="0">AVERAGE(D6:D9)</f>
        <v>2.6689079202688637</v>
      </c>
      <c r="F6" s="16">
        <f t="shared" ref="F6" si="1">STDEV(D6:D9)</f>
        <v>0.6856202070980344</v>
      </c>
      <c r="G6" s="9"/>
    </row>
    <row r="7" spans="1:7" x14ac:dyDescent="0.35">
      <c r="A7" s="8" t="s">
        <v>5</v>
      </c>
      <c r="B7" s="3">
        <v>2</v>
      </c>
      <c r="C7" s="3" t="s">
        <v>20</v>
      </c>
      <c r="D7" s="3">
        <v>3.4046551171479198</v>
      </c>
      <c r="E7" s="3"/>
      <c r="F7" s="16"/>
      <c r="G7" s="9"/>
    </row>
    <row r="8" spans="1:7" x14ac:dyDescent="0.35">
      <c r="A8" s="8" t="s">
        <v>5</v>
      </c>
      <c r="B8" s="3">
        <v>3</v>
      </c>
      <c r="C8" s="3" t="s">
        <v>20</v>
      </c>
      <c r="D8" s="3">
        <v>1.8452382548495789</v>
      </c>
      <c r="E8" s="3"/>
      <c r="F8" s="16"/>
      <c r="G8" s="9"/>
    </row>
    <row r="9" spans="1:7" x14ac:dyDescent="0.35">
      <c r="A9" s="8" t="s">
        <v>5</v>
      </c>
      <c r="B9" s="3">
        <v>4</v>
      </c>
      <c r="C9" s="3" t="s">
        <v>20</v>
      </c>
      <c r="D9" s="3">
        <v>2.407415091332223</v>
      </c>
      <c r="E9" s="3"/>
      <c r="F9" s="16"/>
      <c r="G9" s="9"/>
    </row>
    <row r="10" spans="1:7" x14ac:dyDescent="0.35">
      <c r="A10" s="8" t="s">
        <v>18</v>
      </c>
      <c r="B10" s="3">
        <v>1</v>
      </c>
      <c r="C10" s="3" t="s">
        <v>20</v>
      </c>
      <c r="D10" s="3">
        <v>0.84365025100453583</v>
      </c>
      <c r="E10" s="3">
        <f t="shared" ref="E10" si="2">AVERAGE(D10:D13)</f>
        <v>0.86683878459892516</v>
      </c>
      <c r="F10" s="16">
        <f t="shared" ref="F10" si="3">STDEV(D10:D13)</f>
        <v>4.0594395442953367E-2</v>
      </c>
      <c r="G10" s="9"/>
    </row>
    <row r="11" spans="1:7" x14ac:dyDescent="0.35">
      <c r="A11" s="8" t="s">
        <v>18</v>
      </c>
      <c r="B11" s="3">
        <v>2</v>
      </c>
      <c r="C11" s="3" t="s">
        <v>20</v>
      </c>
      <c r="D11" s="3">
        <v>0.90918048623337477</v>
      </c>
      <c r="E11" s="3"/>
      <c r="F11" s="16"/>
      <c r="G11" s="9"/>
    </row>
    <row r="12" spans="1:7" x14ac:dyDescent="0.35">
      <c r="A12" s="8" t="s">
        <v>18</v>
      </c>
      <c r="B12" s="3">
        <v>3</v>
      </c>
      <c r="C12" s="3" t="s">
        <v>20</v>
      </c>
      <c r="D12" s="3">
        <v>0.82240703515400893</v>
      </c>
      <c r="E12" s="3"/>
      <c r="F12" s="16"/>
      <c r="G12" s="9"/>
    </row>
    <row r="13" spans="1:7" x14ac:dyDescent="0.35">
      <c r="A13" s="8" t="s">
        <v>18</v>
      </c>
      <c r="B13" s="3">
        <v>4</v>
      </c>
      <c r="C13" s="3" t="s">
        <v>20</v>
      </c>
      <c r="D13" s="3">
        <v>0.89211736600378111</v>
      </c>
      <c r="E13" s="3"/>
      <c r="F13" s="16"/>
      <c r="G13" s="9"/>
    </row>
    <row r="14" spans="1:7" x14ac:dyDescent="0.35">
      <c r="A14" s="8" t="s">
        <v>19</v>
      </c>
      <c r="B14" s="3">
        <v>1</v>
      </c>
      <c r="C14" s="3" t="s">
        <v>20</v>
      </c>
      <c r="D14" s="3">
        <v>1.4183342314016207</v>
      </c>
      <c r="E14" s="3">
        <f t="shared" ref="E14" si="4">AVERAGE(D14:D17)</f>
        <v>1.2366681939667421</v>
      </c>
      <c r="F14" s="16">
        <f t="shared" ref="F14" si="5">STDEV(D14:D17)</f>
        <v>0.13713593291545101</v>
      </c>
      <c r="G14" s="9">
        <v>6.3803302751634979E-3</v>
      </c>
    </row>
    <row r="15" spans="1:7" x14ac:dyDescent="0.35">
      <c r="A15" s="8" t="s">
        <v>19</v>
      </c>
      <c r="B15" s="3">
        <v>2</v>
      </c>
      <c r="C15" s="3" t="s">
        <v>20</v>
      </c>
      <c r="D15" s="3">
        <v>1.2606760010293432</v>
      </c>
      <c r="E15" s="3"/>
      <c r="F15" s="16"/>
      <c r="G15" s="9"/>
    </row>
    <row r="16" spans="1:7" x14ac:dyDescent="0.35">
      <c r="A16" s="8" t="s">
        <v>19</v>
      </c>
      <c r="B16" s="3">
        <v>3</v>
      </c>
      <c r="C16" s="3" t="s">
        <v>20</v>
      </c>
      <c r="D16" s="3">
        <v>1.104770962210526</v>
      </c>
      <c r="E16" s="3"/>
      <c r="F16" s="16"/>
      <c r="G16" s="9"/>
    </row>
    <row r="17" spans="1:7" ht="15" thickBot="1" x14ac:dyDescent="0.4">
      <c r="A17" s="10" t="s">
        <v>19</v>
      </c>
      <c r="B17" s="11">
        <v>4</v>
      </c>
      <c r="C17" s="11" t="s">
        <v>20</v>
      </c>
      <c r="D17" s="11">
        <v>1.1628915812254781</v>
      </c>
      <c r="E17" s="11"/>
      <c r="F17" s="17"/>
      <c r="G17" s="12"/>
    </row>
    <row r="18" spans="1:7" x14ac:dyDescent="0.35">
      <c r="A18" s="5" t="s">
        <v>4</v>
      </c>
      <c r="B18" s="6">
        <v>1</v>
      </c>
      <c r="C18" s="6" t="s">
        <v>21</v>
      </c>
      <c r="D18" s="6">
        <v>1.0315219170152798</v>
      </c>
      <c r="E18" s="6">
        <f>AVERAGE(D18:D21)</f>
        <v>1.002840232080014</v>
      </c>
      <c r="F18" s="15">
        <f>STDEV(D18:D21)</f>
        <v>4.1166793612131242E-2</v>
      </c>
      <c r="G18" s="7"/>
    </row>
    <row r="19" spans="1:7" x14ac:dyDescent="0.35">
      <c r="A19" s="8" t="s">
        <v>4</v>
      </c>
      <c r="B19" s="3">
        <v>2</v>
      </c>
      <c r="C19" s="3" t="s">
        <v>21</v>
      </c>
      <c r="D19" s="3">
        <v>0.97436529757033163</v>
      </c>
      <c r="E19" s="3"/>
      <c r="F19" s="16"/>
      <c r="G19" s="9"/>
    </row>
    <row r="20" spans="1:7" x14ac:dyDescent="0.35">
      <c r="A20" s="8" t="s">
        <v>4</v>
      </c>
      <c r="B20" s="3">
        <v>3</v>
      </c>
      <c r="C20" s="3" t="s">
        <v>21</v>
      </c>
      <c r="D20" s="3">
        <v>0.96119993130703185</v>
      </c>
      <c r="E20" s="3"/>
      <c r="F20" s="16"/>
      <c r="G20" s="9"/>
    </row>
    <row r="21" spans="1:7" x14ac:dyDescent="0.35">
      <c r="A21" s="8" t="s">
        <v>4</v>
      </c>
      <c r="B21" s="3">
        <v>4</v>
      </c>
      <c r="C21" s="3" t="s">
        <v>21</v>
      </c>
      <c r="D21" s="3">
        <v>1.0442737824274131</v>
      </c>
      <c r="E21" s="3"/>
      <c r="F21" s="16"/>
      <c r="G21" s="9"/>
    </row>
    <row r="22" spans="1:7" x14ac:dyDescent="0.35">
      <c r="A22" s="8" t="s">
        <v>5</v>
      </c>
      <c r="B22" s="3">
        <v>1</v>
      </c>
      <c r="C22" s="3" t="s">
        <v>21</v>
      </c>
      <c r="D22" s="3">
        <v>3.269980897480091</v>
      </c>
      <c r="E22" s="3">
        <f t="shared" ref="E22" si="6">AVERAGE(D22:D25)</f>
        <v>2.7327774213424396</v>
      </c>
      <c r="F22" s="16">
        <f t="shared" ref="F22" si="7">STDEV(D22:D25)</f>
        <v>0.68670714292244373</v>
      </c>
      <c r="G22" s="9"/>
    </row>
    <row r="23" spans="1:7" x14ac:dyDescent="0.35">
      <c r="A23" s="8" t="s">
        <v>5</v>
      </c>
      <c r="B23" s="3">
        <v>2</v>
      </c>
      <c r="C23" s="3" t="s">
        <v>21</v>
      </c>
      <c r="D23" s="3">
        <v>3.2957928522301829</v>
      </c>
      <c r="E23" s="3"/>
      <c r="F23" s="16"/>
      <c r="G23" s="9"/>
    </row>
    <row r="24" spans="1:7" x14ac:dyDescent="0.35">
      <c r="A24" s="8" t="s">
        <v>5</v>
      </c>
      <c r="B24" s="3">
        <v>3</v>
      </c>
      <c r="C24" s="3" t="s">
        <v>21</v>
      </c>
      <c r="D24" s="3">
        <v>1.8633833545597442</v>
      </c>
      <c r="E24" s="3"/>
      <c r="F24" s="16"/>
      <c r="G24" s="9"/>
    </row>
    <row r="25" spans="1:7" x14ac:dyDescent="0.35">
      <c r="A25" s="8" t="s">
        <v>5</v>
      </c>
      <c r="B25" s="3">
        <v>4</v>
      </c>
      <c r="C25" s="3" t="s">
        <v>21</v>
      </c>
      <c r="D25" s="3">
        <v>2.5019525810997409</v>
      </c>
      <c r="E25" s="3"/>
      <c r="F25" s="16"/>
      <c r="G25" s="9"/>
    </row>
    <row r="26" spans="1:7" x14ac:dyDescent="0.35">
      <c r="A26" s="8" t="s">
        <v>18</v>
      </c>
      <c r="B26" s="3">
        <v>1</v>
      </c>
      <c r="C26" s="3" t="s">
        <v>21</v>
      </c>
      <c r="D26" s="3">
        <v>0.60466062694095535</v>
      </c>
      <c r="E26" s="3">
        <f t="shared" ref="E26" si="8">AVERAGE(D26:D29)</f>
        <v>0.72685072009715168</v>
      </c>
      <c r="F26" s="16">
        <f t="shared" ref="F26" si="9">STDEV(D26:D29)</f>
        <v>0.10232498454075477</v>
      </c>
      <c r="G26" s="9"/>
    </row>
    <row r="27" spans="1:7" x14ac:dyDescent="0.35">
      <c r="A27" s="8" t="s">
        <v>18</v>
      </c>
      <c r="B27" s="3">
        <v>2</v>
      </c>
      <c r="C27" s="3" t="s">
        <v>21</v>
      </c>
      <c r="D27" s="3">
        <v>0.80852610528728663</v>
      </c>
      <c r="E27" s="3"/>
      <c r="F27" s="16"/>
      <c r="G27" s="9"/>
    </row>
    <row r="28" spans="1:7" x14ac:dyDescent="0.35">
      <c r="A28" s="8" t="s">
        <v>18</v>
      </c>
      <c r="B28" s="3">
        <v>3</v>
      </c>
      <c r="C28" s="3" t="s">
        <v>21</v>
      </c>
      <c r="D28" s="3">
        <v>0.6800662990755888</v>
      </c>
      <c r="E28" s="3"/>
      <c r="F28" s="16"/>
      <c r="G28" s="9"/>
    </row>
    <row r="29" spans="1:7" x14ac:dyDescent="0.35">
      <c r="A29" s="8" t="s">
        <v>18</v>
      </c>
      <c r="B29" s="3">
        <v>4</v>
      </c>
      <c r="C29" s="3" t="s">
        <v>21</v>
      </c>
      <c r="D29" s="3">
        <v>0.81414984908477561</v>
      </c>
      <c r="E29" s="3"/>
      <c r="F29" s="16"/>
      <c r="G29" s="9"/>
    </row>
    <row r="30" spans="1:7" x14ac:dyDescent="0.35">
      <c r="A30" s="8" t="s">
        <v>19</v>
      </c>
      <c r="B30" s="3">
        <v>1</v>
      </c>
      <c r="C30" s="3" t="s">
        <v>21</v>
      </c>
      <c r="D30" s="3">
        <v>1.212682347753363</v>
      </c>
      <c r="E30" s="3">
        <f t="shared" ref="E30" si="10">AVERAGE(D30:D33)</f>
        <v>1.2209113926023034</v>
      </c>
      <c r="F30" s="16">
        <f t="shared" ref="F30" si="11">STDEV(D30:D33)</f>
        <v>5.1098655902151499E-2</v>
      </c>
      <c r="G30" s="9">
        <v>4.6125277957827357E-3</v>
      </c>
    </row>
    <row r="31" spans="1:7" x14ac:dyDescent="0.35">
      <c r="A31" s="8" t="s">
        <v>19</v>
      </c>
      <c r="B31" s="3">
        <v>2</v>
      </c>
      <c r="C31" s="3" t="s">
        <v>21</v>
      </c>
      <c r="D31" s="3">
        <v>1.2953718163810017</v>
      </c>
      <c r="E31" s="3"/>
      <c r="F31" s="16"/>
      <c r="G31" s="9"/>
    </row>
    <row r="32" spans="1:7" x14ac:dyDescent="0.35">
      <c r="A32" s="8" t="s">
        <v>19</v>
      </c>
      <c r="B32" s="3">
        <v>3</v>
      </c>
      <c r="C32" s="3" t="s">
        <v>21</v>
      </c>
      <c r="D32" s="3">
        <v>1.1915272067969198</v>
      </c>
      <c r="E32" s="3"/>
      <c r="F32" s="16"/>
      <c r="G32" s="9"/>
    </row>
    <row r="33" spans="1:7" ht="15" thickBot="1" x14ac:dyDescent="0.4">
      <c r="A33" s="10" t="s">
        <v>19</v>
      </c>
      <c r="B33" s="11">
        <v>4</v>
      </c>
      <c r="C33" s="11" t="s">
        <v>21</v>
      </c>
      <c r="D33" s="11">
        <v>1.1840641994779293</v>
      </c>
      <c r="E33" s="11"/>
      <c r="F33" s="17"/>
      <c r="G33" s="12"/>
    </row>
    <row r="34" spans="1:7" x14ac:dyDescent="0.35">
      <c r="A34" s="5" t="s">
        <v>4</v>
      </c>
      <c r="B34" s="6">
        <v>1</v>
      </c>
      <c r="C34" s="6" t="s">
        <v>22</v>
      </c>
      <c r="D34" s="6">
        <v>0.97658021905758352</v>
      </c>
      <c r="E34" s="6">
        <f>AVERAGE(D34:D37)</f>
        <v>1.0028193425377472</v>
      </c>
      <c r="F34" s="15">
        <f>STDEV(D34:D37)</f>
        <v>3.8646204568719214E-2</v>
      </c>
      <c r="G34" s="7"/>
    </row>
    <row r="35" spans="1:7" x14ac:dyDescent="0.35">
      <c r="A35" s="8" t="s">
        <v>4</v>
      </c>
      <c r="B35" s="3">
        <v>2</v>
      </c>
      <c r="C35" s="3" t="s">
        <v>22</v>
      </c>
      <c r="D35" s="3">
        <v>1.030292835711581</v>
      </c>
      <c r="E35" s="3"/>
      <c r="F35" s="16"/>
      <c r="G35" s="9"/>
    </row>
    <row r="36" spans="1:7" x14ac:dyDescent="0.35">
      <c r="A36" s="8" t="s">
        <v>4</v>
      </c>
      <c r="B36" s="3">
        <v>3</v>
      </c>
      <c r="C36" s="3" t="s">
        <v>22</v>
      </c>
      <c r="D36" s="3">
        <v>0.96323716622259781</v>
      </c>
      <c r="E36" s="3"/>
      <c r="F36" s="16"/>
      <c r="G36" s="9"/>
    </row>
    <row r="37" spans="1:7" x14ac:dyDescent="0.35">
      <c r="A37" s="8" t="s">
        <v>4</v>
      </c>
      <c r="B37" s="3">
        <v>4</v>
      </c>
      <c r="C37" s="3" t="s">
        <v>22</v>
      </c>
      <c r="D37" s="3">
        <v>1.041167149159226</v>
      </c>
      <c r="E37" s="3"/>
      <c r="F37" s="16"/>
      <c r="G37" s="9"/>
    </row>
    <row r="38" spans="1:7" x14ac:dyDescent="0.35">
      <c r="A38" s="8" t="s">
        <v>5</v>
      </c>
      <c r="B38" s="3">
        <v>1</v>
      </c>
      <c r="C38" s="3" t="s">
        <v>22</v>
      </c>
      <c r="D38" s="3">
        <v>2.4924731746732456</v>
      </c>
      <c r="E38" s="3">
        <f t="shared" ref="E38" si="12">AVERAGE(D38:D41)</f>
        <v>2.292797856480608</v>
      </c>
      <c r="F38" s="16">
        <f t="shared" ref="F38" si="13">STDEV(D38:D41)</f>
        <v>0.32307958143462129</v>
      </c>
      <c r="G38" s="9"/>
    </row>
    <row r="39" spans="1:7" x14ac:dyDescent="0.35">
      <c r="A39" s="8" t="s">
        <v>5</v>
      </c>
      <c r="B39" s="3">
        <v>2</v>
      </c>
      <c r="C39" s="3" t="s">
        <v>22</v>
      </c>
      <c r="D39" s="3">
        <v>2.5627923651243876</v>
      </c>
      <c r="E39" s="3"/>
      <c r="F39" s="16"/>
      <c r="G39" s="9"/>
    </row>
    <row r="40" spans="1:7" x14ac:dyDescent="0.35">
      <c r="A40" s="8" t="s">
        <v>5</v>
      </c>
      <c r="B40" s="3">
        <v>3</v>
      </c>
      <c r="C40" s="3" t="s">
        <v>22</v>
      </c>
      <c r="D40" s="3">
        <v>1.8457377003289932</v>
      </c>
      <c r="E40" s="3"/>
      <c r="F40" s="16"/>
      <c r="G40" s="9"/>
    </row>
    <row r="41" spans="1:7" x14ac:dyDescent="0.35">
      <c r="A41" s="8" t="s">
        <v>5</v>
      </c>
      <c r="B41" s="3">
        <v>4</v>
      </c>
      <c r="C41" s="3" t="s">
        <v>22</v>
      </c>
      <c r="D41" s="3">
        <v>2.2701881857958064</v>
      </c>
      <c r="E41" s="3"/>
      <c r="F41" s="16"/>
      <c r="G41" s="9"/>
    </row>
    <row r="42" spans="1:7" x14ac:dyDescent="0.35">
      <c r="A42" s="8" t="s">
        <v>18</v>
      </c>
      <c r="B42" s="3">
        <v>1</v>
      </c>
      <c r="C42" s="3" t="s">
        <v>22</v>
      </c>
      <c r="D42" s="3">
        <v>1.1917275490298571</v>
      </c>
      <c r="E42" s="3">
        <f t="shared" ref="E42" si="14">AVERAGE(D42:D45)</f>
        <v>1.2975219341983475</v>
      </c>
      <c r="F42" s="16">
        <f t="shared" ref="F42" si="15">STDEV(D42:D45)</f>
        <v>0.11930754881237689</v>
      </c>
      <c r="G42" s="9"/>
    </row>
    <row r="43" spans="1:7" x14ac:dyDescent="0.35">
      <c r="A43" s="8" t="s">
        <v>18</v>
      </c>
      <c r="B43" s="3">
        <v>2</v>
      </c>
      <c r="C43" s="3" t="s">
        <v>22</v>
      </c>
      <c r="D43" s="3">
        <v>1.2379255147135497</v>
      </c>
      <c r="E43" s="3"/>
      <c r="F43" s="16"/>
      <c r="G43" s="9"/>
    </row>
    <row r="44" spans="1:7" x14ac:dyDescent="0.35">
      <c r="A44" s="8" t="s">
        <v>18</v>
      </c>
      <c r="B44" s="3">
        <v>3</v>
      </c>
      <c r="C44" s="3" t="s">
        <v>22</v>
      </c>
      <c r="D44" s="3">
        <v>1.2957139953770369</v>
      </c>
      <c r="E44" s="3"/>
      <c r="F44" s="16"/>
      <c r="G44" s="9"/>
    </row>
    <row r="45" spans="1:7" x14ac:dyDescent="0.35">
      <c r="A45" s="8" t="s">
        <v>18</v>
      </c>
      <c r="B45" s="3">
        <v>4</v>
      </c>
      <c r="C45" s="3" t="s">
        <v>22</v>
      </c>
      <c r="D45" s="3">
        <v>1.464720677672946</v>
      </c>
      <c r="E45" s="3"/>
      <c r="F45" s="16"/>
      <c r="G45" s="9"/>
    </row>
    <row r="46" spans="1:7" x14ac:dyDescent="0.35">
      <c r="A46" s="8" t="s">
        <v>19</v>
      </c>
      <c r="B46" s="3">
        <v>1</v>
      </c>
      <c r="C46" s="3" t="s">
        <v>22</v>
      </c>
      <c r="D46" s="3">
        <v>1.4671887142173365</v>
      </c>
      <c r="E46" s="3">
        <f t="shared" ref="E46" si="16">AVERAGE(D46:D49)</f>
        <v>1.5588733426314487</v>
      </c>
      <c r="F46" s="16">
        <f t="shared" ref="F46" si="17">STDEV(D46:D49)</f>
        <v>0.10845050186725499</v>
      </c>
      <c r="G46" s="9">
        <v>5.0533019556473152E-3</v>
      </c>
    </row>
    <row r="47" spans="1:7" x14ac:dyDescent="0.35">
      <c r="A47" s="8" t="s">
        <v>19</v>
      </c>
      <c r="B47" s="3">
        <v>2</v>
      </c>
      <c r="C47" s="3" t="s">
        <v>22</v>
      </c>
      <c r="D47" s="3">
        <v>1.6782003582466434</v>
      </c>
      <c r="E47" s="3"/>
      <c r="F47" s="16"/>
      <c r="G47" s="9"/>
    </row>
    <row r="48" spans="1:7" x14ac:dyDescent="0.35">
      <c r="A48" s="8" t="s">
        <v>19</v>
      </c>
      <c r="B48" s="3">
        <v>3</v>
      </c>
      <c r="C48" s="3" t="s">
        <v>22</v>
      </c>
      <c r="D48" s="3">
        <v>1.466765893731435</v>
      </c>
      <c r="E48" s="3"/>
      <c r="F48" s="16"/>
      <c r="G48" s="9"/>
    </row>
    <row r="49" spans="1:7" ht="15" thickBot="1" x14ac:dyDescent="0.4">
      <c r="A49" s="10" t="s">
        <v>19</v>
      </c>
      <c r="B49" s="11">
        <v>4</v>
      </c>
      <c r="C49" s="11" t="s">
        <v>22</v>
      </c>
      <c r="D49" s="11">
        <v>1.6233384043303802</v>
      </c>
      <c r="E49" s="11"/>
      <c r="F49" s="17"/>
      <c r="G49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H1" sqref="H1"/>
    </sheetView>
  </sheetViews>
  <sheetFormatPr defaultRowHeight="14.5" x14ac:dyDescent="0.35"/>
  <cols>
    <col min="2" max="2" width="10.1796875" customWidth="1"/>
    <col min="5" max="5" width="30.7265625" customWidth="1"/>
  </cols>
  <sheetData>
    <row r="1" spans="1:8" ht="15" thickBot="1" x14ac:dyDescent="0.4">
      <c r="A1" s="13" t="s">
        <v>9</v>
      </c>
      <c r="B1" s="1" t="s">
        <v>0</v>
      </c>
      <c r="C1" s="1" t="s">
        <v>1</v>
      </c>
      <c r="D1" s="1" t="s">
        <v>14</v>
      </c>
      <c r="E1" s="1" t="s">
        <v>15</v>
      </c>
      <c r="F1" s="1" t="s">
        <v>16</v>
      </c>
      <c r="G1" s="14" t="s">
        <v>17</v>
      </c>
      <c r="H1" s="20" t="s">
        <v>24</v>
      </c>
    </row>
    <row r="2" spans="1:8" x14ac:dyDescent="0.35">
      <c r="A2" s="5" t="s">
        <v>10</v>
      </c>
      <c r="B2" s="6" t="s">
        <v>4</v>
      </c>
      <c r="C2" s="6">
        <v>1</v>
      </c>
      <c r="D2" s="6" t="s">
        <v>20</v>
      </c>
      <c r="E2" s="6">
        <v>0.93330757559285926</v>
      </c>
      <c r="F2" s="6">
        <v>1.0122134721409635</v>
      </c>
      <c r="G2" s="15">
        <v>0.15635501127541082</v>
      </c>
      <c r="H2" s="7"/>
    </row>
    <row r="3" spans="1:8" x14ac:dyDescent="0.35">
      <c r="A3" s="8" t="s">
        <v>10</v>
      </c>
      <c r="B3" s="3" t="s">
        <v>4</v>
      </c>
      <c r="C3" s="3">
        <v>2</v>
      </c>
      <c r="D3" s="3" t="s">
        <v>20</v>
      </c>
      <c r="E3" s="3">
        <v>0.83251862111500541</v>
      </c>
      <c r="F3" s="3"/>
      <c r="G3" s="16"/>
      <c r="H3" s="9"/>
    </row>
    <row r="4" spans="1:8" x14ac:dyDescent="0.35">
      <c r="A4" s="8" t="s">
        <v>10</v>
      </c>
      <c r="B4" s="3" t="s">
        <v>4</v>
      </c>
      <c r="C4" s="3">
        <v>3</v>
      </c>
      <c r="D4" s="3" t="s">
        <v>20</v>
      </c>
      <c r="E4" s="3">
        <v>1.115178362881653</v>
      </c>
      <c r="F4" s="3"/>
      <c r="G4" s="16"/>
      <c r="H4" s="9"/>
    </row>
    <row r="5" spans="1:8" x14ac:dyDescent="0.35">
      <c r="A5" s="8" t="s">
        <v>10</v>
      </c>
      <c r="B5" s="3" t="s">
        <v>4</v>
      </c>
      <c r="C5" s="3">
        <v>4</v>
      </c>
      <c r="D5" s="3" t="s">
        <v>20</v>
      </c>
      <c r="E5" s="3">
        <v>1.1678493289743361</v>
      </c>
      <c r="F5" s="3"/>
      <c r="G5" s="16"/>
      <c r="H5" s="9"/>
    </row>
    <row r="6" spans="1:8" x14ac:dyDescent="0.35">
      <c r="A6" s="8" t="s">
        <v>10</v>
      </c>
      <c r="B6" s="3" t="s">
        <v>5</v>
      </c>
      <c r="C6" s="3">
        <v>1</v>
      </c>
      <c r="D6" s="3" t="s">
        <v>20</v>
      </c>
      <c r="E6" s="3">
        <v>2.1333572360638802</v>
      </c>
      <c r="F6" s="3">
        <v>2.4075620583521564</v>
      </c>
      <c r="G6" s="16">
        <v>0.5481314859950106</v>
      </c>
      <c r="H6" s="9"/>
    </row>
    <row r="7" spans="1:8" x14ac:dyDescent="0.35">
      <c r="A7" s="8" t="s">
        <v>10</v>
      </c>
      <c r="B7" s="3" t="s">
        <v>5</v>
      </c>
      <c r="C7" s="3">
        <v>2</v>
      </c>
      <c r="D7" s="3" t="s">
        <v>20</v>
      </c>
      <c r="E7" s="3">
        <v>1.7715775953425275</v>
      </c>
      <c r="F7" s="3"/>
      <c r="G7" s="16"/>
      <c r="H7" s="9"/>
    </row>
    <row r="8" spans="1:8" x14ac:dyDescent="0.35">
      <c r="A8" s="8" t="s">
        <v>10</v>
      </c>
      <c r="B8" s="3" t="s">
        <v>5</v>
      </c>
      <c r="C8" s="3">
        <v>3</v>
      </c>
      <c r="D8" s="3" t="s">
        <v>20</v>
      </c>
      <c r="E8" s="3">
        <v>2.8015928470204337</v>
      </c>
      <c r="F8" s="3"/>
      <c r="G8" s="16"/>
      <c r="H8" s="9"/>
    </row>
    <row r="9" spans="1:8" x14ac:dyDescent="0.35">
      <c r="A9" s="8" t="s">
        <v>10</v>
      </c>
      <c r="B9" s="3" t="s">
        <v>5</v>
      </c>
      <c r="C9" s="3">
        <v>4</v>
      </c>
      <c r="D9" s="3" t="s">
        <v>20</v>
      </c>
      <c r="E9" s="3">
        <v>2.9237205549817844</v>
      </c>
      <c r="F9" s="3"/>
      <c r="G9" s="16"/>
      <c r="H9" s="9"/>
    </row>
    <row r="10" spans="1:8" x14ac:dyDescent="0.35">
      <c r="A10" s="8" t="s">
        <v>23</v>
      </c>
      <c r="B10" s="3" t="s">
        <v>4</v>
      </c>
      <c r="C10" s="3">
        <v>1</v>
      </c>
      <c r="D10" s="3" t="s">
        <v>20</v>
      </c>
      <c r="E10" s="3">
        <v>0.75046997613923905</v>
      </c>
      <c r="F10" s="3">
        <v>0.78406183693183751</v>
      </c>
      <c r="G10" s="16">
        <v>5.9295033523415912E-2</v>
      </c>
      <c r="H10" s="9"/>
    </row>
    <row r="11" spans="1:8" x14ac:dyDescent="0.35">
      <c r="A11" s="8" t="s">
        <v>23</v>
      </c>
      <c r="B11" s="3" t="s">
        <v>4</v>
      </c>
      <c r="C11" s="3">
        <v>2</v>
      </c>
      <c r="D11" s="3" t="s">
        <v>20</v>
      </c>
      <c r="E11" s="3">
        <v>0.73713903563178595</v>
      </c>
      <c r="F11" s="3"/>
      <c r="G11" s="16"/>
      <c r="H11" s="9"/>
    </row>
    <row r="12" spans="1:8" x14ac:dyDescent="0.35">
      <c r="A12" s="8" t="s">
        <v>23</v>
      </c>
      <c r="B12" s="3" t="s">
        <v>4</v>
      </c>
      <c r="C12" s="3">
        <v>3</v>
      </c>
      <c r="D12" s="3" t="s">
        <v>20</v>
      </c>
      <c r="E12" s="3">
        <v>0.77973085559515809</v>
      </c>
      <c r="F12" s="3"/>
      <c r="G12" s="16"/>
      <c r="H12" s="9"/>
    </row>
    <row r="13" spans="1:8" x14ac:dyDescent="0.35">
      <c r="A13" s="8" t="s">
        <v>23</v>
      </c>
      <c r="B13" s="3" t="s">
        <v>4</v>
      </c>
      <c r="C13" s="3">
        <v>4</v>
      </c>
      <c r="D13" s="3" t="s">
        <v>20</v>
      </c>
      <c r="E13" s="3">
        <v>0.86890748036116716</v>
      </c>
      <c r="F13" s="3"/>
      <c r="G13" s="16"/>
      <c r="H13" s="9"/>
    </row>
    <row r="14" spans="1:8" x14ac:dyDescent="0.35">
      <c r="A14" s="8" t="s">
        <v>23</v>
      </c>
      <c r="B14" s="3" t="s">
        <v>5</v>
      </c>
      <c r="C14" s="3">
        <v>1</v>
      </c>
      <c r="D14" s="3" t="s">
        <v>20</v>
      </c>
      <c r="E14" s="3">
        <v>1.0542721301369056</v>
      </c>
      <c r="F14" s="3">
        <v>1.2838848578318911</v>
      </c>
      <c r="G14" s="16">
        <v>0.38969542685165987</v>
      </c>
      <c r="H14" s="9">
        <v>1.5580959635781008E-2</v>
      </c>
    </row>
    <row r="15" spans="1:8" x14ac:dyDescent="0.35">
      <c r="A15" s="8" t="s">
        <v>23</v>
      </c>
      <c r="B15" s="3" t="s">
        <v>5</v>
      </c>
      <c r="C15" s="3">
        <v>2</v>
      </c>
      <c r="D15" s="3" t="s">
        <v>20</v>
      </c>
      <c r="E15" s="3">
        <v>0.97947323667513508</v>
      </c>
      <c r="F15" s="3"/>
      <c r="G15" s="16"/>
      <c r="H15" s="9"/>
    </row>
    <row r="16" spans="1:8" x14ac:dyDescent="0.35">
      <c r="A16" s="8" t="s">
        <v>23</v>
      </c>
      <c r="B16" s="3" t="s">
        <v>5</v>
      </c>
      <c r="C16" s="3">
        <v>3</v>
      </c>
      <c r="D16" s="3" t="s">
        <v>20</v>
      </c>
      <c r="E16" s="3">
        <v>1.2614077105814578</v>
      </c>
      <c r="F16" s="3"/>
      <c r="G16" s="16"/>
      <c r="H16" s="9"/>
    </row>
    <row r="17" spans="1:8" ht="15" thickBot="1" x14ac:dyDescent="0.4">
      <c r="A17" s="10" t="s">
        <v>23</v>
      </c>
      <c r="B17" s="11" t="s">
        <v>5</v>
      </c>
      <c r="C17" s="11">
        <v>4</v>
      </c>
      <c r="D17" s="11" t="s">
        <v>20</v>
      </c>
      <c r="E17" s="11">
        <v>1.8403863539340659</v>
      </c>
      <c r="F17" s="11"/>
      <c r="G17" s="17"/>
      <c r="H17" s="12"/>
    </row>
    <row r="18" spans="1:8" x14ac:dyDescent="0.35">
      <c r="A18" s="5" t="s">
        <v>10</v>
      </c>
      <c r="B18" s="6" t="s">
        <v>4</v>
      </c>
      <c r="C18" s="6">
        <v>1</v>
      </c>
      <c r="D18" s="6" t="s">
        <v>21</v>
      </c>
      <c r="E18" s="6">
        <v>0.90988114003229725</v>
      </c>
      <c r="F18" s="6">
        <v>1.0067178019085241</v>
      </c>
      <c r="G18" s="15">
        <v>0.12576955070881107</v>
      </c>
      <c r="H18" s="7"/>
    </row>
    <row r="19" spans="1:8" x14ac:dyDescent="0.35">
      <c r="A19" s="8" t="s">
        <v>10</v>
      </c>
      <c r="B19" s="3" t="s">
        <v>4</v>
      </c>
      <c r="C19" s="3">
        <v>2</v>
      </c>
      <c r="D19" s="3" t="s">
        <v>21</v>
      </c>
      <c r="E19" s="3">
        <v>0.92633066914162643</v>
      </c>
      <c r="F19" s="3"/>
      <c r="G19" s="16"/>
      <c r="H19" s="9"/>
    </row>
    <row r="20" spans="1:8" x14ac:dyDescent="0.35">
      <c r="A20" s="8" t="s">
        <v>10</v>
      </c>
      <c r="B20" s="3" t="s">
        <v>4</v>
      </c>
      <c r="C20" s="3">
        <v>3</v>
      </c>
      <c r="D20" s="3" t="s">
        <v>21</v>
      </c>
      <c r="E20" s="3">
        <v>1.0061378476829292</v>
      </c>
      <c r="F20" s="3"/>
      <c r="G20" s="16"/>
      <c r="H20" s="9"/>
    </row>
    <row r="21" spans="1:8" x14ac:dyDescent="0.35">
      <c r="A21" s="8" t="s">
        <v>10</v>
      </c>
      <c r="B21" s="3" t="s">
        <v>4</v>
      </c>
      <c r="C21" s="3">
        <v>4</v>
      </c>
      <c r="D21" s="3" t="s">
        <v>21</v>
      </c>
      <c r="E21" s="3">
        <v>1.1845215507772435</v>
      </c>
      <c r="F21" s="3"/>
      <c r="G21" s="16"/>
      <c r="H21" s="9"/>
    </row>
    <row r="22" spans="1:8" x14ac:dyDescent="0.35">
      <c r="A22" s="8" t="s">
        <v>10</v>
      </c>
      <c r="B22" s="3" t="s">
        <v>5</v>
      </c>
      <c r="C22" s="3">
        <v>1</v>
      </c>
      <c r="D22" s="3" t="s">
        <v>21</v>
      </c>
      <c r="E22" s="3">
        <v>2.0264668815104434</v>
      </c>
      <c r="F22" s="3">
        <v>2.2960585312141393</v>
      </c>
      <c r="G22" s="16">
        <v>0.38237940116386387</v>
      </c>
      <c r="H22" s="9"/>
    </row>
    <row r="23" spans="1:8" x14ac:dyDescent="0.35">
      <c r="A23" s="8" t="s">
        <v>10</v>
      </c>
      <c r="B23" s="3" t="s">
        <v>5</v>
      </c>
      <c r="C23" s="3">
        <v>2</v>
      </c>
      <c r="D23" s="3" t="s">
        <v>21</v>
      </c>
      <c r="E23" s="3">
        <v>1.9436368149759331</v>
      </c>
      <c r="F23" s="3"/>
      <c r="G23" s="16"/>
      <c r="H23" s="9"/>
    </row>
    <row r="24" spans="1:8" x14ac:dyDescent="0.35">
      <c r="A24" s="8" t="s">
        <v>10</v>
      </c>
      <c r="B24" s="3" t="s">
        <v>5</v>
      </c>
      <c r="C24" s="3">
        <v>3</v>
      </c>
      <c r="D24" s="3" t="s">
        <v>21</v>
      </c>
      <c r="E24" s="3">
        <v>2.4516448456166868</v>
      </c>
      <c r="F24" s="3"/>
      <c r="G24" s="16"/>
      <c r="H24" s="9"/>
    </row>
    <row r="25" spans="1:8" x14ac:dyDescent="0.35">
      <c r="A25" s="8" t="s">
        <v>10</v>
      </c>
      <c r="B25" s="3" t="s">
        <v>5</v>
      </c>
      <c r="C25" s="3">
        <v>4</v>
      </c>
      <c r="D25" s="3" t="s">
        <v>21</v>
      </c>
      <c r="E25" s="3">
        <v>2.7624855827534938</v>
      </c>
      <c r="F25" s="3"/>
      <c r="G25" s="16"/>
      <c r="H25" s="9"/>
    </row>
    <row r="26" spans="1:8" x14ac:dyDescent="0.35">
      <c r="A26" s="8" t="s">
        <v>23</v>
      </c>
      <c r="B26" s="3" t="s">
        <v>4</v>
      </c>
      <c r="C26" s="3">
        <v>1</v>
      </c>
      <c r="D26" s="3" t="s">
        <v>21</v>
      </c>
      <c r="E26" s="3">
        <v>0.65057988912496634</v>
      </c>
      <c r="F26" s="3">
        <v>0.662856072383045</v>
      </c>
      <c r="G26" s="16">
        <v>6.2541568377629989E-2</v>
      </c>
      <c r="H26" s="9"/>
    </row>
    <row r="27" spans="1:8" x14ac:dyDescent="0.35">
      <c r="A27" s="8" t="s">
        <v>23</v>
      </c>
      <c r="B27" s="3" t="s">
        <v>4</v>
      </c>
      <c r="C27" s="3">
        <v>2</v>
      </c>
      <c r="D27" s="3" t="s">
        <v>21</v>
      </c>
      <c r="E27" s="3">
        <v>0.57984933831276564</v>
      </c>
      <c r="F27" s="3"/>
      <c r="G27" s="16"/>
      <c r="H27" s="9"/>
    </row>
    <row r="28" spans="1:8" x14ac:dyDescent="0.35">
      <c r="A28" s="8" t="s">
        <v>23</v>
      </c>
      <c r="B28" s="3" t="s">
        <v>4</v>
      </c>
      <c r="C28" s="3">
        <v>3</v>
      </c>
      <c r="D28" s="3" t="s">
        <v>21</v>
      </c>
      <c r="E28" s="3">
        <v>0.70171961609833344</v>
      </c>
      <c r="F28" s="3"/>
      <c r="G28" s="16"/>
      <c r="H28" s="9"/>
    </row>
    <row r="29" spans="1:8" x14ac:dyDescent="0.35">
      <c r="A29" s="8" t="s">
        <v>23</v>
      </c>
      <c r="B29" s="3" t="s">
        <v>4</v>
      </c>
      <c r="C29" s="3">
        <v>4</v>
      </c>
      <c r="D29" s="3" t="s">
        <v>21</v>
      </c>
      <c r="E29" s="3">
        <v>0.71927544599611482</v>
      </c>
      <c r="F29" s="3"/>
      <c r="G29" s="16"/>
      <c r="H29" s="9"/>
    </row>
    <row r="30" spans="1:8" x14ac:dyDescent="0.35">
      <c r="A30" s="8" t="s">
        <v>23</v>
      </c>
      <c r="B30" s="3" t="s">
        <v>5</v>
      </c>
      <c r="C30" s="3">
        <v>1</v>
      </c>
      <c r="D30" s="3" t="s">
        <v>21</v>
      </c>
      <c r="E30" s="3">
        <v>0.809226943346256</v>
      </c>
      <c r="F30" s="3">
        <v>1.0075254232242843</v>
      </c>
      <c r="G30" s="16">
        <v>0.27411506173232192</v>
      </c>
      <c r="H30" s="9">
        <v>1.547016710371813E-3</v>
      </c>
    </row>
    <row r="31" spans="1:8" x14ac:dyDescent="0.35">
      <c r="A31" s="8" t="s">
        <v>23</v>
      </c>
      <c r="B31" s="3" t="s">
        <v>5</v>
      </c>
      <c r="C31" s="3">
        <v>2</v>
      </c>
      <c r="D31" s="3" t="s">
        <v>21</v>
      </c>
      <c r="E31" s="3">
        <v>0.78664501854297353</v>
      </c>
      <c r="F31" s="3"/>
      <c r="G31" s="16"/>
      <c r="H31" s="9"/>
    </row>
    <row r="32" spans="1:8" x14ac:dyDescent="0.35">
      <c r="A32" s="8" t="s">
        <v>23</v>
      </c>
      <c r="B32" s="3" t="s">
        <v>5</v>
      </c>
      <c r="C32" s="3">
        <v>3</v>
      </c>
      <c r="D32" s="3" t="s">
        <v>21</v>
      </c>
      <c r="E32" s="3">
        <v>1.0598709589746027</v>
      </c>
      <c r="F32" s="3"/>
      <c r="G32" s="16"/>
      <c r="H32" s="9"/>
    </row>
    <row r="33" spans="1:8" ht="15" thickBot="1" x14ac:dyDescent="0.4">
      <c r="A33" s="10" t="s">
        <v>23</v>
      </c>
      <c r="B33" s="11" t="s">
        <v>5</v>
      </c>
      <c r="C33" s="11">
        <v>4</v>
      </c>
      <c r="D33" s="11" t="s">
        <v>21</v>
      </c>
      <c r="E33" s="11">
        <v>1.3743587720333044</v>
      </c>
      <c r="F33" s="11"/>
      <c r="G33" s="17"/>
      <c r="H33" s="12"/>
    </row>
    <row r="34" spans="1:8" x14ac:dyDescent="0.35">
      <c r="A34" s="5" t="s">
        <v>10</v>
      </c>
      <c r="B34" s="6" t="s">
        <v>4</v>
      </c>
      <c r="C34" s="6">
        <v>1</v>
      </c>
      <c r="D34" s="6" t="s">
        <v>22</v>
      </c>
      <c r="E34" s="6">
        <v>0.95250470973775347</v>
      </c>
      <c r="F34" s="6">
        <v>1.0012057035202733</v>
      </c>
      <c r="G34" s="15">
        <v>3.8053963329412625E-2</v>
      </c>
      <c r="H34" s="7"/>
    </row>
    <row r="35" spans="1:8" x14ac:dyDescent="0.35">
      <c r="A35" s="8" t="s">
        <v>10</v>
      </c>
      <c r="B35" s="3" t="s">
        <v>4</v>
      </c>
      <c r="C35" s="3">
        <v>2</v>
      </c>
      <c r="D35" s="3" t="s">
        <v>22</v>
      </c>
      <c r="E35" s="3">
        <v>1.0177953778519362</v>
      </c>
      <c r="F35" s="3"/>
      <c r="G35" s="16"/>
      <c r="H35" s="9"/>
    </row>
    <row r="36" spans="1:8" x14ac:dyDescent="0.35">
      <c r="A36" s="8" t="s">
        <v>10</v>
      </c>
      <c r="B36" s="3" t="s">
        <v>4</v>
      </c>
      <c r="C36" s="3">
        <v>3</v>
      </c>
      <c r="D36" s="3" t="s">
        <v>22</v>
      </c>
      <c r="E36" s="3">
        <v>0.99295354694151972</v>
      </c>
      <c r="F36" s="3"/>
      <c r="G36" s="16"/>
      <c r="H36" s="9"/>
    </row>
    <row r="37" spans="1:8" x14ac:dyDescent="0.35">
      <c r="A37" s="8" t="s">
        <v>10</v>
      </c>
      <c r="B37" s="3" t="s">
        <v>4</v>
      </c>
      <c r="C37" s="3">
        <v>4</v>
      </c>
      <c r="D37" s="3" t="s">
        <v>22</v>
      </c>
      <c r="E37" s="3">
        <v>1.0415691795498834</v>
      </c>
      <c r="F37" s="3"/>
      <c r="G37" s="16"/>
      <c r="H37" s="9"/>
    </row>
    <row r="38" spans="1:8" x14ac:dyDescent="0.35">
      <c r="A38" s="8" t="s">
        <v>10</v>
      </c>
      <c r="B38" s="3" t="s">
        <v>5</v>
      </c>
      <c r="C38" s="3">
        <v>1</v>
      </c>
      <c r="D38" s="3" t="s">
        <v>22</v>
      </c>
      <c r="E38" s="3">
        <v>1.7823121138783293</v>
      </c>
      <c r="F38" s="3">
        <v>1.8705150327121673</v>
      </c>
      <c r="G38" s="16">
        <v>0.13914450879582033</v>
      </c>
      <c r="H38" s="9"/>
    </row>
    <row r="39" spans="1:8" x14ac:dyDescent="0.35">
      <c r="A39" s="8" t="s">
        <v>10</v>
      </c>
      <c r="B39" s="3" t="s">
        <v>5</v>
      </c>
      <c r="C39" s="3">
        <v>2</v>
      </c>
      <c r="D39" s="3" t="s">
        <v>22</v>
      </c>
      <c r="E39" s="3">
        <v>1.7226340586712592</v>
      </c>
      <c r="F39" s="3"/>
      <c r="G39" s="16"/>
      <c r="H39" s="9"/>
    </row>
    <row r="40" spans="1:8" x14ac:dyDescent="0.35">
      <c r="A40" s="8" t="s">
        <v>10</v>
      </c>
      <c r="B40" s="3" t="s">
        <v>5</v>
      </c>
      <c r="C40" s="3">
        <v>3</v>
      </c>
      <c r="D40" s="3" t="s">
        <v>22</v>
      </c>
      <c r="E40" s="3">
        <v>1.9717159077384532</v>
      </c>
      <c r="F40" s="3"/>
      <c r="G40" s="16"/>
      <c r="H40" s="9"/>
    </row>
    <row r="41" spans="1:8" x14ac:dyDescent="0.35">
      <c r="A41" s="8" t="s">
        <v>10</v>
      </c>
      <c r="B41" s="3" t="s">
        <v>5</v>
      </c>
      <c r="C41" s="3">
        <v>4</v>
      </c>
      <c r="D41" s="3" t="s">
        <v>22</v>
      </c>
      <c r="E41" s="3">
        <v>2.0053980505606277</v>
      </c>
      <c r="F41" s="3"/>
      <c r="G41" s="16"/>
      <c r="H41" s="9"/>
    </row>
    <row r="42" spans="1:8" x14ac:dyDescent="0.35">
      <c r="A42" s="8" t="s">
        <v>23</v>
      </c>
      <c r="B42" s="3" t="s">
        <v>4</v>
      </c>
      <c r="C42" s="3">
        <v>1</v>
      </c>
      <c r="D42" s="3" t="s">
        <v>22</v>
      </c>
      <c r="E42" s="3">
        <v>0.95532392031483737</v>
      </c>
      <c r="F42" s="3">
        <v>0.91410292880166855</v>
      </c>
      <c r="G42" s="16">
        <v>4.4072173245208943E-2</v>
      </c>
      <c r="H42" s="9"/>
    </row>
    <row r="43" spans="1:8" x14ac:dyDescent="0.35">
      <c r="A43" s="8" t="s">
        <v>23</v>
      </c>
      <c r="B43" s="3" t="s">
        <v>4</v>
      </c>
      <c r="C43" s="3">
        <v>2</v>
      </c>
      <c r="D43" s="3" t="s">
        <v>22</v>
      </c>
      <c r="E43" s="3">
        <v>0.87589387005392405</v>
      </c>
      <c r="F43" s="3"/>
      <c r="G43" s="16"/>
      <c r="H43" s="9"/>
    </row>
    <row r="44" spans="1:8" x14ac:dyDescent="0.35">
      <c r="A44" s="8" t="s">
        <v>23</v>
      </c>
      <c r="B44" s="3" t="s">
        <v>4</v>
      </c>
      <c r="C44" s="3">
        <v>3</v>
      </c>
      <c r="D44" s="3" t="s">
        <v>22</v>
      </c>
      <c r="E44" s="3">
        <v>0.87610428382133831</v>
      </c>
      <c r="F44" s="3"/>
      <c r="G44" s="16"/>
      <c r="H44" s="9"/>
    </row>
    <row r="45" spans="1:8" x14ac:dyDescent="0.35">
      <c r="A45" s="8" t="s">
        <v>23</v>
      </c>
      <c r="B45" s="3" t="s">
        <v>4</v>
      </c>
      <c r="C45" s="3">
        <v>4</v>
      </c>
      <c r="D45" s="3" t="s">
        <v>22</v>
      </c>
      <c r="E45" s="3">
        <v>0.94908964101657423</v>
      </c>
      <c r="F45" s="3"/>
      <c r="G45" s="16"/>
      <c r="H45" s="9"/>
    </row>
    <row r="46" spans="1:8" x14ac:dyDescent="0.35">
      <c r="A46" s="8" t="s">
        <v>23</v>
      </c>
      <c r="B46" s="3" t="s">
        <v>5</v>
      </c>
      <c r="C46" s="3">
        <v>1</v>
      </c>
      <c r="D46" s="3" t="s">
        <v>22</v>
      </c>
      <c r="E46" s="3">
        <v>1.4527220162429884</v>
      </c>
      <c r="F46" s="3">
        <v>1.4691050461015727</v>
      </c>
      <c r="G46" s="16">
        <v>0.1592903445504785</v>
      </c>
      <c r="H46" s="9">
        <v>9.0126209431975555E-3</v>
      </c>
    </row>
    <row r="47" spans="1:8" x14ac:dyDescent="0.35">
      <c r="A47" s="8" t="s">
        <v>23</v>
      </c>
      <c r="B47" s="3" t="s">
        <v>5</v>
      </c>
      <c r="C47" s="3">
        <v>2</v>
      </c>
      <c r="D47" s="3" t="s">
        <v>22</v>
      </c>
      <c r="E47" s="3">
        <v>1.3414419804903808</v>
      </c>
      <c r="F47" s="3"/>
      <c r="G47" s="16"/>
      <c r="H47" s="9"/>
    </row>
    <row r="48" spans="1:8" x14ac:dyDescent="0.35">
      <c r="A48" s="8" t="s">
        <v>23</v>
      </c>
      <c r="B48" s="3" t="s">
        <v>5</v>
      </c>
      <c r="C48" s="3">
        <v>3</v>
      </c>
      <c r="D48" s="3" t="s">
        <v>22</v>
      </c>
      <c r="E48" s="3">
        <v>1.3843171554386695</v>
      </c>
      <c r="F48" s="3"/>
      <c r="G48" s="16"/>
      <c r="H48" s="9"/>
    </row>
    <row r="49" spans="1:8" ht="15" thickBot="1" x14ac:dyDescent="0.4">
      <c r="A49" s="10" t="s">
        <v>23</v>
      </c>
      <c r="B49" s="11" t="s">
        <v>5</v>
      </c>
      <c r="C49" s="11">
        <v>4</v>
      </c>
      <c r="D49" s="11" t="s">
        <v>22</v>
      </c>
      <c r="E49" s="11">
        <v>1.697939032234252</v>
      </c>
      <c r="F49" s="11"/>
      <c r="G49" s="17"/>
      <c r="H49" s="12"/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F1" sqref="F1"/>
    </sheetView>
  </sheetViews>
  <sheetFormatPr defaultRowHeight="14.5" x14ac:dyDescent="0.35"/>
  <cols>
    <col min="1" max="1" width="13.81640625" customWidth="1"/>
    <col min="4" max="4" width="15.81640625" customWidth="1"/>
    <col min="5" max="5" width="43.26953125" customWidth="1"/>
  </cols>
  <sheetData>
    <row r="1" spans="1:6" x14ac:dyDescent="0.35">
      <c r="A1" s="1" t="s">
        <v>13</v>
      </c>
      <c r="B1" s="1" t="s">
        <v>1</v>
      </c>
      <c r="C1" s="1" t="s">
        <v>2</v>
      </c>
      <c r="D1" s="1" t="s">
        <v>3</v>
      </c>
      <c r="E1" s="1" t="s">
        <v>12</v>
      </c>
      <c r="F1" s="20" t="s">
        <v>24</v>
      </c>
    </row>
    <row r="2" spans="1:6" x14ac:dyDescent="0.35">
      <c r="A2" s="2" t="s">
        <v>4</v>
      </c>
      <c r="B2" s="2">
        <v>1</v>
      </c>
      <c r="C2" s="2" t="s">
        <v>7</v>
      </c>
      <c r="D2" s="2">
        <v>44.308943089430898</v>
      </c>
      <c r="E2" s="2"/>
      <c r="F2" s="24"/>
    </row>
    <row r="3" spans="1:6" x14ac:dyDescent="0.35">
      <c r="A3" s="3" t="s">
        <v>4</v>
      </c>
      <c r="B3" s="3">
        <v>1</v>
      </c>
      <c r="C3" s="3" t="s">
        <v>8</v>
      </c>
      <c r="D3" s="3">
        <v>9.4082840236686387</v>
      </c>
      <c r="E3" s="3">
        <v>1.3500451396880615</v>
      </c>
      <c r="F3" s="18"/>
    </row>
    <row r="4" spans="1:6" x14ac:dyDescent="0.35">
      <c r="A4" s="3" t="s">
        <v>4</v>
      </c>
      <c r="B4" s="3">
        <v>2</v>
      </c>
      <c r="C4" s="3" t="s">
        <v>7</v>
      </c>
      <c r="D4" s="3">
        <v>31.898734177215189</v>
      </c>
      <c r="E4" s="3"/>
      <c r="F4" s="18"/>
    </row>
    <row r="5" spans="1:6" x14ac:dyDescent="0.35">
      <c r="A5" s="3" t="s">
        <v>4</v>
      </c>
      <c r="B5" s="3">
        <v>2</v>
      </c>
      <c r="C5" s="3" t="s">
        <v>8</v>
      </c>
      <c r="D5" s="3">
        <v>5.3926701570680633</v>
      </c>
      <c r="E5" s="3">
        <v>1.0748792243537519</v>
      </c>
      <c r="F5" s="18"/>
    </row>
    <row r="6" spans="1:6" x14ac:dyDescent="0.35">
      <c r="A6" s="3" t="s">
        <v>4</v>
      </c>
      <c r="B6" s="3">
        <v>3</v>
      </c>
      <c r="C6" s="3" t="s">
        <v>7</v>
      </c>
      <c r="D6" s="3">
        <v>134.32601880877743</v>
      </c>
      <c r="E6" s="3"/>
      <c r="F6" s="18"/>
    </row>
    <row r="7" spans="1:6" x14ac:dyDescent="0.35">
      <c r="A7" s="3" t="s">
        <v>4</v>
      </c>
      <c r="B7" s="3">
        <v>3</v>
      </c>
      <c r="C7" s="3" t="s">
        <v>8</v>
      </c>
      <c r="D7" s="3">
        <v>12.149532710280376</v>
      </c>
      <c r="E7" s="3">
        <v>0.5750805669517346</v>
      </c>
      <c r="F7" s="18"/>
    </row>
    <row r="8" spans="1:6" x14ac:dyDescent="0.35">
      <c r="A8" s="3" t="s">
        <v>5</v>
      </c>
      <c r="B8" s="3">
        <v>1</v>
      </c>
      <c r="C8" s="3" t="s">
        <v>7</v>
      </c>
      <c r="D8" s="3">
        <v>26.25</v>
      </c>
      <c r="E8" s="3"/>
      <c r="F8" s="18"/>
    </row>
    <row r="9" spans="1:6" x14ac:dyDescent="0.35">
      <c r="A9" s="3" t="s">
        <v>5</v>
      </c>
      <c r="B9" s="3">
        <v>1</v>
      </c>
      <c r="C9" s="3" t="s">
        <v>8</v>
      </c>
      <c r="D9" s="3">
        <v>32.554744525547441</v>
      </c>
      <c r="E9" s="3">
        <v>7.8852278042865143</v>
      </c>
      <c r="F9" s="18"/>
    </row>
    <row r="10" spans="1:6" x14ac:dyDescent="0.35">
      <c r="A10" s="3" t="s">
        <v>5</v>
      </c>
      <c r="B10" s="3">
        <v>2</v>
      </c>
      <c r="C10" s="3" t="s">
        <v>7</v>
      </c>
      <c r="D10" s="3">
        <v>19.183673469387752</v>
      </c>
      <c r="E10" s="3"/>
      <c r="F10" s="18"/>
    </row>
    <row r="11" spans="1:6" x14ac:dyDescent="0.35">
      <c r="A11" s="3" t="s">
        <v>5</v>
      </c>
      <c r="B11" s="3">
        <v>2</v>
      </c>
      <c r="C11" s="3" t="s">
        <v>8</v>
      </c>
      <c r="D11" s="3">
        <v>34.320987654320987</v>
      </c>
      <c r="E11" s="3">
        <v>11.375153457893086</v>
      </c>
      <c r="F11" s="18"/>
    </row>
    <row r="12" spans="1:6" x14ac:dyDescent="0.35">
      <c r="A12" s="3" t="s">
        <v>5</v>
      </c>
      <c r="B12" s="3">
        <v>3</v>
      </c>
      <c r="C12" s="3" t="s">
        <v>7</v>
      </c>
      <c r="D12" s="3">
        <v>67.328519855595658</v>
      </c>
      <c r="E12" s="3"/>
      <c r="F12" s="18"/>
    </row>
    <row r="13" spans="1:6" x14ac:dyDescent="0.35">
      <c r="A13" s="3" t="s">
        <v>5</v>
      </c>
      <c r="B13" s="3">
        <v>3</v>
      </c>
      <c r="C13" s="3" t="s">
        <v>8</v>
      </c>
      <c r="D13" s="3">
        <v>82.881597717546356</v>
      </c>
      <c r="E13" s="3">
        <v>7.8268733819942096</v>
      </c>
      <c r="F13" s="18"/>
    </row>
    <row r="14" spans="1:6" x14ac:dyDescent="0.35">
      <c r="A14" s="3" t="s">
        <v>6</v>
      </c>
      <c r="B14" s="3">
        <v>1</v>
      </c>
      <c r="C14" s="3" t="s">
        <v>7</v>
      </c>
      <c r="D14" s="3">
        <v>17.380073800738007</v>
      </c>
      <c r="E14" s="3"/>
      <c r="F14" s="18"/>
    </row>
    <row r="15" spans="1:6" x14ac:dyDescent="0.35">
      <c r="A15" s="3" t="s">
        <v>6</v>
      </c>
      <c r="B15" s="3">
        <v>1</v>
      </c>
      <c r="C15" s="3" t="s">
        <v>8</v>
      </c>
      <c r="D15" s="3">
        <v>7.578125</v>
      </c>
      <c r="E15" s="3">
        <v>2.7722947924003067</v>
      </c>
      <c r="F15" s="18">
        <v>4.8923716285655542E-3</v>
      </c>
    </row>
    <row r="16" spans="1:6" x14ac:dyDescent="0.35">
      <c r="A16" s="3" t="s">
        <v>6</v>
      </c>
      <c r="B16" s="3">
        <v>2</v>
      </c>
      <c r="C16" s="3" t="s">
        <v>7</v>
      </c>
      <c r="D16" s="3">
        <v>37.244094488188978</v>
      </c>
      <c r="E16" s="3"/>
      <c r="F16" s="18"/>
    </row>
    <row r="17" spans="1:6" x14ac:dyDescent="0.35">
      <c r="A17" s="3" t="s">
        <v>6</v>
      </c>
      <c r="B17" s="3">
        <v>2</v>
      </c>
      <c r="C17" s="3" t="s">
        <v>8</v>
      </c>
      <c r="D17" s="3">
        <v>6.666666666666667</v>
      </c>
      <c r="E17" s="3">
        <v>1.1381004156840078</v>
      </c>
      <c r="F17" s="18"/>
    </row>
    <row r="18" spans="1:6" x14ac:dyDescent="0.35">
      <c r="A18" s="3" t="s">
        <v>6</v>
      </c>
      <c r="B18" s="3">
        <v>3</v>
      </c>
      <c r="C18" s="3" t="s">
        <v>7</v>
      </c>
      <c r="D18" s="3">
        <v>88.219544846050866</v>
      </c>
      <c r="E18" s="3"/>
      <c r="F18" s="18"/>
    </row>
    <row r="19" spans="1:6" x14ac:dyDescent="0.35">
      <c r="A19" s="4" t="s">
        <v>6</v>
      </c>
      <c r="B19" s="4">
        <v>3</v>
      </c>
      <c r="C19" s="4" t="s">
        <v>8</v>
      </c>
      <c r="D19" s="4">
        <v>10.152284263959391</v>
      </c>
      <c r="E19" s="4">
        <v>0.73169184980697732</v>
      </c>
      <c r="F19" s="19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I4" sqref="I4"/>
    </sheetView>
  </sheetViews>
  <sheetFormatPr defaultRowHeight="14.5" x14ac:dyDescent="0.35"/>
  <cols>
    <col min="2" max="2" width="12.6328125" customWidth="1"/>
    <col min="5" max="5" width="18.36328125" customWidth="1"/>
    <col min="6" max="6" width="41.36328125" customWidth="1"/>
  </cols>
  <sheetData>
    <row r="1" spans="1:7" ht="15" thickBot="1" x14ac:dyDescent="0.4">
      <c r="A1" s="1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4" t="s">
        <v>12</v>
      </c>
      <c r="G1" s="20" t="s">
        <v>24</v>
      </c>
    </row>
    <row r="2" spans="1:7" x14ac:dyDescent="0.35">
      <c r="A2" s="5" t="s">
        <v>10</v>
      </c>
      <c r="B2" s="6" t="s">
        <v>4</v>
      </c>
      <c r="C2" s="6">
        <v>1</v>
      </c>
      <c r="D2" s="6" t="s">
        <v>7</v>
      </c>
      <c r="E2" s="6">
        <v>29.026548672566374</v>
      </c>
      <c r="F2" s="15"/>
      <c r="G2" s="21"/>
    </row>
    <row r="3" spans="1:7" x14ac:dyDescent="0.35">
      <c r="A3" s="8" t="s">
        <v>10</v>
      </c>
      <c r="B3" s="3" t="s">
        <v>4</v>
      </c>
      <c r="C3" s="3">
        <v>1</v>
      </c>
      <c r="D3" s="3" t="s">
        <v>8</v>
      </c>
      <c r="E3" s="3">
        <v>2.0091324200913241</v>
      </c>
      <c r="F3" s="16">
        <v>1.0000008962196285</v>
      </c>
      <c r="G3" s="22"/>
    </row>
    <row r="4" spans="1:7" x14ac:dyDescent="0.35">
      <c r="A4" s="8" t="s">
        <v>10</v>
      </c>
      <c r="B4" s="3" t="s">
        <v>4</v>
      </c>
      <c r="C4" s="3">
        <v>2</v>
      </c>
      <c r="D4" s="3" t="s">
        <v>7</v>
      </c>
      <c r="E4" s="3">
        <v>59.659090909090914</v>
      </c>
      <c r="F4" s="16"/>
      <c r="G4" s="22"/>
    </row>
    <row r="5" spans="1:7" x14ac:dyDescent="0.35">
      <c r="A5" s="8" t="s">
        <v>10</v>
      </c>
      <c r="B5" s="3" t="s">
        <v>4</v>
      </c>
      <c r="C5" s="3">
        <v>2</v>
      </c>
      <c r="D5" s="3" t="s">
        <v>8</v>
      </c>
      <c r="E5" s="3">
        <v>4.225225225225226</v>
      </c>
      <c r="F5" s="16">
        <v>0.99999749831019347</v>
      </c>
      <c r="G5" s="22"/>
    </row>
    <row r="6" spans="1:7" x14ac:dyDescent="0.35">
      <c r="A6" s="8" t="s">
        <v>10</v>
      </c>
      <c r="B6" s="3" t="s">
        <v>4</v>
      </c>
      <c r="C6" s="3">
        <v>3</v>
      </c>
      <c r="D6" s="3" t="s">
        <v>7</v>
      </c>
      <c r="E6" s="3">
        <v>27.833333333333336</v>
      </c>
      <c r="F6" s="16"/>
      <c r="G6" s="22"/>
    </row>
    <row r="7" spans="1:7" x14ac:dyDescent="0.35">
      <c r="A7" s="8" t="s">
        <v>10</v>
      </c>
      <c r="B7" s="3" t="s">
        <v>4</v>
      </c>
      <c r="C7" s="3">
        <v>3</v>
      </c>
      <c r="D7" s="3" t="s">
        <v>8</v>
      </c>
      <c r="E7" s="3">
        <v>14.517857142857142</v>
      </c>
      <c r="F7" s="16">
        <v>0.99999934399387036</v>
      </c>
      <c r="G7" s="22"/>
    </row>
    <row r="8" spans="1:7" x14ac:dyDescent="0.35">
      <c r="A8" s="8" t="s">
        <v>10</v>
      </c>
      <c r="B8" s="3" t="s">
        <v>4</v>
      </c>
      <c r="C8" s="3">
        <v>4</v>
      </c>
      <c r="D8" s="3" t="s">
        <v>7</v>
      </c>
      <c r="E8" s="3">
        <v>23.493150684931507</v>
      </c>
      <c r="F8" s="16"/>
      <c r="G8" s="22"/>
    </row>
    <row r="9" spans="1:7" x14ac:dyDescent="0.35">
      <c r="A9" s="8" t="s">
        <v>10</v>
      </c>
      <c r="B9" s="3" t="s">
        <v>4</v>
      </c>
      <c r="C9" s="3">
        <v>4</v>
      </c>
      <c r="D9" s="3" t="s">
        <v>8</v>
      </c>
      <c r="E9" s="3">
        <v>16.371308016877634</v>
      </c>
      <c r="F9" s="16">
        <v>0.99999929732784842</v>
      </c>
      <c r="G9" s="22"/>
    </row>
    <row r="10" spans="1:7" x14ac:dyDescent="0.35">
      <c r="A10" s="8" t="s">
        <v>10</v>
      </c>
      <c r="B10" s="3" t="s">
        <v>5</v>
      </c>
      <c r="C10" s="3">
        <v>1</v>
      </c>
      <c r="D10" s="3" t="s">
        <v>7</v>
      </c>
      <c r="E10" s="3">
        <v>17.197231833910035</v>
      </c>
      <c r="F10" s="16"/>
      <c r="G10" s="22"/>
    </row>
    <row r="11" spans="1:7" x14ac:dyDescent="0.35">
      <c r="A11" s="8" t="s">
        <v>10</v>
      </c>
      <c r="B11" s="3" t="s">
        <v>5</v>
      </c>
      <c r="C11" s="3">
        <v>1</v>
      </c>
      <c r="D11" s="3" t="s">
        <v>8</v>
      </c>
      <c r="E11" s="3">
        <v>15.39568345323741</v>
      </c>
      <c r="F11" s="16">
        <v>12.933845086165201</v>
      </c>
      <c r="G11" s="22"/>
    </row>
    <row r="12" spans="1:7" x14ac:dyDescent="0.35">
      <c r="A12" s="8" t="s">
        <v>10</v>
      </c>
      <c r="B12" s="3" t="s">
        <v>5</v>
      </c>
      <c r="C12" s="3">
        <v>2</v>
      </c>
      <c r="D12" s="3" t="s">
        <v>7</v>
      </c>
      <c r="E12" s="3">
        <v>41.269841269841272</v>
      </c>
      <c r="F12" s="16"/>
      <c r="G12" s="22"/>
    </row>
    <row r="13" spans="1:7" x14ac:dyDescent="0.35">
      <c r="A13" s="8" t="s">
        <v>10</v>
      </c>
      <c r="B13" s="3" t="s">
        <v>5</v>
      </c>
      <c r="C13" s="3">
        <v>2</v>
      </c>
      <c r="D13" s="3" t="s">
        <v>8</v>
      </c>
      <c r="E13" s="3">
        <v>22.586206896551722</v>
      </c>
      <c r="F13" s="16">
        <v>7.7274496577207028</v>
      </c>
      <c r="G13" s="22"/>
    </row>
    <row r="14" spans="1:7" x14ac:dyDescent="0.35">
      <c r="A14" s="8" t="s">
        <v>10</v>
      </c>
      <c r="B14" s="3" t="s">
        <v>5</v>
      </c>
      <c r="C14" s="3">
        <v>3</v>
      </c>
      <c r="D14" s="3" t="s">
        <v>7</v>
      </c>
      <c r="E14" s="3">
        <v>20.975609756097562</v>
      </c>
      <c r="F14" s="16"/>
      <c r="G14" s="22"/>
    </row>
    <row r="15" spans="1:7" x14ac:dyDescent="0.35">
      <c r="A15" s="8" t="s">
        <v>10</v>
      </c>
      <c r="B15" s="3" t="s">
        <v>5</v>
      </c>
      <c r="C15" s="3">
        <v>3</v>
      </c>
      <c r="D15" s="3" t="s">
        <v>8</v>
      </c>
      <c r="E15" s="3">
        <v>106.92307692307692</v>
      </c>
      <c r="F15" s="16">
        <v>9.7728058430369753</v>
      </c>
      <c r="G15" s="22"/>
    </row>
    <row r="16" spans="1:7" x14ac:dyDescent="0.35">
      <c r="A16" s="8" t="s">
        <v>10</v>
      </c>
      <c r="B16" s="3" t="s">
        <v>5</v>
      </c>
      <c r="C16" s="3">
        <v>4</v>
      </c>
      <c r="D16" s="3" t="s">
        <v>7</v>
      </c>
      <c r="E16" s="3">
        <v>16.187050359712231</v>
      </c>
      <c r="F16" s="16"/>
      <c r="G16" s="22"/>
    </row>
    <row r="17" spans="1:7" ht="15" thickBot="1" x14ac:dyDescent="0.4">
      <c r="A17" s="10" t="s">
        <v>10</v>
      </c>
      <c r="B17" s="11" t="s">
        <v>5</v>
      </c>
      <c r="C17" s="11">
        <v>4</v>
      </c>
      <c r="D17" s="11" t="s">
        <v>8</v>
      </c>
      <c r="E17" s="11">
        <v>299.47089947089944</v>
      </c>
      <c r="F17" s="17">
        <v>26.54877510877364</v>
      </c>
      <c r="G17" s="23"/>
    </row>
    <row r="18" spans="1:7" x14ac:dyDescent="0.35">
      <c r="A18" s="5" t="s">
        <v>11</v>
      </c>
      <c r="B18" s="6" t="s">
        <v>4</v>
      </c>
      <c r="C18" s="6">
        <v>1</v>
      </c>
      <c r="D18" s="6" t="s">
        <v>7</v>
      </c>
      <c r="E18" s="6">
        <v>26.086956521739129</v>
      </c>
      <c r="F18" s="15"/>
      <c r="G18" s="21"/>
    </row>
    <row r="19" spans="1:7" x14ac:dyDescent="0.35">
      <c r="A19" s="8" t="s">
        <v>11</v>
      </c>
      <c r="B19" s="3" t="s">
        <v>4</v>
      </c>
      <c r="C19" s="3">
        <v>1</v>
      </c>
      <c r="D19" s="3" t="s">
        <v>8</v>
      </c>
      <c r="E19" s="3">
        <v>1.4916467780429594</v>
      </c>
      <c r="F19" s="16">
        <v>0.8260946466664757</v>
      </c>
      <c r="G19" s="22"/>
    </row>
    <row r="20" spans="1:7" x14ac:dyDescent="0.35">
      <c r="A20" s="8" t="s">
        <v>11</v>
      </c>
      <c r="B20" s="3" t="s">
        <v>4</v>
      </c>
      <c r="C20" s="3">
        <v>2</v>
      </c>
      <c r="D20" s="3" t="s">
        <v>7</v>
      </c>
      <c r="E20" s="3">
        <v>59.527824620573355</v>
      </c>
      <c r="F20" s="16"/>
      <c r="G20" s="22"/>
    </row>
    <row r="21" spans="1:7" x14ac:dyDescent="0.35">
      <c r="A21" s="8" t="s">
        <v>11</v>
      </c>
      <c r="B21" s="3" t="s">
        <v>4</v>
      </c>
      <c r="C21" s="3">
        <v>2</v>
      </c>
      <c r="D21" s="3" t="s">
        <v>8</v>
      </c>
      <c r="E21" s="3">
        <v>2.4313725490196076</v>
      </c>
      <c r="F21" s="16">
        <v>0.57670959613623518</v>
      </c>
      <c r="G21" s="22"/>
    </row>
    <row r="22" spans="1:7" x14ac:dyDescent="0.35">
      <c r="A22" s="8" t="s">
        <v>11</v>
      </c>
      <c r="B22" s="3" t="s">
        <v>4</v>
      </c>
      <c r="C22" s="3">
        <v>3</v>
      </c>
      <c r="D22" s="3" t="s">
        <v>7</v>
      </c>
      <c r="E22" s="3">
        <v>27.105263157894736</v>
      </c>
      <c r="F22" s="16"/>
      <c r="G22" s="22"/>
    </row>
    <row r="23" spans="1:7" x14ac:dyDescent="0.35">
      <c r="A23" s="8" t="s">
        <v>11</v>
      </c>
      <c r="B23" s="3" t="s">
        <v>4</v>
      </c>
      <c r="C23" s="3">
        <v>3</v>
      </c>
      <c r="D23" s="3" t="s">
        <v>8</v>
      </c>
      <c r="E23" s="3">
        <v>3.0888030888030888</v>
      </c>
      <c r="F23" s="16">
        <v>0.2184736236794132</v>
      </c>
      <c r="G23" s="22"/>
    </row>
    <row r="24" spans="1:7" x14ac:dyDescent="0.35">
      <c r="A24" s="8" t="s">
        <v>11</v>
      </c>
      <c r="B24" s="3" t="s">
        <v>4</v>
      </c>
      <c r="C24" s="3">
        <v>4</v>
      </c>
      <c r="D24" s="3" t="s">
        <v>7</v>
      </c>
      <c r="E24" s="3">
        <v>28.770491803278688</v>
      </c>
      <c r="F24" s="16"/>
      <c r="G24" s="22"/>
    </row>
    <row r="25" spans="1:7" x14ac:dyDescent="0.35">
      <c r="A25" s="8" t="s">
        <v>11</v>
      </c>
      <c r="B25" s="3" t="s">
        <v>4</v>
      </c>
      <c r="C25" s="3">
        <v>4</v>
      </c>
      <c r="D25" s="3" t="s">
        <v>8</v>
      </c>
      <c r="E25" s="3">
        <v>4.8447204968944098</v>
      </c>
      <c r="F25" s="16">
        <v>0.24164567159445074</v>
      </c>
      <c r="G25" s="22"/>
    </row>
    <row r="26" spans="1:7" x14ac:dyDescent="0.35">
      <c r="A26" s="8" t="s">
        <v>11</v>
      </c>
      <c r="B26" s="3" t="s">
        <v>5</v>
      </c>
      <c r="C26" s="3">
        <v>1</v>
      </c>
      <c r="D26" s="3" t="s">
        <v>7</v>
      </c>
      <c r="E26" s="3">
        <v>20.818505338078293</v>
      </c>
      <c r="F26" s="16"/>
      <c r="G26" s="22"/>
    </row>
    <row r="27" spans="1:7" x14ac:dyDescent="0.35">
      <c r="A27" s="8" t="s">
        <v>11</v>
      </c>
      <c r="B27" s="3" t="s">
        <v>5</v>
      </c>
      <c r="C27" s="3">
        <v>1</v>
      </c>
      <c r="D27" s="3" t="s">
        <v>8</v>
      </c>
      <c r="E27" s="3">
        <v>7.0880361173814901</v>
      </c>
      <c r="F27" s="16">
        <v>4.9188502774667864</v>
      </c>
      <c r="G27" s="22">
        <v>5.0199058781497649E-2</v>
      </c>
    </row>
    <row r="28" spans="1:7" x14ac:dyDescent="0.35">
      <c r="A28" s="8" t="s">
        <v>11</v>
      </c>
      <c r="B28" s="3" t="s">
        <v>5</v>
      </c>
      <c r="C28" s="3">
        <v>2</v>
      </c>
      <c r="D28" s="3" t="s">
        <v>7</v>
      </c>
      <c r="E28" s="3">
        <v>59.46462715105163</v>
      </c>
      <c r="F28" s="16"/>
      <c r="G28" s="22"/>
    </row>
    <row r="29" spans="1:7" x14ac:dyDescent="0.35">
      <c r="A29" s="8" t="s">
        <v>11</v>
      </c>
      <c r="B29" s="3" t="s">
        <v>5</v>
      </c>
      <c r="C29" s="3">
        <v>2</v>
      </c>
      <c r="D29" s="3" t="s">
        <v>8</v>
      </c>
      <c r="E29" s="3">
        <v>10.485436893203882</v>
      </c>
      <c r="F29" s="16">
        <v>2.4897372182468707</v>
      </c>
      <c r="G29" s="22"/>
    </row>
    <row r="30" spans="1:7" x14ac:dyDescent="0.35">
      <c r="A30" s="8" t="s">
        <v>11</v>
      </c>
      <c r="B30" s="3" t="s">
        <v>5</v>
      </c>
      <c r="C30" s="3">
        <v>3</v>
      </c>
      <c r="D30" s="3" t="s">
        <v>7</v>
      </c>
      <c r="E30" s="3">
        <v>23.100616016427104</v>
      </c>
      <c r="F30" s="16"/>
      <c r="G30" s="22"/>
    </row>
    <row r="31" spans="1:7" x14ac:dyDescent="0.35">
      <c r="A31" s="8" t="s">
        <v>11</v>
      </c>
      <c r="B31" s="3" t="s">
        <v>5</v>
      </c>
      <c r="C31" s="3">
        <v>3</v>
      </c>
      <c r="D31" s="3" t="s">
        <v>8</v>
      </c>
      <c r="E31" s="3">
        <v>94.705882352941188</v>
      </c>
      <c r="F31" s="16">
        <v>7.8598781025702724</v>
      </c>
      <c r="G31" s="22"/>
    </row>
    <row r="32" spans="1:7" x14ac:dyDescent="0.35">
      <c r="A32" s="8" t="s">
        <v>11</v>
      </c>
      <c r="B32" s="3" t="s">
        <v>5</v>
      </c>
      <c r="C32" s="3">
        <v>4</v>
      </c>
      <c r="D32" s="3" t="s">
        <v>7</v>
      </c>
      <c r="E32" s="3">
        <v>17.111111111111111</v>
      </c>
      <c r="F32" s="16"/>
      <c r="G32" s="22"/>
    </row>
    <row r="33" spans="1:7" ht="15" thickBot="1" x14ac:dyDescent="0.4">
      <c r="A33" s="10" t="s">
        <v>11</v>
      </c>
      <c r="B33" s="11" t="s">
        <v>5</v>
      </c>
      <c r="C33" s="11">
        <v>4</v>
      </c>
      <c r="D33" s="11" t="s">
        <v>8</v>
      </c>
      <c r="E33" s="11">
        <v>173.5042735042735</v>
      </c>
      <c r="F33" s="17">
        <v>14.550889553580214</v>
      </c>
      <c r="G33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Fig.3b</vt:lpstr>
      <vt:lpstr>Fig.3e</vt:lpstr>
      <vt:lpstr>Fig.3g</vt:lpstr>
      <vt:lpstr>Fig.3i</vt:lpstr>
    </vt:vector>
  </TitlesOfParts>
  <Company>OEM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Reymond Sutandy</dc:creator>
  <cp:lastModifiedBy>Reymond Sutandy</cp:lastModifiedBy>
  <dcterms:created xsi:type="dcterms:W3CDTF">2022-01-26T14:43:46Z</dcterms:created>
  <dcterms:modified xsi:type="dcterms:W3CDTF">2022-12-29T08:27:23Z</dcterms:modified>
</cp:coreProperties>
</file>