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ra\Documents\Postdoc\working folder\FIGURES\nature submission\resubmission\"/>
    </mc:Choice>
  </mc:AlternateContent>
  <xr:revisionPtr revIDLastSave="0" documentId="13_ncr:1_{E1E98D77-F8B0-4490-B7BC-08D67EABA237}" xr6:coauthVersionLast="47" xr6:coauthVersionMax="47" xr10:uidLastSave="{00000000-0000-0000-0000-000000000000}"/>
  <bookViews>
    <workbookView xWindow="57480" yWindow="-120" windowWidth="38640" windowHeight="21120" xr2:uid="{7A584B6D-8EC0-4FD8-8EC8-39A495A72A37}"/>
  </bookViews>
  <sheets>
    <sheet name="Supplementary Tab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" i="1" l="1"/>
  <c r="M20" i="1"/>
  <c r="M27" i="1"/>
  <c r="M26" i="1"/>
  <c r="M25" i="1"/>
  <c r="M24" i="1"/>
  <c r="M23" i="1"/>
  <c r="M31" i="1"/>
  <c r="M54" i="1"/>
  <c r="M55" i="1"/>
  <c r="M56" i="1"/>
  <c r="M57" i="1"/>
  <c r="M58" i="1"/>
  <c r="M59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2" i="1"/>
  <c r="M36" i="1"/>
  <c r="M35" i="1"/>
  <c r="M34" i="1"/>
  <c r="M33" i="1"/>
  <c r="M11" i="1"/>
  <c r="M10" i="1"/>
  <c r="M9" i="1"/>
  <c r="M8" i="1"/>
  <c r="M7" i="1"/>
  <c r="M13" i="1"/>
  <c r="M12" i="1"/>
  <c r="M61" i="1"/>
  <c r="M60" i="1"/>
  <c r="M30" i="1"/>
  <c r="M29" i="1"/>
  <c r="M28" i="1"/>
  <c r="M21" i="1"/>
  <c r="M19" i="1"/>
  <c r="M18" i="1"/>
  <c r="N18" i="1" s="1"/>
  <c r="M17" i="1"/>
  <c r="M16" i="1"/>
  <c r="M15" i="1"/>
  <c r="M14" i="1"/>
  <c r="M6" i="1"/>
  <c r="M4" i="1"/>
  <c r="M5" i="1"/>
  <c r="M3" i="1"/>
  <c r="N32" i="1" l="1"/>
  <c r="N20" i="1"/>
  <c r="N28" i="1"/>
  <c r="N16" i="1"/>
  <c r="N7" i="1"/>
  <c r="N3" i="1"/>
  <c r="N14" i="1"/>
  <c r="N5" i="1"/>
  <c r="N12" i="1"/>
</calcChain>
</file>

<file path=xl/sharedStrings.xml><?xml version="1.0" encoding="utf-8"?>
<sst xmlns="http://schemas.openxmlformats.org/spreadsheetml/2006/main" count="151" uniqueCount="64">
  <si>
    <t>oviEN</t>
  </si>
  <si>
    <t>SMP550_R</t>
  </si>
  <si>
    <t>oviIN</t>
  </si>
  <si>
    <t>oviIN_R</t>
  </si>
  <si>
    <t>SMP550(PDM29)_L</t>
  </si>
  <si>
    <t>oviIN_L</t>
  </si>
  <si>
    <t>PAL02(ADL27)_L</t>
  </si>
  <si>
    <t>PAL02_R</t>
  </si>
  <si>
    <t>SMP029_R</t>
  </si>
  <si>
    <t>SMP094_R</t>
  </si>
  <si>
    <t>SMP602(SCB061_L)</t>
  </si>
  <si>
    <t>SMP094(ADM04)_L</t>
  </si>
  <si>
    <t>SMP602(SCB061_R)</t>
  </si>
  <si>
    <t>SLP212(ADL27)_L</t>
  </si>
  <si>
    <t>SLP212_R</t>
  </si>
  <si>
    <t>SS65423, SS65424, SS65422</t>
  </si>
  <si>
    <t>SS69542, SS69540</t>
  </si>
  <si>
    <t>SS69505</t>
  </si>
  <si>
    <t>SS66864</t>
  </si>
  <si>
    <t>SS64946, SS64927</t>
  </si>
  <si>
    <t>SS69429</t>
  </si>
  <si>
    <t>SS45323, SS68514,
SS69457</t>
  </si>
  <si>
    <t>SS54798</t>
  </si>
  <si>
    <r>
      <t xml:space="preserve">synapses onto
</t>
    </r>
    <r>
      <rPr>
        <b/>
        <sz val="11"/>
        <rFont val="Helvetica"/>
      </rPr>
      <t>oviDNa right</t>
    </r>
    <r>
      <rPr>
        <sz val="11"/>
        <rFont val="Helvetica"/>
      </rPr>
      <t xml:space="preserve">
450971893</t>
    </r>
  </si>
  <si>
    <r>
      <t xml:space="preserve">synapses onto
</t>
    </r>
    <r>
      <rPr>
        <b/>
        <sz val="11"/>
        <rFont val="Helvetica"/>
      </rPr>
      <t>oviDN-like right</t>
    </r>
    <r>
      <rPr>
        <sz val="11"/>
        <rFont val="Helvetica"/>
      </rPr>
      <t xml:space="preserve">
5813056909</t>
    </r>
  </si>
  <si>
    <r>
      <t xml:space="preserve">synapses onto
</t>
    </r>
    <r>
      <rPr>
        <b/>
        <sz val="11"/>
        <rFont val="Helvetica"/>
      </rPr>
      <t>oviDNa right</t>
    </r>
    <r>
      <rPr>
        <sz val="11"/>
        <rFont val="Helvetica"/>
      </rPr>
      <t xml:space="preserve">
550655668</t>
    </r>
  </si>
  <si>
    <r>
      <t xml:space="preserve">synapses onto 
</t>
    </r>
    <r>
      <rPr>
        <b/>
        <sz val="11"/>
        <rFont val="Helvetica"/>
      </rPr>
      <t>oviDN-like right</t>
    </r>
    <r>
      <rPr>
        <sz val="11"/>
        <rFont val="Helvetica"/>
      </rPr>
      <t xml:space="preserve">
5813011471</t>
    </r>
  </si>
  <si>
    <r>
      <t xml:space="preserve">synapses onto 
</t>
    </r>
    <r>
      <rPr>
        <b/>
        <sz val="11"/>
        <rFont val="Helvetica"/>
      </rPr>
      <t>oviDNb left</t>
    </r>
    <r>
      <rPr>
        <sz val="11"/>
        <rFont val="Helvetica"/>
      </rPr>
      <t xml:space="preserve">
642763374</t>
    </r>
  </si>
  <si>
    <r>
      <rPr>
        <sz val="11"/>
        <rFont val="Helvetica"/>
      </rPr>
      <t xml:space="preserve">total synapses onto </t>
    </r>
    <r>
      <rPr>
        <b/>
        <sz val="11"/>
        <rFont val="Helvetica"/>
      </rPr>
      <t>2 oviDNa right and 1 oviDNb right</t>
    </r>
  </si>
  <si>
    <r>
      <t xml:space="preserve">synapses onto 
</t>
    </r>
    <r>
      <rPr>
        <b/>
        <sz val="11"/>
        <rFont val="Helvetica"/>
      </rPr>
      <t>oviDNb right</t>
    </r>
    <r>
      <rPr>
        <sz val="11"/>
        <rFont val="Helvetica"/>
      </rPr>
      <t xml:space="preserve">
519949044</t>
    </r>
  </si>
  <si>
    <r>
      <rPr>
        <sz val="11"/>
        <rFont val="Helvetica"/>
      </rPr>
      <t xml:space="preserve">total synapses per cell group onto </t>
    </r>
    <r>
      <rPr>
        <b/>
        <sz val="11"/>
        <rFont val="Helvetica"/>
      </rPr>
      <t>2 oviDNa right and 1 oviDNb right</t>
    </r>
  </si>
  <si>
    <t>SS66793, SS66794</t>
  </si>
  <si>
    <t>group G</t>
  </si>
  <si>
    <t>group U</t>
  </si>
  <si>
    <t>group T</t>
  </si>
  <si>
    <t>group C</t>
  </si>
  <si>
    <t>group B</t>
  </si>
  <si>
    <t>group V</t>
  </si>
  <si>
    <t>group O</t>
  </si>
  <si>
    <t>(aDT6b) (MBDLaxon2)</t>
  </si>
  <si>
    <t>(aDT6a) (MBDLaxon2)</t>
  </si>
  <si>
    <t>(aDT6a)</t>
  </si>
  <si>
    <t>CRE039_R</t>
  </si>
  <si>
    <t>CRE039_L</t>
  </si>
  <si>
    <t>Name used in
manuscript</t>
  </si>
  <si>
    <t>group Z</t>
  </si>
  <si>
    <t>(aDT6c) (MBDLaxon1)</t>
  </si>
  <si>
    <t>(aDT6d) (MBDLaxon2)</t>
  </si>
  <si>
    <t>High</t>
  </si>
  <si>
    <t>Medium</t>
  </si>
  <si>
    <t>High
(split-GAL4 may
label subset of total)</t>
  </si>
  <si>
    <t>Split-Gal4s</t>
  </si>
  <si>
    <t>Body IDs manually assigned to neurons within split-Gal4s based on morphological similarity</t>
  </si>
  <si>
    <t>Instance associated
with Body ID</t>
  </si>
  <si>
    <t>Type associated with Body ID</t>
  </si>
  <si>
    <t>SMP550</t>
  </si>
  <si>
    <t>SLP212</t>
  </si>
  <si>
    <t>PAL02</t>
  </si>
  <si>
    <t>SMP029</t>
  </si>
  <si>
    <t>CRE039</t>
  </si>
  <si>
    <t>Relative confidence in assignment of Body ID to neurons in split-GAL4?</t>
  </si>
  <si>
    <t>SMP094</t>
  </si>
  <si>
    <t>SMP602</t>
  </si>
  <si>
    <t>SS69920, SS69913 (SS69913 has stochastic labeling of oviENs)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</si>
</sst>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Helvetica"/>
    </font>
    <font>
      <sz val="11"/>
      <name val="Helvetica"/>
    </font>
    <font>
      <sz val="11"/>
      <color theme="1"/>
      <name val="Helvetica"/>
    </font>
    <font>
      <b/>
      <sz val="11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AEF23-BE19-4931-B20F-092F6D68BD66}">
  <dimension ref="A1:N88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3.8" x14ac:dyDescent="0.45"/>
  <cols>
    <col min="1" max="1" width="24.734375" style="4" customWidth="1"/>
    <col min="2" max="2" width="24.05078125" style="4" customWidth="1"/>
    <col min="3" max="4" width="23.15625" style="4" customWidth="1"/>
    <col min="5" max="5" width="28.47265625" style="4" bestFit="1" customWidth="1"/>
    <col min="6" max="6" width="13.89453125" style="4" bestFit="1" customWidth="1"/>
    <col min="7" max="7" width="15.734375" style="4" customWidth="1"/>
    <col min="8" max="8" width="19.62890625" style="4" customWidth="1"/>
    <col min="9" max="9" width="14.5234375" style="4" customWidth="1"/>
    <col min="10" max="10" width="16.26171875" style="4" bestFit="1" customWidth="1"/>
    <col min="11" max="11" width="15.578125" style="4" bestFit="1" customWidth="1"/>
    <col min="12" max="12" width="15.3671875" style="4" customWidth="1"/>
    <col min="13" max="13" width="18.68359375" style="4" customWidth="1"/>
    <col min="14" max="14" width="32.89453125" style="4" customWidth="1"/>
    <col min="15" max="16384" width="8.83984375" style="4"/>
  </cols>
  <sheetData>
    <row r="1" spans="1:14" ht="42" x14ac:dyDescent="0.45">
      <c r="A1" s="1"/>
      <c r="B1" s="1"/>
      <c r="C1" s="19"/>
      <c r="D1" s="1"/>
      <c r="E1" s="1"/>
      <c r="F1" s="1"/>
      <c r="G1" s="8" t="s">
        <v>29</v>
      </c>
      <c r="H1" s="8" t="s">
        <v>23</v>
      </c>
      <c r="I1" s="8" t="s">
        <v>25</v>
      </c>
      <c r="J1" s="8" t="s">
        <v>24</v>
      </c>
      <c r="K1" s="8" t="s">
        <v>26</v>
      </c>
      <c r="L1" s="8" t="s">
        <v>27</v>
      </c>
      <c r="M1" s="9" t="s">
        <v>28</v>
      </c>
      <c r="N1" s="9" t="s">
        <v>30</v>
      </c>
    </row>
    <row r="2" spans="1:14" ht="70.5" x14ac:dyDescent="0.5">
      <c r="A2" s="11" t="s">
        <v>51</v>
      </c>
      <c r="B2" s="9" t="s">
        <v>52</v>
      </c>
      <c r="C2" s="9" t="s">
        <v>54</v>
      </c>
      <c r="D2" s="9" t="s">
        <v>53</v>
      </c>
      <c r="E2" s="9" t="s">
        <v>60</v>
      </c>
      <c r="F2" s="9" t="s">
        <v>44</v>
      </c>
      <c r="G2" s="11"/>
      <c r="H2" s="11"/>
      <c r="I2" s="2"/>
      <c r="J2" s="11"/>
      <c r="K2" s="11"/>
      <c r="L2" s="16"/>
      <c r="M2" s="3"/>
      <c r="N2" s="5"/>
    </row>
    <row r="3" spans="1:14" x14ac:dyDescent="0.45">
      <c r="A3" s="43" t="s">
        <v>63</v>
      </c>
      <c r="B3" s="12">
        <v>452689494</v>
      </c>
      <c r="C3" s="17" t="s">
        <v>55</v>
      </c>
      <c r="D3" s="12" t="s">
        <v>1</v>
      </c>
      <c r="E3" s="45" t="s">
        <v>48</v>
      </c>
      <c r="F3" s="41" t="s">
        <v>0</v>
      </c>
      <c r="G3" s="12">
        <v>72</v>
      </c>
      <c r="H3" s="12">
        <v>34</v>
      </c>
      <c r="I3" s="12">
        <v>114</v>
      </c>
      <c r="J3" s="12">
        <v>9</v>
      </c>
      <c r="K3" s="12">
        <v>0</v>
      </c>
      <c r="L3" s="12">
        <v>59</v>
      </c>
      <c r="M3" s="10">
        <f t="shared" ref="M3:M30" si="0">SUM(H3,I3,G3)</f>
        <v>220</v>
      </c>
      <c r="N3" s="34">
        <f>SUM(M3:M4)</f>
        <v>332</v>
      </c>
    </row>
    <row r="4" spans="1:14" ht="45.6" customHeight="1" x14ac:dyDescent="0.45">
      <c r="A4" s="42"/>
      <c r="B4" s="12">
        <v>579700707</v>
      </c>
      <c r="C4" s="17" t="s">
        <v>55</v>
      </c>
      <c r="D4" s="12" t="s">
        <v>4</v>
      </c>
      <c r="E4" s="46"/>
      <c r="F4" s="41"/>
      <c r="G4" s="12">
        <v>69</v>
      </c>
      <c r="H4" s="12">
        <v>12</v>
      </c>
      <c r="I4" s="12">
        <v>31</v>
      </c>
      <c r="J4" s="12">
        <v>0</v>
      </c>
      <c r="K4" s="12">
        <v>0</v>
      </c>
      <c r="L4" s="12">
        <v>39</v>
      </c>
      <c r="M4" s="10">
        <f t="shared" si="0"/>
        <v>112</v>
      </c>
      <c r="N4" s="34"/>
    </row>
    <row r="5" spans="1:14" x14ac:dyDescent="0.45">
      <c r="A5" s="44" t="s">
        <v>15</v>
      </c>
      <c r="B5" s="13">
        <v>423101189</v>
      </c>
      <c r="C5" s="18" t="s">
        <v>2</v>
      </c>
      <c r="D5" s="13" t="s">
        <v>3</v>
      </c>
      <c r="E5" s="47" t="s">
        <v>48</v>
      </c>
      <c r="F5" s="39" t="s">
        <v>2</v>
      </c>
      <c r="G5" s="13">
        <v>36</v>
      </c>
      <c r="H5" s="13">
        <v>25</v>
      </c>
      <c r="I5" s="13">
        <v>43</v>
      </c>
      <c r="J5" s="13">
        <v>3</v>
      </c>
      <c r="K5" s="13">
        <v>1</v>
      </c>
      <c r="L5" s="13">
        <v>35</v>
      </c>
      <c r="M5" s="14">
        <f t="shared" si="0"/>
        <v>104</v>
      </c>
      <c r="N5" s="20">
        <f>SUM(M5:M6)</f>
        <v>185</v>
      </c>
    </row>
    <row r="6" spans="1:14" x14ac:dyDescent="0.45">
      <c r="A6" s="40"/>
      <c r="B6" s="13">
        <v>485934965</v>
      </c>
      <c r="C6" s="18" t="s">
        <v>2</v>
      </c>
      <c r="D6" s="13" t="s">
        <v>5</v>
      </c>
      <c r="E6" s="32"/>
      <c r="F6" s="39"/>
      <c r="G6" s="13">
        <v>40</v>
      </c>
      <c r="H6" s="13">
        <v>14</v>
      </c>
      <c r="I6" s="13">
        <v>27</v>
      </c>
      <c r="J6" s="13">
        <v>6</v>
      </c>
      <c r="K6" s="13">
        <v>0</v>
      </c>
      <c r="L6" s="13">
        <v>32</v>
      </c>
      <c r="M6" s="14">
        <f t="shared" si="0"/>
        <v>81</v>
      </c>
      <c r="N6" s="20"/>
    </row>
    <row r="7" spans="1:14" x14ac:dyDescent="0.45">
      <c r="A7" s="43" t="s">
        <v>31</v>
      </c>
      <c r="B7" s="12">
        <v>5812980529</v>
      </c>
      <c r="C7" s="17" t="s">
        <v>56</v>
      </c>
      <c r="D7" s="12" t="s">
        <v>14</v>
      </c>
      <c r="E7" s="45" t="s">
        <v>48</v>
      </c>
      <c r="F7" s="41" t="s">
        <v>32</v>
      </c>
      <c r="G7" s="12">
        <v>0</v>
      </c>
      <c r="H7" s="12">
        <v>1</v>
      </c>
      <c r="I7" s="12">
        <v>9</v>
      </c>
      <c r="J7" s="12">
        <v>0</v>
      </c>
      <c r="K7" s="12">
        <v>0</v>
      </c>
      <c r="L7" s="12">
        <v>2</v>
      </c>
      <c r="M7" s="10">
        <f t="shared" si="0"/>
        <v>10</v>
      </c>
      <c r="N7" s="34">
        <f>SUM(M7:M11)</f>
        <v>57</v>
      </c>
    </row>
    <row r="8" spans="1:14" x14ac:dyDescent="0.45">
      <c r="A8" s="43"/>
      <c r="B8" s="12">
        <v>5813055769</v>
      </c>
      <c r="C8" s="17" t="s">
        <v>56</v>
      </c>
      <c r="D8" s="12" t="s">
        <v>13</v>
      </c>
      <c r="E8" s="48"/>
      <c r="F8" s="41"/>
      <c r="G8" s="12">
        <v>3</v>
      </c>
      <c r="H8" s="12">
        <v>0</v>
      </c>
      <c r="I8" s="12">
        <v>9</v>
      </c>
      <c r="J8" s="12">
        <v>0</v>
      </c>
      <c r="K8" s="12">
        <v>4</v>
      </c>
      <c r="L8" s="12">
        <v>2</v>
      </c>
      <c r="M8" s="10">
        <f t="shared" ref="M8:M11" si="1">SUM(H8,I8,G8)</f>
        <v>12</v>
      </c>
      <c r="N8" s="34"/>
    </row>
    <row r="9" spans="1:14" x14ac:dyDescent="0.45">
      <c r="A9" s="43"/>
      <c r="B9" s="12">
        <v>359931311</v>
      </c>
      <c r="C9" s="17" t="s">
        <v>56</v>
      </c>
      <c r="D9" s="12" t="s">
        <v>14</v>
      </c>
      <c r="E9" s="48"/>
      <c r="F9" s="41"/>
      <c r="G9" s="12">
        <v>0</v>
      </c>
      <c r="H9" s="12">
        <v>0</v>
      </c>
      <c r="I9" s="12">
        <v>0</v>
      </c>
      <c r="J9" s="12">
        <v>0</v>
      </c>
      <c r="K9" s="12">
        <v>1</v>
      </c>
      <c r="L9" s="12">
        <v>0</v>
      </c>
      <c r="M9" s="10">
        <f t="shared" si="1"/>
        <v>0</v>
      </c>
      <c r="N9" s="34"/>
    </row>
    <row r="10" spans="1:14" x14ac:dyDescent="0.45">
      <c r="A10" s="43"/>
      <c r="B10" s="12">
        <v>519004170</v>
      </c>
      <c r="C10" s="17" t="s">
        <v>56</v>
      </c>
      <c r="D10" s="12" t="s">
        <v>13</v>
      </c>
      <c r="E10" s="48"/>
      <c r="F10" s="41"/>
      <c r="G10" s="12">
        <v>0</v>
      </c>
      <c r="H10" s="12">
        <v>0</v>
      </c>
      <c r="I10" s="12">
        <v>1</v>
      </c>
      <c r="J10" s="12">
        <v>0</v>
      </c>
      <c r="K10" s="12">
        <v>1</v>
      </c>
      <c r="L10" s="12">
        <v>0</v>
      </c>
      <c r="M10" s="10">
        <f t="shared" si="1"/>
        <v>1</v>
      </c>
      <c r="N10" s="34"/>
    </row>
    <row r="11" spans="1:14" x14ac:dyDescent="0.45">
      <c r="A11" s="42"/>
      <c r="B11" s="12">
        <v>5901203505</v>
      </c>
      <c r="C11" s="17" t="s">
        <v>56</v>
      </c>
      <c r="D11" s="12" t="s">
        <v>14</v>
      </c>
      <c r="E11" s="46"/>
      <c r="F11" s="41"/>
      <c r="G11" s="12">
        <v>0</v>
      </c>
      <c r="H11" s="12">
        <v>22</v>
      </c>
      <c r="I11" s="12">
        <v>12</v>
      </c>
      <c r="J11" s="12">
        <v>17</v>
      </c>
      <c r="K11" s="12">
        <v>0</v>
      </c>
      <c r="L11" s="12">
        <v>1</v>
      </c>
      <c r="M11" s="10">
        <f t="shared" si="1"/>
        <v>34</v>
      </c>
      <c r="N11" s="34"/>
    </row>
    <row r="12" spans="1:14" x14ac:dyDescent="0.45">
      <c r="A12" s="40" t="s">
        <v>16</v>
      </c>
      <c r="B12" s="13">
        <v>486544396</v>
      </c>
      <c r="C12" s="18" t="s">
        <v>57</v>
      </c>
      <c r="D12" s="13" t="s">
        <v>7</v>
      </c>
      <c r="E12" s="47" t="s">
        <v>48</v>
      </c>
      <c r="F12" s="39" t="s">
        <v>33</v>
      </c>
      <c r="G12" s="13">
        <v>5</v>
      </c>
      <c r="H12" s="13">
        <v>3</v>
      </c>
      <c r="I12" s="13">
        <v>5</v>
      </c>
      <c r="J12" s="13">
        <v>2</v>
      </c>
      <c r="K12" s="13">
        <v>0</v>
      </c>
      <c r="L12" s="13">
        <v>4</v>
      </c>
      <c r="M12" s="14">
        <f t="shared" si="0"/>
        <v>13</v>
      </c>
      <c r="N12" s="20">
        <f>SUM(M12:M13)</f>
        <v>34</v>
      </c>
    </row>
    <row r="13" spans="1:14" x14ac:dyDescent="0.45">
      <c r="A13" s="40"/>
      <c r="B13" s="13">
        <v>455500416</v>
      </c>
      <c r="C13" s="18" t="s">
        <v>57</v>
      </c>
      <c r="D13" s="13" t="s">
        <v>6</v>
      </c>
      <c r="E13" s="32"/>
      <c r="F13" s="39"/>
      <c r="G13" s="13">
        <v>8</v>
      </c>
      <c r="H13" s="13">
        <v>8</v>
      </c>
      <c r="I13" s="13">
        <v>5</v>
      </c>
      <c r="J13" s="13">
        <v>3</v>
      </c>
      <c r="K13" s="13">
        <v>0</v>
      </c>
      <c r="L13" s="13">
        <v>6</v>
      </c>
      <c r="M13" s="14">
        <f t="shared" si="0"/>
        <v>21</v>
      </c>
      <c r="N13" s="20"/>
    </row>
    <row r="14" spans="1:14" x14ac:dyDescent="0.45">
      <c r="A14" s="42" t="s">
        <v>17</v>
      </c>
      <c r="B14" s="12">
        <v>704816317</v>
      </c>
      <c r="C14" s="6"/>
      <c r="D14" s="6"/>
      <c r="E14" s="49" t="s">
        <v>49</v>
      </c>
      <c r="F14" s="41" t="s">
        <v>34</v>
      </c>
      <c r="G14" s="12">
        <v>10</v>
      </c>
      <c r="H14" s="12">
        <v>8</v>
      </c>
      <c r="I14" s="12">
        <v>41</v>
      </c>
      <c r="J14" s="12">
        <v>0</v>
      </c>
      <c r="K14" s="12">
        <v>0</v>
      </c>
      <c r="L14" s="12">
        <v>3</v>
      </c>
      <c r="M14" s="10">
        <f t="shared" si="0"/>
        <v>59</v>
      </c>
      <c r="N14" s="34">
        <f>SUM(M14:M15)</f>
        <v>107</v>
      </c>
    </row>
    <row r="15" spans="1:14" x14ac:dyDescent="0.45">
      <c r="A15" s="42"/>
      <c r="B15" s="12">
        <v>1629383757</v>
      </c>
      <c r="C15" s="6"/>
      <c r="D15" s="6"/>
      <c r="E15" s="50"/>
      <c r="F15" s="41"/>
      <c r="G15" s="12">
        <v>8</v>
      </c>
      <c r="H15" s="12">
        <v>6</v>
      </c>
      <c r="I15" s="12">
        <v>34</v>
      </c>
      <c r="J15" s="12">
        <v>2</v>
      </c>
      <c r="K15" s="12">
        <v>0</v>
      </c>
      <c r="L15" s="12">
        <v>4</v>
      </c>
      <c r="M15" s="10">
        <f t="shared" si="0"/>
        <v>48</v>
      </c>
      <c r="N15" s="34"/>
    </row>
    <row r="16" spans="1:14" x14ac:dyDescent="0.45">
      <c r="A16" s="40" t="s">
        <v>18</v>
      </c>
      <c r="B16" s="13">
        <v>604070433</v>
      </c>
      <c r="C16" s="18" t="s">
        <v>58</v>
      </c>
      <c r="D16" s="13" t="s">
        <v>8</v>
      </c>
      <c r="E16" s="47" t="s">
        <v>48</v>
      </c>
      <c r="F16" s="39" t="s">
        <v>35</v>
      </c>
      <c r="G16" s="13">
        <v>0</v>
      </c>
      <c r="H16" s="13">
        <v>23</v>
      </c>
      <c r="I16" s="13">
        <v>0</v>
      </c>
      <c r="J16" s="13">
        <v>3</v>
      </c>
      <c r="K16" s="13">
        <v>0</v>
      </c>
      <c r="L16" s="13">
        <v>0</v>
      </c>
      <c r="M16" s="14">
        <f t="shared" si="0"/>
        <v>23</v>
      </c>
      <c r="N16" s="20">
        <f>SUM(M16:M17)</f>
        <v>49</v>
      </c>
    </row>
    <row r="17" spans="1:14" x14ac:dyDescent="0.45">
      <c r="A17" s="40"/>
      <c r="B17" s="13">
        <v>541347811</v>
      </c>
      <c r="C17" s="18" t="s">
        <v>58</v>
      </c>
      <c r="D17" s="13" t="s">
        <v>8</v>
      </c>
      <c r="E17" s="32"/>
      <c r="F17" s="39"/>
      <c r="G17" s="13">
        <v>0</v>
      </c>
      <c r="H17" s="13">
        <v>22</v>
      </c>
      <c r="I17" s="13">
        <v>4</v>
      </c>
      <c r="J17" s="13">
        <v>2</v>
      </c>
      <c r="K17" s="13">
        <v>0</v>
      </c>
      <c r="L17" s="13">
        <v>0</v>
      </c>
      <c r="M17" s="14">
        <f t="shared" si="0"/>
        <v>26</v>
      </c>
      <c r="N17" s="20"/>
    </row>
    <row r="18" spans="1:14" x14ac:dyDescent="0.45">
      <c r="A18" s="34" t="s">
        <v>19</v>
      </c>
      <c r="B18" s="12">
        <v>671618401</v>
      </c>
      <c r="C18" s="7"/>
      <c r="D18" s="7"/>
      <c r="E18" s="27" t="s">
        <v>48</v>
      </c>
      <c r="F18" s="37" t="s">
        <v>36</v>
      </c>
      <c r="G18" s="10">
        <v>10</v>
      </c>
      <c r="H18" s="10">
        <v>40</v>
      </c>
      <c r="I18" s="10">
        <v>4</v>
      </c>
      <c r="J18" s="10">
        <v>82</v>
      </c>
      <c r="K18" s="10">
        <v>0</v>
      </c>
      <c r="L18" s="10">
        <v>8</v>
      </c>
      <c r="M18" s="10">
        <f t="shared" si="0"/>
        <v>54</v>
      </c>
      <c r="N18" s="38">
        <f>SUM(M18:M19)</f>
        <v>67</v>
      </c>
    </row>
    <row r="19" spans="1:14" x14ac:dyDescent="0.45">
      <c r="A19" s="34"/>
      <c r="B19" s="12">
        <v>422328492</v>
      </c>
      <c r="C19" s="7"/>
      <c r="D19" s="7"/>
      <c r="E19" s="29"/>
      <c r="F19" s="37"/>
      <c r="G19" s="10">
        <v>0</v>
      </c>
      <c r="H19" s="10">
        <v>13</v>
      </c>
      <c r="I19" s="10">
        <v>0</v>
      </c>
      <c r="J19" s="10">
        <v>2</v>
      </c>
      <c r="K19" s="10">
        <v>0</v>
      </c>
      <c r="L19" s="10">
        <v>0</v>
      </c>
      <c r="M19" s="10">
        <f t="shared" si="0"/>
        <v>13</v>
      </c>
      <c r="N19" s="38"/>
    </row>
    <row r="20" spans="1:14" ht="13.8" customHeight="1" x14ac:dyDescent="0.45">
      <c r="A20" s="20" t="s">
        <v>20</v>
      </c>
      <c r="B20" s="13">
        <v>5813123042</v>
      </c>
      <c r="C20" s="15" t="s">
        <v>59</v>
      </c>
      <c r="D20" s="15" t="s">
        <v>42</v>
      </c>
      <c r="E20" s="21" t="s">
        <v>49</v>
      </c>
      <c r="F20" s="33" t="s">
        <v>37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f t="shared" ref="M20" si="2">SUM(H20,I20,G20)</f>
        <v>0</v>
      </c>
      <c r="N20" s="20">
        <f>SUM(M20:M27)</f>
        <v>32</v>
      </c>
    </row>
    <row r="21" spans="1:14" ht="13.8" customHeight="1" x14ac:dyDescent="0.45">
      <c r="A21" s="20"/>
      <c r="B21" s="13">
        <v>613083317</v>
      </c>
      <c r="C21" s="15" t="s">
        <v>59</v>
      </c>
      <c r="D21" s="15" t="s">
        <v>43</v>
      </c>
      <c r="E21" s="22"/>
      <c r="F21" s="33"/>
      <c r="G21" s="14">
        <v>0</v>
      </c>
      <c r="H21" s="14">
        <v>0</v>
      </c>
      <c r="I21" s="14">
        <v>14</v>
      </c>
      <c r="J21" s="14">
        <v>0</v>
      </c>
      <c r="K21" s="14">
        <v>0</v>
      </c>
      <c r="L21" s="14">
        <v>0</v>
      </c>
      <c r="M21" s="14">
        <f t="shared" si="0"/>
        <v>14</v>
      </c>
      <c r="N21" s="20"/>
    </row>
    <row r="22" spans="1:14" ht="13.8" customHeight="1" x14ac:dyDescent="0.45">
      <c r="A22" s="20"/>
      <c r="B22" s="13">
        <v>5813054659</v>
      </c>
      <c r="C22" s="15" t="s">
        <v>59</v>
      </c>
      <c r="D22" s="15" t="s">
        <v>42</v>
      </c>
      <c r="E22" s="22"/>
      <c r="F22" s="33"/>
      <c r="G22" s="14">
        <v>1</v>
      </c>
      <c r="H22" s="14">
        <v>0</v>
      </c>
      <c r="I22" s="14">
        <v>1</v>
      </c>
      <c r="J22" s="14">
        <v>0</v>
      </c>
      <c r="K22" s="14">
        <v>0</v>
      </c>
      <c r="L22" s="14">
        <v>0</v>
      </c>
      <c r="M22" s="14">
        <f t="shared" ref="M22" si="3">SUM(H22,I22,G22)</f>
        <v>2</v>
      </c>
      <c r="N22" s="20"/>
    </row>
    <row r="23" spans="1:14" ht="14.1" customHeight="1" x14ac:dyDescent="0.45">
      <c r="A23" s="20"/>
      <c r="B23" s="13">
        <v>644148539</v>
      </c>
      <c r="C23" s="15" t="s">
        <v>59</v>
      </c>
      <c r="D23" s="15" t="s">
        <v>42</v>
      </c>
      <c r="E23" s="22"/>
      <c r="F23" s="33"/>
      <c r="G23" s="14">
        <v>0</v>
      </c>
      <c r="H23" s="14">
        <v>0</v>
      </c>
      <c r="I23" s="14">
        <v>1</v>
      </c>
      <c r="J23" s="14">
        <v>0</v>
      </c>
      <c r="K23" s="14">
        <v>0</v>
      </c>
      <c r="L23" s="14">
        <v>0</v>
      </c>
      <c r="M23" s="14">
        <f t="shared" si="0"/>
        <v>1</v>
      </c>
      <c r="N23" s="20"/>
    </row>
    <row r="24" spans="1:14" ht="14.1" customHeight="1" x14ac:dyDescent="0.45">
      <c r="A24" s="20"/>
      <c r="B24" s="13">
        <v>644153089</v>
      </c>
      <c r="C24" s="15" t="s">
        <v>59</v>
      </c>
      <c r="D24" s="15" t="s">
        <v>42</v>
      </c>
      <c r="E24" s="22"/>
      <c r="F24" s="33"/>
      <c r="G24" s="14">
        <v>2</v>
      </c>
      <c r="H24" s="14">
        <v>0</v>
      </c>
      <c r="I24" s="14">
        <v>4</v>
      </c>
      <c r="J24" s="14">
        <v>0</v>
      </c>
      <c r="K24" s="14">
        <v>0</v>
      </c>
      <c r="L24" s="14">
        <v>0</v>
      </c>
      <c r="M24" s="14">
        <f t="shared" si="0"/>
        <v>6</v>
      </c>
      <c r="N24" s="20"/>
    </row>
    <row r="25" spans="1:14" ht="14.1" customHeight="1" x14ac:dyDescent="0.45">
      <c r="A25" s="20"/>
      <c r="B25" s="13">
        <v>739572008</v>
      </c>
      <c r="C25" s="15" t="s">
        <v>59</v>
      </c>
      <c r="D25" s="15" t="s">
        <v>42</v>
      </c>
      <c r="E25" s="22"/>
      <c r="F25" s="33"/>
      <c r="G25" s="14">
        <v>2</v>
      </c>
      <c r="H25" s="14">
        <v>0</v>
      </c>
      <c r="I25" s="14">
        <v>2</v>
      </c>
      <c r="J25" s="14">
        <v>0</v>
      </c>
      <c r="K25" s="14">
        <v>0</v>
      </c>
      <c r="L25" s="14">
        <v>1</v>
      </c>
      <c r="M25" s="14">
        <f t="shared" si="0"/>
        <v>4</v>
      </c>
      <c r="N25" s="20"/>
    </row>
    <row r="26" spans="1:14" ht="14.1" customHeight="1" x14ac:dyDescent="0.45">
      <c r="A26" s="20"/>
      <c r="B26" s="13">
        <v>894551935</v>
      </c>
      <c r="C26" s="15" t="s">
        <v>59</v>
      </c>
      <c r="D26" s="15" t="s">
        <v>43</v>
      </c>
      <c r="E26" s="22"/>
      <c r="F26" s="33"/>
      <c r="G26" s="14">
        <v>1</v>
      </c>
      <c r="H26" s="14">
        <v>0</v>
      </c>
      <c r="I26" s="14">
        <v>0</v>
      </c>
      <c r="J26" s="14">
        <v>0</v>
      </c>
      <c r="K26" s="14">
        <v>0</v>
      </c>
      <c r="L26" s="14">
        <v>3</v>
      </c>
      <c r="M26" s="14">
        <f t="shared" si="0"/>
        <v>1</v>
      </c>
      <c r="N26" s="20"/>
    </row>
    <row r="27" spans="1:14" ht="14.1" customHeight="1" x14ac:dyDescent="0.45">
      <c r="A27" s="20"/>
      <c r="B27" s="13">
        <v>5813054079</v>
      </c>
      <c r="C27" s="15" t="s">
        <v>59</v>
      </c>
      <c r="D27" s="15" t="s">
        <v>43</v>
      </c>
      <c r="E27" s="23"/>
      <c r="F27" s="33"/>
      <c r="G27" s="14">
        <v>0</v>
      </c>
      <c r="H27" s="14">
        <v>0</v>
      </c>
      <c r="I27" s="14">
        <v>4</v>
      </c>
      <c r="J27" s="14">
        <v>0</v>
      </c>
      <c r="K27" s="14">
        <v>0</v>
      </c>
      <c r="L27" s="14">
        <v>0</v>
      </c>
      <c r="M27" s="14">
        <f t="shared" si="0"/>
        <v>4</v>
      </c>
      <c r="N27" s="20"/>
    </row>
    <row r="28" spans="1:14" x14ac:dyDescent="0.45">
      <c r="A28" s="36" t="s">
        <v>21</v>
      </c>
      <c r="B28" s="12">
        <v>5813055773</v>
      </c>
      <c r="C28" s="3" t="s">
        <v>61</v>
      </c>
      <c r="D28" s="3" t="s">
        <v>9</v>
      </c>
      <c r="E28" s="27" t="s">
        <v>48</v>
      </c>
      <c r="F28" s="35" t="s">
        <v>38</v>
      </c>
      <c r="G28" s="10">
        <v>7</v>
      </c>
      <c r="H28" s="10">
        <v>0</v>
      </c>
      <c r="I28" s="10">
        <v>19</v>
      </c>
      <c r="J28" s="10">
        <v>0</v>
      </c>
      <c r="K28" s="10">
        <v>2</v>
      </c>
      <c r="L28" s="10">
        <v>3</v>
      </c>
      <c r="M28" s="10">
        <f t="shared" si="0"/>
        <v>26</v>
      </c>
      <c r="N28" s="34">
        <f>SUM(M28:M31)</f>
        <v>84</v>
      </c>
    </row>
    <row r="29" spans="1:14" x14ac:dyDescent="0.45">
      <c r="A29" s="34"/>
      <c r="B29" s="12">
        <v>550322829</v>
      </c>
      <c r="C29" s="3" t="s">
        <v>62</v>
      </c>
      <c r="D29" s="3" t="s">
        <v>10</v>
      </c>
      <c r="E29" s="28"/>
      <c r="F29" s="35"/>
      <c r="G29" s="10">
        <v>9</v>
      </c>
      <c r="H29" s="10">
        <v>0</v>
      </c>
      <c r="I29" s="10">
        <v>14</v>
      </c>
      <c r="J29" s="10">
        <v>0</v>
      </c>
      <c r="K29" s="10">
        <v>0</v>
      </c>
      <c r="L29" s="10">
        <v>6</v>
      </c>
      <c r="M29" s="10">
        <f t="shared" si="0"/>
        <v>23</v>
      </c>
      <c r="N29" s="34"/>
    </row>
    <row r="30" spans="1:14" x14ac:dyDescent="0.45">
      <c r="A30" s="34"/>
      <c r="B30" s="12">
        <v>487610557</v>
      </c>
      <c r="C30" s="3" t="s">
        <v>61</v>
      </c>
      <c r="D30" s="3" t="s">
        <v>11</v>
      </c>
      <c r="E30" s="28"/>
      <c r="F30" s="35"/>
      <c r="G30" s="10">
        <v>6</v>
      </c>
      <c r="H30" s="10">
        <v>0</v>
      </c>
      <c r="I30" s="10">
        <v>9</v>
      </c>
      <c r="J30" s="10">
        <v>0</v>
      </c>
      <c r="K30" s="10">
        <v>3</v>
      </c>
      <c r="L30" s="10">
        <v>4</v>
      </c>
      <c r="M30" s="10">
        <f t="shared" si="0"/>
        <v>15</v>
      </c>
      <c r="N30" s="34"/>
    </row>
    <row r="31" spans="1:14" x14ac:dyDescent="0.45">
      <c r="A31" s="34"/>
      <c r="B31" s="12">
        <v>704487840</v>
      </c>
      <c r="C31" s="3" t="s">
        <v>62</v>
      </c>
      <c r="D31" s="3" t="s">
        <v>12</v>
      </c>
      <c r="E31" s="29"/>
      <c r="F31" s="35"/>
      <c r="G31" s="10">
        <v>11</v>
      </c>
      <c r="H31" s="10">
        <v>0</v>
      </c>
      <c r="I31" s="10">
        <v>9</v>
      </c>
      <c r="J31" s="10">
        <v>0</v>
      </c>
      <c r="K31" s="10">
        <v>2</v>
      </c>
      <c r="L31" s="10">
        <v>7</v>
      </c>
      <c r="M31" s="10">
        <f t="shared" ref="M31" si="4">SUM(H31,I31,G31)</f>
        <v>20</v>
      </c>
      <c r="N31" s="34"/>
    </row>
    <row r="32" spans="1:14" ht="13.8" customHeight="1" x14ac:dyDescent="0.45">
      <c r="A32" s="21" t="s">
        <v>22</v>
      </c>
      <c r="B32" s="15">
        <v>581055643</v>
      </c>
      <c r="C32" s="15"/>
      <c r="D32" s="15" t="s">
        <v>41</v>
      </c>
      <c r="E32" s="30" t="s">
        <v>50</v>
      </c>
      <c r="F32" s="24" t="s">
        <v>45</v>
      </c>
      <c r="G32" s="15">
        <v>1</v>
      </c>
      <c r="H32" s="15">
        <v>0</v>
      </c>
      <c r="I32" s="15">
        <v>0</v>
      </c>
      <c r="J32" s="15">
        <v>0</v>
      </c>
      <c r="K32" s="15">
        <v>4</v>
      </c>
      <c r="L32" s="15">
        <v>1</v>
      </c>
      <c r="M32" s="15">
        <f>SUM(H32,I32,G32)</f>
        <v>1</v>
      </c>
      <c r="N32" s="20">
        <f>SUM(M32:M88)</f>
        <v>71</v>
      </c>
    </row>
    <row r="33" spans="1:14" ht="13.8" customHeight="1" x14ac:dyDescent="0.45">
      <c r="A33" s="22"/>
      <c r="B33" s="15">
        <v>548963433</v>
      </c>
      <c r="C33" s="15"/>
      <c r="D33" s="15" t="s">
        <v>40</v>
      </c>
      <c r="E33" s="31"/>
      <c r="F33" s="25"/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f>SUM(H33,I33,G33)</f>
        <v>0</v>
      </c>
      <c r="N33" s="20"/>
    </row>
    <row r="34" spans="1:14" ht="13.8" customHeight="1" x14ac:dyDescent="0.45">
      <c r="A34" s="22"/>
      <c r="B34" s="15">
        <v>550388353</v>
      </c>
      <c r="C34" s="15"/>
      <c r="D34" s="15" t="s">
        <v>40</v>
      </c>
      <c r="E34" s="31"/>
      <c r="F34" s="25"/>
      <c r="G34" s="15">
        <v>1</v>
      </c>
      <c r="H34" s="15">
        <v>0</v>
      </c>
      <c r="I34" s="15">
        <v>2</v>
      </c>
      <c r="J34" s="15">
        <v>0</v>
      </c>
      <c r="K34" s="15">
        <v>0</v>
      </c>
      <c r="L34" s="15">
        <v>0</v>
      </c>
      <c r="M34" s="15">
        <f>SUM(H34,I34,G34)</f>
        <v>3</v>
      </c>
      <c r="N34" s="20"/>
    </row>
    <row r="35" spans="1:14" ht="13.8" customHeight="1" x14ac:dyDescent="0.45">
      <c r="A35" s="22"/>
      <c r="B35" s="15">
        <v>581013104</v>
      </c>
      <c r="C35" s="15"/>
      <c r="D35" s="15" t="s">
        <v>40</v>
      </c>
      <c r="E35" s="31"/>
      <c r="F35" s="25"/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f t="shared" ref="M35:M59" si="5">SUM(H35,I35,G35)</f>
        <v>0</v>
      </c>
      <c r="N35" s="20"/>
    </row>
    <row r="36" spans="1:14" ht="13.8" customHeight="1" x14ac:dyDescent="0.45">
      <c r="A36" s="22"/>
      <c r="B36" s="15">
        <v>581013253</v>
      </c>
      <c r="C36" s="15"/>
      <c r="D36" s="15" t="s">
        <v>40</v>
      </c>
      <c r="E36" s="31"/>
      <c r="F36" s="25"/>
      <c r="G36" s="15">
        <v>0</v>
      </c>
      <c r="H36" s="15">
        <v>0</v>
      </c>
      <c r="I36" s="15">
        <v>1</v>
      </c>
      <c r="J36" s="15">
        <v>0</v>
      </c>
      <c r="K36" s="15">
        <v>0</v>
      </c>
      <c r="L36" s="15">
        <v>0</v>
      </c>
      <c r="M36" s="15">
        <f t="shared" si="5"/>
        <v>1</v>
      </c>
      <c r="N36" s="20"/>
    </row>
    <row r="37" spans="1:14" ht="13.8" customHeight="1" x14ac:dyDescent="0.45">
      <c r="A37" s="22"/>
      <c r="B37" s="15">
        <v>611728142</v>
      </c>
      <c r="C37" s="15"/>
      <c r="D37" s="15" t="s">
        <v>40</v>
      </c>
      <c r="E37" s="31"/>
      <c r="F37" s="25"/>
      <c r="G37" s="15">
        <v>0</v>
      </c>
      <c r="H37" s="15">
        <v>0</v>
      </c>
      <c r="I37" s="15">
        <v>5</v>
      </c>
      <c r="J37" s="15">
        <v>0</v>
      </c>
      <c r="K37" s="15">
        <v>0</v>
      </c>
      <c r="L37" s="15">
        <v>1</v>
      </c>
      <c r="M37" s="15">
        <f t="shared" si="5"/>
        <v>5</v>
      </c>
      <c r="N37" s="20"/>
    </row>
    <row r="38" spans="1:14" ht="13.8" customHeight="1" x14ac:dyDescent="0.45">
      <c r="A38" s="22"/>
      <c r="B38" s="15">
        <v>612777140</v>
      </c>
      <c r="C38" s="15"/>
      <c r="D38" s="15" t="s">
        <v>40</v>
      </c>
      <c r="E38" s="31"/>
      <c r="F38" s="25"/>
      <c r="G38" s="15">
        <v>0</v>
      </c>
      <c r="H38" s="15">
        <v>0</v>
      </c>
      <c r="I38" s="15">
        <v>0</v>
      </c>
      <c r="J38" s="15">
        <v>1</v>
      </c>
      <c r="K38" s="15">
        <v>0</v>
      </c>
      <c r="L38" s="15">
        <v>0</v>
      </c>
      <c r="M38" s="15">
        <f t="shared" si="5"/>
        <v>0</v>
      </c>
      <c r="N38" s="20"/>
    </row>
    <row r="39" spans="1:14" ht="13.8" customHeight="1" x14ac:dyDescent="0.45">
      <c r="A39" s="22"/>
      <c r="B39" s="15">
        <v>642763119</v>
      </c>
      <c r="C39" s="15"/>
      <c r="D39" s="15" t="s">
        <v>40</v>
      </c>
      <c r="E39" s="31"/>
      <c r="F39" s="25"/>
      <c r="G39" s="15">
        <v>1</v>
      </c>
      <c r="H39" s="15">
        <v>1</v>
      </c>
      <c r="I39" s="15">
        <v>1</v>
      </c>
      <c r="J39" s="15">
        <v>0</v>
      </c>
      <c r="K39" s="15">
        <v>1</v>
      </c>
      <c r="L39" s="15">
        <v>0</v>
      </c>
      <c r="M39" s="15">
        <f t="shared" si="5"/>
        <v>3</v>
      </c>
      <c r="N39" s="20"/>
    </row>
    <row r="40" spans="1:14" ht="13.8" customHeight="1" x14ac:dyDescent="0.45">
      <c r="A40" s="22"/>
      <c r="B40" s="15">
        <v>674152184</v>
      </c>
      <c r="C40" s="15"/>
      <c r="D40" s="15" t="s">
        <v>40</v>
      </c>
      <c r="E40" s="31"/>
      <c r="F40" s="25"/>
      <c r="G40" s="15">
        <v>2</v>
      </c>
      <c r="H40" s="15">
        <v>0</v>
      </c>
      <c r="I40" s="15">
        <v>0</v>
      </c>
      <c r="J40" s="15">
        <v>0</v>
      </c>
      <c r="K40" s="15">
        <v>0</v>
      </c>
      <c r="L40" s="15">
        <v>2</v>
      </c>
      <c r="M40" s="15">
        <f t="shared" si="5"/>
        <v>2</v>
      </c>
      <c r="N40" s="20"/>
    </row>
    <row r="41" spans="1:14" ht="13.8" customHeight="1" x14ac:dyDescent="0.45">
      <c r="A41" s="22"/>
      <c r="B41" s="15">
        <v>674492842</v>
      </c>
      <c r="C41" s="15"/>
      <c r="D41" s="15" t="s">
        <v>40</v>
      </c>
      <c r="E41" s="31"/>
      <c r="F41" s="25"/>
      <c r="G41" s="15">
        <v>1</v>
      </c>
      <c r="H41" s="15">
        <v>0</v>
      </c>
      <c r="I41" s="15">
        <v>0</v>
      </c>
      <c r="J41" s="15">
        <v>1</v>
      </c>
      <c r="K41" s="15">
        <v>0</v>
      </c>
      <c r="L41" s="15">
        <v>1</v>
      </c>
      <c r="M41" s="15">
        <f t="shared" si="5"/>
        <v>1</v>
      </c>
      <c r="N41" s="20"/>
    </row>
    <row r="42" spans="1:14" ht="13.8" customHeight="1" x14ac:dyDescent="0.45">
      <c r="A42" s="22"/>
      <c r="B42" s="15">
        <v>674502264</v>
      </c>
      <c r="C42" s="15"/>
      <c r="D42" s="15" t="s">
        <v>40</v>
      </c>
      <c r="E42" s="31"/>
      <c r="F42" s="25"/>
      <c r="G42" s="15">
        <v>8</v>
      </c>
      <c r="H42" s="15">
        <v>1</v>
      </c>
      <c r="I42" s="15">
        <v>0</v>
      </c>
      <c r="J42" s="15">
        <v>0</v>
      </c>
      <c r="K42" s="15">
        <v>0</v>
      </c>
      <c r="L42" s="15">
        <v>3</v>
      </c>
      <c r="M42" s="15">
        <f t="shared" si="5"/>
        <v>9</v>
      </c>
      <c r="N42" s="20"/>
    </row>
    <row r="43" spans="1:14" ht="13.8" customHeight="1" x14ac:dyDescent="0.45">
      <c r="A43" s="22"/>
      <c r="B43" s="15">
        <v>5813013279</v>
      </c>
      <c r="C43" s="15"/>
      <c r="D43" s="15" t="s">
        <v>40</v>
      </c>
      <c r="E43" s="31"/>
      <c r="F43" s="25"/>
      <c r="G43" s="15">
        <v>3</v>
      </c>
      <c r="H43" s="15">
        <v>0</v>
      </c>
      <c r="I43" s="15">
        <v>1</v>
      </c>
      <c r="J43" s="15">
        <v>0</v>
      </c>
      <c r="K43" s="15">
        <v>0</v>
      </c>
      <c r="L43" s="15">
        <v>5</v>
      </c>
      <c r="M43" s="15">
        <f t="shared" si="5"/>
        <v>4</v>
      </c>
      <c r="N43" s="20"/>
    </row>
    <row r="44" spans="1:14" ht="13.8" customHeight="1" x14ac:dyDescent="0.45">
      <c r="A44" s="22"/>
      <c r="B44" s="15">
        <v>5813013636</v>
      </c>
      <c r="C44" s="15"/>
      <c r="D44" s="15" t="s">
        <v>40</v>
      </c>
      <c r="E44" s="31"/>
      <c r="F44" s="25"/>
      <c r="G44" s="15">
        <v>1</v>
      </c>
      <c r="H44" s="15">
        <v>1</v>
      </c>
      <c r="I44" s="15">
        <v>1</v>
      </c>
      <c r="J44" s="15">
        <v>0</v>
      </c>
      <c r="K44" s="15">
        <v>2</v>
      </c>
      <c r="L44" s="15">
        <v>0</v>
      </c>
      <c r="M44" s="15">
        <f t="shared" si="5"/>
        <v>3</v>
      </c>
      <c r="N44" s="20"/>
    </row>
    <row r="45" spans="1:14" ht="13.8" customHeight="1" x14ac:dyDescent="0.45">
      <c r="A45" s="22"/>
      <c r="B45" s="15">
        <v>5813019568</v>
      </c>
      <c r="C45" s="15"/>
      <c r="D45" s="15" t="s">
        <v>40</v>
      </c>
      <c r="E45" s="31"/>
      <c r="F45" s="25"/>
      <c r="G45" s="15">
        <v>1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f t="shared" si="5"/>
        <v>1</v>
      </c>
      <c r="N45" s="20"/>
    </row>
    <row r="46" spans="1:14" ht="13.8" customHeight="1" x14ac:dyDescent="0.45">
      <c r="A46" s="22"/>
      <c r="B46" s="15">
        <v>5813077939</v>
      </c>
      <c r="C46" s="15"/>
      <c r="D46" s="15" t="s">
        <v>40</v>
      </c>
      <c r="E46" s="31"/>
      <c r="F46" s="25"/>
      <c r="G46" s="15">
        <v>5</v>
      </c>
      <c r="H46" s="15">
        <v>1</v>
      </c>
      <c r="I46" s="15">
        <v>0</v>
      </c>
      <c r="J46" s="15">
        <v>0</v>
      </c>
      <c r="K46" s="15">
        <v>0</v>
      </c>
      <c r="L46" s="15">
        <v>8</v>
      </c>
      <c r="M46" s="15">
        <f t="shared" si="5"/>
        <v>6</v>
      </c>
      <c r="N46" s="20"/>
    </row>
    <row r="47" spans="1:14" ht="13.8" customHeight="1" x14ac:dyDescent="0.45">
      <c r="A47" s="22"/>
      <c r="B47" s="15">
        <v>5813090992</v>
      </c>
      <c r="C47" s="15"/>
      <c r="D47" s="15" t="s">
        <v>40</v>
      </c>
      <c r="E47" s="31"/>
      <c r="F47" s="25"/>
      <c r="G47" s="15">
        <v>1</v>
      </c>
      <c r="H47" s="15">
        <v>0</v>
      </c>
      <c r="I47" s="15">
        <v>0</v>
      </c>
      <c r="J47" s="15">
        <v>0</v>
      </c>
      <c r="K47" s="15">
        <v>2</v>
      </c>
      <c r="L47" s="15">
        <v>0</v>
      </c>
      <c r="M47" s="15">
        <f t="shared" si="5"/>
        <v>1</v>
      </c>
      <c r="N47" s="20"/>
    </row>
    <row r="48" spans="1:14" ht="13.8" customHeight="1" x14ac:dyDescent="0.45">
      <c r="A48" s="22"/>
      <c r="B48" s="15">
        <v>390697959</v>
      </c>
      <c r="C48" s="15"/>
      <c r="D48" s="15" t="s">
        <v>40</v>
      </c>
      <c r="E48" s="31"/>
      <c r="F48" s="25"/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f t="shared" si="5"/>
        <v>0</v>
      </c>
      <c r="N48" s="20"/>
    </row>
    <row r="49" spans="1:14" ht="13.8" customHeight="1" x14ac:dyDescent="0.45">
      <c r="A49" s="22"/>
      <c r="B49" s="15">
        <v>392748193</v>
      </c>
      <c r="C49" s="15"/>
      <c r="D49" s="15" t="s">
        <v>39</v>
      </c>
      <c r="E49" s="31"/>
      <c r="F49" s="25"/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f t="shared" si="5"/>
        <v>0</v>
      </c>
      <c r="N49" s="20"/>
    </row>
    <row r="50" spans="1:14" ht="13.8" customHeight="1" x14ac:dyDescent="0.45">
      <c r="A50" s="22"/>
      <c r="B50" s="15">
        <v>422496879</v>
      </c>
      <c r="C50" s="15"/>
      <c r="D50" s="15" t="s">
        <v>39</v>
      </c>
      <c r="E50" s="31"/>
      <c r="F50" s="25"/>
      <c r="G50" s="15">
        <v>4</v>
      </c>
      <c r="H50" s="15">
        <v>0</v>
      </c>
      <c r="I50" s="15">
        <v>0</v>
      </c>
      <c r="J50" s="15">
        <v>0</v>
      </c>
      <c r="K50" s="15">
        <v>0</v>
      </c>
      <c r="L50" s="15">
        <v>2</v>
      </c>
      <c r="M50" s="15">
        <f t="shared" si="5"/>
        <v>4</v>
      </c>
      <c r="N50" s="20"/>
    </row>
    <row r="51" spans="1:14" ht="13.8" customHeight="1" x14ac:dyDescent="0.45">
      <c r="A51" s="22"/>
      <c r="B51" s="15">
        <v>485918334</v>
      </c>
      <c r="C51" s="15"/>
      <c r="D51" s="15" t="s">
        <v>39</v>
      </c>
      <c r="E51" s="31"/>
      <c r="F51" s="25"/>
      <c r="G51" s="15">
        <v>1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f t="shared" si="5"/>
        <v>1</v>
      </c>
      <c r="N51" s="20"/>
    </row>
    <row r="52" spans="1:14" ht="13.8" customHeight="1" x14ac:dyDescent="0.45">
      <c r="A52" s="22"/>
      <c r="B52" s="15">
        <v>486255488</v>
      </c>
      <c r="C52" s="15"/>
      <c r="D52" s="15" t="s">
        <v>39</v>
      </c>
      <c r="E52" s="31"/>
      <c r="F52" s="25"/>
      <c r="G52" s="15">
        <v>5</v>
      </c>
      <c r="H52" s="15">
        <v>0</v>
      </c>
      <c r="I52" s="15">
        <v>2</v>
      </c>
      <c r="J52" s="15">
        <v>0</v>
      </c>
      <c r="K52" s="15">
        <v>0</v>
      </c>
      <c r="L52" s="15">
        <v>0</v>
      </c>
      <c r="M52" s="15">
        <f t="shared" si="5"/>
        <v>7</v>
      </c>
      <c r="N52" s="20"/>
    </row>
    <row r="53" spans="1:14" ht="13.8" customHeight="1" x14ac:dyDescent="0.45">
      <c r="A53" s="22"/>
      <c r="B53" s="15">
        <v>518269350</v>
      </c>
      <c r="C53" s="15"/>
      <c r="D53" s="15" t="s">
        <v>39</v>
      </c>
      <c r="E53" s="31"/>
      <c r="F53" s="25"/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f t="shared" si="5"/>
        <v>0</v>
      </c>
      <c r="N53" s="20"/>
    </row>
    <row r="54" spans="1:14" ht="13.8" customHeight="1" x14ac:dyDescent="0.45">
      <c r="A54" s="22"/>
      <c r="B54" s="15">
        <v>518934633</v>
      </c>
      <c r="C54" s="15"/>
      <c r="D54" s="15" t="s">
        <v>39</v>
      </c>
      <c r="E54" s="31"/>
      <c r="F54" s="25"/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f t="shared" si="5"/>
        <v>0</v>
      </c>
      <c r="N54" s="20"/>
    </row>
    <row r="55" spans="1:14" ht="13.8" customHeight="1" x14ac:dyDescent="0.45">
      <c r="A55" s="22"/>
      <c r="B55" s="15">
        <v>518947623</v>
      </c>
      <c r="C55" s="15"/>
      <c r="D55" s="15" t="s">
        <v>39</v>
      </c>
      <c r="E55" s="31"/>
      <c r="F55" s="25"/>
      <c r="G55" s="15">
        <v>2</v>
      </c>
      <c r="H55" s="15">
        <v>0</v>
      </c>
      <c r="I55" s="15">
        <v>0</v>
      </c>
      <c r="J55" s="15">
        <v>0</v>
      </c>
      <c r="K55" s="15">
        <v>0</v>
      </c>
      <c r="L55" s="15">
        <v>1</v>
      </c>
      <c r="M55" s="15">
        <f t="shared" si="5"/>
        <v>2</v>
      </c>
      <c r="N55" s="20"/>
    </row>
    <row r="56" spans="1:14" ht="13.8" customHeight="1" x14ac:dyDescent="0.45">
      <c r="A56" s="22"/>
      <c r="B56" s="15">
        <v>581055513</v>
      </c>
      <c r="C56" s="15"/>
      <c r="D56" s="15" t="s">
        <v>39</v>
      </c>
      <c r="E56" s="31"/>
      <c r="F56" s="25"/>
      <c r="G56" s="15">
        <v>1</v>
      </c>
      <c r="H56" s="15">
        <v>0</v>
      </c>
      <c r="I56" s="15">
        <v>0</v>
      </c>
      <c r="J56" s="15">
        <v>0</v>
      </c>
      <c r="K56" s="15">
        <v>3</v>
      </c>
      <c r="L56" s="15">
        <v>0</v>
      </c>
      <c r="M56" s="15">
        <f t="shared" si="5"/>
        <v>1</v>
      </c>
      <c r="N56" s="20"/>
    </row>
    <row r="57" spans="1:14" ht="13.8" customHeight="1" x14ac:dyDescent="0.45">
      <c r="A57" s="22"/>
      <c r="B57" s="15">
        <v>612073194</v>
      </c>
      <c r="C57" s="15"/>
      <c r="D57" s="15" t="s">
        <v>39</v>
      </c>
      <c r="E57" s="31"/>
      <c r="F57" s="25"/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f t="shared" si="5"/>
        <v>0</v>
      </c>
      <c r="N57" s="20"/>
    </row>
    <row r="58" spans="1:14" ht="13.8" customHeight="1" x14ac:dyDescent="0.45">
      <c r="A58" s="22"/>
      <c r="B58" s="15">
        <v>5813011794</v>
      </c>
      <c r="C58" s="15"/>
      <c r="D58" s="15" t="s">
        <v>39</v>
      </c>
      <c r="E58" s="31"/>
      <c r="F58" s="25"/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f t="shared" si="5"/>
        <v>0</v>
      </c>
      <c r="N58" s="20"/>
    </row>
    <row r="59" spans="1:14" ht="13.8" customHeight="1" x14ac:dyDescent="0.45">
      <c r="A59" s="22"/>
      <c r="B59" s="15">
        <v>5813039948</v>
      </c>
      <c r="C59" s="15"/>
      <c r="D59" s="15" t="s">
        <v>39</v>
      </c>
      <c r="E59" s="31"/>
      <c r="F59" s="25"/>
      <c r="G59" s="15">
        <v>0</v>
      </c>
      <c r="H59" s="15">
        <v>0</v>
      </c>
      <c r="I59" s="15">
        <v>1</v>
      </c>
      <c r="J59" s="15">
        <v>0</v>
      </c>
      <c r="K59" s="15">
        <v>0</v>
      </c>
      <c r="L59" s="15">
        <v>1</v>
      </c>
      <c r="M59" s="15">
        <f t="shared" si="5"/>
        <v>1</v>
      </c>
      <c r="N59" s="20"/>
    </row>
    <row r="60" spans="1:14" ht="13.8" customHeight="1" x14ac:dyDescent="0.45">
      <c r="A60" s="22"/>
      <c r="B60" s="13">
        <v>423516229</v>
      </c>
      <c r="C60" s="15"/>
      <c r="D60" s="15" t="s">
        <v>39</v>
      </c>
      <c r="E60" s="31"/>
      <c r="F60" s="25"/>
      <c r="G60" s="14">
        <v>7</v>
      </c>
      <c r="H60" s="14">
        <v>0</v>
      </c>
      <c r="I60" s="14">
        <v>0</v>
      </c>
      <c r="J60" s="14">
        <v>0</v>
      </c>
      <c r="K60" s="14">
        <v>2</v>
      </c>
      <c r="L60" s="14">
        <v>3</v>
      </c>
      <c r="M60" s="14">
        <f>SUM(H60,I60,G60)</f>
        <v>7</v>
      </c>
      <c r="N60" s="20"/>
    </row>
    <row r="61" spans="1:14" ht="13.8" customHeight="1" x14ac:dyDescent="0.45">
      <c r="A61" s="22"/>
      <c r="B61" s="13">
        <v>580714587</v>
      </c>
      <c r="C61" s="15"/>
      <c r="D61" s="15" t="s">
        <v>39</v>
      </c>
      <c r="E61" s="31"/>
      <c r="F61" s="25"/>
      <c r="G61" s="14">
        <v>7</v>
      </c>
      <c r="H61" s="14">
        <v>0</v>
      </c>
      <c r="I61" s="14">
        <v>1</v>
      </c>
      <c r="J61" s="14">
        <v>0</v>
      </c>
      <c r="K61" s="14">
        <v>3</v>
      </c>
      <c r="L61" s="14">
        <v>0</v>
      </c>
      <c r="M61" s="14">
        <f>SUM(H61,I61,G61)</f>
        <v>8</v>
      </c>
      <c r="N61" s="20"/>
    </row>
    <row r="62" spans="1:14" x14ac:dyDescent="0.45">
      <c r="A62" s="22"/>
      <c r="B62" s="15">
        <v>327945928</v>
      </c>
      <c r="C62" s="15"/>
      <c r="D62" s="15" t="s">
        <v>46</v>
      </c>
      <c r="E62" s="31"/>
      <c r="F62" s="25"/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20"/>
    </row>
    <row r="63" spans="1:14" x14ac:dyDescent="0.45">
      <c r="A63" s="22"/>
      <c r="B63" s="15">
        <v>388289013</v>
      </c>
      <c r="C63" s="15"/>
      <c r="D63" s="15" t="s">
        <v>46</v>
      </c>
      <c r="E63" s="31"/>
      <c r="F63" s="25"/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20"/>
    </row>
    <row r="64" spans="1:14" x14ac:dyDescent="0.45">
      <c r="A64" s="22"/>
      <c r="B64" s="15">
        <v>389316722</v>
      </c>
      <c r="C64" s="15"/>
      <c r="D64" s="15" t="s">
        <v>46</v>
      </c>
      <c r="E64" s="31"/>
      <c r="F64" s="25"/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20"/>
    </row>
    <row r="65" spans="1:14" x14ac:dyDescent="0.45">
      <c r="A65" s="22"/>
      <c r="B65" s="15">
        <v>389316762</v>
      </c>
      <c r="C65" s="15"/>
      <c r="D65" s="15" t="s">
        <v>46</v>
      </c>
      <c r="E65" s="31"/>
      <c r="F65" s="25"/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20"/>
    </row>
    <row r="66" spans="1:14" x14ac:dyDescent="0.45">
      <c r="A66" s="22"/>
      <c r="B66" s="15">
        <v>419665356</v>
      </c>
      <c r="C66" s="15"/>
      <c r="D66" s="15" t="s">
        <v>46</v>
      </c>
      <c r="E66" s="31"/>
      <c r="F66" s="25"/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20"/>
    </row>
    <row r="67" spans="1:14" x14ac:dyDescent="0.45">
      <c r="A67" s="22"/>
      <c r="B67" s="15">
        <v>449685246</v>
      </c>
      <c r="C67" s="15"/>
      <c r="D67" s="15" t="s">
        <v>46</v>
      </c>
      <c r="E67" s="31"/>
      <c r="F67" s="25"/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20"/>
    </row>
    <row r="68" spans="1:14" x14ac:dyDescent="0.45">
      <c r="A68" s="22"/>
      <c r="B68" s="15">
        <v>453467404</v>
      </c>
      <c r="C68" s="15"/>
      <c r="D68" s="15" t="s">
        <v>46</v>
      </c>
      <c r="E68" s="31"/>
      <c r="F68" s="25"/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20"/>
    </row>
    <row r="69" spans="1:14" x14ac:dyDescent="0.45">
      <c r="A69" s="22"/>
      <c r="B69" s="15">
        <v>453868924</v>
      </c>
      <c r="C69" s="15"/>
      <c r="D69" s="15" t="s">
        <v>46</v>
      </c>
      <c r="E69" s="31"/>
      <c r="F69" s="25"/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20"/>
    </row>
    <row r="70" spans="1:14" x14ac:dyDescent="0.45">
      <c r="A70" s="22"/>
      <c r="B70" s="15">
        <v>456847092</v>
      </c>
      <c r="C70" s="15"/>
      <c r="D70" s="15" t="s">
        <v>46</v>
      </c>
      <c r="E70" s="31"/>
      <c r="F70" s="25"/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20"/>
    </row>
    <row r="71" spans="1:14" x14ac:dyDescent="0.45">
      <c r="A71" s="22"/>
      <c r="B71" s="15">
        <v>481394217</v>
      </c>
      <c r="C71" s="15"/>
      <c r="D71" s="15" t="s">
        <v>46</v>
      </c>
      <c r="E71" s="31"/>
      <c r="F71" s="25"/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20"/>
    </row>
    <row r="72" spans="1:14" x14ac:dyDescent="0.45">
      <c r="A72" s="22"/>
      <c r="B72" s="15">
        <v>482067572</v>
      </c>
      <c r="C72" s="15"/>
      <c r="D72" s="15" t="s">
        <v>46</v>
      </c>
      <c r="E72" s="31"/>
      <c r="F72" s="25"/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20"/>
    </row>
    <row r="73" spans="1:14" x14ac:dyDescent="0.45">
      <c r="A73" s="22"/>
      <c r="B73" s="15">
        <v>518580489</v>
      </c>
      <c r="C73" s="15"/>
      <c r="D73" s="15" t="s">
        <v>46</v>
      </c>
      <c r="E73" s="31"/>
      <c r="F73" s="25"/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20"/>
    </row>
    <row r="74" spans="1:14" x14ac:dyDescent="0.45">
      <c r="A74" s="22"/>
      <c r="B74" s="15">
        <v>547310358</v>
      </c>
      <c r="C74" s="15"/>
      <c r="D74" s="15" t="s">
        <v>46</v>
      </c>
      <c r="E74" s="31"/>
      <c r="F74" s="25"/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20"/>
    </row>
    <row r="75" spans="1:14" x14ac:dyDescent="0.45">
      <c r="A75" s="22"/>
      <c r="B75" s="15">
        <v>547664568</v>
      </c>
      <c r="C75" s="15"/>
      <c r="D75" s="15" t="s">
        <v>46</v>
      </c>
      <c r="E75" s="31"/>
      <c r="F75" s="25"/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20"/>
    </row>
    <row r="76" spans="1:14" x14ac:dyDescent="0.45">
      <c r="A76" s="22"/>
      <c r="B76" s="15">
        <v>549364902</v>
      </c>
      <c r="C76" s="15"/>
      <c r="D76" s="15" t="s">
        <v>46</v>
      </c>
      <c r="E76" s="31"/>
      <c r="F76" s="25"/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20"/>
    </row>
    <row r="77" spans="1:14" x14ac:dyDescent="0.45">
      <c r="A77" s="22"/>
      <c r="B77" s="15">
        <v>642123981</v>
      </c>
      <c r="C77" s="15"/>
      <c r="D77" s="15" t="s">
        <v>46</v>
      </c>
      <c r="E77" s="31"/>
      <c r="F77" s="25"/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20"/>
    </row>
    <row r="78" spans="1:14" x14ac:dyDescent="0.45">
      <c r="A78" s="22"/>
      <c r="B78" s="15">
        <v>5813010266</v>
      </c>
      <c r="C78" s="15"/>
      <c r="D78" s="15" t="s">
        <v>46</v>
      </c>
      <c r="E78" s="31"/>
      <c r="F78" s="25"/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20"/>
    </row>
    <row r="79" spans="1:14" x14ac:dyDescent="0.45">
      <c r="A79" s="22"/>
      <c r="B79" s="15">
        <v>5813010721</v>
      </c>
      <c r="C79" s="15"/>
      <c r="D79" s="15" t="s">
        <v>46</v>
      </c>
      <c r="E79" s="31"/>
      <c r="F79" s="25"/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20"/>
    </row>
    <row r="80" spans="1:14" x14ac:dyDescent="0.45">
      <c r="A80" s="22"/>
      <c r="B80" s="15">
        <v>5813010722</v>
      </c>
      <c r="C80" s="15"/>
      <c r="D80" s="15" t="s">
        <v>46</v>
      </c>
      <c r="E80" s="31"/>
      <c r="F80" s="25"/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20"/>
    </row>
    <row r="81" spans="1:14" x14ac:dyDescent="0.45">
      <c r="A81" s="22"/>
      <c r="B81" s="15">
        <v>5813011165</v>
      </c>
      <c r="C81" s="15"/>
      <c r="D81" s="15" t="s">
        <v>46</v>
      </c>
      <c r="E81" s="31"/>
      <c r="F81" s="25"/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20"/>
    </row>
    <row r="82" spans="1:14" x14ac:dyDescent="0.45">
      <c r="A82" s="22"/>
      <c r="B82" s="15">
        <v>5813135108</v>
      </c>
      <c r="C82" s="15"/>
      <c r="D82" s="15" t="s">
        <v>46</v>
      </c>
      <c r="E82" s="31"/>
      <c r="F82" s="25"/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20"/>
    </row>
    <row r="83" spans="1:14" x14ac:dyDescent="0.45">
      <c r="A83" s="22"/>
      <c r="B83" s="15">
        <v>296855477</v>
      </c>
      <c r="C83" s="15"/>
      <c r="D83" s="15" t="s">
        <v>47</v>
      </c>
      <c r="E83" s="31"/>
      <c r="F83" s="25"/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20"/>
    </row>
    <row r="84" spans="1:14" x14ac:dyDescent="0.45">
      <c r="A84" s="22"/>
      <c r="B84" s="15">
        <v>297925765</v>
      </c>
      <c r="C84" s="15"/>
      <c r="D84" s="15" t="s">
        <v>47</v>
      </c>
      <c r="E84" s="31"/>
      <c r="F84" s="25"/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20"/>
    </row>
    <row r="85" spans="1:14" x14ac:dyDescent="0.45">
      <c r="A85" s="22"/>
      <c r="B85" s="15">
        <v>297930119</v>
      </c>
      <c r="C85" s="15"/>
      <c r="D85" s="15" t="s">
        <v>47</v>
      </c>
      <c r="E85" s="31"/>
      <c r="F85" s="25"/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20"/>
    </row>
    <row r="86" spans="1:14" x14ac:dyDescent="0.45">
      <c r="A86" s="22"/>
      <c r="B86" s="15">
        <v>298266805</v>
      </c>
      <c r="C86" s="15"/>
      <c r="D86" s="15" t="s">
        <v>47</v>
      </c>
      <c r="E86" s="31"/>
      <c r="F86" s="25"/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20"/>
    </row>
    <row r="87" spans="1:14" x14ac:dyDescent="0.45">
      <c r="A87" s="22"/>
      <c r="B87" s="15">
        <v>298275090</v>
      </c>
      <c r="C87" s="15"/>
      <c r="D87" s="15" t="s">
        <v>47</v>
      </c>
      <c r="E87" s="31"/>
      <c r="F87" s="25"/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20"/>
    </row>
    <row r="88" spans="1:14" x14ac:dyDescent="0.45">
      <c r="A88" s="23"/>
      <c r="B88" s="15">
        <v>5813055868</v>
      </c>
      <c r="C88" s="15"/>
      <c r="D88" s="15" t="s">
        <v>47</v>
      </c>
      <c r="E88" s="32"/>
      <c r="F88" s="26"/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20"/>
    </row>
  </sheetData>
  <mergeCells count="40">
    <mergeCell ref="E12:E13"/>
    <mergeCell ref="E14:E15"/>
    <mergeCell ref="E16:E17"/>
    <mergeCell ref="E18:E19"/>
    <mergeCell ref="E20:E27"/>
    <mergeCell ref="A3:A4"/>
    <mergeCell ref="F5:F6"/>
    <mergeCell ref="A5:A6"/>
    <mergeCell ref="F7:F11"/>
    <mergeCell ref="A7:A11"/>
    <mergeCell ref="E3:E4"/>
    <mergeCell ref="E5:E6"/>
    <mergeCell ref="E7:E11"/>
    <mergeCell ref="F18:F19"/>
    <mergeCell ref="A18:A19"/>
    <mergeCell ref="N3:N4"/>
    <mergeCell ref="N5:N6"/>
    <mergeCell ref="N7:N11"/>
    <mergeCell ref="N12:N13"/>
    <mergeCell ref="N14:N15"/>
    <mergeCell ref="N16:N17"/>
    <mergeCell ref="N18:N19"/>
    <mergeCell ref="F12:F13"/>
    <mergeCell ref="A12:A13"/>
    <mergeCell ref="F14:F15"/>
    <mergeCell ref="A14:A15"/>
    <mergeCell ref="F16:F17"/>
    <mergeCell ref="A16:A17"/>
    <mergeCell ref="F3:F4"/>
    <mergeCell ref="N20:N27"/>
    <mergeCell ref="A20:A27"/>
    <mergeCell ref="F20:F27"/>
    <mergeCell ref="N28:N31"/>
    <mergeCell ref="F28:F31"/>
    <mergeCell ref="A28:A31"/>
    <mergeCell ref="N32:N88"/>
    <mergeCell ref="A32:A88"/>
    <mergeCell ref="F32:F88"/>
    <mergeCell ref="E28:E31"/>
    <mergeCell ref="E32:E8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Vikram Vijayan</dc:creator>
  <cp:lastModifiedBy>Vikram Vijayan</cp:lastModifiedBy>
  <dcterms:created xsi:type="dcterms:W3CDTF">2021-11-15T20:16:08Z</dcterms:created>
  <dcterms:modified xsi:type="dcterms:W3CDTF">2022-01-24T22:00:29Z</dcterms:modified>
</cp:coreProperties>
</file>