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50898C1F-1E26-43DB-B9A7-C9E124FA9B77}" xr6:coauthVersionLast="47" xr6:coauthVersionMax="47" xr10:uidLastSave="{00000000-0000-0000-0000-000000000000}"/>
  <bookViews>
    <workbookView xWindow="-110" yWindow="-110" windowWidth="19420" windowHeight="10560" xr2:uid="{B362950E-8656-4F75-92F1-11185A46618C}"/>
  </bookViews>
  <sheets>
    <sheet name="Fig. 4a_KU1206_newick" sheetId="6" r:id="rId1"/>
    <sheet name="Fig. 4a_KU1206_tree_constructio" sheetId="7" r:id="rId2"/>
    <sheet name="Fig. 4b" sheetId="1" r:id="rId3"/>
    <sheet name="Fig. 4c" sheetId="2" r:id="rId4"/>
    <sheet name="Fig. 4d" sheetId="3" r:id="rId5"/>
    <sheet name="Fig. 4e" sheetId="4" r:id="rId6"/>
    <sheet name="Fig. 4f" sheetId="5" r:id="rId7"/>
  </sheets>
  <definedNames>
    <definedName name="_xlnm._FilterDatabase" localSheetId="3" hidden="1">'Fig. 4c'!$A$1:$E$1</definedName>
    <definedName name="_xlnm._FilterDatabase" localSheetId="4" hidden="1">'Fig. 4d'!$A$1:$H$75</definedName>
    <definedName name="_xlnm._FilterDatabase" localSheetId="6" hidden="1">'Fig. 4f'!$A$1:$H$103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7" i="7" l="1"/>
  <c r="T47" i="7"/>
  <c r="V44" i="7"/>
  <c r="T44" i="7"/>
</calcChain>
</file>

<file path=xl/sharedStrings.xml><?xml version="1.0" encoding="utf-8"?>
<sst xmlns="http://schemas.openxmlformats.org/spreadsheetml/2006/main" count="1016" uniqueCount="208">
  <si>
    <t>normal lobule</t>
  </si>
  <si>
    <t>proliferative lesions</t>
  </si>
  <si>
    <t>diagnosis</t>
    <phoneticPr fontId="1"/>
  </si>
  <si>
    <t>number of samples</t>
    <phoneticPr fontId="1"/>
  </si>
  <si>
    <t xml:space="preserve">number of samples with driver alterations </t>
    <phoneticPr fontId="1"/>
  </si>
  <si>
    <t xml:space="preserve">propotion of samples with driver alterations </t>
    <phoneticPr fontId="1"/>
  </si>
  <si>
    <t>1q_gain</t>
  </si>
  <si>
    <t>GATA3</t>
  </si>
  <si>
    <t>MAP3K1</t>
  </si>
  <si>
    <t>PIK3CA</t>
  </si>
  <si>
    <t>PIK3R1</t>
  </si>
  <si>
    <t>TP53</t>
  </si>
  <si>
    <t>number of clones detected in normal lobules</t>
    <phoneticPr fontId="1"/>
  </si>
  <si>
    <t>number of clones detected in normal lobules &amp; proliferative lesions</t>
    <phoneticPr fontId="1"/>
  </si>
  <si>
    <t>number of clones detected in proliferative lesions</t>
    <phoneticPr fontId="1"/>
  </si>
  <si>
    <t>total number</t>
    <phoneticPr fontId="1"/>
  </si>
  <si>
    <t>driver</t>
    <phoneticPr fontId="1"/>
  </si>
  <si>
    <t>case</t>
  </si>
  <si>
    <t>df.label</t>
  </si>
  <si>
    <t>sample</t>
  </si>
  <si>
    <t>1y.clone</t>
  </si>
  <si>
    <t>13y.clone</t>
  </si>
  <si>
    <t>germline</t>
  </si>
  <si>
    <t>none</t>
  </si>
  <si>
    <t>BRCA2 positive</t>
  </si>
  <si>
    <t>normal lobules without driver alterations</t>
  </si>
  <si>
    <t>proliferative lesions without driver alterations</t>
  </si>
  <si>
    <t>positive</t>
  </si>
  <si>
    <t>normal lobules with driver alterations</t>
  </si>
  <si>
    <t>proliferative lesions with driver alterations</t>
  </si>
  <si>
    <t>KU1195</t>
  </si>
  <si>
    <t>KU1206</t>
  </si>
  <si>
    <t>KU1215</t>
  </si>
  <si>
    <t>KU1195-5</t>
  </si>
  <si>
    <t>KU1195-6</t>
  </si>
  <si>
    <t>KU1195-4</t>
  </si>
  <si>
    <t>KU1195-2</t>
  </si>
  <si>
    <t>KU1195-3</t>
  </si>
  <si>
    <t>KU1195-7</t>
  </si>
  <si>
    <t>KU1195-12</t>
  </si>
  <si>
    <t>KU1195-24</t>
  </si>
  <si>
    <t>KU1195-25</t>
  </si>
  <si>
    <t>KU1195-21</t>
  </si>
  <si>
    <t>KU1195-13</t>
  </si>
  <si>
    <t>KU1195-17</t>
  </si>
  <si>
    <t>KU1195-10</t>
  </si>
  <si>
    <t>KU1195-1</t>
  </si>
  <si>
    <t>KU1195-8</t>
  </si>
  <si>
    <t>KU1195-18</t>
  </si>
  <si>
    <t>KU1195-20</t>
  </si>
  <si>
    <t>KU1195-14</t>
  </si>
  <si>
    <t>KU1195-15</t>
  </si>
  <si>
    <t>KU1195-22</t>
  </si>
  <si>
    <t>KU1195-11</t>
  </si>
  <si>
    <t>KU1195-19</t>
  </si>
  <si>
    <t>KU1195-23</t>
  </si>
  <si>
    <t>KU1195-9</t>
  </si>
  <si>
    <t>KU1195-16</t>
  </si>
  <si>
    <t>KU1206-1</t>
  </si>
  <si>
    <t>KU1206-2</t>
  </si>
  <si>
    <t>KU1206-11</t>
  </si>
  <si>
    <t>KU1206-12</t>
  </si>
  <si>
    <t>KU1206-6</t>
  </si>
  <si>
    <t>KU1206-5</t>
  </si>
  <si>
    <t>KU1206-7</t>
  </si>
  <si>
    <t>KU1206-8</t>
  </si>
  <si>
    <t>KU1206-10</t>
  </si>
  <si>
    <t>KU1206-15</t>
  </si>
  <si>
    <t>KU1206-24</t>
  </si>
  <si>
    <t>KU1206-14</t>
  </si>
  <si>
    <t>KU1206-16</t>
  </si>
  <si>
    <t>KU1206-21</t>
  </si>
  <si>
    <t>KU1206-18</t>
  </si>
  <si>
    <t>KU1206-9</t>
  </si>
  <si>
    <t>KU1206-20</t>
  </si>
  <si>
    <t>KU1206-22</t>
  </si>
  <si>
    <t>KU1206-3</t>
  </si>
  <si>
    <t>KU1206-4</t>
  </si>
  <si>
    <t>KU1206-25</t>
  </si>
  <si>
    <t>KU1206-23</t>
  </si>
  <si>
    <t>KU1206-19</t>
  </si>
  <si>
    <t>KU1206-17</t>
  </si>
  <si>
    <t>KU1206-13</t>
  </si>
  <si>
    <t>KU1215-1</t>
  </si>
  <si>
    <t>KU1215-3</t>
  </si>
  <si>
    <t>KU1215-10</t>
  </si>
  <si>
    <t>KU1215-26</t>
  </si>
  <si>
    <t>KU1215-27</t>
  </si>
  <si>
    <t>KU1215-15</t>
  </si>
  <si>
    <t>KU1215-24</t>
  </si>
  <si>
    <t>KU1215-6</t>
  </si>
  <si>
    <t>KU1215-4</t>
  </si>
  <si>
    <t>KU1215-13</t>
  </si>
  <si>
    <t>KU1215-7</t>
  </si>
  <si>
    <t>KU1215-8</t>
  </si>
  <si>
    <t>KU1215-20</t>
  </si>
  <si>
    <t>KU1215-21</t>
  </si>
  <si>
    <t>KU1215-5</t>
  </si>
  <si>
    <t>KU1215-9</t>
  </si>
  <si>
    <t>KU1215-11</t>
  </si>
  <si>
    <t>KU1215-14</t>
  </si>
  <si>
    <t>KU1215-12</t>
  </si>
  <si>
    <t>KU1215-17</t>
  </si>
  <si>
    <t>KU1215-18</t>
  </si>
  <si>
    <t>KU1215-19</t>
  </si>
  <si>
    <t>KU1215-25</t>
  </si>
  <si>
    <t>KU1215-2</t>
  </si>
  <si>
    <t>median VAF</t>
    <phoneticPr fontId="1"/>
  </si>
  <si>
    <t>driver status</t>
    <phoneticPr fontId="1"/>
  </si>
  <si>
    <t>negative</t>
    <phoneticPr fontId="1"/>
  </si>
  <si>
    <t>group</t>
    <phoneticPr fontId="1"/>
  </si>
  <si>
    <t>clone</t>
    <phoneticPr fontId="1"/>
  </si>
  <si>
    <t>number of clones</t>
    <phoneticPr fontId="1"/>
  </si>
  <si>
    <t>number of clones detected in ≥2 lobules</t>
    <phoneticPr fontId="1"/>
  </si>
  <si>
    <t>proportion of clones detected in ≥2 lobules</t>
    <phoneticPr fontId="1"/>
  </si>
  <si>
    <t>1 1 1 1 1 1 1 1 1 1 1 1 1 0 0 0 0 0 0 0 0 0 0 0 0 0</t>
  </si>
  <si>
    <t>0 0 0 0 0 0 0 0 0 0 0 0 0 1 1 0 0 0 0 0 0 0 0 0 0 0</t>
  </si>
  <si>
    <t>0 0 0 0 0 0 0 0 0 0 0 0 0 0 0 0 0 0 1 1 0 0 0 0 0 0</t>
  </si>
  <si>
    <t>0 0 0 0 0 0 0 0 0 0 0 0 0 0 0 0 0 0 0 0 0 0 0 1 1 0</t>
  </si>
  <si>
    <t>1 1 1 1 0 0 0 0 0 0 0 0 0 0 0 0 0 0 0 0 0 0 0 0 0 0</t>
  </si>
  <si>
    <t>0 0 0 0 0 0 0 0 0 0 0 0 0 0 0 1 1 0 0 0 0 0 0 0 0 0</t>
  </si>
  <si>
    <t>0 0 0 0 0 0 0 0 1 1 0 0 0 0 0 0 0 0 0 0 0 0 0 0 0 0 0 0 0 0</t>
  </si>
  <si>
    <t>0 0 0 0 0 0 0 0 0 0 0 0 1 1 0 0 0 0 0 0 0 0 0 0 0 0 0 0 0 0</t>
  </si>
  <si>
    <t>0 0 0 0 0 0 0 0 0 0 0 0 0 0 0 0 0 0 1 1 0 0 0 0 0 0 0 0 0 0</t>
  </si>
  <si>
    <t>0 0 0 0 0 0 0 0 0 0 0 0 0 0 0 0 0 0 0 0 1 1 0 0 0 0 0 0 0 0</t>
  </si>
  <si>
    <t>0 0 0 0 0 0 0 0 0 0 0 0 0 0 0 0 0 0 0 0 0 0 0 0 1 1 0 0 0 0</t>
  </si>
  <si>
    <t>0 0 0 0 0 0 0 0 0 0 0 0 0 0 0 0 0 0 0 0 0 0 0 0 0 0 0 1 1 0</t>
  </si>
  <si>
    <t>1 1 0 0 0 0 0 0 0 0 0 0 0 0 0 0 0 0 0 0 0 0 0 0 0 0</t>
  </si>
  <si>
    <t>0 0 1 1 0 0 0 0 0 0 0 0 0 0 0 0 0 0 0 0 0 0 0 0 0 0</t>
  </si>
  <si>
    <t>detected in ≥2 lobules</t>
    <phoneticPr fontId="1"/>
  </si>
  <si>
    <t>total number of SNV detected in a clone</t>
    <phoneticPr fontId="1"/>
  </si>
  <si>
    <t>df.id</t>
    <phoneticPr fontId="1"/>
  </si>
  <si>
    <t>max diameter</t>
    <phoneticPr fontId="1"/>
  </si>
  <si>
    <t>(((((((1:125.00000000,2:203.66666667)1.0000:456.06666667,(11:51.90000000,12:163.37272727)1.0000:524.77272727)0.9990:36.33939394,(16:430.70000000,(17:156.83333333,18:496.23333333)0.8710:38.56666667)0.1300:11.84848485)0.0790:4.20000000,(5:686.00000000,(3:209.00000000,4:119.00000000)0.9390:31.50000000)0.7700:13.68181818)0.0380:2.04545455,((15:758.66666667,20:782.08333333)0.5950:42.25000000,(21:849.77272727,(14:856.58333333,22:360.03030303)0.7170:58.94696970)0.1340:17.83333333)0.0660:6.83333333)0.1930:2.27272727,(((23:580.50000000,24:87.66666667)0.9950:28.91666667,19:606.08333333)0.9920:22.83333333,((6:530.33333333,13:352.66666667)0.8470:21.33333333,((8:819.33333333,25:249.16666667)0.4860:39.00000000,(7:369.08333333,(9:567.75000000,10:388.58333333)0.9990:49.66666667)0.3020:6.58333333)0.4380:5.33333333)0.8730:9.41666667)0.2040:2.75000000):10.00000000,zeros:0);</t>
  </si>
  <si>
    <t>df.id</t>
  </si>
  <si>
    <t>df.profile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</si>
  <si>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</si>
  <si>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</si>
  <si>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</si>
  <si>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</si>
  <si>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</si>
  <si>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</si>
  <si>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</si>
  <si>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</si>
  <si>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</si>
  <si>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sample</t>
    <phoneticPr fontId="1"/>
  </si>
  <si>
    <t>pyclone_max.cellular.prevalence</t>
    <phoneticPr fontId="1"/>
  </si>
  <si>
    <t>pyclone_snv.num</t>
    <phoneticPr fontId="1"/>
  </si>
  <si>
    <t>total.snv.num.clonal</t>
    <phoneticPr fontId="1"/>
  </si>
  <si>
    <t>1y.clone</t>
    <phoneticPr fontId="1"/>
  </si>
  <si>
    <t>1y.clone.diameter</t>
    <phoneticPr fontId="1"/>
  </si>
  <si>
    <t>13y.clone</t>
    <phoneticPr fontId="1"/>
  </si>
  <si>
    <t>13y.clone.diameter</t>
    <phoneticPr fontId="1"/>
  </si>
  <si>
    <t>tissue.slice</t>
    <phoneticPr fontId="1"/>
  </si>
  <si>
    <t>1 1 1 1 1 1 1 1 1 1 1 1 1 1 1 1 1 1 1 1 1 1 1 1 1 0</t>
  </si>
  <si>
    <t>1 1 1 1 1 1 1 1 1 1 1 1 1 1 1 0 0 0 0 0 0 0 0 0 0 0</t>
  </si>
  <si>
    <t>1 1 1 1 1 1 1 1 1 1 0 0 0 0 0 0 0 0 0 0 0 0 0 0 0 0</t>
  </si>
  <si>
    <t>1 1 1 1 1 1 1 0 0 0 0 0 0 0 0 0 0 0 0 0 0 0 0 0 0 0</t>
  </si>
  <si>
    <t>PIK3CA(H1047R)</t>
    <phoneticPr fontId="1"/>
  </si>
  <si>
    <t>A_B</t>
    <phoneticPr fontId="1"/>
  </si>
  <si>
    <t>A</t>
    <phoneticPr fontId="1"/>
  </si>
  <si>
    <t>1 0 0 0 0 0 0 0 0 0 0 0 0 0 0 0 0 0 0 0 0 0 0 0 0 0</t>
  </si>
  <si>
    <t>0 1 0 0 0 0 0 0 0 0 0 0 0 0 0 0 0 0 0 0 0 0 0 0 0 0</t>
  </si>
  <si>
    <t>B</t>
    <phoneticPr fontId="1"/>
  </si>
  <si>
    <t>0 0 1 0 0 0 0 0 0 0 0 0 0 0 0 0 0 0 0 0 0 0 0 0 0 0</t>
  </si>
  <si>
    <t>0 0 0 1 0 0 0 0 0 0 0 0 0 0 0 0 0 0 0 0 0 0 0 0 0 0</t>
  </si>
  <si>
    <t>0 0 0 0 1 1 1 0 0 0 0 0 0 0 0 0 0 0 0 0 0 0 0 0 0 0</t>
  </si>
  <si>
    <t>0 0 0 0 1 0 0 0 0 0 0 0 0 0 0 0 0 0 0 0 0 0 0 0 0 0</t>
  </si>
  <si>
    <t>C</t>
    <phoneticPr fontId="1"/>
  </si>
  <si>
    <t>0 0 0 0 0 1 1 0 0 0 0 0 0 0 0 0 0 0 0 0 0 0 0 0 0 0</t>
  </si>
  <si>
    <t>0 0 0 0 0 1 0 0 0 0 0 0 0 0 0 0 0 0 0 0 0 0 0 0 0 0</t>
  </si>
  <si>
    <t>0 0 0 0 0 0 1 0 0 0 0 0 0 0 0 0 0 0 0 0 0 0 0 0 0 0</t>
  </si>
  <si>
    <t>0 0 0 0 0 0 0 1 1 1 0 0 0 0 0 0 0 0 0 0 0 0 0 0 0 0</t>
  </si>
  <si>
    <t>0 0 0 0 0 0 0 1 0 0 0 0 0 0 0 0 0 0 0 0 0 0 0 0 0 0</t>
  </si>
  <si>
    <t>PIK3R1(Y217fs)</t>
    <phoneticPr fontId="1"/>
  </si>
  <si>
    <t>0 0 0 0 0 0 0 0 1 1 0 0 0 0 0 0 0 0 0 0 0 0 0 0 0 0</t>
  </si>
  <si>
    <t>0 0 0 0 0 0 0 0 1 0 0 0 0 0 0 0 0 0 0 0 0 0 0 0 0 0</t>
  </si>
  <si>
    <t>0 0 0 0 0 0 0 0 0 1 0 0 0 0 0 0 0 0 0 0 0 0 0 0 0 0</t>
  </si>
  <si>
    <t>0 0 0 0 0 0 0 0 0 0 1 1 1 1 1 0 0 0 0 0 0 0 0 0 0 0</t>
  </si>
  <si>
    <t>0 0 0 0 0 0 0 0 0 0 1 1 0 0 0 0 0 0 0 0 0 0 0 0 0 0</t>
  </si>
  <si>
    <t>0 0 0 0 0 0 0 0 0 0 1 0 0 0 0 0 0 0 0 0 0 0 0 0 0 0</t>
  </si>
  <si>
    <t>PIK3CA(N1044K)</t>
    <phoneticPr fontId="1"/>
  </si>
  <si>
    <t>0 0 0 0 0 0 0 0 0 0 0 1 0 0 0 0 0 0 0 0 0 0 0 0 0 0</t>
  </si>
  <si>
    <t>PIK3CA(Q546P)</t>
    <phoneticPr fontId="1"/>
  </si>
  <si>
    <t>0 0 0 0 0 0 0 0 0 0 0 0 1 1 1 0 0 0 0 0 0 0 0 0 0 0</t>
  </si>
  <si>
    <t>0 0 0 0 0 0 0 0 0 0 0 0 1 0 0 0 0 0 0 0 0 0 0 0 0 0</t>
  </si>
  <si>
    <t>0 0 0 0 0 0 0 0 0 0 0 0 0 1 0 0 0 0 0 0 0 0 0 0 0 0</t>
  </si>
  <si>
    <t>0 0 0 0 0 0 0 0 0 0 0 0 0 0 1 0 0 0 0 0 0 0 0 0 0 0</t>
  </si>
  <si>
    <t>0 0 0 0 0 0 0 0 0 0 0 0 0 0 0 1 1 1 1 1 1 1 1 1 1 0</t>
  </si>
  <si>
    <t>0 0 0 0 0 0 0 0 0 0 0 0 0 0 0 1 1 1 0 0 0 0 0 0 0 0</t>
  </si>
  <si>
    <t>0 0 0 0 0 0 0 0 0 0 0 0 0 0 0 1 0 0 0 0 0 0 0 0 0 0</t>
  </si>
  <si>
    <t>0 0 0 0 0 0 0 0 0 0 0 0 0 0 0 0 1 0 0 0 0 0 0 0 0 0</t>
  </si>
  <si>
    <t>0 0 0 0 0 0 0 0 0 0 0 0 0 0 0 0 0 1 0 0 0 0 0 0 0 0</t>
  </si>
  <si>
    <t>0 0 0 0 0 0 0 0 0 0 0 0 0 0 0 0 0 0 1 1 1 1 1 1 1 0</t>
  </si>
  <si>
    <t>0 0 0 0 0 0 0 0 0 0 0 0 0 0 0 0 0 0 1 0 0 0 0 0 0 0</t>
  </si>
  <si>
    <t>0 0 0 0 0 0 0 0 0 0 0 0 0 0 0 0 0 0 0 1 0 0 0 0 0 0</t>
  </si>
  <si>
    <t>0 0 0 0 0 0 0 0 0 0 0 0 0 0 0 0 0 0 0 0 1 1 1 1 1 0</t>
  </si>
  <si>
    <t>0 0 0 0 0 0 0 0 0 0 0 0 0 0 0 0 0 0 0 0 1 1 0 0 0 0</t>
  </si>
  <si>
    <t>0 0 0 0 0 0 0 0 0 0 0 0 0 0 0 0 0 0 0 0 1 0 0 0 0 0</t>
  </si>
  <si>
    <t>PIK3CA(E81K)</t>
    <phoneticPr fontId="1"/>
  </si>
  <si>
    <t>0 0 0 0 0 0 0 0 0 0 0 0 0 0 0 0 0 0 0 0 0 1 0 0 0 0</t>
  </si>
  <si>
    <t>0 0 0 0 0 0 0 0 0 0 0 0 0 0 0 0 0 0 0 0 0 0 1 1 1 0</t>
  </si>
  <si>
    <t>0 0 0 0 0 0 0 0 0 0 0 0 0 0 0 0 0 0 0 0 0 0 1 0 0 0</t>
  </si>
  <si>
    <t>0 0 0 0 0 0 0 0 0 0 0 0 0 0 0 0 0 0 0 0 0 0 0 1 0 0</t>
  </si>
  <si>
    <t>0 0 0 0 0 0 0 0 0 0 0 0 0 0 0 0 0 0 0 0 0 0 0 0 1 0</t>
  </si>
  <si>
    <t>0 0 0 0 0 0 0 0 0 0 0 0 0 0 0 0 0 0 0 0 0 0 0 0 0 1</t>
  </si>
  <si>
    <t>zeros</t>
  </si>
  <si>
    <t>CNV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</si>
</sst>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);[Red]\(0.0\)"/>
    <numFmt numFmtId="178" formatCode="0.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3CB8-DD9A-4233-8DF7-3713908F7E0F}">
  <dimension ref="A1"/>
  <sheetViews>
    <sheetView tabSelected="1" workbookViewId="0">
      <selection activeCell="B6" sqref="B6"/>
    </sheetView>
  </sheetViews>
  <sheetFormatPr defaultRowHeight="18" x14ac:dyDescent="0.55000000000000004"/>
  <sheetData>
    <row r="1" spans="1:1" x14ac:dyDescent="0.55000000000000004">
      <c r="A1" t="s">
        <v>133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A126-B7AD-467C-A833-3BDCBC550D0D}">
  <dimension ref="A1:W51"/>
  <sheetViews>
    <sheetView workbookViewId="0">
      <selection activeCell="O1" sqref="O1:O1048576"/>
    </sheetView>
  </sheetViews>
  <sheetFormatPr defaultRowHeight="18" x14ac:dyDescent="0.55000000000000004"/>
  <cols>
    <col min="1" max="1" width="5.9140625" style="6" customWidth="1"/>
    <col min="2" max="2" width="42.33203125" style="3" customWidth="1"/>
    <col min="3" max="3" width="42.25" style="3" customWidth="1"/>
    <col min="7" max="8" width="8.33203125" customWidth="1"/>
    <col min="9" max="12" width="12.1640625" customWidth="1"/>
    <col min="13" max="14" width="20.75" style="6" customWidth="1"/>
    <col min="15" max="22" width="8.75" style="6" bestFit="1" customWidth="1"/>
    <col min="23" max="16384" width="8.6640625" style="6"/>
  </cols>
  <sheetData>
    <row r="1" spans="1:23" s="5" customFormat="1" ht="72" x14ac:dyDescent="0.55000000000000004">
      <c r="A1" s="5" t="s">
        <v>134</v>
      </c>
      <c r="B1" s="4" t="s">
        <v>135</v>
      </c>
      <c r="C1" s="4" t="s">
        <v>18</v>
      </c>
      <c r="D1" s="2" t="s">
        <v>136</v>
      </c>
      <c r="E1" s="2" t="s">
        <v>137</v>
      </c>
      <c r="F1" s="2" t="s">
        <v>138</v>
      </c>
      <c r="G1" s="2" t="s">
        <v>139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5" t="s">
        <v>16</v>
      </c>
      <c r="N1" s="5" t="s">
        <v>207</v>
      </c>
      <c r="O1" s="5" t="s">
        <v>145</v>
      </c>
      <c r="P1" s="5" t="s">
        <v>146</v>
      </c>
      <c r="Q1" s="5" t="s">
        <v>147</v>
      </c>
      <c r="R1" s="5" t="s">
        <v>148</v>
      </c>
      <c r="S1" s="5" t="s">
        <v>149</v>
      </c>
      <c r="T1" s="5" t="s">
        <v>150</v>
      </c>
      <c r="U1" s="5" t="s">
        <v>151</v>
      </c>
      <c r="V1" s="5" t="s">
        <v>152</v>
      </c>
      <c r="W1" s="5" t="s">
        <v>153</v>
      </c>
    </row>
    <row r="2" spans="1:23" x14ac:dyDescent="0.55000000000000004">
      <c r="A2" s="6">
        <v>1</v>
      </c>
      <c r="B2" s="3" t="s">
        <v>154</v>
      </c>
      <c r="C2" s="3" t="s">
        <v>154</v>
      </c>
      <c r="D2">
        <v>3</v>
      </c>
      <c r="E2">
        <v>25</v>
      </c>
      <c r="F2" s="7">
        <v>2.99999998258264</v>
      </c>
      <c r="G2">
        <v>2</v>
      </c>
      <c r="H2">
        <v>1</v>
      </c>
      <c r="P2" s="8"/>
      <c r="R2" s="6">
        <v>2</v>
      </c>
      <c r="S2" s="6" t="b">
        <v>0</v>
      </c>
      <c r="T2" s="9"/>
      <c r="U2" s="6" t="b">
        <v>0</v>
      </c>
      <c r="V2" s="9"/>
    </row>
    <row r="3" spans="1:23" x14ac:dyDescent="0.55000000000000004">
      <c r="A3" s="6">
        <v>2</v>
      </c>
      <c r="B3" s="3" t="s">
        <v>155</v>
      </c>
      <c r="C3" s="3" t="s">
        <v>155</v>
      </c>
      <c r="D3">
        <v>0</v>
      </c>
      <c r="E3">
        <v>15</v>
      </c>
      <c r="F3" s="7">
        <v>2.6133240924387999E-5</v>
      </c>
      <c r="G3">
        <v>0</v>
      </c>
      <c r="H3">
        <v>0</v>
      </c>
      <c r="P3" s="8"/>
      <c r="S3" s="6" t="b">
        <v>0</v>
      </c>
      <c r="T3" s="9"/>
      <c r="U3" s="6" t="b">
        <v>0</v>
      </c>
      <c r="V3" s="9"/>
    </row>
    <row r="4" spans="1:23" x14ac:dyDescent="0.55000000000000004">
      <c r="A4" s="6">
        <v>3</v>
      </c>
      <c r="B4" s="3" t="s">
        <v>156</v>
      </c>
      <c r="C4" s="3" t="s">
        <v>156</v>
      </c>
      <c r="D4">
        <v>2</v>
      </c>
      <c r="E4">
        <v>10</v>
      </c>
      <c r="F4" s="7">
        <v>1.6560456564208901</v>
      </c>
      <c r="G4">
        <v>2</v>
      </c>
      <c r="H4">
        <v>0</v>
      </c>
      <c r="P4" s="8"/>
      <c r="R4" s="6">
        <v>4</v>
      </c>
      <c r="S4" s="6" t="b">
        <v>0</v>
      </c>
      <c r="T4" s="9"/>
      <c r="U4" s="6" t="b">
        <v>0</v>
      </c>
      <c r="V4" s="9"/>
    </row>
    <row r="5" spans="1:23" x14ac:dyDescent="0.55000000000000004">
      <c r="A5" s="6">
        <v>4</v>
      </c>
      <c r="B5" s="3" t="s">
        <v>157</v>
      </c>
      <c r="C5" s="3" t="s">
        <v>157</v>
      </c>
      <c r="D5">
        <v>0</v>
      </c>
      <c r="E5">
        <v>7</v>
      </c>
      <c r="F5" s="7">
        <v>0.34532834904668802</v>
      </c>
      <c r="G5">
        <v>0</v>
      </c>
      <c r="H5">
        <v>0</v>
      </c>
      <c r="P5" s="8"/>
      <c r="S5" s="6" t="b">
        <v>0</v>
      </c>
      <c r="T5" s="9"/>
      <c r="U5" s="6" t="b">
        <v>0</v>
      </c>
      <c r="V5" s="9"/>
    </row>
    <row r="6" spans="1:23" x14ac:dyDescent="0.55000000000000004">
      <c r="A6" s="6">
        <v>5</v>
      </c>
      <c r="B6" s="3" t="s">
        <v>119</v>
      </c>
      <c r="C6" s="3" t="s">
        <v>119</v>
      </c>
      <c r="D6">
        <v>28</v>
      </c>
      <c r="E6">
        <v>4</v>
      </c>
      <c r="F6" s="7">
        <v>28.025575399365401</v>
      </c>
      <c r="G6">
        <v>25</v>
      </c>
      <c r="H6">
        <v>3</v>
      </c>
      <c r="M6" s="6" t="s">
        <v>158</v>
      </c>
      <c r="P6" s="8"/>
      <c r="R6" s="6">
        <v>29</v>
      </c>
      <c r="S6" s="6" t="b">
        <v>1</v>
      </c>
      <c r="T6" s="9">
        <v>29</v>
      </c>
      <c r="U6" s="6" t="b">
        <v>0</v>
      </c>
      <c r="V6" s="9"/>
      <c r="W6" s="6" t="s">
        <v>159</v>
      </c>
    </row>
    <row r="7" spans="1:23" x14ac:dyDescent="0.55000000000000004">
      <c r="A7" s="6">
        <v>6</v>
      </c>
      <c r="B7" s="3" t="s">
        <v>127</v>
      </c>
      <c r="C7" s="3" t="s">
        <v>127</v>
      </c>
      <c r="D7">
        <v>452</v>
      </c>
      <c r="E7">
        <v>2</v>
      </c>
      <c r="F7" s="7">
        <v>451.25862953216398</v>
      </c>
      <c r="G7">
        <v>415</v>
      </c>
      <c r="H7">
        <v>37</v>
      </c>
      <c r="I7" s="1">
        <v>8.8085294837191297E-2</v>
      </c>
      <c r="J7" s="1">
        <v>0.91191470516280904</v>
      </c>
      <c r="K7">
        <v>0</v>
      </c>
      <c r="L7">
        <v>0</v>
      </c>
      <c r="P7" s="8"/>
      <c r="R7" s="6">
        <v>444</v>
      </c>
      <c r="S7" s="6" t="b">
        <v>0</v>
      </c>
      <c r="T7" s="9"/>
      <c r="U7" s="6" t="b">
        <v>1</v>
      </c>
      <c r="V7" s="9">
        <v>10</v>
      </c>
      <c r="W7" s="6" t="s">
        <v>160</v>
      </c>
    </row>
    <row r="8" spans="1:23" x14ac:dyDescent="0.55000000000000004">
      <c r="A8" s="6">
        <v>7</v>
      </c>
      <c r="B8" s="3" t="s">
        <v>161</v>
      </c>
      <c r="C8" s="3">
        <v>1</v>
      </c>
      <c r="D8">
        <v>115</v>
      </c>
      <c r="E8">
        <v>1</v>
      </c>
      <c r="F8" s="7">
        <v>115.097064426495</v>
      </c>
      <c r="G8">
        <v>109</v>
      </c>
      <c r="H8">
        <v>6</v>
      </c>
      <c r="I8" s="1">
        <v>9.9066740081836704E-2</v>
      </c>
      <c r="J8" s="1">
        <v>0.90093325991816298</v>
      </c>
      <c r="K8">
        <v>0</v>
      </c>
      <c r="L8">
        <v>0</v>
      </c>
      <c r="O8" s="6">
        <v>1</v>
      </c>
      <c r="P8" s="8">
        <v>0.75160000000000005</v>
      </c>
      <c r="Q8" s="6">
        <v>109</v>
      </c>
      <c r="R8" s="6">
        <v>553</v>
      </c>
      <c r="S8" s="6" t="b">
        <v>0</v>
      </c>
      <c r="T8" s="9"/>
      <c r="U8" s="6" t="b">
        <v>0</v>
      </c>
      <c r="V8" s="9"/>
      <c r="W8" s="6" t="s">
        <v>160</v>
      </c>
    </row>
    <row r="9" spans="1:23" x14ac:dyDescent="0.55000000000000004">
      <c r="A9" s="6">
        <v>8</v>
      </c>
      <c r="B9" s="3" t="s">
        <v>162</v>
      </c>
      <c r="C9" s="3">
        <v>2</v>
      </c>
      <c r="D9">
        <v>195</v>
      </c>
      <c r="E9">
        <v>1</v>
      </c>
      <c r="F9" s="7">
        <v>195.64446485981901</v>
      </c>
      <c r="G9">
        <v>183</v>
      </c>
      <c r="H9">
        <v>12</v>
      </c>
      <c r="I9" s="1">
        <v>7.1198716682072394E-2</v>
      </c>
      <c r="J9" s="1">
        <v>0.92880128331792799</v>
      </c>
      <c r="K9">
        <v>0</v>
      </c>
      <c r="L9">
        <v>0</v>
      </c>
      <c r="O9" s="6">
        <v>2</v>
      </c>
      <c r="P9" s="8">
        <v>0.97740000000000005</v>
      </c>
      <c r="Q9" s="6">
        <v>183</v>
      </c>
      <c r="R9" s="6">
        <v>627</v>
      </c>
      <c r="S9" s="6" t="b">
        <v>0</v>
      </c>
      <c r="T9" s="9"/>
      <c r="U9" s="6" t="b">
        <v>0</v>
      </c>
      <c r="V9" s="9"/>
      <c r="W9" s="6" t="s">
        <v>160</v>
      </c>
    </row>
    <row r="10" spans="1:23" x14ac:dyDescent="0.55000000000000004">
      <c r="A10" s="6">
        <v>9</v>
      </c>
      <c r="B10" s="3" t="s">
        <v>128</v>
      </c>
      <c r="C10" s="3" t="s">
        <v>128</v>
      </c>
      <c r="D10">
        <v>462</v>
      </c>
      <c r="E10">
        <v>2</v>
      </c>
      <c r="F10" s="7">
        <v>461.26328342334</v>
      </c>
      <c r="G10">
        <v>432</v>
      </c>
      <c r="H10">
        <v>30</v>
      </c>
      <c r="I10" s="1">
        <v>0.153553401924686</v>
      </c>
      <c r="J10" s="1">
        <v>0.84644659807531397</v>
      </c>
      <c r="K10">
        <v>0</v>
      </c>
      <c r="L10">
        <v>0</v>
      </c>
      <c r="P10" s="8"/>
      <c r="R10" s="6">
        <v>461</v>
      </c>
      <c r="S10" s="6" t="b">
        <v>0</v>
      </c>
      <c r="T10" s="9"/>
      <c r="U10" s="6" t="b">
        <v>1</v>
      </c>
      <c r="V10" s="9">
        <v>2.9605899999999998</v>
      </c>
      <c r="W10" s="6" t="s">
        <v>163</v>
      </c>
    </row>
    <row r="11" spans="1:23" x14ac:dyDescent="0.55000000000000004">
      <c r="A11" s="6">
        <v>10</v>
      </c>
      <c r="B11" s="3" t="s">
        <v>164</v>
      </c>
      <c r="C11" s="3">
        <v>11</v>
      </c>
      <c r="D11">
        <v>63</v>
      </c>
      <c r="E11">
        <v>1</v>
      </c>
      <c r="F11" s="7">
        <v>62.821058257618603</v>
      </c>
      <c r="G11">
        <v>59</v>
      </c>
      <c r="H11">
        <v>4</v>
      </c>
      <c r="O11" s="6">
        <v>11</v>
      </c>
      <c r="P11" s="8">
        <v>0.35859999999999997</v>
      </c>
      <c r="Q11" s="6">
        <v>59</v>
      </c>
      <c r="R11" s="6">
        <v>461</v>
      </c>
      <c r="S11" s="6" t="b">
        <v>0</v>
      </c>
      <c r="T11" s="9"/>
      <c r="U11" s="6" t="b">
        <v>0</v>
      </c>
      <c r="V11" s="9"/>
      <c r="W11" s="6" t="s">
        <v>163</v>
      </c>
    </row>
    <row r="12" spans="1:23" x14ac:dyDescent="0.55000000000000004">
      <c r="A12" s="6">
        <v>11</v>
      </c>
      <c r="B12" s="3" t="s">
        <v>165</v>
      </c>
      <c r="C12" s="3">
        <v>12</v>
      </c>
      <c r="D12">
        <v>134</v>
      </c>
      <c r="E12">
        <v>1</v>
      </c>
      <c r="F12" s="7">
        <v>134.04814750085899</v>
      </c>
      <c r="G12">
        <v>123</v>
      </c>
      <c r="H12">
        <v>11</v>
      </c>
      <c r="I12">
        <v>0</v>
      </c>
      <c r="J12">
        <v>1</v>
      </c>
      <c r="K12">
        <v>0</v>
      </c>
      <c r="L12">
        <v>0</v>
      </c>
      <c r="O12" s="6">
        <v>12</v>
      </c>
      <c r="P12" s="8">
        <v>0.36580000000000001</v>
      </c>
      <c r="Q12" s="6">
        <v>123</v>
      </c>
      <c r="R12" s="6">
        <v>461</v>
      </c>
      <c r="S12" s="6" t="b">
        <v>0</v>
      </c>
      <c r="T12" s="9"/>
      <c r="U12" s="6" t="b">
        <v>0</v>
      </c>
      <c r="V12" s="9"/>
      <c r="W12" s="6" t="s">
        <v>163</v>
      </c>
    </row>
    <row r="13" spans="1:23" x14ac:dyDescent="0.55000000000000004">
      <c r="A13" s="6">
        <v>12</v>
      </c>
      <c r="B13" s="3" t="s">
        <v>166</v>
      </c>
      <c r="C13" s="3" t="s">
        <v>166</v>
      </c>
      <c r="D13">
        <v>0</v>
      </c>
      <c r="E13">
        <v>3</v>
      </c>
      <c r="F13" s="7">
        <v>2.5338391662605099E-10</v>
      </c>
      <c r="G13">
        <v>0</v>
      </c>
      <c r="H13">
        <v>0</v>
      </c>
      <c r="P13" s="8"/>
      <c r="S13" s="6" t="b">
        <v>0</v>
      </c>
      <c r="T13" s="9"/>
      <c r="U13" s="6" t="b">
        <v>0</v>
      </c>
      <c r="V13" s="9"/>
    </row>
    <row r="14" spans="1:23" x14ac:dyDescent="0.55000000000000004">
      <c r="A14" s="6">
        <v>13</v>
      </c>
      <c r="B14" s="3" t="s">
        <v>167</v>
      </c>
      <c r="C14" s="3">
        <v>16</v>
      </c>
      <c r="D14">
        <v>418</v>
      </c>
      <c r="E14">
        <v>1</v>
      </c>
      <c r="F14" s="7">
        <v>418.363033848687</v>
      </c>
      <c r="G14">
        <v>394</v>
      </c>
      <c r="H14">
        <v>24</v>
      </c>
      <c r="I14" s="1">
        <v>0.107085539241757</v>
      </c>
      <c r="J14" s="1">
        <v>0.89291446075824299</v>
      </c>
      <c r="K14">
        <v>0</v>
      </c>
      <c r="L14">
        <v>0</v>
      </c>
      <c r="O14" s="6">
        <v>16</v>
      </c>
      <c r="P14" s="8">
        <v>0.98419999999999996</v>
      </c>
      <c r="Q14" s="6">
        <v>394</v>
      </c>
      <c r="R14" s="6">
        <v>398</v>
      </c>
      <c r="S14" s="6" t="b">
        <v>1</v>
      </c>
      <c r="T14" s="9">
        <v>1.07422</v>
      </c>
      <c r="U14" s="6" t="b">
        <v>1</v>
      </c>
      <c r="V14" s="9">
        <v>1.07422</v>
      </c>
      <c r="W14" s="6" t="s">
        <v>168</v>
      </c>
    </row>
    <row r="15" spans="1:23" x14ac:dyDescent="0.55000000000000004">
      <c r="A15" s="6">
        <v>14</v>
      </c>
      <c r="B15" s="3" t="s">
        <v>169</v>
      </c>
      <c r="C15" s="3" t="s">
        <v>169</v>
      </c>
      <c r="D15">
        <v>11</v>
      </c>
      <c r="E15">
        <v>2</v>
      </c>
      <c r="F15" s="7">
        <v>11.1342434384756</v>
      </c>
      <c r="G15">
        <v>8</v>
      </c>
      <c r="H15">
        <v>3</v>
      </c>
      <c r="I15" s="1"/>
      <c r="J15" s="1"/>
      <c r="P15" s="8"/>
      <c r="R15" s="6">
        <v>12</v>
      </c>
      <c r="S15" s="6" t="b">
        <v>0</v>
      </c>
      <c r="T15" s="9"/>
      <c r="U15" s="6" t="b">
        <v>0</v>
      </c>
      <c r="V15" s="9"/>
    </row>
    <row r="16" spans="1:23" x14ac:dyDescent="0.55000000000000004">
      <c r="A16" s="6">
        <v>15</v>
      </c>
      <c r="B16" s="3" t="s">
        <v>170</v>
      </c>
      <c r="C16" s="3">
        <v>17</v>
      </c>
      <c r="D16">
        <v>142</v>
      </c>
      <c r="E16">
        <v>1</v>
      </c>
      <c r="F16" s="7">
        <v>142.39434679196501</v>
      </c>
      <c r="G16">
        <v>132</v>
      </c>
      <c r="H16">
        <v>10</v>
      </c>
      <c r="I16" s="1">
        <v>7.6888362329794097E-2</v>
      </c>
      <c r="J16" s="1">
        <v>0.92311163767020599</v>
      </c>
      <c r="K16">
        <v>0</v>
      </c>
      <c r="L16">
        <v>0</v>
      </c>
      <c r="O16" s="6">
        <v>17</v>
      </c>
      <c r="P16" s="8">
        <v>0.97450000000000003</v>
      </c>
      <c r="Q16" s="6">
        <v>132</v>
      </c>
      <c r="R16" s="6">
        <v>144</v>
      </c>
      <c r="S16" s="6" t="b">
        <v>1</v>
      </c>
      <c r="T16" s="9">
        <v>0.89971999999999996</v>
      </c>
      <c r="U16" s="6" t="b">
        <v>0</v>
      </c>
      <c r="V16" s="9"/>
      <c r="W16" s="6" t="s">
        <v>168</v>
      </c>
    </row>
    <row r="17" spans="1:23" x14ac:dyDescent="0.55000000000000004">
      <c r="A17" s="6">
        <v>16</v>
      </c>
      <c r="B17" s="3" t="s">
        <v>171</v>
      </c>
      <c r="C17" s="3">
        <v>18</v>
      </c>
      <c r="D17">
        <v>456</v>
      </c>
      <c r="E17">
        <v>1</v>
      </c>
      <c r="F17" s="7">
        <v>455.58715020966901</v>
      </c>
      <c r="G17">
        <v>429</v>
      </c>
      <c r="H17">
        <v>27</v>
      </c>
      <c r="I17" s="1">
        <v>0.13331599097838701</v>
      </c>
      <c r="J17" s="1">
        <v>0.86668400902161302</v>
      </c>
      <c r="K17">
        <v>0</v>
      </c>
      <c r="L17">
        <v>0</v>
      </c>
      <c r="O17" s="6">
        <v>18</v>
      </c>
      <c r="P17" s="8">
        <v>0.84099999999999997</v>
      </c>
      <c r="Q17" s="6">
        <v>429</v>
      </c>
      <c r="R17" s="6">
        <v>441</v>
      </c>
      <c r="S17" s="6" t="b">
        <v>1</v>
      </c>
      <c r="T17" s="9">
        <v>2.2406100000000002</v>
      </c>
      <c r="U17" s="6" t="b">
        <v>1</v>
      </c>
      <c r="V17" s="9">
        <v>2.2406100000000002</v>
      </c>
      <c r="W17" s="6" t="s">
        <v>168</v>
      </c>
    </row>
    <row r="18" spans="1:23" x14ac:dyDescent="0.55000000000000004">
      <c r="A18" s="6">
        <v>17</v>
      </c>
      <c r="B18" s="3" t="s">
        <v>172</v>
      </c>
      <c r="C18" s="3" t="s">
        <v>172</v>
      </c>
      <c r="D18">
        <v>1</v>
      </c>
      <c r="E18">
        <v>3</v>
      </c>
      <c r="F18" s="7">
        <v>1.0059219737574701</v>
      </c>
      <c r="G18">
        <v>1</v>
      </c>
      <c r="H18">
        <v>0</v>
      </c>
      <c r="I18" s="1"/>
      <c r="J18" s="1"/>
      <c r="P18" s="8"/>
      <c r="R18" s="6">
        <v>5</v>
      </c>
      <c r="S18" s="6" t="b">
        <v>0</v>
      </c>
      <c r="T18" s="9"/>
      <c r="U18" s="6" t="b">
        <v>0</v>
      </c>
      <c r="V18" s="9"/>
    </row>
    <row r="19" spans="1:23" x14ac:dyDescent="0.55000000000000004">
      <c r="A19" s="6">
        <v>18</v>
      </c>
      <c r="B19" s="3" t="s">
        <v>173</v>
      </c>
      <c r="C19" s="3">
        <v>5</v>
      </c>
      <c r="D19">
        <v>678</v>
      </c>
      <c r="E19">
        <v>1</v>
      </c>
      <c r="F19" s="7">
        <v>678.16054178437605</v>
      </c>
      <c r="G19">
        <v>636</v>
      </c>
      <c r="H19">
        <v>42</v>
      </c>
      <c r="I19" s="1">
        <v>0.140427605010292</v>
      </c>
      <c r="J19" s="1">
        <v>0.85957239498970806</v>
      </c>
      <c r="K19">
        <v>0</v>
      </c>
      <c r="L19">
        <v>0</v>
      </c>
      <c r="M19" s="6" t="s">
        <v>174</v>
      </c>
      <c r="O19" s="6">
        <v>5</v>
      </c>
      <c r="P19" s="8">
        <v>0.999</v>
      </c>
      <c r="Q19" s="6">
        <v>636</v>
      </c>
      <c r="R19" s="6">
        <v>641</v>
      </c>
      <c r="S19" s="6" t="b">
        <v>1</v>
      </c>
      <c r="T19" s="9">
        <v>10</v>
      </c>
      <c r="U19" s="6" t="b">
        <v>1</v>
      </c>
      <c r="V19" s="9">
        <v>10</v>
      </c>
      <c r="W19" s="6" t="s">
        <v>160</v>
      </c>
    </row>
    <row r="20" spans="1:23" x14ac:dyDescent="0.55000000000000004">
      <c r="A20" s="6">
        <v>19</v>
      </c>
      <c r="B20" s="3" t="s">
        <v>175</v>
      </c>
      <c r="C20" s="3" t="s">
        <v>175</v>
      </c>
      <c r="D20">
        <v>14</v>
      </c>
      <c r="E20">
        <v>2</v>
      </c>
      <c r="F20" s="7">
        <v>14.575089916893701</v>
      </c>
      <c r="G20">
        <v>14</v>
      </c>
      <c r="H20">
        <v>0</v>
      </c>
      <c r="I20" s="1"/>
      <c r="J20" s="1"/>
      <c r="P20" s="8"/>
      <c r="R20" s="6">
        <v>19</v>
      </c>
      <c r="S20" s="6" t="b">
        <v>0</v>
      </c>
      <c r="T20" s="9"/>
      <c r="U20" s="6" t="b">
        <v>0</v>
      </c>
      <c r="V20" s="9"/>
    </row>
    <row r="21" spans="1:23" x14ac:dyDescent="0.55000000000000004">
      <c r="A21" s="6">
        <v>20</v>
      </c>
      <c r="B21" s="3" t="s">
        <v>176</v>
      </c>
      <c r="C21" s="3">
        <v>3</v>
      </c>
      <c r="D21">
        <v>165</v>
      </c>
      <c r="E21">
        <v>1</v>
      </c>
      <c r="F21" s="7">
        <v>165.547695147788</v>
      </c>
      <c r="G21">
        <v>155</v>
      </c>
      <c r="H21">
        <v>10</v>
      </c>
      <c r="I21" s="1">
        <v>5.8557767723795499E-2</v>
      </c>
      <c r="J21" s="1">
        <v>0.94144223227620505</v>
      </c>
      <c r="K21">
        <v>0</v>
      </c>
      <c r="L21">
        <v>0</v>
      </c>
      <c r="O21" s="6">
        <v>3</v>
      </c>
      <c r="P21" s="8">
        <v>0.76190000000000002</v>
      </c>
      <c r="Q21" s="6">
        <v>155</v>
      </c>
      <c r="R21" s="6">
        <v>174</v>
      </c>
      <c r="S21" s="6" t="b">
        <v>1</v>
      </c>
      <c r="T21" s="9">
        <v>2.5524499999999999</v>
      </c>
      <c r="U21" s="6" t="b">
        <v>0</v>
      </c>
      <c r="V21" s="9"/>
      <c r="W21" s="6" t="s">
        <v>160</v>
      </c>
    </row>
    <row r="22" spans="1:23" x14ac:dyDescent="0.55000000000000004">
      <c r="A22" s="6">
        <v>21</v>
      </c>
      <c r="B22" s="3" t="s">
        <v>177</v>
      </c>
      <c r="C22" s="3">
        <v>4</v>
      </c>
      <c r="D22">
        <v>103</v>
      </c>
      <c r="E22">
        <v>1</v>
      </c>
      <c r="F22" s="7">
        <v>102.561718427073</v>
      </c>
      <c r="G22">
        <v>98</v>
      </c>
      <c r="H22">
        <v>5</v>
      </c>
      <c r="I22" s="1"/>
      <c r="J22" s="1"/>
      <c r="O22" s="6">
        <v>4</v>
      </c>
      <c r="P22" s="8">
        <v>0.71409999999999996</v>
      </c>
      <c r="Q22" s="6">
        <v>98</v>
      </c>
      <c r="R22" s="6">
        <v>117</v>
      </c>
      <c r="S22" s="6" t="b">
        <v>1</v>
      </c>
      <c r="T22" s="9">
        <v>2.75109</v>
      </c>
      <c r="U22" s="6" t="b">
        <v>0</v>
      </c>
      <c r="V22" s="9"/>
      <c r="W22" s="6" t="s">
        <v>160</v>
      </c>
    </row>
    <row r="23" spans="1:23" x14ac:dyDescent="0.55000000000000004">
      <c r="A23" s="6">
        <v>22</v>
      </c>
      <c r="B23" s="3" t="s">
        <v>178</v>
      </c>
      <c r="C23" s="3" t="s">
        <v>178</v>
      </c>
      <c r="D23">
        <v>0</v>
      </c>
      <c r="E23">
        <v>5</v>
      </c>
      <c r="F23" s="7">
        <v>1.3586583344733699E-51</v>
      </c>
      <c r="G23">
        <v>0</v>
      </c>
      <c r="H23">
        <v>0</v>
      </c>
      <c r="I23" s="1"/>
      <c r="J23" s="1"/>
      <c r="P23" s="8"/>
      <c r="S23" s="6" t="b">
        <v>0</v>
      </c>
      <c r="T23" s="9"/>
      <c r="U23" s="6" t="b">
        <v>0</v>
      </c>
      <c r="V23" s="9"/>
    </row>
    <row r="24" spans="1:23" x14ac:dyDescent="0.55000000000000004">
      <c r="A24" s="6">
        <v>23</v>
      </c>
      <c r="B24" s="3" t="s">
        <v>179</v>
      </c>
      <c r="C24" s="3" t="s">
        <v>179</v>
      </c>
      <c r="D24">
        <v>0</v>
      </c>
      <c r="E24">
        <v>2</v>
      </c>
      <c r="F24" s="7">
        <v>9.3561347717009792E-6</v>
      </c>
      <c r="G24">
        <v>0</v>
      </c>
      <c r="H24">
        <v>0</v>
      </c>
      <c r="I24" s="1"/>
      <c r="J24" s="1"/>
      <c r="P24" s="8"/>
      <c r="S24" s="6" t="b">
        <v>0</v>
      </c>
      <c r="T24" s="9"/>
      <c r="U24" s="6" t="b">
        <v>0</v>
      </c>
      <c r="V24" s="9"/>
    </row>
    <row r="25" spans="1:23" x14ac:dyDescent="0.55000000000000004">
      <c r="A25" s="6">
        <v>24</v>
      </c>
      <c r="B25" s="3" t="s">
        <v>180</v>
      </c>
      <c r="C25" s="3">
        <v>15</v>
      </c>
      <c r="D25">
        <v>775</v>
      </c>
      <c r="E25">
        <v>1</v>
      </c>
      <c r="F25" s="7">
        <v>774.54236581123803</v>
      </c>
      <c r="G25">
        <v>716</v>
      </c>
      <c r="H25">
        <v>59</v>
      </c>
      <c r="I25" s="1">
        <v>8.6235555697654398E-2</v>
      </c>
      <c r="J25" s="1">
        <v>0.91376444430234605</v>
      </c>
      <c r="K25">
        <v>0</v>
      </c>
      <c r="L25">
        <v>0</v>
      </c>
      <c r="M25" s="6" t="s">
        <v>181</v>
      </c>
      <c r="O25" s="6">
        <v>15</v>
      </c>
      <c r="P25" s="8">
        <v>0.99470000000000003</v>
      </c>
      <c r="Q25" s="6">
        <v>716</v>
      </c>
      <c r="R25" s="6">
        <v>718</v>
      </c>
      <c r="S25" s="6" t="b">
        <v>1</v>
      </c>
      <c r="T25" s="9">
        <v>4.7096400000000003</v>
      </c>
      <c r="U25" s="6" t="b">
        <v>1</v>
      </c>
      <c r="V25" s="9">
        <v>4.7096400000000003</v>
      </c>
      <c r="W25" s="6" t="s">
        <v>163</v>
      </c>
    </row>
    <row r="26" spans="1:23" x14ac:dyDescent="0.55000000000000004">
      <c r="A26" s="6">
        <v>25</v>
      </c>
      <c r="B26" s="3" t="s">
        <v>182</v>
      </c>
      <c r="C26" s="3">
        <v>20</v>
      </c>
      <c r="D26">
        <v>768</v>
      </c>
      <c r="E26">
        <v>1</v>
      </c>
      <c r="F26" s="7">
        <v>767.93016035589903</v>
      </c>
      <c r="G26">
        <v>716</v>
      </c>
      <c r="H26">
        <v>52</v>
      </c>
      <c r="I26" s="1">
        <v>0.16121943300737801</v>
      </c>
      <c r="J26" s="1">
        <v>0.83878056699262205</v>
      </c>
      <c r="K26">
        <v>0</v>
      </c>
      <c r="L26">
        <v>0</v>
      </c>
      <c r="M26" s="6" t="s">
        <v>183</v>
      </c>
      <c r="O26" s="6">
        <v>20</v>
      </c>
      <c r="P26" s="8">
        <v>0.85309999999999997</v>
      </c>
      <c r="Q26" s="6">
        <v>716</v>
      </c>
      <c r="R26" s="6">
        <v>718</v>
      </c>
      <c r="S26" s="6" t="b">
        <v>1</v>
      </c>
      <c r="T26" s="9">
        <v>2.69476</v>
      </c>
      <c r="U26" s="6" t="b">
        <v>1</v>
      </c>
      <c r="V26" s="9">
        <v>2.69476</v>
      </c>
      <c r="W26" s="6" t="s">
        <v>168</v>
      </c>
    </row>
    <row r="27" spans="1:23" x14ac:dyDescent="0.55000000000000004">
      <c r="A27" s="6">
        <v>26</v>
      </c>
      <c r="B27" s="3" t="s">
        <v>184</v>
      </c>
      <c r="C27" s="3" t="s">
        <v>184</v>
      </c>
      <c r="D27">
        <v>0</v>
      </c>
      <c r="E27">
        <v>3</v>
      </c>
      <c r="F27" s="7">
        <v>3.3894511543327002E-46</v>
      </c>
      <c r="G27">
        <v>0</v>
      </c>
      <c r="H27">
        <v>0</v>
      </c>
      <c r="I27" s="1"/>
      <c r="J27" s="1"/>
      <c r="P27" s="8"/>
      <c r="S27" s="6" t="b">
        <v>0</v>
      </c>
      <c r="T27" s="9"/>
      <c r="U27" s="6" t="b">
        <v>0</v>
      </c>
      <c r="V27" s="9"/>
    </row>
    <row r="28" spans="1:23" x14ac:dyDescent="0.55000000000000004">
      <c r="A28" s="6">
        <v>27</v>
      </c>
      <c r="B28" s="3" t="s">
        <v>185</v>
      </c>
      <c r="C28" s="3">
        <v>21</v>
      </c>
      <c r="D28">
        <v>825</v>
      </c>
      <c r="E28">
        <v>1</v>
      </c>
      <c r="F28" s="7">
        <v>824.65591355737797</v>
      </c>
      <c r="G28">
        <v>774</v>
      </c>
      <c r="H28">
        <v>51</v>
      </c>
      <c r="I28" s="1">
        <v>0.13131803474411799</v>
      </c>
      <c r="J28" s="1">
        <v>0.86868196525588204</v>
      </c>
      <c r="K28">
        <v>0</v>
      </c>
      <c r="L28">
        <v>0</v>
      </c>
      <c r="M28" s="6" t="s">
        <v>158</v>
      </c>
      <c r="O28" s="6">
        <v>21</v>
      </c>
      <c r="P28" s="8">
        <v>0.99519999999999997</v>
      </c>
      <c r="Q28" s="6">
        <v>774</v>
      </c>
      <c r="R28" s="6">
        <v>776</v>
      </c>
      <c r="S28" s="6" t="b">
        <v>1</v>
      </c>
      <c r="T28" s="9">
        <v>2.03688</v>
      </c>
      <c r="U28" s="6" t="b">
        <v>1</v>
      </c>
      <c r="V28" s="9">
        <v>2.03688</v>
      </c>
      <c r="W28" s="6" t="s">
        <v>168</v>
      </c>
    </row>
    <row r="29" spans="1:23" x14ac:dyDescent="0.55000000000000004">
      <c r="A29" s="6">
        <v>28</v>
      </c>
      <c r="B29" s="3" t="s">
        <v>116</v>
      </c>
      <c r="C29" s="3" t="s">
        <v>116</v>
      </c>
      <c r="D29">
        <v>0</v>
      </c>
      <c r="E29">
        <v>2</v>
      </c>
      <c r="F29" s="7">
        <v>6.0801411697709699E-9</v>
      </c>
      <c r="G29">
        <v>0</v>
      </c>
      <c r="H29">
        <v>0</v>
      </c>
      <c r="I29" s="1"/>
      <c r="J29" s="1"/>
      <c r="P29" s="8"/>
      <c r="S29" s="6" t="b">
        <v>0</v>
      </c>
      <c r="T29" s="9"/>
      <c r="U29" s="6" t="b">
        <v>0</v>
      </c>
      <c r="V29" s="9"/>
    </row>
    <row r="30" spans="1:23" x14ac:dyDescent="0.55000000000000004">
      <c r="A30" s="6">
        <v>29</v>
      </c>
      <c r="B30" s="3" t="s">
        <v>186</v>
      </c>
      <c r="C30" s="3">
        <v>14</v>
      </c>
      <c r="D30">
        <v>880</v>
      </c>
      <c r="E30">
        <v>1</v>
      </c>
      <c r="F30" s="7">
        <v>880.00470416932399</v>
      </c>
      <c r="G30">
        <v>815</v>
      </c>
      <c r="H30">
        <v>65</v>
      </c>
      <c r="I30" s="1">
        <v>0.15570822912683899</v>
      </c>
      <c r="J30" s="1">
        <v>0.84429177087316098</v>
      </c>
      <c r="K30">
        <v>0</v>
      </c>
      <c r="L30">
        <v>0</v>
      </c>
      <c r="O30" s="6">
        <v>14</v>
      </c>
      <c r="P30" s="8">
        <v>0.99939999999999996</v>
      </c>
      <c r="Q30" s="6">
        <v>815</v>
      </c>
      <c r="R30" s="6">
        <v>817</v>
      </c>
      <c r="S30" s="6" t="b">
        <v>1</v>
      </c>
      <c r="T30" s="9">
        <v>4.7196699999999998</v>
      </c>
      <c r="U30" s="6" t="b">
        <v>1</v>
      </c>
      <c r="V30" s="9">
        <v>4.7196699999999998</v>
      </c>
      <c r="W30" s="6" t="s">
        <v>163</v>
      </c>
    </row>
    <row r="31" spans="1:23" x14ac:dyDescent="0.55000000000000004">
      <c r="A31" s="6">
        <v>30</v>
      </c>
      <c r="B31" s="3" t="s">
        <v>187</v>
      </c>
      <c r="C31" s="3">
        <v>22</v>
      </c>
      <c r="D31">
        <v>287</v>
      </c>
      <c r="E31">
        <v>1</v>
      </c>
      <c r="F31" s="7">
        <v>286.91452343627702</v>
      </c>
      <c r="G31">
        <v>273</v>
      </c>
      <c r="H31">
        <v>14</v>
      </c>
      <c r="I31" s="1">
        <v>0.14798480949648599</v>
      </c>
      <c r="J31" s="1">
        <v>0.85201519050351404</v>
      </c>
      <c r="K31">
        <v>0</v>
      </c>
      <c r="L31">
        <v>0</v>
      </c>
      <c r="O31" s="6">
        <v>22</v>
      </c>
      <c r="P31" s="8">
        <v>0.86209999999999998</v>
      </c>
      <c r="Q31" s="6">
        <v>273</v>
      </c>
      <c r="R31" s="6">
        <v>275</v>
      </c>
      <c r="S31" s="6" t="b">
        <v>1</v>
      </c>
      <c r="T31" s="9">
        <v>1.9504900000000001</v>
      </c>
      <c r="U31" s="6" t="b">
        <v>1</v>
      </c>
      <c r="V31" s="9">
        <v>1.9504900000000001</v>
      </c>
      <c r="W31" s="6" t="s">
        <v>168</v>
      </c>
    </row>
    <row r="32" spans="1:23" x14ac:dyDescent="0.55000000000000004">
      <c r="A32" s="6">
        <v>31</v>
      </c>
      <c r="B32" s="3" t="s">
        <v>188</v>
      </c>
      <c r="C32" s="3" t="s">
        <v>188</v>
      </c>
      <c r="D32">
        <v>1</v>
      </c>
      <c r="E32">
        <v>10</v>
      </c>
      <c r="F32" s="7">
        <v>1.06402116274729</v>
      </c>
      <c r="G32">
        <v>1</v>
      </c>
      <c r="H32">
        <v>0</v>
      </c>
      <c r="I32" s="1"/>
      <c r="J32" s="1"/>
      <c r="P32" s="8"/>
      <c r="R32" s="6">
        <v>3</v>
      </c>
      <c r="S32" s="6" t="b">
        <v>0</v>
      </c>
      <c r="T32" s="9"/>
      <c r="U32" s="6" t="b">
        <v>0</v>
      </c>
      <c r="V32" s="9"/>
    </row>
    <row r="33" spans="1:23" x14ac:dyDescent="0.55000000000000004">
      <c r="A33" s="6">
        <v>32</v>
      </c>
      <c r="B33" s="3" t="s">
        <v>189</v>
      </c>
      <c r="C33" s="3" t="s">
        <v>189</v>
      </c>
      <c r="D33">
        <v>14</v>
      </c>
      <c r="E33">
        <v>3</v>
      </c>
      <c r="F33" s="7">
        <v>14.078460925182201</v>
      </c>
      <c r="G33">
        <v>12</v>
      </c>
      <c r="H33">
        <v>2</v>
      </c>
      <c r="I33" s="1"/>
      <c r="J33" s="1"/>
      <c r="P33" s="8"/>
      <c r="R33" s="6">
        <v>15</v>
      </c>
      <c r="S33" s="6" t="b">
        <v>0</v>
      </c>
      <c r="T33" s="9"/>
      <c r="U33" s="6" t="b">
        <v>0</v>
      </c>
      <c r="V33" s="9"/>
    </row>
    <row r="34" spans="1:23" x14ac:dyDescent="0.55000000000000004">
      <c r="A34" s="6">
        <v>33</v>
      </c>
      <c r="B34" s="3" t="s">
        <v>120</v>
      </c>
      <c r="C34" s="3" t="s">
        <v>120</v>
      </c>
      <c r="D34">
        <v>11</v>
      </c>
      <c r="E34">
        <v>2</v>
      </c>
      <c r="F34" s="7">
        <v>10.6198311757921</v>
      </c>
      <c r="G34">
        <v>9</v>
      </c>
      <c r="H34">
        <v>2</v>
      </c>
      <c r="I34" s="1"/>
      <c r="J34" s="1"/>
      <c r="P34" s="8"/>
      <c r="R34" s="6">
        <v>24</v>
      </c>
      <c r="S34" s="6" t="b">
        <v>1</v>
      </c>
      <c r="T34" s="9">
        <v>6.12</v>
      </c>
      <c r="U34" s="6" t="b">
        <v>0</v>
      </c>
      <c r="V34" s="9"/>
      <c r="W34" s="6" t="s">
        <v>168</v>
      </c>
    </row>
    <row r="35" spans="1:23" x14ac:dyDescent="0.55000000000000004">
      <c r="A35" s="6">
        <v>34</v>
      </c>
      <c r="B35" s="3" t="s">
        <v>190</v>
      </c>
      <c r="C35" s="3">
        <v>23</v>
      </c>
      <c r="D35">
        <v>569</v>
      </c>
      <c r="E35">
        <v>1</v>
      </c>
      <c r="F35" s="7">
        <v>569.32227534025401</v>
      </c>
      <c r="G35">
        <v>532</v>
      </c>
      <c r="H35">
        <v>37</v>
      </c>
      <c r="I35" s="1">
        <v>9.1999109583683694E-2</v>
      </c>
      <c r="J35" s="1">
        <v>0.90800089041631604</v>
      </c>
      <c r="K35">
        <v>0</v>
      </c>
      <c r="L35">
        <v>0</v>
      </c>
      <c r="O35" s="6">
        <v>23</v>
      </c>
      <c r="P35" s="8">
        <v>0.86929999999999996</v>
      </c>
      <c r="Q35" s="6">
        <v>532</v>
      </c>
      <c r="R35" s="6">
        <v>556</v>
      </c>
      <c r="S35" s="6" t="b">
        <v>0</v>
      </c>
      <c r="T35" s="9"/>
      <c r="U35" s="6" t="b">
        <v>1</v>
      </c>
      <c r="V35" s="9">
        <v>5.5560900000000002</v>
      </c>
      <c r="W35" s="6" t="s">
        <v>168</v>
      </c>
    </row>
    <row r="36" spans="1:23" x14ac:dyDescent="0.55000000000000004">
      <c r="A36" s="6">
        <v>35</v>
      </c>
      <c r="B36" s="3" t="s">
        <v>191</v>
      </c>
      <c r="C36" s="3">
        <v>24</v>
      </c>
      <c r="D36">
        <v>60</v>
      </c>
      <c r="E36">
        <v>1</v>
      </c>
      <c r="F36" s="7">
        <v>60.006830081834998</v>
      </c>
      <c r="G36">
        <v>56</v>
      </c>
      <c r="H36">
        <v>4</v>
      </c>
      <c r="I36" s="1"/>
      <c r="J36" s="1"/>
      <c r="O36" s="6">
        <v>24</v>
      </c>
      <c r="P36" s="8">
        <v>0.68330000000000002</v>
      </c>
      <c r="Q36" s="6">
        <v>56</v>
      </c>
      <c r="R36" s="6">
        <v>80</v>
      </c>
      <c r="S36" s="6" t="b">
        <v>0</v>
      </c>
      <c r="T36" s="9"/>
      <c r="U36" s="6" t="b">
        <v>0</v>
      </c>
      <c r="V36" s="9"/>
      <c r="W36" s="6" t="s">
        <v>168</v>
      </c>
    </row>
    <row r="37" spans="1:23" x14ac:dyDescent="0.55000000000000004">
      <c r="A37" s="6">
        <v>36</v>
      </c>
      <c r="B37" s="3" t="s">
        <v>192</v>
      </c>
      <c r="C37" s="3">
        <v>19</v>
      </c>
      <c r="D37">
        <v>596</v>
      </c>
      <c r="E37">
        <v>1</v>
      </c>
      <c r="F37" s="7">
        <v>596.067708466618</v>
      </c>
      <c r="G37">
        <v>562</v>
      </c>
      <c r="H37">
        <v>34</v>
      </c>
      <c r="I37" s="1">
        <v>0.121814270719489</v>
      </c>
      <c r="J37" s="1">
        <v>0.87818572928051097</v>
      </c>
      <c r="K37">
        <v>0</v>
      </c>
      <c r="L37">
        <v>0</v>
      </c>
      <c r="O37" s="6">
        <v>19</v>
      </c>
      <c r="P37" s="8">
        <v>0.77900000000000003</v>
      </c>
      <c r="Q37" s="6">
        <v>562</v>
      </c>
      <c r="R37" s="6">
        <v>577</v>
      </c>
      <c r="S37" s="6" t="b">
        <v>1</v>
      </c>
      <c r="T37" s="9">
        <v>2.9825599999999999</v>
      </c>
      <c r="U37" s="6" t="b">
        <v>1</v>
      </c>
      <c r="V37" s="9">
        <v>2.9825599999999999</v>
      </c>
      <c r="W37" s="6" t="s">
        <v>168</v>
      </c>
    </row>
    <row r="38" spans="1:23" x14ac:dyDescent="0.55000000000000004">
      <c r="A38" s="6">
        <v>37</v>
      </c>
      <c r="B38" s="3" t="s">
        <v>193</v>
      </c>
      <c r="C38" s="3" t="s">
        <v>193</v>
      </c>
      <c r="D38">
        <v>7</v>
      </c>
      <c r="E38">
        <v>7</v>
      </c>
      <c r="F38" s="7">
        <v>6.8369465368983002</v>
      </c>
      <c r="G38">
        <v>7</v>
      </c>
      <c r="H38">
        <v>0</v>
      </c>
      <c r="I38" s="1"/>
      <c r="J38" s="1"/>
      <c r="P38" s="8"/>
      <c r="R38" s="6">
        <v>10</v>
      </c>
      <c r="S38" s="6" t="b">
        <v>0</v>
      </c>
      <c r="T38" s="9"/>
      <c r="U38" s="6" t="b">
        <v>0</v>
      </c>
      <c r="V38" s="9"/>
    </row>
    <row r="39" spans="1:23" x14ac:dyDescent="0.55000000000000004">
      <c r="A39" s="6">
        <v>38</v>
      </c>
      <c r="B39" s="3" t="s">
        <v>117</v>
      </c>
      <c r="C39" s="3" t="s">
        <v>117</v>
      </c>
      <c r="D39">
        <v>2</v>
      </c>
      <c r="E39">
        <v>2</v>
      </c>
      <c r="F39" s="7">
        <v>2.0363054025389302</v>
      </c>
      <c r="G39">
        <v>1</v>
      </c>
      <c r="H39">
        <v>1</v>
      </c>
      <c r="I39" s="1"/>
      <c r="J39" s="1"/>
      <c r="P39" s="8"/>
      <c r="R39" s="6">
        <v>11</v>
      </c>
      <c r="S39" s="6" t="b">
        <v>0</v>
      </c>
      <c r="T39" s="9"/>
      <c r="U39" s="6" t="b">
        <v>0</v>
      </c>
      <c r="V39" s="9"/>
    </row>
    <row r="40" spans="1:23" x14ac:dyDescent="0.55000000000000004">
      <c r="A40" s="6">
        <v>39</v>
      </c>
      <c r="B40" s="3" t="s">
        <v>194</v>
      </c>
      <c r="C40" s="3">
        <v>6</v>
      </c>
      <c r="D40">
        <v>518</v>
      </c>
      <c r="E40">
        <v>1</v>
      </c>
      <c r="F40" s="7">
        <v>518.00114741276298</v>
      </c>
      <c r="G40">
        <v>486</v>
      </c>
      <c r="H40">
        <v>32</v>
      </c>
      <c r="I40" s="1">
        <v>0.119552814920681</v>
      </c>
      <c r="J40" s="1">
        <v>0.88044718507931896</v>
      </c>
      <c r="K40">
        <v>0</v>
      </c>
      <c r="L40">
        <v>0</v>
      </c>
      <c r="O40" s="6">
        <v>6</v>
      </c>
      <c r="P40" s="8">
        <v>0.88390000000000002</v>
      </c>
      <c r="Q40" s="6">
        <v>486</v>
      </c>
      <c r="R40" s="6">
        <v>497</v>
      </c>
      <c r="S40" s="6" t="b">
        <v>1</v>
      </c>
      <c r="T40" s="9">
        <v>8</v>
      </c>
      <c r="U40" s="6" t="b">
        <v>1</v>
      </c>
      <c r="V40" s="9">
        <v>8</v>
      </c>
      <c r="W40" s="6" t="s">
        <v>163</v>
      </c>
    </row>
    <row r="41" spans="1:23" x14ac:dyDescent="0.55000000000000004">
      <c r="A41" s="6">
        <v>40</v>
      </c>
      <c r="B41" s="3" t="s">
        <v>195</v>
      </c>
      <c r="C41" s="3">
        <v>13</v>
      </c>
      <c r="D41">
        <v>349</v>
      </c>
      <c r="E41">
        <v>1</v>
      </c>
      <c r="F41" s="7">
        <v>348.81449344938699</v>
      </c>
      <c r="G41">
        <v>333</v>
      </c>
      <c r="H41">
        <v>16</v>
      </c>
      <c r="I41" s="1">
        <v>0.12798169806454801</v>
      </c>
      <c r="J41" s="1">
        <v>0.87201830193545204</v>
      </c>
      <c r="K41">
        <v>0</v>
      </c>
      <c r="L41">
        <v>0</v>
      </c>
      <c r="O41" s="6">
        <v>13</v>
      </c>
      <c r="P41" s="8">
        <v>0.85729999999999995</v>
      </c>
      <c r="Q41" s="6">
        <v>333</v>
      </c>
      <c r="R41" s="6">
        <v>344</v>
      </c>
      <c r="S41" s="6" t="b">
        <v>1</v>
      </c>
      <c r="T41" s="9">
        <v>1.6405700000000001</v>
      </c>
      <c r="U41" s="6" t="b">
        <v>1</v>
      </c>
      <c r="V41" s="9">
        <v>1.6405700000000001</v>
      </c>
      <c r="W41" s="6" t="s">
        <v>163</v>
      </c>
    </row>
    <row r="42" spans="1:23" x14ac:dyDescent="0.55000000000000004">
      <c r="A42" s="6">
        <v>41</v>
      </c>
      <c r="B42" s="3" t="s">
        <v>196</v>
      </c>
      <c r="C42" s="3" t="s">
        <v>196</v>
      </c>
      <c r="D42">
        <v>5</v>
      </c>
      <c r="E42">
        <v>5</v>
      </c>
      <c r="F42" s="7">
        <v>4.7384200970983397</v>
      </c>
      <c r="G42">
        <v>4</v>
      </c>
      <c r="H42">
        <v>1</v>
      </c>
      <c r="I42" s="1"/>
      <c r="J42" s="1"/>
      <c r="P42" s="8"/>
      <c r="R42" s="6">
        <v>14</v>
      </c>
      <c r="S42" s="6" t="b">
        <v>0</v>
      </c>
      <c r="T42" s="9"/>
      <c r="U42" s="6" t="b">
        <v>0</v>
      </c>
      <c r="V42" s="9"/>
    </row>
    <row r="43" spans="1:23" x14ac:dyDescent="0.55000000000000004">
      <c r="A43" s="6">
        <v>42</v>
      </c>
      <c r="B43" s="3" t="s">
        <v>197</v>
      </c>
      <c r="C43" s="3" t="s">
        <v>197</v>
      </c>
      <c r="D43">
        <v>0</v>
      </c>
      <c r="E43">
        <v>2</v>
      </c>
      <c r="F43" s="7">
        <v>2.1226842274547302E-8</v>
      </c>
      <c r="G43">
        <v>0</v>
      </c>
      <c r="H43">
        <v>0</v>
      </c>
      <c r="I43" s="1"/>
      <c r="J43" s="1"/>
      <c r="P43" s="8"/>
      <c r="S43" s="6" t="b">
        <v>0</v>
      </c>
      <c r="T43" s="9"/>
      <c r="U43" s="6" t="b">
        <v>0</v>
      </c>
      <c r="V43" s="9"/>
    </row>
    <row r="44" spans="1:23" x14ac:dyDescent="0.55000000000000004">
      <c r="A44" s="6">
        <v>43</v>
      </c>
      <c r="B44" s="3" t="s">
        <v>198</v>
      </c>
      <c r="C44" s="3">
        <v>8</v>
      </c>
      <c r="D44">
        <v>811</v>
      </c>
      <c r="E44">
        <v>1</v>
      </c>
      <c r="F44" s="7">
        <v>811.41603685528003</v>
      </c>
      <c r="G44">
        <v>748</v>
      </c>
      <c r="H44">
        <v>63</v>
      </c>
      <c r="I44" s="1">
        <v>9.5634218351219394E-2</v>
      </c>
      <c r="J44" s="1">
        <v>0.90436578164878101</v>
      </c>
      <c r="K44">
        <v>0</v>
      </c>
      <c r="L44">
        <v>0</v>
      </c>
      <c r="M44" s="6" t="s">
        <v>199</v>
      </c>
      <c r="O44" s="6">
        <v>8</v>
      </c>
      <c r="P44" s="8">
        <v>0.96340000000000003</v>
      </c>
      <c r="Q44" s="6">
        <v>748</v>
      </c>
      <c r="R44" s="6">
        <v>762</v>
      </c>
      <c r="S44" s="6" t="b">
        <v>1</v>
      </c>
      <c r="T44" s="9">
        <f>4.78799+2.75974</f>
        <v>7.5477299999999996</v>
      </c>
      <c r="U44" s="6" t="b">
        <v>1</v>
      </c>
      <c r="V44" s="9">
        <f>4.78799+2.75974</f>
        <v>7.5477299999999996</v>
      </c>
      <c r="W44" s="6" t="s">
        <v>163</v>
      </c>
    </row>
    <row r="45" spans="1:23" x14ac:dyDescent="0.55000000000000004">
      <c r="A45" s="6">
        <v>44</v>
      </c>
      <c r="B45" s="3" t="s">
        <v>200</v>
      </c>
      <c r="C45" s="3">
        <v>25</v>
      </c>
      <c r="D45">
        <v>220</v>
      </c>
      <c r="E45">
        <v>1</v>
      </c>
      <c r="F45" s="7">
        <v>220.01684177548199</v>
      </c>
      <c r="G45">
        <v>205</v>
      </c>
      <c r="H45">
        <v>15</v>
      </c>
      <c r="I45" s="1">
        <v>0.13885254026314101</v>
      </c>
      <c r="J45" s="1">
        <v>0.86114745973685902</v>
      </c>
      <c r="K45">
        <v>0</v>
      </c>
      <c r="L45">
        <v>0</v>
      </c>
      <c r="O45" s="6">
        <v>25</v>
      </c>
      <c r="P45" s="8">
        <v>0.77070000000000005</v>
      </c>
      <c r="Q45" s="6">
        <v>205</v>
      </c>
      <c r="R45" s="6">
        <v>219</v>
      </c>
      <c r="S45" s="6" t="b">
        <v>1</v>
      </c>
      <c r="T45" s="9">
        <v>4.2400799999999998</v>
      </c>
      <c r="U45" s="6" t="b">
        <v>0</v>
      </c>
      <c r="V45" s="9"/>
      <c r="W45" s="6" t="s">
        <v>168</v>
      </c>
    </row>
    <row r="46" spans="1:23" x14ac:dyDescent="0.55000000000000004">
      <c r="A46" s="6">
        <v>45</v>
      </c>
      <c r="B46" s="3" t="s">
        <v>201</v>
      </c>
      <c r="C46" s="3" t="s">
        <v>201</v>
      </c>
      <c r="D46">
        <v>1</v>
      </c>
      <c r="E46">
        <v>3</v>
      </c>
      <c r="F46" s="7">
        <v>1.0134121774552201</v>
      </c>
      <c r="G46">
        <v>1</v>
      </c>
      <c r="H46">
        <v>0</v>
      </c>
      <c r="I46" s="1"/>
      <c r="J46" s="1"/>
      <c r="P46" s="8"/>
      <c r="R46" s="6">
        <v>15</v>
      </c>
      <c r="S46" s="6" t="b">
        <v>0</v>
      </c>
      <c r="T46" s="9"/>
      <c r="U46" s="6" t="b">
        <v>0</v>
      </c>
      <c r="V46" s="9"/>
    </row>
    <row r="47" spans="1:23" x14ac:dyDescent="0.55000000000000004">
      <c r="A47" s="6">
        <v>46</v>
      </c>
      <c r="B47" s="3" t="s">
        <v>202</v>
      </c>
      <c r="C47" s="3">
        <v>7</v>
      </c>
      <c r="D47">
        <v>362</v>
      </c>
      <c r="E47">
        <v>1</v>
      </c>
      <c r="F47" s="7">
        <v>362.51136566603202</v>
      </c>
      <c r="G47">
        <v>339</v>
      </c>
      <c r="H47">
        <v>23</v>
      </c>
      <c r="I47" s="1">
        <v>0.11114233278076199</v>
      </c>
      <c r="J47" s="1">
        <v>0.88885766721923798</v>
      </c>
      <c r="K47">
        <v>0</v>
      </c>
      <c r="L47">
        <v>0</v>
      </c>
      <c r="O47" s="6">
        <v>7</v>
      </c>
      <c r="P47" s="8">
        <v>0.8095</v>
      </c>
      <c r="Q47" s="6">
        <v>339</v>
      </c>
      <c r="R47" s="6">
        <v>354</v>
      </c>
      <c r="S47" s="6" t="b">
        <v>1</v>
      </c>
      <c r="T47" s="9">
        <f>3.81817+3.0757</f>
        <v>6.8938699999999997</v>
      </c>
      <c r="U47" s="6" t="b">
        <v>1</v>
      </c>
      <c r="V47" s="9">
        <f>3.81817+3.0757</f>
        <v>6.8938699999999997</v>
      </c>
      <c r="W47" s="6" t="s">
        <v>163</v>
      </c>
    </row>
    <row r="48" spans="1:23" x14ac:dyDescent="0.55000000000000004">
      <c r="A48" s="6">
        <v>47</v>
      </c>
      <c r="B48" s="3" t="s">
        <v>118</v>
      </c>
      <c r="C48" s="3" t="s">
        <v>118</v>
      </c>
      <c r="D48">
        <v>19</v>
      </c>
      <c r="E48">
        <v>2</v>
      </c>
      <c r="F48" s="7">
        <v>19.457940077951399</v>
      </c>
      <c r="G48">
        <v>18</v>
      </c>
      <c r="H48">
        <v>1</v>
      </c>
      <c r="I48" s="1"/>
      <c r="J48" s="1"/>
      <c r="P48" s="8"/>
      <c r="R48" s="6">
        <v>33</v>
      </c>
      <c r="S48" s="6" t="b">
        <v>1</v>
      </c>
      <c r="T48" s="9">
        <v>2.66</v>
      </c>
      <c r="U48" s="6" t="b">
        <v>0</v>
      </c>
      <c r="V48" s="9"/>
      <c r="W48" s="6" t="s">
        <v>163</v>
      </c>
    </row>
    <row r="49" spans="1:23" x14ac:dyDescent="0.55000000000000004">
      <c r="A49" s="6">
        <v>48</v>
      </c>
      <c r="B49" s="3" t="s">
        <v>203</v>
      </c>
      <c r="C49" s="3">
        <v>9</v>
      </c>
      <c r="D49">
        <v>564</v>
      </c>
      <c r="E49">
        <v>1</v>
      </c>
      <c r="F49" s="7">
        <v>563.79703194654496</v>
      </c>
      <c r="G49">
        <v>521</v>
      </c>
      <c r="H49">
        <v>43</v>
      </c>
      <c r="I49" s="1">
        <v>0.141143723905126</v>
      </c>
      <c r="J49" s="1">
        <v>0.85885627609487403</v>
      </c>
      <c r="K49">
        <v>0</v>
      </c>
      <c r="L49">
        <v>0</v>
      </c>
      <c r="O49" s="6">
        <v>9</v>
      </c>
      <c r="P49" s="8">
        <v>0.87649999999999995</v>
      </c>
      <c r="Q49" s="6">
        <v>521</v>
      </c>
      <c r="R49" s="6">
        <v>554</v>
      </c>
      <c r="S49" s="6" t="b">
        <v>0</v>
      </c>
      <c r="T49" s="9"/>
      <c r="U49" s="6" t="b">
        <v>1</v>
      </c>
      <c r="V49" s="9">
        <v>2.0747499999999999</v>
      </c>
      <c r="W49" s="6" t="s">
        <v>163</v>
      </c>
    </row>
    <row r="50" spans="1:23" x14ac:dyDescent="0.55000000000000004">
      <c r="A50" s="6">
        <v>49</v>
      </c>
      <c r="B50" s="3" t="s">
        <v>204</v>
      </c>
      <c r="C50" s="3">
        <v>10</v>
      </c>
      <c r="D50">
        <v>339</v>
      </c>
      <c r="E50">
        <v>1</v>
      </c>
      <c r="F50" s="7">
        <v>338.66388873181398</v>
      </c>
      <c r="G50">
        <v>318</v>
      </c>
      <c r="H50">
        <v>21</v>
      </c>
      <c r="I50" s="1">
        <v>9.6552274814180702E-2</v>
      </c>
      <c r="J50" s="1">
        <v>0.90344772518581895</v>
      </c>
      <c r="K50">
        <v>0</v>
      </c>
      <c r="L50">
        <v>0</v>
      </c>
      <c r="O50" s="6">
        <v>10</v>
      </c>
      <c r="P50" s="8">
        <v>0.82679999999999998</v>
      </c>
      <c r="Q50" s="6">
        <v>318</v>
      </c>
      <c r="R50" s="6">
        <v>351</v>
      </c>
      <c r="S50" s="6" t="b">
        <v>0</v>
      </c>
      <c r="T50" s="9"/>
      <c r="U50" s="6" t="b">
        <v>1</v>
      </c>
      <c r="V50" s="9">
        <v>1.75345</v>
      </c>
      <c r="W50" s="6" t="s">
        <v>163</v>
      </c>
    </row>
    <row r="51" spans="1:23" x14ac:dyDescent="0.55000000000000004">
      <c r="A51" s="6">
        <v>50</v>
      </c>
      <c r="B51" s="3" t="s">
        <v>205</v>
      </c>
      <c r="C51" s="3" t="s">
        <v>206</v>
      </c>
      <c r="D51">
        <v>0</v>
      </c>
      <c r="E51">
        <v>1</v>
      </c>
      <c r="F51" s="7">
        <v>9.44877038466277E-7</v>
      </c>
      <c r="G51">
        <v>0</v>
      </c>
      <c r="H51">
        <v>0</v>
      </c>
      <c r="P51" s="8"/>
      <c r="S51" s="6" t="b">
        <v>0</v>
      </c>
      <c r="T51" s="9"/>
      <c r="U51" s="6" t="b">
        <v>0</v>
      </c>
      <c r="V51" s="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9199-5272-45AB-89B1-32DEC89DE0A1}">
  <dimension ref="A1:D3"/>
  <sheetViews>
    <sheetView workbookViewId="0">
      <selection activeCell="B8" sqref="B8"/>
    </sheetView>
  </sheetViews>
  <sheetFormatPr defaultRowHeight="18" x14ac:dyDescent="0.55000000000000004"/>
  <cols>
    <col min="1" max="1" width="17.83203125" customWidth="1"/>
    <col min="2" max="2" width="11.5" customWidth="1"/>
    <col min="3" max="4" width="24.08203125" customWidth="1"/>
  </cols>
  <sheetData>
    <row r="1" spans="1:4" s="2" customFormat="1" ht="52" customHeight="1" x14ac:dyDescent="0.55000000000000004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55000000000000004">
      <c r="A2" t="s">
        <v>0</v>
      </c>
      <c r="B2">
        <v>66</v>
      </c>
      <c r="C2">
        <v>12</v>
      </c>
      <c r="D2" s="1">
        <v>0.18181818181818199</v>
      </c>
    </row>
    <row r="3" spans="1:4" x14ac:dyDescent="0.55000000000000004">
      <c r="A3" t="s">
        <v>1</v>
      </c>
      <c r="B3">
        <v>8</v>
      </c>
      <c r="C3">
        <v>6</v>
      </c>
      <c r="D3" s="1">
        <v>0.75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791A-607D-4AEC-8613-8F6CB25C56A3}">
  <dimension ref="A1:E7"/>
  <sheetViews>
    <sheetView workbookViewId="0">
      <selection activeCell="E17" sqref="E17"/>
    </sheetView>
  </sheetViews>
  <sheetFormatPr defaultRowHeight="18" x14ac:dyDescent="0.55000000000000004"/>
  <cols>
    <col min="2" max="4" width="17.58203125" customWidth="1"/>
    <col min="5" max="5" width="11.1640625" customWidth="1"/>
  </cols>
  <sheetData>
    <row r="1" spans="1:5" s="2" customFormat="1" ht="90.5" customHeight="1" x14ac:dyDescent="0.55000000000000004">
      <c r="A1" s="2" t="s">
        <v>16</v>
      </c>
      <c r="B1" s="2" t="s">
        <v>12</v>
      </c>
      <c r="C1" s="2" t="s">
        <v>13</v>
      </c>
      <c r="D1" s="2" t="s">
        <v>14</v>
      </c>
      <c r="E1" s="2" t="s">
        <v>15</v>
      </c>
    </row>
    <row r="2" spans="1:5" x14ac:dyDescent="0.55000000000000004">
      <c r="A2" t="s">
        <v>9</v>
      </c>
      <c r="B2">
        <v>6</v>
      </c>
      <c r="C2">
        <v>1</v>
      </c>
      <c r="D2">
        <v>1</v>
      </c>
      <c r="E2">
        <v>8</v>
      </c>
    </row>
    <row r="3" spans="1:5" x14ac:dyDescent="0.55000000000000004">
      <c r="A3" t="s">
        <v>10</v>
      </c>
      <c r="B3">
        <v>2</v>
      </c>
      <c r="C3">
        <v>0</v>
      </c>
      <c r="D3">
        <v>0</v>
      </c>
      <c r="E3">
        <v>2</v>
      </c>
    </row>
    <row r="4" spans="1:5" x14ac:dyDescent="0.55000000000000004">
      <c r="A4" t="s">
        <v>8</v>
      </c>
      <c r="B4">
        <v>0</v>
      </c>
      <c r="C4">
        <v>0</v>
      </c>
      <c r="D4">
        <v>1</v>
      </c>
      <c r="E4">
        <v>1</v>
      </c>
    </row>
    <row r="5" spans="1:5" x14ac:dyDescent="0.55000000000000004">
      <c r="A5" t="s">
        <v>7</v>
      </c>
      <c r="B5">
        <v>0</v>
      </c>
      <c r="C5">
        <v>0</v>
      </c>
      <c r="D5">
        <v>1</v>
      </c>
      <c r="E5">
        <v>1</v>
      </c>
    </row>
    <row r="6" spans="1:5" x14ac:dyDescent="0.55000000000000004">
      <c r="A6" t="s">
        <v>11</v>
      </c>
      <c r="B6">
        <v>1</v>
      </c>
      <c r="C6">
        <v>0</v>
      </c>
      <c r="D6">
        <v>0</v>
      </c>
      <c r="E6">
        <v>1</v>
      </c>
    </row>
    <row r="7" spans="1:5" x14ac:dyDescent="0.55000000000000004">
      <c r="A7" t="s">
        <v>6</v>
      </c>
      <c r="B7">
        <v>1</v>
      </c>
      <c r="C7">
        <v>0</v>
      </c>
      <c r="D7">
        <v>0</v>
      </c>
      <c r="E7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2B16-5E63-4481-90F2-E84B2564D2D3}">
  <dimension ref="A1:H75"/>
  <sheetViews>
    <sheetView workbookViewId="0">
      <selection activeCell="B7" sqref="B7"/>
    </sheetView>
  </sheetViews>
  <sheetFormatPr defaultRowHeight="18" x14ac:dyDescent="0.55000000000000004"/>
  <cols>
    <col min="1" max="1" width="13.08203125" customWidth="1"/>
    <col min="3" max="3" width="11.9140625" customWidth="1"/>
    <col min="4" max="4" width="19.4140625" customWidth="1"/>
    <col min="6" max="6" width="15.08203125" customWidth="1"/>
    <col min="7" max="7" width="17.58203125" customWidth="1"/>
    <col min="8" max="8" width="41.58203125" customWidth="1"/>
  </cols>
  <sheetData>
    <row r="1" spans="1:8" x14ac:dyDescent="0.55000000000000004">
      <c r="A1" t="s">
        <v>19</v>
      </c>
      <c r="B1" t="s">
        <v>17</v>
      </c>
      <c r="C1" t="s">
        <v>107</v>
      </c>
      <c r="D1" t="s">
        <v>2</v>
      </c>
      <c r="E1" t="s">
        <v>16</v>
      </c>
      <c r="F1" t="s">
        <v>108</v>
      </c>
      <c r="G1" t="s">
        <v>22</v>
      </c>
      <c r="H1" t="s">
        <v>110</v>
      </c>
    </row>
    <row r="2" spans="1:8" x14ac:dyDescent="0.55000000000000004">
      <c r="A2" t="s">
        <v>46</v>
      </c>
      <c r="B2" t="s">
        <v>30</v>
      </c>
      <c r="C2" s="1">
        <v>0.3</v>
      </c>
      <c r="D2" t="s">
        <v>0</v>
      </c>
      <c r="E2" t="s">
        <v>23</v>
      </c>
      <c r="F2" t="s">
        <v>109</v>
      </c>
      <c r="G2" t="s">
        <v>24</v>
      </c>
      <c r="H2" t="s">
        <v>25</v>
      </c>
    </row>
    <row r="3" spans="1:8" x14ac:dyDescent="0.55000000000000004">
      <c r="A3" t="s">
        <v>36</v>
      </c>
      <c r="B3" t="s">
        <v>30</v>
      </c>
      <c r="C3" s="1">
        <v>0.24190149999999999</v>
      </c>
      <c r="D3" t="s">
        <v>0</v>
      </c>
      <c r="E3" t="s">
        <v>23</v>
      </c>
      <c r="F3" t="s">
        <v>109</v>
      </c>
      <c r="G3" t="s">
        <v>24</v>
      </c>
      <c r="H3" t="s">
        <v>25</v>
      </c>
    </row>
    <row r="4" spans="1:8" x14ac:dyDescent="0.55000000000000004">
      <c r="A4" t="s">
        <v>37</v>
      </c>
      <c r="B4" t="s">
        <v>30</v>
      </c>
      <c r="C4" s="1">
        <v>0.236068</v>
      </c>
      <c r="D4" t="s">
        <v>0</v>
      </c>
      <c r="E4" t="s">
        <v>23</v>
      </c>
      <c r="F4" t="s">
        <v>109</v>
      </c>
      <c r="G4" t="s">
        <v>24</v>
      </c>
      <c r="H4" t="s">
        <v>25</v>
      </c>
    </row>
    <row r="5" spans="1:8" x14ac:dyDescent="0.55000000000000004">
      <c r="A5" t="s">
        <v>35</v>
      </c>
      <c r="B5" t="s">
        <v>30</v>
      </c>
      <c r="C5" s="1">
        <v>0.30434800000000001</v>
      </c>
      <c r="D5" t="s">
        <v>0</v>
      </c>
      <c r="E5" t="s">
        <v>23</v>
      </c>
      <c r="F5" t="s">
        <v>109</v>
      </c>
      <c r="G5" t="s">
        <v>24</v>
      </c>
      <c r="H5" t="s">
        <v>25</v>
      </c>
    </row>
    <row r="6" spans="1:8" x14ac:dyDescent="0.55000000000000004">
      <c r="A6" t="s">
        <v>33</v>
      </c>
      <c r="B6" t="s">
        <v>30</v>
      </c>
      <c r="C6" s="1">
        <v>0.30769200000000002</v>
      </c>
      <c r="D6" t="s">
        <v>0</v>
      </c>
      <c r="E6" t="s">
        <v>23</v>
      </c>
      <c r="F6" t="s">
        <v>109</v>
      </c>
      <c r="G6" t="s">
        <v>24</v>
      </c>
      <c r="H6" t="s">
        <v>25</v>
      </c>
    </row>
    <row r="7" spans="1:8" x14ac:dyDescent="0.55000000000000004">
      <c r="A7" t="s">
        <v>34</v>
      </c>
      <c r="B7" t="s">
        <v>30</v>
      </c>
      <c r="C7" s="1">
        <v>0.33333299999999999</v>
      </c>
      <c r="D7" t="s">
        <v>0</v>
      </c>
      <c r="E7" t="s">
        <v>23</v>
      </c>
      <c r="F7" t="s">
        <v>109</v>
      </c>
      <c r="G7" t="s">
        <v>24</v>
      </c>
      <c r="H7" t="s">
        <v>25</v>
      </c>
    </row>
    <row r="8" spans="1:8" x14ac:dyDescent="0.55000000000000004">
      <c r="A8" t="s">
        <v>38</v>
      </c>
      <c r="B8" t="s">
        <v>30</v>
      </c>
      <c r="C8" s="1">
        <v>0.34782600000000002</v>
      </c>
      <c r="D8" t="s">
        <v>0</v>
      </c>
      <c r="E8" t="s">
        <v>23</v>
      </c>
      <c r="F8" t="s">
        <v>109</v>
      </c>
      <c r="G8" t="s">
        <v>24</v>
      </c>
      <c r="H8" t="s">
        <v>25</v>
      </c>
    </row>
    <row r="9" spans="1:8" x14ac:dyDescent="0.55000000000000004">
      <c r="A9" t="s">
        <v>47</v>
      </c>
      <c r="B9" t="s">
        <v>30</v>
      </c>
      <c r="C9" s="1">
        <v>0.296296</v>
      </c>
      <c r="D9" t="s">
        <v>0</v>
      </c>
      <c r="E9" t="s">
        <v>6</v>
      </c>
      <c r="F9" t="s">
        <v>27</v>
      </c>
      <c r="G9" t="s">
        <v>24</v>
      </c>
      <c r="H9" t="s">
        <v>28</v>
      </c>
    </row>
    <row r="10" spans="1:8" x14ac:dyDescent="0.55000000000000004">
      <c r="A10" t="s">
        <v>56</v>
      </c>
      <c r="B10" t="s">
        <v>30</v>
      </c>
      <c r="C10" s="1">
        <v>0.17499999999999999</v>
      </c>
      <c r="D10" t="s">
        <v>0</v>
      </c>
      <c r="E10" t="s">
        <v>23</v>
      </c>
      <c r="F10" t="s">
        <v>109</v>
      </c>
      <c r="G10" t="s">
        <v>24</v>
      </c>
      <c r="H10" t="s">
        <v>25</v>
      </c>
    </row>
    <row r="11" spans="1:8" x14ac:dyDescent="0.55000000000000004">
      <c r="A11" t="s">
        <v>45</v>
      </c>
      <c r="B11" t="s">
        <v>30</v>
      </c>
      <c r="C11" s="1">
        <v>0.4</v>
      </c>
      <c r="D11" t="s">
        <v>0</v>
      </c>
      <c r="E11" t="s">
        <v>23</v>
      </c>
      <c r="F11" t="s">
        <v>109</v>
      </c>
      <c r="G11" t="s">
        <v>24</v>
      </c>
      <c r="H11" t="s">
        <v>25</v>
      </c>
    </row>
    <row r="12" spans="1:8" x14ac:dyDescent="0.55000000000000004">
      <c r="A12" t="s">
        <v>53</v>
      </c>
      <c r="B12" t="s">
        <v>30</v>
      </c>
      <c r="C12" s="1">
        <v>0.29166700000000001</v>
      </c>
      <c r="D12" t="s">
        <v>0</v>
      </c>
      <c r="E12" t="s">
        <v>23</v>
      </c>
      <c r="F12" t="s">
        <v>109</v>
      </c>
      <c r="G12" t="s">
        <v>24</v>
      </c>
      <c r="H12" t="s">
        <v>25</v>
      </c>
    </row>
    <row r="13" spans="1:8" x14ac:dyDescent="0.55000000000000004">
      <c r="A13" t="s">
        <v>39</v>
      </c>
      <c r="B13" t="s">
        <v>30</v>
      </c>
      <c r="C13" s="1">
        <v>0.352941</v>
      </c>
      <c r="D13" t="s">
        <v>0</v>
      </c>
      <c r="E13" t="s">
        <v>23</v>
      </c>
      <c r="F13" t="s">
        <v>109</v>
      </c>
      <c r="G13" t="s">
        <v>24</v>
      </c>
      <c r="H13" t="s">
        <v>25</v>
      </c>
    </row>
    <row r="14" spans="1:8" x14ac:dyDescent="0.55000000000000004">
      <c r="A14" t="s">
        <v>43</v>
      </c>
      <c r="B14" t="s">
        <v>30</v>
      </c>
      <c r="C14" s="1">
        <v>0.20833299999999999</v>
      </c>
      <c r="D14" t="s">
        <v>0</v>
      </c>
      <c r="E14" t="s">
        <v>23</v>
      </c>
      <c r="F14" t="s">
        <v>109</v>
      </c>
      <c r="G14" t="s">
        <v>24</v>
      </c>
      <c r="H14" t="s">
        <v>25</v>
      </c>
    </row>
    <row r="15" spans="1:8" x14ac:dyDescent="0.55000000000000004">
      <c r="A15" t="s">
        <v>50</v>
      </c>
      <c r="B15" t="s">
        <v>30</v>
      </c>
      <c r="C15" s="1">
        <v>0.44444400000000001</v>
      </c>
      <c r="D15" t="s">
        <v>1</v>
      </c>
      <c r="E15" t="s">
        <v>8</v>
      </c>
      <c r="F15" t="s">
        <v>27</v>
      </c>
      <c r="G15" t="s">
        <v>24</v>
      </c>
      <c r="H15" t="s">
        <v>29</v>
      </c>
    </row>
    <row r="16" spans="1:8" x14ac:dyDescent="0.55000000000000004">
      <c r="A16" t="s">
        <v>51</v>
      </c>
      <c r="B16" t="s">
        <v>30</v>
      </c>
      <c r="C16" s="1">
        <v>0.45454499999999998</v>
      </c>
      <c r="D16" t="s">
        <v>1</v>
      </c>
      <c r="E16" t="s">
        <v>8</v>
      </c>
      <c r="F16" t="s">
        <v>27</v>
      </c>
      <c r="G16" t="s">
        <v>24</v>
      </c>
      <c r="H16" t="s">
        <v>29</v>
      </c>
    </row>
    <row r="17" spans="1:8" x14ac:dyDescent="0.55000000000000004">
      <c r="A17" t="s">
        <v>57</v>
      </c>
      <c r="B17" t="s">
        <v>30</v>
      </c>
      <c r="C17" s="1">
        <v>0.17857100000000001</v>
      </c>
      <c r="D17" t="s">
        <v>0</v>
      </c>
      <c r="E17" t="s">
        <v>23</v>
      </c>
      <c r="F17" t="s">
        <v>109</v>
      </c>
      <c r="G17" t="s">
        <v>24</v>
      </c>
      <c r="H17" t="s">
        <v>25</v>
      </c>
    </row>
    <row r="18" spans="1:8" x14ac:dyDescent="0.55000000000000004">
      <c r="A18" t="s">
        <v>44</v>
      </c>
      <c r="B18" t="s">
        <v>30</v>
      </c>
      <c r="C18" s="1">
        <v>0.19230800000000001</v>
      </c>
      <c r="D18" t="s">
        <v>0</v>
      </c>
      <c r="E18" t="s">
        <v>23</v>
      </c>
      <c r="F18" t="s">
        <v>109</v>
      </c>
      <c r="G18" t="s">
        <v>24</v>
      </c>
      <c r="H18" t="s">
        <v>25</v>
      </c>
    </row>
    <row r="19" spans="1:8" x14ac:dyDescent="0.55000000000000004">
      <c r="A19" t="s">
        <v>48</v>
      </c>
      <c r="B19" t="s">
        <v>30</v>
      </c>
      <c r="C19" s="1">
        <v>0.228571</v>
      </c>
      <c r="D19" t="s">
        <v>0</v>
      </c>
      <c r="E19" t="s">
        <v>23</v>
      </c>
      <c r="F19" t="s">
        <v>109</v>
      </c>
      <c r="G19" t="s">
        <v>24</v>
      </c>
      <c r="H19" t="s">
        <v>25</v>
      </c>
    </row>
    <row r="20" spans="1:8" x14ac:dyDescent="0.55000000000000004">
      <c r="A20" t="s">
        <v>54</v>
      </c>
      <c r="B20" t="s">
        <v>30</v>
      </c>
      <c r="C20" s="1">
        <v>0.169048</v>
      </c>
      <c r="D20" t="s">
        <v>0</v>
      </c>
      <c r="E20" t="s">
        <v>23</v>
      </c>
      <c r="F20" t="s">
        <v>109</v>
      </c>
      <c r="G20" t="s">
        <v>24</v>
      </c>
      <c r="H20" t="s">
        <v>25</v>
      </c>
    </row>
    <row r="21" spans="1:8" x14ac:dyDescent="0.55000000000000004">
      <c r="A21" t="s">
        <v>49</v>
      </c>
      <c r="B21" t="s">
        <v>30</v>
      </c>
      <c r="C21" s="1">
        <v>0.20550499999999999</v>
      </c>
      <c r="D21" t="s">
        <v>0</v>
      </c>
      <c r="E21" t="s">
        <v>23</v>
      </c>
      <c r="F21" t="s">
        <v>109</v>
      </c>
      <c r="G21" t="s">
        <v>24</v>
      </c>
      <c r="H21" t="s">
        <v>25</v>
      </c>
    </row>
    <row r="22" spans="1:8" x14ac:dyDescent="0.55000000000000004">
      <c r="A22" t="s">
        <v>42</v>
      </c>
      <c r="B22" t="s">
        <v>30</v>
      </c>
      <c r="C22" s="1">
        <v>0.193548</v>
      </c>
      <c r="D22" t="s">
        <v>0</v>
      </c>
      <c r="E22" t="s">
        <v>23</v>
      </c>
      <c r="F22" t="s">
        <v>109</v>
      </c>
      <c r="G22" t="s">
        <v>24</v>
      </c>
      <c r="H22" t="s">
        <v>25</v>
      </c>
    </row>
    <row r="23" spans="1:8" x14ac:dyDescent="0.55000000000000004">
      <c r="A23" t="s">
        <v>52</v>
      </c>
      <c r="B23" t="s">
        <v>30</v>
      </c>
      <c r="C23" s="1">
        <v>0.33333299999999999</v>
      </c>
      <c r="D23" t="s">
        <v>0</v>
      </c>
      <c r="E23" t="s">
        <v>9</v>
      </c>
      <c r="F23" t="s">
        <v>27</v>
      </c>
      <c r="G23" t="s">
        <v>24</v>
      </c>
      <c r="H23" t="s">
        <v>28</v>
      </c>
    </row>
    <row r="24" spans="1:8" x14ac:dyDescent="0.55000000000000004">
      <c r="A24" t="s">
        <v>55</v>
      </c>
      <c r="B24" t="s">
        <v>30</v>
      </c>
      <c r="C24" s="1">
        <v>0.196154</v>
      </c>
      <c r="D24" t="s">
        <v>0</v>
      </c>
      <c r="E24" t="s">
        <v>23</v>
      </c>
      <c r="F24" t="s">
        <v>109</v>
      </c>
      <c r="G24" t="s">
        <v>24</v>
      </c>
      <c r="H24" t="s">
        <v>25</v>
      </c>
    </row>
    <row r="25" spans="1:8" x14ac:dyDescent="0.55000000000000004">
      <c r="A25" t="s">
        <v>40</v>
      </c>
      <c r="B25" t="s">
        <v>30</v>
      </c>
      <c r="C25" s="1">
        <v>0.215251</v>
      </c>
      <c r="D25" t="s">
        <v>1</v>
      </c>
      <c r="E25" t="s">
        <v>23</v>
      </c>
      <c r="F25" t="s">
        <v>109</v>
      </c>
      <c r="G25" t="s">
        <v>24</v>
      </c>
      <c r="H25" t="s">
        <v>26</v>
      </c>
    </row>
    <row r="26" spans="1:8" x14ac:dyDescent="0.55000000000000004">
      <c r="A26" t="s">
        <v>41</v>
      </c>
      <c r="B26" t="s">
        <v>30</v>
      </c>
      <c r="C26" s="1">
        <v>0.272727</v>
      </c>
      <c r="D26" t="s">
        <v>0</v>
      </c>
      <c r="E26" t="s">
        <v>23</v>
      </c>
      <c r="F26" t="s">
        <v>109</v>
      </c>
      <c r="G26" t="s">
        <v>24</v>
      </c>
      <c r="H26" t="s">
        <v>25</v>
      </c>
    </row>
    <row r="27" spans="1:8" x14ac:dyDescent="0.55000000000000004">
      <c r="A27" t="s">
        <v>58</v>
      </c>
      <c r="B27" t="s">
        <v>31</v>
      </c>
      <c r="C27" s="1">
        <v>0.32200499999999999</v>
      </c>
      <c r="D27" t="s">
        <v>0</v>
      </c>
      <c r="E27" t="s">
        <v>9</v>
      </c>
      <c r="F27" t="s">
        <v>27</v>
      </c>
      <c r="G27" t="s">
        <v>23</v>
      </c>
      <c r="H27" t="s">
        <v>28</v>
      </c>
    </row>
    <row r="28" spans="1:8" x14ac:dyDescent="0.55000000000000004">
      <c r="A28" t="s">
        <v>59</v>
      </c>
      <c r="B28" t="s">
        <v>31</v>
      </c>
      <c r="C28" s="1">
        <v>0.35714299999999999</v>
      </c>
      <c r="D28" t="s">
        <v>0</v>
      </c>
      <c r="E28" t="s">
        <v>9</v>
      </c>
      <c r="F28" t="s">
        <v>27</v>
      </c>
      <c r="G28" t="s">
        <v>23</v>
      </c>
      <c r="H28" t="s">
        <v>28</v>
      </c>
    </row>
    <row r="29" spans="1:8" x14ac:dyDescent="0.55000000000000004">
      <c r="A29" t="s">
        <v>76</v>
      </c>
      <c r="B29" t="s">
        <v>31</v>
      </c>
      <c r="C29" s="1">
        <v>0.16666700000000001</v>
      </c>
      <c r="D29" t="s">
        <v>0</v>
      </c>
      <c r="E29" t="s">
        <v>23</v>
      </c>
      <c r="F29" t="s">
        <v>109</v>
      </c>
      <c r="G29" t="s">
        <v>23</v>
      </c>
      <c r="H29" t="s">
        <v>25</v>
      </c>
    </row>
    <row r="30" spans="1:8" x14ac:dyDescent="0.55000000000000004">
      <c r="A30" t="s">
        <v>77</v>
      </c>
      <c r="B30" t="s">
        <v>31</v>
      </c>
      <c r="C30" s="1">
        <v>0.18181800000000001</v>
      </c>
      <c r="D30" t="s">
        <v>0</v>
      </c>
      <c r="E30" t="s">
        <v>23</v>
      </c>
      <c r="F30" t="s">
        <v>109</v>
      </c>
      <c r="G30" t="s">
        <v>23</v>
      </c>
      <c r="H30" t="s">
        <v>25</v>
      </c>
    </row>
    <row r="31" spans="1:8" x14ac:dyDescent="0.55000000000000004">
      <c r="A31" t="s">
        <v>63</v>
      </c>
      <c r="B31" t="s">
        <v>31</v>
      </c>
      <c r="C31" s="1">
        <v>0.4110105</v>
      </c>
      <c r="D31" t="s">
        <v>0</v>
      </c>
      <c r="E31" t="s">
        <v>10</v>
      </c>
      <c r="F31" t="s">
        <v>27</v>
      </c>
      <c r="G31" t="s">
        <v>23</v>
      </c>
      <c r="H31" t="s">
        <v>28</v>
      </c>
    </row>
    <row r="32" spans="1:8" x14ac:dyDescent="0.55000000000000004">
      <c r="A32" t="s">
        <v>62</v>
      </c>
      <c r="B32" t="s">
        <v>31</v>
      </c>
      <c r="C32" s="1">
        <v>0.25</v>
      </c>
      <c r="D32" t="s">
        <v>0</v>
      </c>
      <c r="E32" t="s">
        <v>23</v>
      </c>
      <c r="F32" t="s">
        <v>109</v>
      </c>
      <c r="G32" t="s">
        <v>23</v>
      </c>
      <c r="H32" t="s">
        <v>25</v>
      </c>
    </row>
    <row r="33" spans="1:8" x14ac:dyDescent="0.55000000000000004">
      <c r="A33" t="s">
        <v>64</v>
      </c>
      <c r="B33" t="s">
        <v>31</v>
      </c>
      <c r="C33" s="1">
        <v>0.26086999999999999</v>
      </c>
      <c r="D33" t="s">
        <v>0</v>
      </c>
      <c r="E33" t="s">
        <v>23</v>
      </c>
      <c r="F33" t="s">
        <v>109</v>
      </c>
      <c r="G33" t="s">
        <v>23</v>
      </c>
      <c r="H33" t="s">
        <v>25</v>
      </c>
    </row>
    <row r="34" spans="1:8" x14ac:dyDescent="0.55000000000000004">
      <c r="A34" t="s">
        <v>65</v>
      </c>
      <c r="B34" t="s">
        <v>31</v>
      </c>
      <c r="C34" s="1">
        <v>0.46875</v>
      </c>
      <c r="D34" t="s">
        <v>0</v>
      </c>
      <c r="E34" t="s">
        <v>9</v>
      </c>
      <c r="F34" t="s">
        <v>27</v>
      </c>
      <c r="G34" t="s">
        <v>23</v>
      </c>
      <c r="H34" t="s">
        <v>28</v>
      </c>
    </row>
    <row r="35" spans="1:8" x14ac:dyDescent="0.55000000000000004">
      <c r="A35" t="s">
        <v>73</v>
      </c>
      <c r="B35" t="s">
        <v>31</v>
      </c>
      <c r="C35" s="1">
        <v>0.30434800000000001</v>
      </c>
      <c r="D35" t="s">
        <v>1</v>
      </c>
      <c r="E35" t="s">
        <v>23</v>
      </c>
      <c r="F35" t="s">
        <v>109</v>
      </c>
      <c r="G35" t="s">
        <v>23</v>
      </c>
      <c r="H35" t="s">
        <v>26</v>
      </c>
    </row>
    <row r="36" spans="1:8" x14ac:dyDescent="0.55000000000000004">
      <c r="A36" t="s">
        <v>66</v>
      </c>
      <c r="B36" t="s">
        <v>31</v>
      </c>
      <c r="C36" s="1">
        <v>0.18518499999999999</v>
      </c>
      <c r="D36" t="s">
        <v>0</v>
      </c>
      <c r="E36" t="s">
        <v>23</v>
      </c>
      <c r="F36" t="s">
        <v>109</v>
      </c>
      <c r="G36" t="s">
        <v>23</v>
      </c>
      <c r="H36" t="s">
        <v>25</v>
      </c>
    </row>
    <row r="37" spans="1:8" x14ac:dyDescent="0.55000000000000004">
      <c r="A37" t="s">
        <v>60</v>
      </c>
      <c r="B37" t="s">
        <v>31</v>
      </c>
      <c r="C37" s="1">
        <v>0.461538</v>
      </c>
      <c r="D37" t="s">
        <v>1</v>
      </c>
      <c r="E37" t="s">
        <v>9</v>
      </c>
      <c r="F37" t="s">
        <v>27</v>
      </c>
      <c r="G37" t="s">
        <v>23</v>
      </c>
      <c r="H37" t="s">
        <v>29</v>
      </c>
    </row>
    <row r="38" spans="1:8" x14ac:dyDescent="0.55000000000000004">
      <c r="A38" t="s">
        <v>61</v>
      </c>
      <c r="B38" t="s">
        <v>31</v>
      </c>
      <c r="C38" s="1">
        <v>0.44642900000000002</v>
      </c>
      <c r="D38" t="s">
        <v>1</v>
      </c>
      <c r="E38" t="s">
        <v>9</v>
      </c>
      <c r="F38" t="s">
        <v>27</v>
      </c>
      <c r="G38" t="s">
        <v>23</v>
      </c>
      <c r="H38" t="s">
        <v>29</v>
      </c>
    </row>
    <row r="39" spans="1:8" x14ac:dyDescent="0.55000000000000004">
      <c r="A39" t="s">
        <v>82</v>
      </c>
      <c r="B39" t="s">
        <v>31</v>
      </c>
      <c r="C39" s="1">
        <v>0.25</v>
      </c>
      <c r="D39" t="s">
        <v>0</v>
      </c>
      <c r="E39" t="s">
        <v>23</v>
      </c>
      <c r="F39" t="s">
        <v>109</v>
      </c>
      <c r="G39" t="s">
        <v>23</v>
      </c>
      <c r="H39" t="s">
        <v>25</v>
      </c>
    </row>
    <row r="40" spans="1:8" x14ac:dyDescent="0.55000000000000004">
      <c r="A40" t="s">
        <v>69</v>
      </c>
      <c r="B40" t="s">
        <v>31</v>
      </c>
      <c r="C40" s="1">
        <v>0.4</v>
      </c>
      <c r="D40" t="s">
        <v>0</v>
      </c>
      <c r="E40" t="s">
        <v>23</v>
      </c>
      <c r="F40" t="s">
        <v>109</v>
      </c>
      <c r="G40" t="s">
        <v>23</v>
      </c>
      <c r="H40" t="s">
        <v>25</v>
      </c>
    </row>
    <row r="41" spans="1:8" x14ac:dyDescent="0.55000000000000004">
      <c r="A41" t="s">
        <v>67</v>
      </c>
      <c r="B41" t="s">
        <v>31</v>
      </c>
      <c r="C41" s="1">
        <v>0.272727</v>
      </c>
      <c r="D41" t="s">
        <v>0</v>
      </c>
      <c r="E41" t="s">
        <v>9</v>
      </c>
      <c r="F41" t="s">
        <v>27</v>
      </c>
      <c r="G41" t="s">
        <v>23</v>
      </c>
      <c r="H41" t="s">
        <v>28</v>
      </c>
    </row>
    <row r="42" spans="1:8" x14ac:dyDescent="0.55000000000000004">
      <c r="A42" t="s">
        <v>70</v>
      </c>
      <c r="B42" t="s">
        <v>31</v>
      </c>
      <c r="C42" s="1">
        <v>0.28571400000000002</v>
      </c>
      <c r="D42" t="s">
        <v>0</v>
      </c>
      <c r="E42" t="s">
        <v>23</v>
      </c>
      <c r="F42" t="s">
        <v>109</v>
      </c>
      <c r="G42" t="s">
        <v>23</v>
      </c>
      <c r="H42" t="s">
        <v>25</v>
      </c>
    </row>
    <row r="43" spans="1:8" x14ac:dyDescent="0.55000000000000004">
      <c r="A43" t="s">
        <v>81</v>
      </c>
      <c r="B43" t="s">
        <v>31</v>
      </c>
      <c r="C43" s="1">
        <v>0.2063895</v>
      </c>
      <c r="D43" t="s">
        <v>0</v>
      </c>
      <c r="E43" t="s">
        <v>23</v>
      </c>
      <c r="F43" t="s">
        <v>109</v>
      </c>
      <c r="G43" t="s">
        <v>23</v>
      </c>
      <c r="H43" t="s">
        <v>25</v>
      </c>
    </row>
    <row r="44" spans="1:8" x14ac:dyDescent="0.55000000000000004">
      <c r="A44" t="s">
        <v>72</v>
      </c>
      <c r="B44" t="s">
        <v>31</v>
      </c>
      <c r="C44" s="1">
        <v>0.189189</v>
      </c>
      <c r="D44" t="s">
        <v>0</v>
      </c>
      <c r="E44" t="s">
        <v>23</v>
      </c>
      <c r="F44" t="s">
        <v>109</v>
      </c>
      <c r="G44" t="s">
        <v>23</v>
      </c>
      <c r="H44" t="s">
        <v>25</v>
      </c>
    </row>
    <row r="45" spans="1:8" x14ac:dyDescent="0.55000000000000004">
      <c r="A45" t="s">
        <v>80</v>
      </c>
      <c r="B45" t="s">
        <v>31</v>
      </c>
      <c r="C45" s="1">
        <v>0.30769200000000002</v>
      </c>
      <c r="D45" t="s">
        <v>0</v>
      </c>
      <c r="E45" t="s">
        <v>23</v>
      </c>
      <c r="F45" t="s">
        <v>109</v>
      </c>
      <c r="G45" t="s">
        <v>23</v>
      </c>
      <c r="H45" t="s">
        <v>25</v>
      </c>
    </row>
    <row r="46" spans="1:8" x14ac:dyDescent="0.55000000000000004">
      <c r="A46" t="s">
        <v>74</v>
      </c>
      <c r="B46" t="s">
        <v>31</v>
      </c>
      <c r="C46" s="1">
        <v>0.24390200000000001</v>
      </c>
      <c r="D46" t="s">
        <v>0</v>
      </c>
      <c r="E46" t="s">
        <v>9</v>
      </c>
      <c r="F46" t="s">
        <v>27</v>
      </c>
      <c r="G46" t="s">
        <v>23</v>
      </c>
      <c r="H46" t="s">
        <v>28</v>
      </c>
    </row>
    <row r="47" spans="1:8" x14ac:dyDescent="0.55000000000000004">
      <c r="A47" t="s">
        <v>71</v>
      </c>
      <c r="B47" t="s">
        <v>31</v>
      </c>
      <c r="C47" s="1">
        <v>0.34375</v>
      </c>
      <c r="D47" t="s">
        <v>0</v>
      </c>
      <c r="E47" t="s">
        <v>9</v>
      </c>
      <c r="F47" t="s">
        <v>27</v>
      </c>
      <c r="G47" t="s">
        <v>23</v>
      </c>
      <c r="H47" t="s">
        <v>28</v>
      </c>
    </row>
    <row r="48" spans="1:8" x14ac:dyDescent="0.55000000000000004">
      <c r="A48" t="s">
        <v>75</v>
      </c>
      <c r="B48" t="s">
        <v>31</v>
      </c>
      <c r="C48" s="1">
        <v>0.1704725</v>
      </c>
      <c r="D48" t="s">
        <v>0</v>
      </c>
      <c r="E48" t="s">
        <v>23</v>
      </c>
      <c r="F48" t="s">
        <v>109</v>
      </c>
      <c r="G48" t="s">
        <v>23</v>
      </c>
      <c r="H48" t="s">
        <v>25</v>
      </c>
    </row>
    <row r="49" spans="1:8" x14ac:dyDescent="0.55000000000000004">
      <c r="A49" t="s">
        <v>79</v>
      </c>
      <c r="B49" t="s">
        <v>31</v>
      </c>
      <c r="C49" s="1">
        <v>0.25</v>
      </c>
      <c r="D49" t="s">
        <v>0</v>
      </c>
      <c r="E49" t="s">
        <v>23</v>
      </c>
      <c r="F49" t="s">
        <v>109</v>
      </c>
      <c r="G49" t="s">
        <v>23</v>
      </c>
      <c r="H49" t="s">
        <v>25</v>
      </c>
    </row>
    <row r="50" spans="1:8" x14ac:dyDescent="0.55000000000000004">
      <c r="A50" t="s">
        <v>68</v>
      </c>
      <c r="B50" t="s">
        <v>31</v>
      </c>
      <c r="C50" s="1">
        <v>0.18518499999999999</v>
      </c>
      <c r="D50" t="s">
        <v>0</v>
      </c>
      <c r="E50" t="s">
        <v>23</v>
      </c>
      <c r="F50" t="s">
        <v>109</v>
      </c>
      <c r="G50" t="s">
        <v>23</v>
      </c>
      <c r="H50" t="s">
        <v>25</v>
      </c>
    </row>
    <row r="51" spans="1:8" x14ac:dyDescent="0.55000000000000004">
      <c r="A51" t="s">
        <v>78</v>
      </c>
      <c r="B51" t="s">
        <v>31</v>
      </c>
      <c r="C51" s="1">
        <v>0.17499999999999999</v>
      </c>
      <c r="D51" t="s">
        <v>0</v>
      </c>
      <c r="E51" t="s">
        <v>23</v>
      </c>
      <c r="F51" t="s">
        <v>109</v>
      </c>
      <c r="G51" t="s">
        <v>23</v>
      </c>
      <c r="H51" t="s">
        <v>25</v>
      </c>
    </row>
    <row r="52" spans="1:8" x14ac:dyDescent="0.55000000000000004">
      <c r="A52" t="s">
        <v>83</v>
      </c>
      <c r="B52" t="s">
        <v>32</v>
      </c>
      <c r="C52" s="1">
        <v>0.18518499999999999</v>
      </c>
      <c r="D52" t="s">
        <v>0</v>
      </c>
      <c r="E52" t="s">
        <v>23</v>
      </c>
      <c r="F52" t="s">
        <v>109</v>
      </c>
      <c r="G52" t="s">
        <v>23</v>
      </c>
      <c r="H52" t="s">
        <v>25</v>
      </c>
    </row>
    <row r="53" spans="1:8" x14ac:dyDescent="0.55000000000000004">
      <c r="A53" t="s">
        <v>106</v>
      </c>
      <c r="B53" t="s">
        <v>32</v>
      </c>
      <c r="C53" s="1">
        <v>0.20930199999999999</v>
      </c>
      <c r="D53" t="s">
        <v>0</v>
      </c>
      <c r="E53" t="s">
        <v>23</v>
      </c>
      <c r="F53" t="s">
        <v>109</v>
      </c>
      <c r="G53" t="s">
        <v>23</v>
      </c>
      <c r="H53" t="s">
        <v>25</v>
      </c>
    </row>
    <row r="54" spans="1:8" x14ac:dyDescent="0.55000000000000004">
      <c r="A54" t="s">
        <v>84</v>
      </c>
      <c r="B54" t="s">
        <v>32</v>
      </c>
      <c r="C54" s="1">
        <v>0.2</v>
      </c>
      <c r="D54" t="s">
        <v>0</v>
      </c>
      <c r="E54" t="s">
        <v>23</v>
      </c>
      <c r="F54" t="s">
        <v>109</v>
      </c>
      <c r="G54" t="s">
        <v>23</v>
      </c>
      <c r="H54" t="s">
        <v>25</v>
      </c>
    </row>
    <row r="55" spans="1:8" x14ac:dyDescent="0.55000000000000004">
      <c r="A55" t="s">
        <v>91</v>
      </c>
      <c r="B55" t="s">
        <v>32</v>
      </c>
      <c r="C55" s="1">
        <v>0.33771899999999999</v>
      </c>
      <c r="D55" t="s">
        <v>0</v>
      </c>
      <c r="E55" t="s">
        <v>23</v>
      </c>
      <c r="F55" t="s">
        <v>109</v>
      </c>
      <c r="G55" t="s">
        <v>23</v>
      </c>
      <c r="H55" t="s">
        <v>25</v>
      </c>
    </row>
    <row r="56" spans="1:8" x14ac:dyDescent="0.55000000000000004">
      <c r="A56" t="s">
        <v>97</v>
      </c>
      <c r="B56" t="s">
        <v>32</v>
      </c>
      <c r="C56" s="1">
        <v>0.18518499999999999</v>
      </c>
      <c r="D56" t="s">
        <v>0</v>
      </c>
      <c r="E56" t="s">
        <v>10</v>
      </c>
      <c r="F56" t="s">
        <v>27</v>
      </c>
      <c r="G56" t="s">
        <v>23</v>
      </c>
      <c r="H56" t="s">
        <v>28</v>
      </c>
    </row>
    <row r="57" spans="1:8" x14ac:dyDescent="0.55000000000000004">
      <c r="A57" t="s">
        <v>90</v>
      </c>
      <c r="B57" t="s">
        <v>32</v>
      </c>
      <c r="C57" s="1">
        <v>0.33333299999999999</v>
      </c>
      <c r="D57" t="s">
        <v>1</v>
      </c>
      <c r="E57" t="s">
        <v>9</v>
      </c>
      <c r="F57" t="s">
        <v>27</v>
      </c>
      <c r="G57" t="s">
        <v>23</v>
      </c>
      <c r="H57" t="s">
        <v>29</v>
      </c>
    </row>
    <row r="58" spans="1:8" x14ac:dyDescent="0.55000000000000004">
      <c r="A58" t="s">
        <v>93</v>
      </c>
      <c r="B58" t="s">
        <v>32</v>
      </c>
      <c r="C58" s="1">
        <v>0.3</v>
      </c>
      <c r="D58" t="s">
        <v>0</v>
      </c>
      <c r="E58" t="s">
        <v>9</v>
      </c>
      <c r="F58" t="s">
        <v>27</v>
      </c>
      <c r="G58" t="s">
        <v>23</v>
      </c>
      <c r="H58" t="s">
        <v>28</v>
      </c>
    </row>
    <row r="59" spans="1:8" x14ac:dyDescent="0.55000000000000004">
      <c r="A59" t="s">
        <v>94</v>
      </c>
      <c r="B59" t="s">
        <v>32</v>
      </c>
      <c r="C59" s="1">
        <v>0.290995</v>
      </c>
      <c r="D59" t="s">
        <v>0</v>
      </c>
      <c r="E59" t="s">
        <v>23</v>
      </c>
      <c r="F59" t="s">
        <v>109</v>
      </c>
      <c r="G59" t="s">
        <v>23</v>
      </c>
      <c r="H59" t="s">
        <v>25</v>
      </c>
    </row>
    <row r="60" spans="1:8" x14ac:dyDescent="0.55000000000000004">
      <c r="A60" t="s">
        <v>98</v>
      </c>
      <c r="B60" t="s">
        <v>32</v>
      </c>
      <c r="C60" s="1">
        <v>0.36666700000000002</v>
      </c>
      <c r="D60" t="s">
        <v>1</v>
      </c>
      <c r="E60" t="s">
        <v>7</v>
      </c>
      <c r="F60" t="s">
        <v>27</v>
      </c>
      <c r="G60" t="s">
        <v>23</v>
      </c>
      <c r="H60" t="s">
        <v>29</v>
      </c>
    </row>
    <row r="61" spans="1:8" x14ac:dyDescent="0.55000000000000004">
      <c r="A61" t="s">
        <v>85</v>
      </c>
      <c r="B61" t="s">
        <v>32</v>
      </c>
      <c r="C61" s="1">
        <v>0.28571400000000002</v>
      </c>
      <c r="D61" t="s">
        <v>0</v>
      </c>
      <c r="E61" t="s">
        <v>23</v>
      </c>
      <c r="F61" t="s">
        <v>109</v>
      </c>
      <c r="G61" t="s">
        <v>23</v>
      </c>
      <c r="H61" t="s">
        <v>25</v>
      </c>
    </row>
    <row r="62" spans="1:8" x14ac:dyDescent="0.55000000000000004">
      <c r="A62" t="s">
        <v>99</v>
      </c>
      <c r="B62" t="s">
        <v>32</v>
      </c>
      <c r="C62" s="1">
        <v>0.222222</v>
      </c>
      <c r="D62" t="s">
        <v>0</v>
      </c>
      <c r="E62" t="s">
        <v>23</v>
      </c>
      <c r="F62" t="s">
        <v>109</v>
      </c>
      <c r="G62" t="s">
        <v>23</v>
      </c>
      <c r="H62" t="s">
        <v>25</v>
      </c>
    </row>
    <row r="63" spans="1:8" x14ac:dyDescent="0.55000000000000004">
      <c r="A63" t="s">
        <v>101</v>
      </c>
      <c r="B63" t="s">
        <v>32</v>
      </c>
      <c r="C63" s="1">
        <v>0.27083299999999999</v>
      </c>
      <c r="D63" t="s">
        <v>0</v>
      </c>
      <c r="E63" t="s">
        <v>23</v>
      </c>
      <c r="F63" t="s">
        <v>109</v>
      </c>
      <c r="G63" t="s">
        <v>23</v>
      </c>
      <c r="H63" t="s">
        <v>25</v>
      </c>
    </row>
    <row r="64" spans="1:8" x14ac:dyDescent="0.55000000000000004">
      <c r="A64" t="s">
        <v>92</v>
      </c>
      <c r="B64" t="s">
        <v>32</v>
      </c>
      <c r="C64" s="1">
        <v>0.20833299999999999</v>
      </c>
      <c r="D64" t="s">
        <v>0</v>
      </c>
      <c r="E64" t="s">
        <v>23</v>
      </c>
      <c r="F64" t="s">
        <v>109</v>
      </c>
      <c r="G64" t="s">
        <v>23</v>
      </c>
      <c r="H64" t="s">
        <v>25</v>
      </c>
    </row>
    <row r="65" spans="1:8" x14ac:dyDescent="0.55000000000000004">
      <c r="A65" t="s">
        <v>100</v>
      </c>
      <c r="B65" t="s">
        <v>32</v>
      </c>
      <c r="C65" s="1">
        <v>0.23913000000000001</v>
      </c>
      <c r="D65" t="s">
        <v>0</v>
      </c>
      <c r="E65" t="s">
        <v>23</v>
      </c>
      <c r="F65" t="s">
        <v>109</v>
      </c>
      <c r="G65" t="s">
        <v>23</v>
      </c>
      <c r="H65" t="s">
        <v>25</v>
      </c>
    </row>
    <row r="66" spans="1:8" x14ac:dyDescent="0.55000000000000004">
      <c r="A66" t="s">
        <v>88</v>
      </c>
      <c r="B66" t="s">
        <v>32</v>
      </c>
      <c r="C66" s="1">
        <v>0.28571400000000002</v>
      </c>
      <c r="D66" t="s">
        <v>0</v>
      </c>
      <c r="E66" t="s">
        <v>23</v>
      </c>
      <c r="F66" t="s">
        <v>109</v>
      </c>
      <c r="G66" t="s">
        <v>23</v>
      </c>
      <c r="H66" t="s">
        <v>25</v>
      </c>
    </row>
    <row r="67" spans="1:8" x14ac:dyDescent="0.55000000000000004">
      <c r="A67" t="s">
        <v>102</v>
      </c>
      <c r="B67" t="s">
        <v>32</v>
      </c>
      <c r="C67" s="1">
        <v>0.38709700000000002</v>
      </c>
      <c r="D67" t="s">
        <v>0</v>
      </c>
      <c r="E67" t="s">
        <v>23</v>
      </c>
      <c r="F67" t="s">
        <v>109</v>
      </c>
      <c r="G67" t="s">
        <v>23</v>
      </c>
      <c r="H67" t="s">
        <v>25</v>
      </c>
    </row>
    <row r="68" spans="1:8" x14ac:dyDescent="0.55000000000000004">
      <c r="A68" t="s">
        <v>103</v>
      </c>
      <c r="B68" t="s">
        <v>32</v>
      </c>
      <c r="C68" s="1">
        <v>0.230769</v>
      </c>
      <c r="D68" t="s">
        <v>0</v>
      </c>
      <c r="E68" t="s">
        <v>23</v>
      </c>
      <c r="F68" t="s">
        <v>109</v>
      </c>
      <c r="G68" t="s">
        <v>23</v>
      </c>
      <c r="H68" t="s">
        <v>25</v>
      </c>
    </row>
    <row r="69" spans="1:8" x14ac:dyDescent="0.55000000000000004">
      <c r="A69" t="s">
        <v>104</v>
      </c>
      <c r="B69" t="s">
        <v>32</v>
      </c>
      <c r="C69" s="1">
        <v>0.18181800000000001</v>
      </c>
      <c r="D69" t="s">
        <v>0</v>
      </c>
      <c r="E69" t="s">
        <v>23</v>
      </c>
      <c r="F69" t="s">
        <v>109</v>
      </c>
      <c r="G69" t="s">
        <v>23</v>
      </c>
      <c r="H69" t="s">
        <v>25</v>
      </c>
    </row>
    <row r="70" spans="1:8" x14ac:dyDescent="0.55000000000000004">
      <c r="A70" t="s">
        <v>95</v>
      </c>
      <c r="B70" t="s">
        <v>32</v>
      </c>
      <c r="C70" s="1">
        <v>0.32500000000000001</v>
      </c>
      <c r="D70" t="s">
        <v>0</v>
      </c>
      <c r="E70" t="s">
        <v>23</v>
      </c>
      <c r="F70" t="s">
        <v>109</v>
      </c>
      <c r="G70" t="s">
        <v>23</v>
      </c>
      <c r="H70" t="s">
        <v>25</v>
      </c>
    </row>
    <row r="71" spans="1:8" x14ac:dyDescent="0.55000000000000004">
      <c r="A71" t="s">
        <v>96</v>
      </c>
      <c r="B71" t="s">
        <v>32</v>
      </c>
      <c r="C71" s="1">
        <v>0.28571400000000002</v>
      </c>
      <c r="D71" t="s">
        <v>0</v>
      </c>
      <c r="E71" t="s">
        <v>23</v>
      </c>
      <c r="F71" t="s">
        <v>109</v>
      </c>
      <c r="G71" t="s">
        <v>23</v>
      </c>
      <c r="H71" t="s">
        <v>25</v>
      </c>
    </row>
    <row r="72" spans="1:8" x14ac:dyDescent="0.55000000000000004">
      <c r="A72" t="s">
        <v>89</v>
      </c>
      <c r="B72" t="s">
        <v>32</v>
      </c>
      <c r="C72" s="1">
        <v>0.235294</v>
      </c>
      <c r="D72" t="s">
        <v>0</v>
      </c>
      <c r="E72" t="s">
        <v>23</v>
      </c>
      <c r="F72" t="s">
        <v>109</v>
      </c>
      <c r="G72" t="s">
        <v>23</v>
      </c>
      <c r="H72" t="s">
        <v>25</v>
      </c>
    </row>
    <row r="73" spans="1:8" x14ac:dyDescent="0.55000000000000004">
      <c r="A73" t="s">
        <v>105</v>
      </c>
      <c r="B73" t="s">
        <v>32</v>
      </c>
      <c r="C73" s="1">
        <v>0.230769</v>
      </c>
      <c r="D73" t="s">
        <v>0</v>
      </c>
      <c r="E73" t="s">
        <v>23</v>
      </c>
      <c r="F73" t="s">
        <v>109</v>
      </c>
      <c r="G73" t="s">
        <v>23</v>
      </c>
      <c r="H73" t="s">
        <v>25</v>
      </c>
    </row>
    <row r="74" spans="1:8" x14ac:dyDescent="0.55000000000000004">
      <c r="A74" t="s">
        <v>86</v>
      </c>
      <c r="B74" t="s">
        <v>32</v>
      </c>
      <c r="C74" s="1">
        <v>0.39504299999999998</v>
      </c>
      <c r="D74" t="s">
        <v>0</v>
      </c>
      <c r="E74" t="s">
        <v>11</v>
      </c>
      <c r="F74" t="s">
        <v>27</v>
      </c>
      <c r="G74" t="s">
        <v>23</v>
      </c>
      <c r="H74" t="s">
        <v>28</v>
      </c>
    </row>
    <row r="75" spans="1:8" x14ac:dyDescent="0.55000000000000004">
      <c r="A75" t="s">
        <v>87</v>
      </c>
      <c r="B75" t="s">
        <v>32</v>
      </c>
      <c r="C75" s="1">
        <v>0.26086999999999999</v>
      </c>
      <c r="D75" t="s">
        <v>0</v>
      </c>
      <c r="E75" t="s">
        <v>23</v>
      </c>
      <c r="F75" t="s">
        <v>109</v>
      </c>
      <c r="G75" t="s">
        <v>23</v>
      </c>
      <c r="H75" t="s">
        <v>25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0E7C-77DF-4B89-B7CC-45CD465C66C2}">
  <dimension ref="A1:D3"/>
  <sheetViews>
    <sheetView workbookViewId="0">
      <selection activeCell="D13" sqref="D13"/>
    </sheetView>
  </sheetViews>
  <sheetFormatPr defaultRowHeight="18" x14ac:dyDescent="0.55000000000000004"/>
  <cols>
    <col min="1" max="1" width="10.1640625" customWidth="1"/>
    <col min="2" max="2" width="9.6640625" customWidth="1"/>
    <col min="3" max="3" width="16.08203125" customWidth="1"/>
    <col min="4" max="4" width="17.6640625" customWidth="1"/>
  </cols>
  <sheetData>
    <row r="1" spans="1:4" s="2" customFormat="1" ht="54" x14ac:dyDescent="0.55000000000000004">
      <c r="A1" s="2" t="s">
        <v>111</v>
      </c>
      <c r="B1" s="2" t="s">
        <v>112</v>
      </c>
      <c r="C1" s="2" t="s">
        <v>113</v>
      </c>
      <c r="D1" s="2" t="s">
        <v>114</v>
      </c>
    </row>
    <row r="2" spans="1:4" x14ac:dyDescent="0.55000000000000004">
      <c r="A2" t="s">
        <v>20</v>
      </c>
      <c r="B2">
        <v>48</v>
      </c>
      <c r="C2">
        <v>13</v>
      </c>
      <c r="D2" s="1">
        <v>0.27083333333333298</v>
      </c>
    </row>
    <row r="3" spans="1:4" x14ac:dyDescent="0.55000000000000004">
      <c r="A3" t="s">
        <v>21</v>
      </c>
      <c r="B3">
        <v>54</v>
      </c>
      <c r="C3">
        <v>5</v>
      </c>
      <c r="D3" s="1">
        <v>9.2592592592592601E-2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B30-4402-4420-A9CD-264B5923A184}">
  <dimension ref="A1:H103"/>
  <sheetViews>
    <sheetView workbookViewId="0">
      <selection activeCell="G2" sqref="G2"/>
    </sheetView>
  </sheetViews>
  <sheetFormatPr defaultRowHeight="18" x14ac:dyDescent="0.55000000000000004"/>
  <cols>
    <col min="2" max="2" width="5.75" customWidth="1"/>
    <col min="3" max="3" width="47.6640625" style="3" customWidth="1"/>
    <col min="4" max="4" width="22.33203125" customWidth="1"/>
    <col min="5" max="5" width="15.1640625" customWidth="1"/>
    <col min="6" max="6" width="9.33203125" customWidth="1"/>
    <col min="7" max="7" width="10.6640625" customWidth="1"/>
    <col min="8" max="8" width="16.9140625" customWidth="1"/>
  </cols>
  <sheetData>
    <row r="1" spans="1:8" s="2" customFormat="1" ht="68" customHeight="1" x14ac:dyDescent="0.55000000000000004">
      <c r="A1" s="2" t="s">
        <v>17</v>
      </c>
      <c r="B1" s="2" t="s">
        <v>131</v>
      </c>
      <c r="C1" s="4" t="s">
        <v>18</v>
      </c>
      <c r="D1" s="2" t="s">
        <v>129</v>
      </c>
      <c r="E1" s="2" t="s">
        <v>130</v>
      </c>
      <c r="F1" s="2" t="s">
        <v>132</v>
      </c>
      <c r="G1" s="2" t="s">
        <v>111</v>
      </c>
      <c r="H1" s="2" t="s">
        <v>22</v>
      </c>
    </row>
    <row r="2" spans="1:8" x14ac:dyDescent="0.55000000000000004">
      <c r="A2" t="s">
        <v>30</v>
      </c>
      <c r="B2">
        <v>4</v>
      </c>
      <c r="C2" s="3" t="s">
        <v>115</v>
      </c>
      <c r="D2" t="b">
        <v>1</v>
      </c>
      <c r="E2">
        <v>21</v>
      </c>
      <c r="F2">
        <v>40</v>
      </c>
      <c r="G2" t="s">
        <v>20</v>
      </c>
      <c r="H2" t="s">
        <v>24</v>
      </c>
    </row>
    <row r="3" spans="1:8" x14ac:dyDescent="0.55000000000000004">
      <c r="A3" t="s">
        <v>30</v>
      </c>
      <c r="B3">
        <v>19</v>
      </c>
      <c r="C3" s="3">
        <v>8</v>
      </c>
      <c r="D3" t="b">
        <v>0</v>
      </c>
      <c r="E3">
        <v>703</v>
      </c>
      <c r="F3">
        <v>3.0033300000000001</v>
      </c>
      <c r="G3" t="s">
        <v>21</v>
      </c>
      <c r="H3" t="s">
        <v>24</v>
      </c>
    </row>
    <row r="4" spans="1:8" x14ac:dyDescent="0.55000000000000004">
      <c r="A4" t="s">
        <v>30</v>
      </c>
      <c r="B4">
        <v>20</v>
      </c>
      <c r="C4" s="3">
        <v>9</v>
      </c>
      <c r="D4" t="b">
        <v>0</v>
      </c>
      <c r="E4">
        <v>259</v>
      </c>
      <c r="F4">
        <v>2.9501499999999998</v>
      </c>
      <c r="G4" t="s">
        <v>21</v>
      </c>
      <c r="H4" t="s">
        <v>24</v>
      </c>
    </row>
    <row r="5" spans="1:8" x14ac:dyDescent="0.55000000000000004">
      <c r="A5" t="s">
        <v>30</v>
      </c>
      <c r="B5">
        <v>22</v>
      </c>
      <c r="C5" s="3">
        <v>4</v>
      </c>
      <c r="D5" t="b">
        <v>0</v>
      </c>
      <c r="E5">
        <v>434</v>
      </c>
      <c r="F5">
        <v>3.0294300000000001</v>
      </c>
      <c r="G5" t="s">
        <v>21</v>
      </c>
      <c r="H5" t="s">
        <v>24</v>
      </c>
    </row>
    <row r="6" spans="1:8" x14ac:dyDescent="0.55000000000000004">
      <c r="A6" t="s">
        <v>30</v>
      </c>
      <c r="B6">
        <v>24</v>
      </c>
      <c r="C6" s="3">
        <v>18</v>
      </c>
      <c r="D6" t="b">
        <v>0</v>
      </c>
      <c r="E6">
        <v>352</v>
      </c>
      <c r="F6">
        <v>0.5</v>
      </c>
      <c r="G6" t="s">
        <v>21</v>
      </c>
      <c r="H6" t="s">
        <v>24</v>
      </c>
    </row>
    <row r="7" spans="1:8" x14ac:dyDescent="0.55000000000000004">
      <c r="A7" t="s">
        <v>30</v>
      </c>
      <c r="B7">
        <v>26</v>
      </c>
      <c r="C7" s="3">
        <v>1</v>
      </c>
      <c r="D7" t="b">
        <v>0</v>
      </c>
      <c r="E7">
        <v>732</v>
      </c>
      <c r="F7">
        <v>10</v>
      </c>
      <c r="G7" t="s">
        <v>21</v>
      </c>
      <c r="H7" t="s">
        <v>24</v>
      </c>
    </row>
    <row r="8" spans="1:8" x14ac:dyDescent="0.55000000000000004">
      <c r="A8" t="s">
        <v>30</v>
      </c>
      <c r="B8">
        <v>27</v>
      </c>
      <c r="C8" s="3">
        <v>10</v>
      </c>
      <c r="D8" t="b">
        <v>0</v>
      </c>
      <c r="E8">
        <v>422</v>
      </c>
      <c r="F8">
        <v>3.3390599999999999</v>
      </c>
      <c r="G8" t="s">
        <v>21</v>
      </c>
      <c r="H8" t="s">
        <v>24</v>
      </c>
    </row>
    <row r="9" spans="1:8" x14ac:dyDescent="0.55000000000000004">
      <c r="A9" t="s">
        <v>30</v>
      </c>
      <c r="B9">
        <v>29</v>
      </c>
      <c r="C9" s="3" t="s">
        <v>116</v>
      </c>
      <c r="D9" t="b">
        <v>1</v>
      </c>
      <c r="E9">
        <v>55</v>
      </c>
      <c r="F9">
        <v>10</v>
      </c>
      <c r="G9" t="s">
        <v>20</v>
      </c>
      <c r="H9" t="s">
        <v>24</v>
      </c>
    </row>
    <row r="10" spans="1:8" x14ac:dyDescent="0.55000000000000004">
      <c r="A10" t="s">
        <v>30</v>
      </c>
      <c r="B10">
        <v>30</v>
      </c>
      <c r="C10" s="3">
        <v>5</v>
      </c>
      <c r="D10" t="b">
        <v>0</v>
      </c>
      <c r="E10">
        <v>547</v>
      </c>
      <c r="F10">
        <v>3.3654700000000002</v>
      </c>
      <c r="G10" t="s">
        <v>21</v>
      </c>
      <c r="H10" t="s">
        <v>24</v>
      </c>
    </row>
    <row r="11" spans="1:8" x14ac:dyDescent="0.55000000000000004">
      <c r="A11" t="s">
        <v>30</v>
      </c>
      <c r="B11">
        <v>31</v>
      </c>
      <c r="C11" s="3">
        <v>6</v>
      </c>
      <c r="D11" t="b">
        <v>0</v>
      </c>
      <c r="E11">
        <v>369</v>
      </c>
      <c r="F11">
        <v>3.7801499999999999</v>
      </c>
      <c r="G11" t="s">
        <v>21</v>
      </c>
      <c r="H11" t="s">
        <v>24</v>
      </c>
    </row>
    <row r="12" spans="1:8" x14ac:dyDescent="0.55000000000000004">
      <c r="A12" t="s">
        <v>30</v>
      </c>
      <c r="B12">
        <v>33</v>
      </c>
      <c r="C12" s="3">
        <v>11</v>
      </c>
      <c r="D12" t="b">
        <v>0</v>
      </c>
      <c r="E12">
        <v>658</v>
      </c>
      <c r="F12">
        <v>3.0888499999999999</v>
      </c>
      <c r="G12" t="s">
        <v>20</v>
      </c>
      <c r="H12" t="s">
        <v>24</v>
      </c>
    </row>
    <row r="13" spans="1:8" x14ac:dyDescent="0.55000000000000004">
      <c r="A13" t="s">
        <v>30</v>
      </c>
      <c r="B13">
        <v>33</v>
      </c>
      <c r="C13" s="3">
        <v>11</v>
      </c>
      <c r="D13" t="b">
        <v>0</v>
      </c>
      <c r="E13">
        <v>658</v>
      </c>
      <c r="F13">
        <v>3.0888499999999999</v>
      </c>
      <c r="G13" t="s">
        <v>21</v>
      </c>
      <c r="H13" t="s">
        <v>24</v>
      </c>
    </row>
    <row r="14" spans="1:8" x14ac:dyDescent="0.55000000000000004">
      <c r="A14" t="s">
        <v>30</v>
      </c>
      <c r="B14">
        <v>35</v>
      </c>
      <c r="C14" s="3">
        <v>7</v>
      </c>
      <c r="D14" t="b">
        <v>0</v>
      </c>
      <c r="E14">
        <v>536</v>
      </c>
      <c r="F14">
        <v>3.5659000000000001</v>
      </c>
      <c r="G14" t="s">
        <v>20</v>
      </c>
      <c r="H14" t="s">
        <v>24</v>
      </c>
    </row>
    <row r="15" spans="1:8" x14ac:dyDescent="0.55000000000000004">
      <c r="A15" t="s">
        <v>30</v>
      </c>
      <c r="B15">
        <v>35</v>
      </c>
      <c r="C15" s="3">
        <v>7</v>
      </c>
      <c r="D15" t="b">
        <v>0</v>
      </c>
      <c r="E15">
        <v>536</v>
      </c>
      <c r="F15">
        <v>3.5659000000000001</v>
      </c>
      <c r="G15" t="s">
        <v>21</v>
      </c>
      <c r="H15" t="s">
        <v>24</v>
      </c>
    </row>
    <row r="16" spans="1:8" x14ac:dyDescent="0.55000000000000004">
      <c r="A16" t="s">
        <v>30</v>
      </c>
      <c r="B16">
        <v>37</v>
      </c>
      <c r="C16" s="3">
        <v>3</v>
      </c>
      <c r="D16" t="b">
        <v>0</v>
      </c>
      <c r="E16">
        <v>367</v>
      </c>
      <c r="F16">
        <v>2.43133</v>
      </c>
      <c r="G16" t="s">
        <v>20</v>
      </c>
      <c r="H16" t="s">
        <v>24</v>
      </c>
    </row>
    <row r="17" spans="1:8" x14ac:dyDescent="0.55000000000000004">
      <c r="A17" t="s">
        <v>30</v>
      </c>
      <c r="B17">
        <v>37</v>
      </c>
      <c r="C17" s="3">
        <v>3</v>
      </c>
      <c r="D17" t="b">
        <v>0</v>
      </c>
      <c r="E17">
        <v>367</v>
      </c>
      <c r="F17">
        <v>2.43133</v>
      </c>
      <c r="G17" t="s">
        <v>21</v>
      </c>
      <c r="H17" t="s">
        <v>24</v>
      </c>
    </row>
    <row r="18" spans="1:8" x14ac:dyDescent="0.55000000000000004">
      <c r="A18" t="s">
        <v>30</v>
      </c>
      <c r="B18">
        <v>38</v>
      </c>
      <c r="C18" s="3" t="s">
        <v>117</v>
      </c>
      <c r="D18" t="b">
        <v>1</v>
      </c>
      <c r="E18">
        <v>749</v>
      </c>
      <c r="F18">
        <v>10</v>
      </c>
      <c r="G18" t="s">
        <v>20</v>
      </c>
      <c r="H18" t="s">
        <v>24</v>
      </c>
    </row>
    <row r="19" spans="1:8" x14ac:dyDescent="0.55000000000000004">
      <c r="A19" t="s">
        <v>30</v>
      </c>
      <c r="B19">
        <v>38</v>
      </c>
      <c r="C19" s="3" t="s">
        <v>117</v>
      </c>
      <c r="D19" t="b">
        <v>1</v>
      </c>
      <c r="E19">
        <v>749</v>
      </c>
      <c r="F19">
        <v>10</v>
      </c>
      <c r="G19" t="s">
        <v>21</v>
      </c>
      <c r="H19" t="s">
        <v>24</v>
      </c>
    </row>
    <row r="20" spans="1:8" x14ac:dyDescent="0.55000000000000004">
      <c r="A20" t="s">
        <v>30</v>
      </c>
      <c r="B20">
        <v>43</v>
      </c>
      <c r="C20" s="3">
        <v>2</v>
      </c>
      <c r="D20" t="b">
        <v>0</v>
      </c>
      <c r="E20">
        <v>633</v>
      </c>
      <c r="F20">
        <v>2.7513899999999998</v>
      </c>
      <c r="G20" t="s">
        <v>20</v>
      </c>
      <c r="H20" t="s">
        <v>24</v>
      </c>
    </row>
    <row r="21" spans="1:8" x14ac:dyDescent="0.55000000000000004">
      <c r="A21" t="s">
        <v>30</v>
      </c>
      <c r="B21">
        <v>43</v>
      </c>
      <c r="C21" s="3">
        <v>2</v>
      </c>
      <c r="D21" t="b">
        <v>0</v>
      </c>
      <c r="E21">
        <v>633</v>
      </c>
      <c r="F21">
        <v>2.7513899999999998</v>
      </c>
      <c r="G21" t="s">
        <v>21</v>
      </c>
      <c r="H21" t="s">
        <v>24</v>
      </c>
    </row>
    <row r="22" spans="1:8" x14ac:dyDescent="0.55000000000000004">
      <c r="A22" t="s">
        <v>30</v>
      </c>
      <c r="B22">
        <v>44</v>
      </c>
      <c r="C22" s="3">
        <v>22</v>
      </c>
      <c r="D22" t="b">
        <v>0</v>
      </c>
      <c r="E22">
        <v>338</v>
      </c>
      <c r="F22">
        <v>7</v>
      </c>
      <c r="G22" t="s">
        <v>20</v>
      </c>
      <c r="H22" t="s">
        <v>24</v>
      </c>
    </row>
    <row r="23" spans="1:8" x14ac:dyDescent="0.55000000000000004">
      <c r="A23" t="s">
        <v>30</v>
      </c>
      <c r="B23">
        <v>44</v>
      </c>
      <c r="C23" s="3">
        <v>22</v>
      </c>
      <c r="D23" t="b">
        <v>0</v>
      </c>
      <c r="E23">
        <v>338</v>
      </c>
      <c r="F23">
        <v>7</v>
      </c>
      <c r="G23" t="s">
        <v>21</v>
      </c>
      <c r="H23" t="s">
        <v>24</v>
      </c>
    </row>
    <row r="24" spans="1:8" x14ac:dyDescent="0.55000000000000004">
      <c r="A24" t="s">
        <v>30</v>
      </c>
      <c r="B24">
        <v>46</v>
      </c>
      <c r="C24" s="3">
        <v>23</v>
      </c>
      <c r="D24" t="b">
        <v>0</v>
      </c>
      <c r="E24">
        <v>94</v>
      </c>
      <c r="F24">
        <v>4.0015999999999998</v>
      </c>
      <c r="G24" t="s">
        <v>20</v>
      </c>
      <c r="H24" t="s">
        <v>24</v>
      </c>
    </row>
    <row r="25" spans="1:8" x14ac:dyDescent="0.55000000000000004">
      <c r="A25" t="s">
        <v>30</v>
      </c>
      <c r="B25">
        <v>47</v>
      </c>
      <c r="C25" s="3" t="s">
        <v>118</v>
      </c>
      <c r="D25" t="b">
        <v>1</v>
      </c>
      <c r="E25">
        <v>45</v>
      </c>
      <c r="F25">
        <v>8</v>
      </c>
      <c r="G25" t="s">
        <v>20</v>
      </c>
      <c r="H25" t="s">
        <v>24</v>
      </c>
    </row>
    <row r="26" spans="1:8" x14ac:dyDescent="0.55000000000000004">
      <c r="A26" t="s">
        <v>30</v>
      </c>
      <c r="B26">
        <v>48</v>
      </c>
      <c r="C26" s="3">
        <v>24</v>
      </c>
      <c r="D26" t="b">
        <v>0</v>
      </c>
      <c r="E26">
        <v>263</v>
      </c>
      <c r="F26">
        <v>2.6677399999999998</v>
      </c>
      <c r="G26" t="s">
        <v>21</v>
      </c>
      <c r="H26" t="s">
        <v>24</v>
      </c>
    </row>
    <row r="27" spans="1:8" x14ac:dyDescent="0.55000000000000004">
      <c r="A27" t="s">
        <v>30</v>
      </c>
      <c r="B27">
        <v>49</v>
      </c>
      <c r="C27" s="3">
        <v>25</v>
      </c>
      <c r="D27" t="b">
        <v>0</v>
      </c>
      <c r="E27">
        <v>433</v>
      </c>
      <c r="F27">
        <v>3.9950000000000001</v>
      </c>
      <c r="G27" t="s">
        <v>21</v>
      </c>
      <c r="H27" t="s">
        <v>24</v>
      </c>
    </row>
    <row r="28" spans="1:8" x14ac:dyDescent="0.55000000000000004">
      <c r="A28" t="s">
        <v>31</v>
      </c>
      <c r="B28">
        <v>5</v>
      </c>
      <c r="C28" s="3" t="s">
        <v>119</v>
      </c>
      <c r="D28" t="b">
        <v>1</v>
      </c>
      <c r="E28">
        <v>29</v>
      </c>
      <c r="F28">
        <v>29</v>
      </c>
      <c r="G28" t="s">
        <v>20</v>
      </c>
      <c r="H28" t="s">
        <v>23</v>
      </c>
    </row>
    <row r="29" spans="1:8" x14ac:dyDescent="0.55000000000000004">
      <c r="A29" t="s">
        <v>31</v>
      </c>
      <c r="B29">
        <v>6</v>
      </c>
      <c r="C29" s="3" t="s">
        <v>127</v>
      </c>
      <c r="D29" t="b">
        <v>1</v>
      </c>
      <c r="E29">
        <v>444</v>
      </c>
      <c r="F29">
        <v>10</v>
      </c>
      <c r="G29" t="s">
        <v>21</v>
      </c>
      <c r="H29" t="s">
        <v>23</v>
      </c>
    </row>
    <row r="30" spans="1:8" x14ac:dyDescent="0.55000000000000004">
      <c r="A30" t="s">
        <v>31</v>
      </c>
      <c r="B30">
        <v>9</v>
      </c>
      <c r="C30" s="3" t="s">
        <v>128</v>
      </c>
      <c r="D30" t="b">
        <v>1</v>
      </c>
      <c r="E30">
        <v>461</v>
      </c>
      <c r="F30">
        <v>2.9605899999999998</v>
      </c>
      <c r="G30" t="s">
        <v>21</v>
      </c>
      <c r="H30" t="s">
        <v>23</v>
      </c>
    </row>
    <row r="31" spans="1:8" x14ac:dyDescent="0.55000000000000004">
      <c r="A31" t="s">
        <v>31</v>
      </c>
      <c r="B31">
        <v>13</v>
      </c>
      <c r="C31" s="3">
        <v>16</v>
      </c>
      <c r="D31" t="b">
        <v>0</v>
      </c>
      <c r="E31">
        <v>398</v>
      </c>
      <c r="F31">
        <v>1.07422</v>
      </c>
      <c r="G31" t="s">
        <v>20</v>
      </c>
      <c r="H31" t="s">
        <v>23</v>
      </c>
    </row>
    <row r="32" spans="1:8" x14ac:dyDescent="0.55000000000000004">
      <c r="A32" t="s">
        <v>31</v>
      </c>
      <c r="B32">
        <v>13</v>
      </c>
      <c r="C32" s="3">
        <v>16</v>
      </c>
      <c r="D32" t="b">
        <v>0</v>
      </c>
      <c r="E32">
        <v>398</v>
      </c>
      <c r="F32">
        <v>1.07422</v>
      </c>
      <c r="G32" t="s">
        <v>21</v>
      </c>
      <c r="H32" t="s">
        <v>23</v>
      </c>
    </row>
    <row r="33" spans="1:8" x14ac:dyDescent="0.55000000000000004">
      <c r="A33" t="s">
        <v>31</v>
      </c>
      <c r="B33">
        <v>15</v>
      </c>
      <c r="C33" s="3">
        <v>17</v>
      </c>
      <c r="D33" t="b">
        <v>0</v>
      </c>
      <c r="E33">
        <v>144</v>
      </c>
      <c r="F33">
        <v>0.89971999999999996</v>
      </c>
      <c r="G33" t="s">
        <v>20</v>
      </c>
      <c r="H33" t="s">
        <v>23</v>
      </c>
    </row>
    <row r="34" spans="1:8" x14ac:dyDescent="0.55000000000000004">
      <c r="A34" t="s">
        <v>31</v>
      </c>
      <c r="B34">
        <v>16</v>
      </c>
      <c r="C34" s="3">
        <v>18</v>
      </c>
      <c r="D34" t="b">
        <v>0</v>
      </c>
      <c r="E34">
        <v>441</v>
      </c>
      <c r="F34">
        <v>2.2406100000000002</v>
      </c>
      <c r="G34" t="s">
        <v>20</v>
      </c>
      <c r="H34" t="s">
        <v>23</v>
      </c>
    </row>
    <row r="35" spans="1:8" x14ac:dyDescent="0.55000000000000004">
      <c r="A35" t="s">
        <v>31</v>
      </c>
      <c r="B35">
        <v>16</v>
      </c>
      <c r="C35" s="3">
        <v>18</v>
      </c>
      <c r="D35" t="b">
        <v>0</v>
      </c>
      <c r="E35">
        <v>441</v>
      </c>
      <c r="F35">
        <v>2.2406100000000002</v>
      </c>
      <c r="G35" t="s">
        <v>21</v>
      </c>
      <c r="H35" t="s">
        <v>23</v>
      </c>
    </row>
    <row r="36" spans="1:8" x14ac:dyDescent="0.55000000000000004">
      <c r="A36" t="s">
        <v>31</v>
      </c>
      <c r="B36">
        <v>18</v>
      </c>
      <c r="C36" s="3">
        <v>5</v>
      </c>
      <c r="D36" t="b">
        <v>0</v>
      </c>
      <c r="E36">
        <v>641</v>
      </c>
      <c r="F36">
        <v>10</v>
      </c>
      <c r="G36" t="s">
        <v>20</v>
      </c>
      <c r="H36" t="s">
        <v>23</v>
      </c>
    </row>
    <row r="37" spans="1:8" x14ac:dyDescent="0.55000000000000004">
      <c r="A37" t="s">
        <v>31</v>
      </c>
      <c r="B37">
        <v>18</v>
      </c>
      <c r="C37" s="3">
        <v>5</v>
      </c>
      <c r="D37" t="b">
        <v>0</v>
      </c>
      <c r="E37">
        <v>641</v>
      </c>
      <c r="F37">
        <v>10</v>
      </c>
      <c r="G37" t="s">
        <v>21</v>
      </c>
      <c r="H37" t="s">
        <v>23</v>
      </c>
    </row>
    <row r="38" spans="1:8" x14ac:dyDescent="0.55000000000000004">
      <c r="A38" t="s">
        <v>31</v>
      </c>
      <c r="B38">
        <v>20</v>
      </c>
      <c r="C38" s="3">
        <v>3</v>
      </c>
      <c r="D38" t="b">
        <v>0</v>
      </c>
      <c r="E38">
        <v>174</v>
      </c>
      <c r="F38">
        <v>2.5524499999999999</v>
      </c>
      <c r="G38" t="s">
        <v>20</v>
      </c>
      <c r="H38" t="s">
        <v>23</v>
      </c>
    </row>
    <row r="39" spans="1:8" x14ac:dyDescent="0.55000000000000004">
      <c r="A39" t="s">
        <v>31</v>
      </c>
      <c r="B39">
        <v>21</v>
      </c>
      <c r="C39" s="3">
        <v>4</v>
      </c>
      <c r="D39" t="b">
        <v>0</v>
      </c>
      <c r="E39">
        <v>117</v>
      </c>
      <c r="F39">
        <v>2.75109</v>
      </c>
      <c r="G39" t="s">
        <v>20</v>
      </c>
      <c r="H39" t="s">
        <v>23</v>
      </c>
    </row>
    <row r="40" spans="1:8" x14ac:dyDescent="0.55000000000000004">
      <c r="A40" t="s">
        <v>31</v>
      </c>
      <c r="B40">
        <v>24</v>
      </c>
      <c r="C40" s="3">
        <v>15</v>
      </c>
      <c r="D40" t="b">
        <v>0</v>
      </c>
      <c r="E40">
        <v>718</v>
      </c>
      <c r="F40">
        <v>4.7096400000000003</v>
      </c>
      <c r="G40" t="s">
        <v>20</v>
      </c>
      <c r="H40" t="s">
        <v>23</v>
      </c>
    </row>
    <row r="41" spans="1:8" x14ac:dyDescent="0.55000000000000004">
      <c r="A41" t="s">
        <v>31</v>
      </c>
      <c r="B41">
        <v>24</v>
      </c>
      <c r="C41" s="3">
        <v>15</v>
      </c>
      <c r="D41" t="b">
        <v>0</v>
      </c>
      <c r="E41">
        <v>718</v>
      </c>
      <c r="F41">
        <v>4.7096400000000003</v>
      </c>
      <c r="G41" t="s">
        <v>21</v>
      </c>
      <c r="H41" t="s">
        <v>23</v>
      </c>
    </row>
    <row r="42" spans="1:8" x14ac:dyDescent="0.55000000000000004">
      <c r="A42" t="s">
        <v>31</v>
      </c>
      <c r="B42">
        <v>25</v>
      </c>
      <c r="C42" s="3">
        <v>20</v>
      </c>
      <c r="D42" t="b">
        <v>0</v>
      </c>
      <c r="E42">
        <v>718</v>
      </c>
      <c r="F42">
        <v>2.69476</v>
      </c>
      <c r="G42" t="s">
        <v>20</v>
      </c>
      <c r="H42" t="s">
        <v>23</v>
      </c>
    </row>
    <row r="43" spans="1:8" x14ac:dyDescent="0.55000000000000004">
      <c r="A43" t="s">
        <v>31</v>
      </c>
      <c r="B43">
        <v>25</v>
      </c>
      <c r="C43" s="3">
        <v>20</v>
      </c>
      <c r="D43" t="b">
        <v>0</v>
      </c>
      <c r="E43">
        <v>718</v>
      </c>
      <c r="F43">
        <v>2.69476</v>
      </c>
      <c r="G43" t="s">
        <v>21</v>
      </c>
      <c r="H43" t="s">
        <v>23</v>
      </c>
    </row>
    <row r="44" spans="1:8" x14ac:dyDescent="0.55000000000000004">
      <c r="A44" t="s">
        <v>31</v>
      </c>
      <c r="B44">
        <v>27</v>
      </c>
      <c r="C44" s="3">
        <v>21</v>
      </c>
      <c r="D44" t="b">
        <v>0</v>
      </c>
      <c r="E44">
        <v>776</v>
      </c>
      <c r="F44">
        <v>2.03688</v>
      </c>
      <c r="G44" t="s">
        <v>20</v>
      </c>
      <c r="H44" t="s">
        <v>23</v>
      </c>
    </row>
    <row r="45" spans="1:8" x14ac:dyDescent="0.55000000000000004">
      <c r="A45" t="s">
        <v>31</v>
      </c>
      <c r="B45">
        <v>27</v>
      </c>
      <c r="C45" s="3">
        <v>21</v>
      </c>
      <c r="D45" t="b">
        <v>0</v>
      </c>
      <c r="E45">
        <v>776</v>
      </c>
      <c r="F45">
        <v>2.03688</v>
      </c>
      <c r="G45" t="s">
        <v>21</v>
      </c>
      <c r="H45" t="s">
        <v>23</v>
      </c>
    </row>
    <row r="46" spans="1:8" x14ac:dyDescent="0.55000000000000004">
      <c r="A46" t="s">
        <v>31</v>
      </c>
      <c r="B46">
        <v>29</v>
      </c>
      <c r="C46" s="3">
        <v>14</v>
      </c>
      <c r="D46" t="b">
        <v>0</v>
      </c>
      <c r="E46">
        <v>817</v>
      </c>
      <c r="F46">
        <v>4.7196699999999998</v>
      </c>
      <c r="G46" t="s">
        <v>20</v>
      </c>
      <c r="H46" t="s">
        <v>23</v>
      </c>
    </row>
    <row r="47" spans="1:8" x14ac:dyDescent="0.55000000000000004">
      <c r="A47" t="s">
        <v>31</v>
      </c>
      <c r="B47">
        <v>29</v>
      </c>
      <c r="C47" s="3">
        <v>14</v>
      </c>
      <c r="D47" t="b">
        <v>0</v>
      </c>
      <c r="E47">
        <v>817</v>
      </c>
      <c r="F47">
        <v>4.7196699999999998</v>
      </c>
      <c r="G47" t="s">
        <v>21</v>
      </c>
      <c r="H47" t="s">
        <v>23</v>
      </c>
    </row>
    <row r="48" spans="1:8" x14ac:dyDescent="0.55000000000000004">
      <c r="A48" t="s">
        <v>31</v>
      </c>
      <c r="B48">
        <v>30</v>
      </c>
      <c r="C48" s="3">
        <v>22</v>
      </c>
      <c r="D48" t="b">
        <v>0</v>
      </c>
      <c r="E48">
        <v>275</v>
      </c>
      <c r="F48">
        <v>1.9504900000000001</v>
      </c>
      <c r="G48" t="s">
        <v>20</v>
      </c>
      <c r="H48" t="s">
        <v>23</v>
      </c>
    </row>
    <row r="49" spans="1:8" x14ac:dyDescent="0.55000000000000004">
      <c r="A49" t="s">
        <v>31</v>
      </c>
      <c r="B49">
        <v>30</v>
      </c>
      <c r="C49" s="3">
        <v>22</v>
      </c>
      <c r="D49" t="b">
        <v>0</v>
      </c>
      <c r="E49">
        <v>275</v>
      </c>
      <c r="F49">
        <v>1.9504900000000001</v>
      </c>
      <c r="G49" t="s">
        <v>21</v>
      </c>
      <c r="H49" t="s">
        <v>23</v>
      </c>
    </row>
    <row r="50" spans="1:8" x14ac:dyDescent="0.55000000000000004">
      <c r="A50" t="s">
        <v>31</v>
      </c>
      <c r="B50">
        <v>33</v>
      </c>
      <c r="C50" s="3" t="s">
        <v>120</v>
      </c>
      <c r="D50" t="b">
        <v>1</v>
      </c>
      <c r="E50">
        <v>24</v>
      </c>
      <c r="F50">
        <v>6.12</v>
      </c>
      <c r="G50" t="s">
        <v>20</v>
      </c>
      <c r="H50" t="s">
        <v>23</v>
      </c>
    </row>
    <row r="51" spans="1:8" x14ac:dyDescent="0.55000000000000004">
      <c r="A51" t="s">
        <v>31</v>
      </c>
      <c r="B51">
        <v>34</v>
      </c>
      <c r="C51" s="3">
        <v>23</v>
      </c>
      <c r="D51" t="b">
        <v>0</v>
      </c>
      <c r="E51">
        <v>556</v>
      </c>
      <c r="F51">
        <v>5.5560900000000002</v>
      </c>
      <c r="G51" t="s">
        <v>21</v>
      </c>
      <c r="H51" t="s">
        <v>23</v>
      </c>
    </row>
    <row r="52" spans="1:8" x14ac:dyDescent="0.55000000000000004">
      <c r="A52" t="s">
        <v>31</v>
      </c>
      <c r="B52">
        <v>36</v>
      </c>
      <c r="C52" s="3">
        <v>19</v>
      </c>
      <c r="D52" t="b">
        <v>0</v>
      </c>
      <c r="E52">
        <v>577</v>
      </c>
      <c r="F52">
        <v>2.9825599999999999</v>
      </c>
      <c r="G52" t="s">
        <v>20</v>
      </c>
      <c r="H52" t="s">
        <v>23</v>
      </c>
    </row>
    <row r="53" spans="1:8" x14ac:dyDescent="0.55000000000000004">
      <c r="A53" t="s">
        <v>31</v>
      </c>
      <c r="B53">
        <v>36</v>
      </c>
      <c r="C53" s="3">
        <v>19</v>
      </c>
      <c r="D53" t="b">
        <v>0</v>
      </c>
      <c r="E53">
        <v>577</v>
      </c>
      <c r="F53">
        <v>2.9825599999999999</v>
      </c>
      <c r="G53" t="s">
        <v>21</v>
      </c>
      <c r="H53" t="s">
        <v>23</v>
      </c>
    </row>
    <row r="54" spans="1:8" x14ac:dyDescent="0.55000000000000004">
      <c r="A54" t="s">
        <v>31</v>
      </c>
      <c r="B54">
        <v>39</v>
      </c>
      <c r="C54" s="3">
        <v>6</v>
      </c>
      <c r="D54" t="b">
        <v>0</v>
      </c>
      <c r="E54">
        <v>497</v>
      </c>
      <c r="F54">
        <v>8</v>
      </c>
      <c r="G54" t="s">
        <v>20</v>
      </c>
      <c r="H54" t="s">
        <v>23</v>
      </c>
    </row>
    <row r="55" spans="1:8" x14ac:dyDescent="0.55000000000000004">
      <c r="A55" t="s">
        <v>31</v>
      </c>
      <c r="B55">
        <v>39</v>
      </c>
      <c r="C55" s="3">
        <v>6</v>
      </c>
      <c r="D55" t="b">
        <v>0</v>
      </c>
      <c r="E55">
        <v>497</v>
      </c>
      <c r="F55">
        <v>8</v>
      </c>
      <c r="G55" t="s">
        <v>21</v>
      </c>
      <c r="H55" t="s">
        <v>23</v>
      </c>
    </row>
    <row r="56" spans="1:8" x14ac:dyDescent="0.55000000000000004">
      <c r="A56" t="s">
        <v>31</v>
      </c>
      <c r="B56">
        <v>40</v>
      </c>
      <c r="C56" s="3">
        <v>13</v>
      </c>
      <c r="D56" t="b">
        <v>0</v>
      </c>
      <c r="E56">
        <v>344</v>
      </c>
      <c r="F56">
        <v>1.6405700000000001</v>
      </c>
      <c r="G56" t="s">
        <v>20</v>
      </c>
      <c r="H56" t="s">
        <v>23</v>
      </c>
    </row>
    <row r="57" spans="1:8" x14ac:dyDescent="0.55000000000000004">
      <c r="A57" t="s">
        <v>31</v>
      </c>
      <c r="B57">
        <v>40</v>
      </c>
      <c r="C57" s="3">
        <v>13</v>
      </c>
      <c r="D57" t="b">
        <v>0</v>
      </c>
      <c r="E57">
        <v>344</v>
      </c>
      <c r="F57">
        <v>1.6405700000000001</v>
      </c>
      <c r="G57" t="s">
        <v>21</v>
      </c>
      <c r="H57" t="s">
        <v>23</v>
      </c>
    </row>
    <row r="58" spans="1:8" x14ac:dyDescent="0.55000000000000004">
      <c r="A58" t="s">
        <v>31</v>
      </c>
      <c r="B58">
        <v>43</v>
      </c>
      <c r="C58" s="3">
        <v>8</v>
      </c>
      <c r="D58" t="b">
        <v>0</v>
      </c>
      <c r="E58">
        <v>762</v>
      </c>
      <c r="F58">
        <v>7.5477299999999996</v>
      </c>
      <c r="G58" t="s">
        <v>20</v>
      </c>
      <c r="H58" t="s">
        <v>23</v>
      </c>
    </row>
    <row r="59" spans="1:8" x14ac:dyDescent="0.55000000000000004">
      <c r="A59" t="s">
        <v>31</v>
      </c>
      <c r="B59">
        <v>43</v>
      </c>
      <c r="C59" s="3">
        <v>8</v>
      </c>
      <c r="D59" t="b">
        <v>0</v>
      </c>
      <c r="E59">
        <v>762</v>
      </c>
      <c r="F59">
        <v>7.5477299999999996</v>
      </c>
      <c r="G59" t="s">
        <v>21</v>
      </c>
      <c r="H59" t="s">
        <v>23</v>
      </c>
    </row>
    <row r="60" spans="1:8" x14ac:dyDescent="0.55000000000000004">
      <c r="A60" t="s">
        <v>31</v>
      </c>
      <c r="B60">
        <v>44</v>
      </c>
      <c r="C60" s="3">
        <v>25</v>
      </c>
      <c r="D60" t="b">
        <v>0</v>
      </c>
      <c r="E60">
        <v>219</v>
      </c>
      <c r="F60">
        <v>4.2400799999999998</v>
      </c>
      <c r="G60" t="s">
        <v>20</v>
      </c>
      <c r="H60" t="s">
        <v>23</v>
      </c>
    </row>
    <row r="61" spans="1:8" x14ac:dyDescent="0.55000000000000004">
      <c r="A61" t="s">
        <v>31</v>
      </c>
      <c r="B61">
        <v>46</v>
      </c>
      <c r="C61" s="3">
        <v>7</v>
      </c>
      <c r="D61" t="b">
        <v>0</v>
      </c>
      <c r="E61">
        <v>354</v>
      </c>
      <c r="F61">
        <v>6.8938699999999997</v>
      </c>
      <c r="G61" t="s">
        <v>20</v>
      </c>
      <c r="H61" t="s">
        <v>23</v>
      </c>
    </row>
    <row r="62" spans="1:8" x14ac:dyDescent="0.55000000000000004">
      <c r="A62" t="s">
        <v>31</v>
      </c>
      <c r="B62">
        <v>46</v>
      </c>
      <c r="C62" s="3">
        <v>7</v>
      </c>
      <c r="D62" t="b">
        <v>0</v>
      </c>
      <c r="E62">
        <v>354</v>
      </c>
      <c r="F62">
        <v>6.8938699999999997</v>
      </c>
      <c r="G62" t="s">
        <v>21</v>
      </c>
      <c r="H62" t="s">
        <v>23</v>
      </c>
    </row>
    <row r="63" spans="1:8" x14ac:dyDescent="0.55000000000000004">
      <c r="A63" t="s">
        <v>31</v>
      </c>
      <c r="B63">
        <v>47</v>
      </c>
      <c r="C63" s="3" t="s">
        <v>118</v>
      </c>
      <c r="D63" t="b">
        <v>1</v>
      </c>
      <c r="E63">
        <v>33</v>
      </c>
      <c r="F63">
        <v>2.66</v>
      </c>
      <c r="G63" t="s">
        <v>20</v>
      </c>
      <c r="H63" t="s">
        <v>23</v>
      </c>
    </row>
    <row r="64" spans="1:8" x14ac:dyDescent="0.55000000000000004">
      <c r="A64" t="s">
        <v>31</v>
      </c>
      <c r="B64">
        <v>48</v>
      </c>
      <c r="C64" s="3">
        <v>9</v>
      </c>
      <c r="D64" t="b">
        <v>0</v>
      </c>
      <c r="E64">
        <v>554</v>
      </c>
      <c r="F64">
        <v>2.0747499999999999</v>
      </c>
      <c r="G64" t="s">
        <v>21</v>
      </c>
      <c r="H64" t="s">
        <v>23</v>
      </c>
    </row>
    <row r="65" spans="1:8" x14ac:dyDescent="0.55000000000000004">
      <c r="A65" t="s">
        <v>31</v>
      </c>
      <c r="B65">
        <v>49</v>
      </c>
      <c r="C65" s="3">
        <v>10</v>
      </c>
      <c r="D65" t="b">
        <v>0</v>
      </c>
      <c r="E65">
        <v>351</v>
      </c>
      <c r="F65">
        <v>1.75345</v>
      </c>
      <c r="G65" t="s">
        <v>21</v>
      </c>
      <c r="H65" t="s">
        <v>23</v>
      </c>
    </row>
    <row r="66" spans="1:8" x14ac:dyDescent="0.55000000000000004">
      <c r="A66" t="s">
        <v>32</v>
      </c>
      <c r="B66">
        <v>16</v>
      </c>
      <c r="C66" s="3">
        <v>3</v>
      </c>
      <c r="D66" t="b">
        <v>0</v>
      </c>
      <c r="E66">
        <v>504</v>
      </c>
      <c r="F66">
        <v>4.0834700000000002</v>
      </c>
      <c r="G66" t="s">
        <v>20</v>
      </c>
      <c r="H66" t="s">
        <v>23</v>
      </c>
    </row>
    <row r="67" spans="1:8" x14ac:dyDescent="0.55000000000000004">
      <c r="A67" t="s">
        <v>32</v>
      </c>
      <c r="B67">
        <v>16</v>
      </c>
      <c r="C67" s="3">
        <v>3</v>
      </c>
      <c r="D67" t="b">
        <v>0</v>
      </c>
      <c r="E67">
        <v>504</v>
      </c>
      <c r="F67">
        <v>4.0834700000000002</v>
      </c>
      <c r="G67" t="s">
        <v>21</v>
      </c>
      <c r="H67" t="s">
        <v>23</v>
      </c>
    </row>
    <row r="68" spans="1:8" x14ac:dyDescent="0.55000000000000004">
      <c r="A68" t="s">
        <v>32</v>
      </c>
      <c r="B68">
        <v>17</v>
      </c>
      <c r="C68" s="3">
        <v>10</v>
      </c>
      <c r="D68" t="b">
        <v>0</v>
      </c>
      <c r="E68">
        <v>826</v>
      </c>
      <c r="F68">
        <v>4.2833699999999997</v>
      </c>
      <c r="G68" t="s">
        <v>20</v>
      </c>
      <c r="H68" t="s">
        <v>23</v>
      </c>
    </row>
    <row r="69" spans="1:8" x14ac:dyDescent="0.55000000000000004">
      <c r="A69" t="s">
        <v>32</v>
      </c>
      <c r="B69">
        <v>17</v>
      </c>
      <c r="C69" s="3">
        <v>10</v>
      </c>
      <c r="D69" t="b">
        <v>0</v>
      </c>
      <c r="E69">
        <v>826</v>
      </c>
      <c r="F69">
        <v>4.2833699999999997</v>
      </c>
      <c r="G69" t="s">
        <v>21</v>
      </c>
      <c r="H69" t="s">
        <v>23</v>
      </c>
    </row>
    <row r="70" spans="1:8" x14ac:dyDescent="0.55000000000000004">
      <c r="A70" t="s">
        <v>32</v>
      </c>
      <c r="B70">
        <v>18</v>
      </c>
      <c r="C70" s="3">
        <v>5</v>
      </c>
      <c r="D70" t="b">
        <v>0</v>
      </c>
      <c r="E70">
        <v>195</v>
      </c>
      <c r="F70">
        <v>2.7932600000000001</v>
      </c>
      <c r="G70" t="s">
        <v>20</v>
      </c>
      <c r="H70" t="s">
        <v>23</v>
      </c>
    </row>
    <row r="71" spans="1:8" x14ac:dyDescent="0.55000000000000004">
      <c r="A71" t="s">
        <v>32</v>
      </c>
      <c r="B71">
        <v>21</v>
      </c>
      <c r="C71" s="3" t="s">
        <v>121</v>
      </c>
      <c r="D71" t="b">
        <v>1</v>
      </c>
      <c r="E71">
        <v>647</v>
      </c>
      <c r="F71">
        <v>3.87025</v>
      </c>
      <c r="G71" t="s">
        <v>20</v>
      </c>
      <c r="H71" t="s">
        <v>23</v>
      </c>
    </row>
    <row r="72" spans="1:8" x14ac:dyDescent="0.55000000000000004">
      <c r="A72" t="s">
        <v>32</v>
      </c>
      <c r="B72">
        <v>21</v>
      </c>
      <c r="C72" s="3" t="s">
        <v>121</v>
      </c>
      <c r="D72" t="b">
        <v>1</v>
      </c>
      <c r="E72">
        <v>647</v>
      </c>
      <c r="F72">
        <v>3.87025</v>
      </c>
      <c r="G72" t="s">
        <v>21</v>
      </c>
      <c r="H72" t="s">
        <v>23</v>
      </c>
    </row>
    <row r="73" spans="1:8" x14ac:dyDescent="0.55000000000000004">
      <c r="A73" t="s">
        <v>32</v>
      </c>
      <c r="B73">
        <v>24</v>
      </c>
      <c r="C73" s="3">
        <v>6</v>
      </c>
      <c r="D73" t="b">
        <v>0</v>
      </c>
      <c r="E73">
        <v>901</v>
      </c>
      <c r="F73">
        <v>3.8424299999999998</v>
      </c>
      <c r="G73" t="s">
        <v>20</v>
      </c>
      <c r="H73" t="s">
        <v>23</v>
      </c>
    </row>
    <row r="74" spans="1:8" x14ac:dyDescent="0.55000000000000004">
      <c r="A74" t="s">
        <v>32</v>
      </c>
      <c r="B74">
        <v>24</v>
      </c>
      <c r="C74" s="3">
        <v>6</v>
      </c>
      <c r="D74" t="b">
        <v>0</v>
      </c>
      <c r="E74">
        <v>901</v>
      </c>
      <c r="F74">
        <v>3.8424299999999998</v>
      </c>
      <c r="G74" t="s">
        <v>21</v>
      </c>
      <c r="H74" t="s">
        <v>23</v>
      </c>
    </row>
    <row r="75" spans="1:8" x14ac:dyDescent="0.55000000000000004">
      <c r="A75" t="s">
        <v>32</v>
      </c>
      <c r="B75">
        <v>26</v>
      </c>
      <c r="C75" s="3">
        <v>14</v>
      </c>
      <c r="D75" t="b">
        <v>0</v>
      </c>
      <c r="E75">
        <v>684</v>
      </c>
      <c r="F75">
        <v>2.0247299999999999</v>
      </c>
      <c r="G75" t="s">
        <v>20</v>
      </c>
      <c r="H75" t="s">
        <v>23</v>
      </c>
    </row>
    <row r="76" spans="1:8" x14ac:dyDescent="0.55000000000000004">
      <c r="A76" t="s">
        <v>32</v>
      </c>
      <c r="B76">
        <v>26</v>
      </c>
      <c r="C76" s="3">
        <v>14</v>
      </c>
      <c r="D76" t="b">
        <v>0</v>
      </c>
      <c r="E76">
        <v>684</v>
      </c>
      <c r="F76">
        <v>2.0247299999999999</v>
      </c>
      <c r="G76" t="s">
        <v>21</v>
      </c>
      <c r="H76" t="s">
        <v>23</v>
      </c>
    </row>
    <row r="77" spans="1:8" x14ac:dyDescent="0.55000000000000004">
      <c r="A77" t="s">
        <v>32</v>
      </c>
      <c r="B77">
        <v>27</v>
      </c>
      <c r="C77" s="3" t="s">
        <v>122</v>
      </c>
      <c r="D77" t="b">
        <v>1</v>
      </c>
      <c r="E77">
        <v>22</v>
      </c>
      <c r="F77">
        <v>18</v>
      </c>
      <c r="G77" t="s">
        <v>20</v>
      </c>
      <c r="H77" t="s">
        <v>23</v>
      </c>
    </row>
    <row r="78" spans="1:8" x14ac:dyDescent="0.55000000000000004">
      <c r="A78" t="s">
        <v>32</v>
      </c>
      <c r="B78">
        <v>28</v>
      </c>
      <c r="C78" s="3">
        <v>9</v>
      </c>
      <c r="D78" t="b">
        <v>0</v>
      </c>
      <c r="E78">
        <v>870</v>
      </c>
      <c r="F78">
        <v>5.2069099999999997</v>
      </c>
      <c r="G78" t="s">
        <v>21</v>
      </c>
      <c r="H78" t="s">
        <v>23</v>
      </c>
    </row>
    <row r="79" spans="1:8" x14ac:dyDescent="0.55000000000000004">
      <c r="A79" t="s">
        <v>32</v>
      </c>
      <c r="B79">
        <v>29</v>
      </c>
      <c r="C79" s="3">
        <v>11</v>
      </c>
      <c r="D79" t="b">
        <v>0</v>
      </c>
      <c r="E79">
        <v>550</v>
      </c>
      <c r="F79">
        <v>10</v>
      </c>
      <c r="G79" t="s">
        <v>21</v>
      </c>
      <c r="H79" t="s">
        <v>23</v>
      </c>
    </row>
    <row r="80" spans="1:8" x14ac:dyDescent="0.55000000000000004">
      <c r="A80" t="s">
        <v>32</v>
      </c>
      <c r="B80">
        <v>31</v>
      </c>
      <c r="C80" s="3">
        <v>2</v>
      </c>
      <c r="D80" t="b">
        <v>0</v>
      </c>
      <c r="E80">
        <v>299</v>
      </c>
      <c r="F80">
        <v>7.4085400000000003</v>
      </c>
      <c r="G80" t="s">
        <v>20</v>
      </c>
      <c r="H80" t="s">
        <v>23</v>
      </c>
    </row>
    <row r="81" spans="1:8" x14ac:dyDescent="0.55000000000000004">
      <c r="A81" t="s">
        <v>32</v>
      </c>
      <c r="B81">
        <v>31</v>
      </c>
      <c r="C81" s="3">
        <v>2</v>
      </c>
      <c r="D81" t="b">
        <v>0</v>
      </c>
      <c r="E81">
        <v>299</v>
      </c>
      <c r="F81">
        <v>7.4085400000000003</v>
      </c>
      <c r="G81" t="s">
        <v>21</v>
      </c>
      <c r="H81" t="s">
        <v>23</v>
      </c>
    </row>
    <row r="82" spans="1:8" x14ac:dyDescent="0.55000000000000004">
      <c r="A82" t="s">
        <v>32</v>
      </c>
      <c r="B82">
        <v>34</v>
      </c>
      <c r="C82" s="3">
        <v>1</v>
      </c>
      <c r="D82" t="b">
        <v>0</v>
      </c>
      <c r="E82">
        <v>179</v>
      </c>
      <c r="F82">
        <v>7.6125299999999996</v>
      </c>
      <c r="G82" t="s">
        <v>20</v>
      </c>
      <c r="H82" t="s">
        <v>23</v>
      </c>
    </row>
    <row r="83" spans="1:8" x14ac:dyDescent="0.55000000000000004">
      <c r="A83" t="s">
        <v>32</v>
      </c>
      <c r="B83">
        <v>35</v>
      </c>
      <c r="C83" s="3">
        <v>13</v>
      </c>
      <c r="D83" t="b">
        <v>0</v>
      </c>
      <c r="E83">
        <v>553</v>
      </c>
      <c r="F83">
        <v>7.7241099999999996</v>
      </c>
      <c r="G83" t="s">
        <v>20</v>
      </c>
      <c r="H83" t="s">
        <v>23</v>
      </c>
    </row>
    <row r="84" spans="1:8" x14ac:dyDescent="0.55000000000000004">
      <c r="A84" t="s">
        <v>32</v>
      </c>
      <c r="B84">
        <v>35</v>
      </c>
      <c r="C84" s="3">
        <v>13</v>
      </c>
      <c r="D84" t="b">
        <v>0</v>
      </c>
      <c r="E84">
        <v>553</v>
      </c>
      <c r="F84">
        <v>7.7241099999999996</v>
      </c>
      <c r="G84" t="s">
        <v>21</v>
      </c>
      <c r="H84" t="s">
        <v>23</v>
      </c>
    </row>
    <row r="85" spans="1:8" x14ac:dyDescent="0.55000000000000004">
      <c r="A85" t="s">
        <v>32</v>
      </c>
      <c r="B85">
        <v>37</v>
      </c>
      <c r="C85" s="3">
        <v>4</v>
      </c>
      <c r="D85" t="b">
        <v>0</v>
      </c>
      <c r="E85">
        <v>718</v>
      </c>
      <c r="F85">
        <v>4.2424099999999996</v>
      </c>
      <c r="G85" t="s">
        <v>20</v>
      </c>
      <c r="H85" t="s">
        <v>23</v>
      </c>
    </row>
    <row r="86" spans="1:8" x14ac:dyDescent="0.55000000000000004">
      <c r="A86" t="s">
        <v>32</v>
      </c>
      <c r="B86">
        <v>37</v>
      </c>
      <c r="C86" s="3">
        <v>4</v>
      </c>
      <c r="D86" t="b">
        <v>0</v>
      </c>
      <c r="E86">
        <v>718</v>
      </c>
      <c r="F86">
        <v>4.2424099999999996</v>
      </c>
      <c r="G86" t="s">
        <v>21</v>
      </c>
      <c r="H86" t="s">
        <v>23</v>
      </c>
    </row>
    <row r="87" spans="1:8" x14ac:dyDescent="0.55000000000000004">
      <c r="A87" t="s">
        <v>32</v>
      </c>
      <c r="B87">
        <v>39</v>
      </c>
      <c r="C87" s="3" t="s">
        <v>123</v>
      </c>
      <c r="D87" t="b">
        <v>1</v>
      </c>
      <c r="E87">
        <v>33</v>
      </c>
      <c r="F87">
        <v>10</v>
      </c>
      <c r="G87" t="s">
        <v>20</v>
      </c>
      <c r="H87" t="s">
        <v>23</v>
      </c>
    </row>
    <row r="88" spans="1:8" x14ac:dyDescent="0.55000000000000004">
      <c r="A88" t="s">
        <v>32</v>
      </c>
      <c r="B88">
        <v>40</v>
      </c>
      <c r="C88" s="3">
        <v>7</v>
      </c>
      <c r="D88" t="b">
        <v>0</v>
      </c>
      <c r="E88">
        <v>948</v>
      </c>
      <c r="F88">
        <v>2.3008500000000001</v>
      </c>
      <c r="G88" t="s">
        <v>21</v>
      </c>
      <c r="H88" t="s">
        <v>23</v>
      </c>
    </row>
    <row r="89" spans="1:8" x14ac:dyDescent="0.55000000000000004">
      <c r="A89" t="s">
        <v>32</v>
      </c>
      <c r="B89">
        <v>41</v>
      </c>
      <c r="C89" s="3">
        <v>8</v>
      </c>
      <c r="D89" t="b">
        <v>0</v>
      </c>
      <c r="E89">
        <v>477</v>
      </c>
      <c r="F89">
        <v>2.3178100000000001</v>
      </c>
      <c r="G89" t="s">
        <v>21</v>
      </c>
      <c r="H89" t="s">
        <v>23</v>
      </c>
    </row>
    <row r="90" spans="1:8" x14ac:dyDescent="0.55000000000000004">
      <c r="A90" t="s">
        <v>32</v>
      </c>
      <c r="B90">
        <v>42</v>
      </c>
      <c r="C90" s="3" t="s">
        <v>124</v>
      </c>
      <c r="D90" t="b">
        <v>1</v>
      </c>
      <c r="E90">
        <v>779</v>
      </c>
      <c r="F90">
        <v>2.3077399999999999</v>
      </c>
      <c r="G90" t="s">
        <v>20</v>
      </c>
      <c r="H90" t="s">
        <v>23</v>
      </c>
    </row>
    <row r="91" spans="1:8" x14ac:dyDescent="0.55000000000000004">
      <c r="A91" t="s">
        <v>32</v>
      </c>
      <c r="B91">
        <v>42</v>
      </c>
      <c r="C91" s="3" t="s">
        <v>124</v>
      </c>
      <c r="D91" t="b">
        <v>1</v>
      </c>
      <c r="E91">
        <v>779</v>
      </c>
      <c r="F91">
        <v>2.3077399999999999</v>
      </c>
      <c r="G91" t="s">
        <v>21</v>
      </c>
      <c r="H91" t="s">
        <v>23</v>
      </c>
    </row>
    <row r="92" spans="1:8" x14ac:dyDescent="0.55000000000000004">
      <c r="A92" t="s">
        <v>32</v>
      </c>
      <c r="B92">
        <v>47</v>
      </c>
      <c r="C92" s="3">
        <v>12</v>
      </c>
      <c r="D92" t="b">
        <v>0</v>
      </c>
      <c r="E92">
        <v>930</v>
      </c>
      <c r="F92">
        <v>7.7509499999999996</v>
      </c>
      <c r="G92" t="s">
        <v>20</v>
      </c>
      <c r="H92" t="s">
        <v>23</v>
      </c>
    </row>
    <row r="93" spans="1:8" x14ac:dyDescent="0.55000000000000004">
      <c r="A93" t="s">
        <v>32</v>
      </c>
      <c r="B93">
        <v>47</v>
      </c>
      <c r="C93" s="3">
        <v>12</v>
      </c>
      <c r="D93" t="b">
        <v>0</v>
      </c>
      <c r="E93">
        <v>930</v>
      </c>
      <c r="F93">
        <v>7.7509499999999996</v>
      </c>
      <c r="G93" t="s">
        <v>21</v>
      </c>
      <c r="H93" t="s">
        <v>23</v>
      </c>
    </row>
    <row r="94" spans="1:8" x14ac:dyDescent="0.55000000000000004">
      <c r="A94" t="s">
        <v>32</v>
      </c>
      <c r="B94">
        <v>48</v>
      </c>
      <c r="C94" s="3">
        <v>17</v>
      </c>
      <c r="D94" t="b">
        <v>0</v>
      </c>
      <c r="E94">
        <v>611</v>
      </c>
      <c r="F94">
        <v>1.68415</v>
      </c>
      <c r="G94" t="s">
        <v>20</v>
      </c>
      <c r="H94" t="s">
        <v>23</v>
      </c>
    </row>
    <row r="95" spans="1:8" x14ac:dyDescent="0.55000000000000004">
      <c r="A95" t="s">
        <v>32</v>
      </c>
      <c r="B95">
        <v>48</v>
      </c>
      <c r="C95" s="3">
        <v>17</v>
      </c>
      <c r="D95" t="b">
        <v>0</v>
      </c>
      <c r="E95">
        <v>611</v>
      </c>
      <c r="F95">
        <v>1.68415</v>
      </c>
      <c r="G95" t="s">
        <v>21</v>
      </c>
      <c r="H95" t="s">
        <v>23</v>
      </c>
    </row>
    <row r="96" spans="1:8" x14ac:dyDescent="0.55000000000000004">
      <c r="A96" t="s">
        <v>32</v>
      </c>
      <c r="B96">
        <v>50</v>
      </c>
      <c r="C96" s="3" t="s">
        <v>125</v>
      </c>
      <c r="D96" t="b">
        <v>1</v>
      </c>
      <c r="E96">
        <v>221</v>
      </c>
      <c r="F96">
        <v>10</v>
      </c>
      <c r="G96" t="s">
        <v>20</v>
      </c>
      <c r="H96" t="s">
        <v>23</v>
      </c>
    </row>
    <row r="97" spans="1:8" x14ac:dyDescent="0.55000000000000004">
      <c r="A97" t="s">
        <v>32</v>
      </c>
      <c r="B97">
        <v>51</v>
      </c>
      <c r="C97" s="3">
        <v>26</v>
      </c>
      <c r="D97" t="b">
        <v>0</v>
      </c>
      <c r="E97">
        <v>884</v>
      </c>
      <c r="F97">
        <v>4.3608700000000002</v>
      </c>
      <c r="G97" t="s">
        <v>21</v>
      </c>
      <c r="H97" t="s">
        <v>23</v>
      </c>
    </row>
    <row r="98" spans="1:8" x14ac:dyDescent="0.55000000000000004">
      <c r="A98" t="s">
        <v>32</v>
      </c>
      <c r="B98">
        <v>52</v>
      </c>
      <c r="C98" s="3">
        <v>27</v>
      </c>
      <c r="D98" t="b">
        <v>0</v>
      </c>
      <c r="E98">
        <v>619</v>
      </c>
      <c r="F98">
        <v>5.1319800000000004</v>
      </c>
      <c r="G98" t="s">
        <v>21</v>
      </c>
      <c r="H98" t="s">
        <v>23</v>
      </c>
    </row>
    <row r="99" spans="1:8" x14ac:dyDescent="0.55000000000000004">
      <c r="A99" t="s">
        <v>32</v>
      </c>
      <c r="B99">
        <v>54</v>
      </c>
      <c r="C99" s="3">
        <v>15</v>
      </c>
      <c r="D99" t="b">
        <v>0</v>
      </c>
      <c r="E99">
        <v>617</v>
      </c>
      <c r="F99">
        <v>1.9507099999999999</v>
      </c>
      <c r="G99" t="s">
        <v>20</v>
      </c>
      <c r="H99" t="s">
        <v>23</v>
      </c>
    </row>
    <row r="100" spans="1:8" x14ac:dyDescent="0.55000000000000004">
      <c r="A100" t="s">
        <v>32</v>
      </c>
      <c r="B100">
        <v>54</v>
      </c>
      <c r="C100" s="3">
        <v>15</v>
      </c>
      <c r="D100" t="b">
        <v>0</v>
      </c>
      <c r="E100">
        <v>617</v>
      </c>
      <c r="F100">
        <v>1.9507099999999999</v>
      </c>
      <c r="G100" t="s">
        <v>21</v>
      </c>
      <c r="H100" t="s">
        <v>23</v>
      </c>
    </row>
    <row r="101" spans="1:8" x14ac:dyDescent="0.55000000000000004">
      <c r="A101" t="s">
        <v>32</v>
      </c>
      <c r="B101">
        <v>55</v>
      </c>
      <c r="C101" s="3" t="s">
        <v>126</v>
      </c>
      <c r="D101" t="b">
        <v>1</v>
      </c>
      <c r="E101">
        <v>22</v>
      </c>
      <c r="F101">
        <v>2.3250000000000002</v>
      </c>
      <c r="G101" t="s">
        <v>20</v>
      </c>
      <c r="H101" t="s">
        <v>23</v>
      </c>
    </row>
    <row r="102" spans="1:8" x14ac:dyDescent="0.55000000000000004">
      <c r="A102" t="s">
        <v>32</v>
      </c>
      <c r="B102">
        <v>56</v>
      </c>
      <c r="C102" s="3">
        <v>24</v>
      </c>
      <c r="D102" t="b">
        <v>0</v>
      </c>
      <c r="E102">
        <v>620</v>
      </c>
      <c r="F102">
        <v>1.4303999999999999</v>
      </c>
      <c r="G102" t="s">
        <v>21</v>
      </c>
      <c r="H102" t="s">
        <v>23</v>
      </c>
    </row>
    <row r="103" spans="1:8" x14ac:dyDescent="0.55000000000000004">
      <c r="A103" t="s">
        <v>32</v>
      </c>
      <c r="B103">
        <v>57</v>
      </c>
      <c r="C103" s="3">
        <v>25</v>
      </c>
      <c r="D103" t="b">
        <v>0</v>
      </c>
      <c r="E103">
        <v>583</v>
      </c>
      <c r="F103">
        <v>1.4555499999999999</v>
      </c>
      <c r="G103" t="s">
        <v>21</v>
      </c>
      <c r="H103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Fig. 4a_KU1206_newick</vt:lpstr>
      <vt:lpstr>Fig. 4a_KU1206_tree_constructio</vt:lpstr>
      <vt:lpstr>Fig. 4b</vt:lpstr>
      <vt:lpstr>Fig. 4c</vt:lpstr>
      <vt:lpstr>Fig. 4d</vt:lpstr>
      <vt:lpstr>Fig. 4e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2023-06-03T08:39:52Z</dcterms:created>
  <dcterms:modified xsi:type="dcterms:W3CDTF">2023-06-08T04:46:10Z</dcterms:modified>
</cp:coreProperties>
</file>