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0AD5721C-2CF5-469F-A551-9DEF0AFDB460}" xr6:coauthVersionLast="47" xr6:coauthVersionMax="47" xr10:uidLastSave="{00000000-0000-0000-0000-000000000000}"/>
  <bookViews>
    <workbookView xWindow="1380" yWindow="1410" windowWidth="26205" windowHeight="13950" activeTab="1" xr2:uid="{31DB3FB0-15F8-491D-B7B2-2A8EB8B87CEA}"/>
  </bookViews>
  <sheets>
    <sheet name="ED5b" sheetId="28" r:id="rId1"/>
    <sheet name="ED5d" sheetId="2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9" l="1"/>
  <c r="F20" i="29" s="1"/>
  <c r="E19" i="29"/>
  <c r="E20" i="29" s="1"/>
  <c r="D19" i="29"/>
  <c r="D20" i="29" s="1"/>
  <c r="C19" i="29"/>
  <c r="C20" i="29" s="1"/>
  <c r="B19" i="29"/>
  <c r="B20" i="29" s="1"/>
  <c r="C13" i="29"/>
  <c r="F12" i="29"/>
  <c r="F13" i="29" s="1"/>
  <c r="E12" i="29"/>
  <c r="E13" i="29" s="1"/>
  <c r="D12" i="29"/>
  <c r="D13" i="29" s="1"/>
  <c r="C12" i="29"/>
  <c r="B12" i="29"/>
  <c r="B13" i="29" s="1"/>
  <c r="E6" i="29"/>
  <c r="D6" i="29"/>
  <c r="C6" i="29"/>
  <c r="F5" i="29"/>
  <c r="F6" i="29" s="1"/>
  <c r="E5" i="29"/>
  <c r="D5" i="29"/>
  <c r="C5" i="29"/>
  <c r="B5" i="29"/>
  <c r="B6" i="29" s="1"/>
</calcChain>
</file>

<file path=xl/sharedStrings.xml><?xml version="1.0" encoding="utf-8"?>
<sst xmlns="http://schemas.openxmlformats.org/spreadsheetml/2006/main" count="80" uniqueCount="24">
  <si>
    <t>L3 L3</t>
  </si>
  <si>
    <t>L3 T5</t>
  </si>
  <si>
    <t>L3 ZAP</t>
  </si>
  <si>
    <t>L3 CypA</t>
  </si>
  <si>
    <t>L3 CsA</t>
  </si>
  <si>
    <t>L3 R55A</t>
  </si>
  <si>
    <t>L3 F113A</t>
  </si>
  <si>
    <t>L3 T5 CypA</t>
  </si>
  <si>
    <t>L3 T5 CsA</t>
  </si>
  <si>
    <t>L3 T5 R55A</t>
  </si>
  <si>
    <t>L3 T5 F113A</t>
  </si>
  <si>
    <t>IP1</t>
  </si>
  <si>
    <t>IP2</t>
  </si>
  <si>
    <t>IP3</t>
  </si>
  <si>
    <t>HA normalised to TAP</t>
  </si>
  <si>
    <t>relative to L3+L3</t>
  </si>
  <si>
    <t>HA L3 band intensity</t>
  </si>
  <si>
    <t>TAP L3 band intensity</t>
  </si>
  <si>
    <t>N1+L3</t>
  </si>
  <si>
    <t>L3+L3</t>
  </si>
  <si>
    <t>L3+L3+T5WT</t>
  </si>
  <si>
    <t>L3+L3+L19R</t>
  </si>
  <si>
    <t>L3+L3+CypA</t>
  </si>
  <si>
    <t>band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</si>
</sst>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B6B0-90BB-4AE9-937C-E956E85F8F34}">
  <dimension ref="A2:L23"/>
  <sheetViews>
    <sheetView workbookViewId="0">
      <selection activeCell="L15" sqref="L15"/>
    </sheetView>
  </sheetViews>
  <sheetFormatPr defaultRowHeight="15" x14ac:dyDescent="0.25"/>
  <cols>
    <col min="1" max="1" width="25.140625" style="1" customWidth="1"/>
    <col min="2" max="2" width="11.140625" style="1" customWidth="1"/>
    <col min="3" max="3" width="12.28515625" style="1" customWidth="1"/>
    <col min="4" max="4" width="12.5703125" style="1" customWidth="1"/>
    <col min="5" max="5" width="12.140625" style="1" customWidth="1"/>
    <col min="6" max="6" width="13.42578125" style="1" customWidth="1"/>
    <col min="7" max="7" width="11.85546875" style="1" customWidth="1"/>
    <col min="8" max="8" width="11.7109375" style="1" customWidth="1"/>
    <col min="9" max="9" width="12.140625" style="1" customWidth="1"/>
    <col min="10" max="10" width="11.28515625" style="1" customWidth="1"/>
    <col min="11" max="11" width="12.7109375" style="1" customWidth="1"/>
    <col min="12" max="12" width="14" style="1" customWidth="1"/>
  </cols>
  <sheetData>
    <row r="2" spans="1:12" x14ac:dyDescent="0.25">
      <c r="B2" s="2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 t="s">
        <v>11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1:12" x14ac:dyDescent="0.25">
      <c r="A4" s="1" t="s">
        <v>16</v>
      </c>
      <c r="B4" s="1">
        <v>1330</v>
      </c>
      <c r="C4" s="1">
        <v>3600</v>
      </c>
      <c r="D4" s="1">
        <v>1240</v>
      </c>
      <c r="E4" s="1">
        <v>1750</v>
      </c>
      <c r="F4" s="1">
        <v>2050</v>
      </c>
      <c r="G4" s="1">
        <v>2510</v>
      </c>
      <c r="I4" s="1">
        <v>3430</v>
      </c>
      <c r="J4" s="1">
        <v>6150</v>
      </c>
      <c r="K4" s="1">
        <v>3020</v>
      </c>
      <c r="L4" s="1">
        <v>5110</v>
      </c>
    </row>
    <row r="5" spans="1:12" x14ac:dyDescent="0.25">
      <c r="A5" s="1" t="s">
        <v>17</v>
      </c>
      <c r="B5" s="1">
        <v>39700</v>
      </c>
      <c r="C5" s="1">
        <v>76300</v>
      </c>
      <c r="D5" s="1">
        <v>36800</v>
      </c>
      <c r="E5" s="1">
        <v>47100</v>
      </c>
      <c r="F5" s="1">
        <v>56400</v>
      </c>
      <c r="G5" s="1">
        <v>71200</v>
      </c>
      <c r="H5" s="1">
        <v>72500</v>
      </c>
      <c r="I5" s="1">
        <v>79000</v>
      </c>
      <c r="J5" s="1">
        <v>101000</v>
      </c>
      <c r="K5" s="1">
        <v>55000</v>
      </c>
      <c r="L5" s="1">
        <v>87200</v>
      </c>
    </row>
    <row r="6" spans="1:12" x14ac:dyDescent="0.25">
      <c r="A6" s="1" t="s">
        <v>14</v>
      </c>
      <c r="B6" s="1">
        <v>3.3501259445843826E-2</v>
      </c>
      <c r="C6" s="1">
        <v>4.7182175622542594E-2</v>
      </c>
      <c r="D6" s="1">
        <v>3.3695652173913043E-2</v>
      </c>
      <c r="E6" s="1">
        <v>3.7154989384288746E-2</v>
      </c>
      <c r="F6" s="1">
        <v>3.6347517730496451E-2</v>
      </c>
      <c r="G6" s="1">
        <v>3.5252808988764046E-2</v>
      </c>
      <c r="H6" s="1">
        <v>0</v>
      </c>
      <c r="I6" s="1">
        <v>4.3417721518987339E-2</v>
      </c>
      <c r="J6" s="1">
        <v>6.089108910891089E-2</v>
      </c>
      <c r="K6" s="1">
        <v>5.4909090909090907E-2</v>
      </c>
      <c r="L6" s="1">
        <v>5.860091743119266E-2</v>
      </c>
    </row>
    <row r="7" spans="1:12" x14ac:dyDescent="0.25">
      <c r="A7" s="1" t="s">
        <v>15</v>
      </c>
      <c r="B7" s="1">
        <v>1</v>
      </c>
      <c r="C7" s="1">
        <v>1.4083702046728881</v>
      </c>
      <c r="D7" s="1">
        <v>1.0058025498528931</v>
      </c>
      <c r="E7" s="1">
        <v>1.1090624650798973</v>
      </c>
      <c r="F7" s="1">
        <v>1.0849597397749693</v>
      </c>
      <c r="G7" s="1">
        <v>1.0522830953788969</v>
      </c>
      <c r="H7" s="1">
        <v>0</v>
      </c>
      <c r="I7" s="1">
        <v>1.2960026648900733</v>
      </c>
      <c r="J7" s="1">
        <v>1.8175761185141073</v>
      </c>
      <c r="K7" s="1">
        <v>1.6390157211209844</v>
      </c>
      <c r="L7" s="1">
        <v>1.7492153549010141</v>
      </c>
    </row>
    <row r="11" spans="1:12" x14ac:dyDescent="0.25">
      <c r="A11" s="1" t="s">
        <v>12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</row>
    <row r="12" spans="1:12" x14ac:dyDescent="0.25">
      <c r="A12" s="1" t="s">
        <v>16</v>
      </c>
      <c r="B12" s="1">
        <v>758</v>
      </c>
      <c r="C12" s="1">
        <v>1680</v>
      </c>
      <c r="D12" s="1">
        <v>464</v>
      </c>
      <c r="E12" s="1">
        <v>812</v>
      </c>
      <c r="F12" s="1">
        <v>809</v>
      </c>
      <c r="G12" s="1">
        <v>592</v>
      </c>
      <c r="I12" s="1">
        <v>806</v>
      </c>
      <c r="J12" s="1">
        <v>1790</v>
      </c>
      <c r="K12" s="1">
        <v>1330</v>
      </c>
      <c r="L12" s="1">
        <v>1740</v>
      </c>
    </row>
    <row r="13" spans="1:12" x14ac:dyDescent="0.25">
      <c r="A13" s="1" t="s">
        <v>17</v>
      </c>
      <c r="B13" s="1">
        <v>231000</v>
      </c>
      <c r="C13" s="1">
        <v>294000</v>
      </c>
      <c r="D13" s="1">
        <v>211000</v>
      </c>
      <c r="E13" s="1">
        <v>209000</v>
      </c>
      <c r="F13" s="1">
        <v>213000</v>
      </c>
      <c r="G13" s="1">
        <v>159000</v>
      </c>
      <c r="H13" s="1">
        <v>217000</v>
      </c>
      <c r="I13" s="1">
        <v>171000</v>
      </c>
      <c r="J13" s="1">
        <v>294000</v>
      </c>
      <c r="K13" s="1">
        <v>190000</v>
      </c>
      <c r="L13" s="1">
        <v>204000</v>
      </c>
    </row>
    <row r="14" spans="1:12" x14ac:dyDescent="0.25">
      <c r="A14" s="1" t="s">
        <v>14</v>
      </c>
      <c r="B14" s="1">
        <v>3.2813852813852813E-3</v>
      </c>
      <c r="C14" s="1">
        <v>5.7142857142857143E-3</v>
      </c>
      <c r="D14" s="1">
        <v>2.1990521327014219E-3</v>
      </c>
      <c r="E14" s="1">
        <v>3.8851674641148326E-3</v>
      </c>
      <c r="F14" s="1">
        <v>3.7981220657276995E-3</v>
      </c>
      <c r="G14" s="1">
        <v>3.7232704402515725E-3</v>
      </c>
      <c r="H14" s="1">
        <v>0</v>
      </c>
      <c r="I14" s="1">
        <v>4.7134502923976609E-3</v>
      </c>
      <c r="J14" s="1">
        <v>6.0884353741496597E-3</v>
      </c>
      <c r="K14" s="1">
        <v>7.0000000000000001E-3</v>
      </c>
      <c r="L14" s="1">
        <v>8.5294117647058826E-3</v>
      </c>
    </row>
    <row r="15" spans="1:12" x14ac:dyDescent="0.25">
      <c r="A15" s="1" t="s">
        <v>15</v>
      </c>
      <c r="B15" s="1">
        <v>1</v>
      </c>
      <c r="C15" s="1">
        <v>1.7414248021108181</v>
      </c>
      <c r="D15" s="1">
        <v>0.67015968687866556</v>
      </c>
      <c r="E15" s="1">
        <v>1.1840022219136233</v>
      </c>
      <c r="F15" s="1">
        <v>1.1574751941729533</v>
      </c>
      <c r="G15" s="1">
        <v>1.1346642106835267</v>
      </c>
      <c r="H15" s="1">
        <v>0</v>
      </c>
      <c r="I15" s="1">
        <v>1.4364208674721104</v>
      </c>
      <c r="J15" s="1">
        <v>1.8554466641537881</v>
      </c>
      <c r="K15" s="1">
        <v>2.133245382585752</v>
      </c>
      <c r="L15" s="1">
        <v>2.5993326090330591</v>
      </c>
    </row>
    <row r="19" spans="1:12" x14ac:dyDescent="0.25">
      <c r="A19" s="1" t="s">
        <v>13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4</v>
      </c>
      <c r="G19" s="1" t="s">
        <v>5</v>
      </c>
      <c r="H19" s="1" t="s">
        <v>6</v>
      </c>
      <c r="I19" s="1" t="s">
        <v>7</v>
      </c>
      <c r="J19" s="1" t="s">
        <v>8</v>
      </c>
      <c r="K19" s="1" t="s">
        <v>9</v>
      </c>
      <c r="L19" s="1" t="s">
        <v>10</v>
      </c>
    </row>
    <row r="20" spans="1:12" x14ac:dyDescent="0.25">
      <c r="A20" s="1" t="s">
        <v>16</v>
      </c>
      <c r="B20" s="1">
        <v>551</v>
      </c>
      <c r="C20" s="1">
        <v>1700</v>
      </c>
      <c r="D20" s="1">
        <v>551</v>
      </c>
      <c r="E20" s="1">
        <v>676</v>
      </c>
      <c r="F20" s="1">
        <v>523</v>
      </c>
      <c r="G20" s="1">
        <v>601</v>
      </c>
      <c r="H20" s="1">
        <v>439</v>
      </c>
      <c r="I20" s="1">
        <v>1220</v>
      </c>
      <c r="J20" s="1">
        <v>1650</v>
      </c>
      <c r="K20" s="1">
        <v>1390</v>
      </c>
      <c r="L20" s="1">
        <v>1550</v>
      </c>
    </row>
    <row r="21" spans="1:12" x14ac:dyDescent="0.25">
      <c r="A21" s="1" t="s">
        <v>17</v>
      </c>
      <c r="B21" s="1">
        <v>251000</v>
      </c>
      <c r="C21" s="1">
        <v>444000</v>
      </c>
      <c r="D21" s="1">
        <v>387000</v>
      </c>
      <c r="E21" s="1">
        <v>416000</v>
      </c>
      <c r="F21" s="1">
        <v>304000</v>
      </c>
      <c r="G21" s="1">
        <v>360000</v>
      </c>
      <c r="H21" s="1">
        <v>256000</v>
      </c>
      <c r="I21" s="1">
        <v>392000</v>
      </c>
      <c r="J21" s="1">
        <v>447000</v>
      </c>
      <c r="K21" s="1">
        <v>398000</v>
      </c>
      <c r="L21" s="1">
        <v>413000</v>
      </c>
    </row>
    <row r="22" spans="1:12" x14ac:dyDescent="0.25">
      <c r="A22" s="1" t="s">
        <v>14</v>
      </c>
      <c r="B22" s="1">
        <v>2.1952191235059763E-3</v>
      </c>
      <c r="C22" s="1">
        <v>3.8288288288288288E-3</v>
      </c>
      <c r="D22" s="1">
        <v>1.4237726098191214E-3</v>
      </c>
      <c r="E22" s="1">
        <v>1.6249999999999999E-3</v>
      </c>
      <c r="F22" s="1">
        <v>1.7203947368421052E-3</v>
      </c>
      <c r="G22" s="1">
        <v>1.6694444444444445E-3</v>
      </c>
      <c r="H22" s="1">
        <v>1.71484375E-3</v>
      </c>
      <c r="I22" s="1">
        <v>3.1122448979591837E-3</v>
      </c>
      <c r="J22" s="1">
        <v>3.6912751677852349E-3</v>
      </c>
      <c r="K22" s="1">
        <v>3.4924623115577891E-3</v>
      </c>
      <c r="L22" s="1">
        <v>3.7530266343825665E-3</v>
      </c>
    </row>
    <row r="23" spans="1:12" x14ac:dyDescent="0.25">
      <c r="A23" s="1" t="s">
        <v>15</v>
      </c>
      <c r="B23" s="1">
        <v>1</v>
      </c>
      <c r="C23" s="1">
        <v>1.7441670345481597</v>
      </c>
      <c r="D23" s="1">
        <v>0.64857881136950901</v>
      </c>
      <c r="E23" s="1">
        <v>0.74024500907441004</v>
      </c>
      <c r="F23" s="1">
        <v>0.7837006877447702</v>
      </c>
      <c r="G23" s="1">
        <v>0.76049102641661626</v>
      </c>
      <c r="H23" s="1">
        <v>0.7811720167876588</v>
      </c>
      <c r="I23" s="1">
        <v>1.4177376939886661</v>
      </c>
      <c r="J23" s="1">
        <v>1.6815064738912775</v>
      </c>
      <c r="K23" s="1">
        <v>1.5909401818530036</v>
      </c>
      <c r="L23" s="1">
        <v>1.7096364523230927</v>
      </c>
    </row>
  </sheetData>
  <mergeCells count="1"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3188-EDF3-4659-BDBB-65F9B3B87E0E}">
  <dimension ref="A1:F20"/>
  <sheetViews>
    <sheetView tabSelected="1" workbookViewId="0">
      <selection activeCell="I18" sqref="I18"/>
    </sheetView>
  </sheetViews>
  <sheetFormatPr defaultRowHeight="15" x14ac:dyDescent="0.25"/>
  <cols>
    <col min="1" max="1" width="22" style="1" customWidth="1"/>
    <col min="2" max="2" width="11.42578125" style="1" customWidth="1"/>
    <col min="3" max="3" width="13.140625" style="1" customWidth="1"/>
    <col min="4" max="4" width="14.140625" style="1" customWidth="1"/>
    <col min="5" max="5" width="14.7109375" style="1" customWidth="1"/>
    <col min="6" max="6" width="14.5703125" style="1" customWidth="1"/>
  </cols>
  <sheetData>
    <row r="1" spans="1:6" x14ac:dyDescent="0.25">
      <c r="B1" s="2" t="s">
        <v>23</v>
      </c>
      <c r="C1" s="2"/>
      <c r="D1" s="2"/>
      <c r="E1" s="2"/>
      <c r="F1" s="2"/>
    </row>
    <row r="2" spans="1:6" x14ac:dyDescent="0.25">
      <c r="A2" s="1" t="s">
        <v>11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</row>
    <row r="3" spans="1:6" x14ac:dyDescent="0.25">
      <c r="A3" s="1" t="s">
        <v>16</v>
      </c>
      <c r="B3" s="1">
        <v>881</v>
      </c>
      <c r="C3" s="1">
        <v>10200</v>
      </c>
      <c r="D3" s="1">
        <v>19200</v>
      </c>
      <c r="E3" s="1">
        <v>11500</v>
      </c>
      <c r="F3" s="1">
        <v>9360</v>
      </c>
    </row>
    <row r="4" spans="1:6" x14ac:dyDescent="0.25">
      <c r="A4" s="1" t="s">
        <v>17</v>
      </c>
      <c r="B4" s="1">
        <v>629000</v>
      </c>
      <c r="C4" s="1">
        <v>1210000</v>
      </c>
      <c r="D4" s="1">
        <v>1350000</v>
      </c>
      <c r="E4" s="1">
        <v>1220000</v>
      </c>
      <c r="F4" s="1">
        <v>1140000</v>
      </c>
    </row>
    <row r="5" spans="1:6" x14ac:dyDescent="0.25">
      <c r="A5" s="1" t="s">
        <v>14</v>
      </c>
      <c r="B5" s="1">
        <f>B3/B4</f>
        <v>1.4006359300476948E-3</v>
      </c>
      <c r="C5" s="1">
        <f t="shared" ref="C5:F5" si="0">C3/C4</f>
        <v>8.4297520661157019E-3</v>
      </c>
      <c r="D5" s="1">
        <f t="shared" si="0"/>
        <v>1.4222222222222223E-2</v>
      </c>
      <c r="E5" s="1">
        <f t="shared" si="0"/>
        <v>9.4262295081967221E-3</v>
      </c>
      <c r="F5" s="1">
        <f t="shared" si="0"/>
        <v>8.2105263157894737E-3</v>
      </c>
    </row>
    <row r="6" spans="1:6" x14ac:dyDescent="0.25">
      <c r="A6" s="1" t="s">
        <v>15</v>
      </c>
      <c r="B6" s="1">
        <f>B5/$C$5</f>
        <v>0.16615387013310889</v>
      </c>
      <c r="C6" s="1">
        <f t="shared" ref="C6:F6" si="1">C5/$C$5</f>
        <v>1</v>
      </c>
      <c r="D6" s="1">
        <f t="shared" si="1"/>
        <v>1.6871459694989108</v>
      </c>
      <c r="E6" s="1">
        <f t="shared" si="1"/>
        <v>1.1182095789135329</v>
      </c>
      <c r="F6" s="1">
        <f t="shared" si="1"/>
        <v>0.97399380804953573</v>
      </c>
    </row>
    <row r="9" spans="1:6" x14ac:dyDescent="0.25">
      <c r="A9" s="1" t="s">
        <v>12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</row>
    <row r="10" spans="1:6" x14ac:dyDescent="0.25">
      <c r="A10" s="1" t="s">
        <v>16</v>
      </c>
      <c r="B10" s="1">
        <v>430</v>
      </c>
      <c r="C10" s="1">
        <v>5300</v>
      </c>
      <c r="D10" s="1">
        <v>14400</v>
      </c>
      <c r="E10" s="1">
        <v>7580</v>
      </c>
      <c r="F10" s="1">
        <v>4980</v>
      </c>
    </row>
    <row r="11" spans="1:6" x14ac:dyDescent="0.25">
      <c r="A11" s="1" t="s">
        <v>17</v>
      </c>
      <c r="B11" s="1">
        <v>189000</v>
      </c>
      <c r="C11" s="1">
        <v>1230000</v>
      </c>
      <c r="D11" s="1">
        <v>1800000</v>
      </c>
      <c r="E11" s="1">
        <v>1580000</v>
      </c>
      <c r="F11" s="1">
        <v>1230000</v>
      </c>
    </row>
    <row r="12" spans="1:6" x14ac:dyDescent="0.25">
      <c r="A12" s="1" t="s">
        <v>14</v>
      </c>
      <c r="B12" s="1">
        <f>B10/B11</f>
        <v>2.2751322751322751E-3</v>
      </c>
      <c r="C12" s="1">
        <f t="shared" ref="C12:F12" si="2">C10/C11</f>
        <v>4.3089430894308941E-3</v>
      </c>
      <c r="D12" s="1">
        <f t="shared" si="2"/>
        <v>8.0000000000000002E-3</v>
      </c>
      <c r="E12" s="1">
        <f t="shared" si="2"/>
        <v>4.7974683544303801E-3</v>
      </c>
      <c r="F12" s="1">
        <f t="shared" si="2"/>
        <v>4.0487804878048782E-3</v>
      </c>
    </row>
    <row r="13" spans="1:6" x14ac:dyDescent="0.25">
      <c r="A13" s="1" t="s">
        <v>15</v>
      </c>
      <c r="B13" s="1">
        <f>B12/$C$12</f>
        <v>0.52800239592692422</v>
      </c>
      <c r="C13" s="1">
        <f t="shared" ref="C13:F13" si="3">C12/$C$12</f>
        <v>1</v>
      </c>
      <c r="D13" s="1">
        <f t="shared" si="3"/>
        <v>1.8566037735849057</v>
      </c>
      <c r="E13" s="1">
        <f t="shared" si="3"/>
        <v>1.1133747313112015</v>
      </c>
      <c r="F13" s="1">
        <f t="shared" si="3"/>
        <v>0.93962264150943409</v>
      </c>
    </row>
    <row r="16" spans="1:6" x14ac:dyDescent="0.25">
      <c r="A16" s="1" t="s">
        <v>13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</row>
    <row r="17" spans="1:6" x14ac:dyDescent="0.25">
      <c r="A17" s="1" t="s">
        <v>16</v>
      </c>
      <c r="B17" s="1">
        <v>519</v>
      </c>
      <c r="C17" s="1">
        <v>6650</v>
      </c>
      <c r="D17" s="1">
        <v>14200</v>
      </c>
      <c r="E17" s="1">
        <v>7230</v>
      </c>
      <c r="F17" s="1">
        <v>5140</v>
      </c>
    </row>
    <row r="18" spans="1:6" x14ac:dyDescent="0.25">
      <c r="A18" s="1" t="s">
        <v>17</v>
      </c>
      <c r="B18" s="1">
        <v>308000</v>
      </c>
      <c r="C18" s="1">
        <v>1320000</v>
      </c>
      <c r="D18" s="1">
        <v>1580000</v>
      </c>
      <c r="E18" s="1">
        <v>1240000</v>
      </c>
      <c r="F18" s="1">
        <v>976000</v>
      </c>
    </row>
    <row r="19" spans="1:6" x14ac:dyDescent="0.25">
      <c r="A19" s="1" t="s">
        <v>14</v>
      </c>
      <c r="B19" s="1">
        <f>B17/B18</f>
        <v>1.685064935064935E-3</v>
      </c>
      <c r="C19" s="1">
        <f t="shared" ref="C19:F19" si="4">C17/C18</f>
        <v>5.0378787878787882E-3</v>
      </c>
      <c r="D19" s="1">
        <f t="shared" si="4"/>
        <v>8.9873417721518991E-3</v>
      </c>
      <c r="E19" s="1">
        <f t="shared" si="4"/>
        <v>5.8306451612903229E-3</v>
      </c>
      <c r="F19" s="1">
        <f t="shared" si="4"/>
        <v>5.2663934426229507E-3</v>
      </c>
    </row>
    <row r="20" spans="1:6" x14ac:dyDescent="0.25">
      <c r="A20" s="1" t="s">
        <v>15</v>
      </c>
      <c r="B20" s="1">
        <f>B19/$C$19</f>
        <v>0.33447905477980661</v>
      </c>
      <c r="C20" s="1">
        <f t="shared" ref="C20:F20" si="5">C19/$C$19</f>
        <v>1</v>
      </c>
      <c r="D20" s="1">
        <f t="shared" si="5"/>
        <v>1.7839535547730083</v>
      </c>
      <c r="E20" s="1">
        <f t="shared" si="5"/>
        <v>1.1573611447974776</v>
      </c>
      <c r="F20" s="1">
        <f t="shared" si="5"/>
        <v>1.0453592998890668</v>
      </c>
    </row>
  </sheetData>
  <mergeCells count="1">
    <mergeCell ref="B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ED5b</vt:lpstr>
      <vt:lpstr>ED5d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