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ig1.b" sheetId="2" r:id="rId1"/>
    <sheet name="Fig1.c" sheetId="3" r:id="rId2"/>
    <sheet name="Fig1.d" sheetId="4" r:id="rId3"/>
    <sheet name="Fig1.e" sheetId="5" r:id="rId4"/>
    <sheet name="Fig1.f" sheetId="6" r:id="rId5"/>
    <sheet name="Fig1.g" sheetId="7" r:id="rId6"/>
    <sheet name="Fig1.h" sheetId="8" r:id="rId7"/>
    <sheet name="Fig1.j" sheetId="9" r:id="rId8"/>
    <sheet name="Fig1.k" sheetId="10" r:id="rId9"/>
    <sheet name="Fig1.l" sheetId="11" r:id="rId10"/>
    <sheet name="Fig1.m" sheetId="12" r:id="rId11"/>
    <sheet name="Fig1.n" sheetId="13" r:id="rId12"/>
    <sheet name="Fig1.o" sheetId="1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3" l="1"/>
  <c r="B5" i="3"/>
  <c r="C4" i="3"/>
  <c r="B4" i="3"/>
  <c r="C3" i="3"/>
  <c r="B3" i="3"/>
  <c r="C2" i="3"/>
  <c r="B2" i="3"/>
</calcChain>
</file>

<file path=xl/sharedStrings.xml><?xml version="1.0" encoding="utf-8"?>
<sst xmlns="http://schemas.openxmlformats.org/spreadsheetml/2006/main" count="69" uniqueCount="35">
  <si>
    <t>&lt;0,0001</t>
  </si>
  <si>
    <t>Ctrl</t>
  </si>
  <si>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</si>
  <si>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</si>
  <si>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Fig1b</t>
  </si>
  <si>
    <t>p value</t>
  </si>
  <si>
    <t>Fig1c</t>
  </si>
  <si>
    <t>100&lt;</t>
  </si>
  <si>
    <t>100-200</t>
  </si>
  <si>
    <t>200-300</t>
  </si>
  <si>
    <t>&gt;300</t>
  </si>
  <si>
    <t>Cell size (um2)</t>
  </si>
  <si>
    <t>Fig1d</t>
  </si>
  <si>
    <t>Fig1e</t>
  </si>
  <si>
    <t>Fig1f</t>
  </si>
  <si>
    <t>Fig1g</t>
  </si>
  <si>
    <t>Fig1h</t>
  </si>
  <si>
    <t>&lt; 0,0001</t>
  </si>
  <si>
    <t>Fig1j</t>
  </si>
  <si>
    <t>Fig1k</t>
  </si>
  <si>
    <t>Ctrl-TAM+4W</t>
  </si>
  <si>
    <r>
      <t>Cpt1b</t>
    </r>
    <r>
      <rPr>
        <vertAlign val="superscript"/>
        <sz val="10"/>
        <rFont val="Arial"/>
        <family val="2"/>
      </rPr>
      <t>iKO</t>
    </r>
    <r>
      <rPr>
        <sz val="10"/>
        <rFont val="Arial"/>
        <family val="2"/>
      </rPr>
      <t>-TAM+4W</t>
    </r>
  </si>
  <si>
    <t>Ctrl-TAM+8W</t>
  </si>
  <si>
    <r>
      <t>Cpt1b</t>
    </r>
    <r>
      <rPr>
        <vertAlign val="superscript"/>
        <sz val="10"/>
        <rFont val="Arial"/>
        <family val="2"/>
      </rPr>
      <t>cKO</t>
    </r>
    <r>
      <rPr>
        <sz val="10"/>
        <rFont val="Arial"/>
        <family val="2"/>
      </rPr>
      <t>-TAM+8W</t>
    </r>
  </si>
  <si>
    <r>
      <t>Cpt1b</t>
    </r>
    <r>
      <rPr>
        <vertAlign val="superscript"/>
        <sz val="10"/>
        <rFont val="Arial"/>
        <family val="2"/>
      </rPr>
      <t>iKO</t>
    </r>
  </si>
  <si>
    <t>Fig1l</t>
  </si>
  <si>
    <t>Fig1m</t>
  </si>
  <si>
    <t>Fig1n</t>
  </si>
  <si>
    <t>Fig1o</t>
  </si>
  <si>
    <t>Adjusted P Value</t>
  </si>
  <si>
    <t>Ctrl-14 weeks vs. KO-14 weeks</t>
  </si>
  <si>
    <t>KO-14 weeks vs. KO-18 weeks</t>
  </si>
  <si>
    <t>Ctrl-18 weeks vs. KO-18 weeks</t>
  </si>
  <si>
    <r>
      <t>Cpt1b</t>
    </r>
    <r>
      <rPr>
        <vertAlign val="superscript"/>
        <sz val="10"/>
        <rFont val="Arial"/>
        <family val="2"/>
      </rPr>
      <t>iKO</t>
    </r>
    <r>
      <rPr>
        <sz val="10"/>
        <rFont val="Arial"/>
        <family val="2"/>
      </rPr>
      <t>+4W</t>
    </r>
  </si>
  <si>
    <r>
      <t>Cpt1b</t>
    </r>
    <r>
      <rPr>
        <vertAlign val="superscript"/>
        <sz val="10"/>
        <rFont val="Arial"/>
        <family val="2"/>
      </rPr>
      <t>iKO</t>
    </r>
    <r>
      <rPr>
        <sz val="10"/>
        <rFont val="Arial"/>
        <family val="2"/>
      </rPr>
      <t>+8W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</si>
</sst>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J23" sqref="J23"/>
    </sheetView>
  </sheetViews>
  <sheetFormatPr defaultRowHeight="14.4" x14ac:dyDescent="0.3"/>
  <sheetData>
    <row r="1" spans="1:5" ht="16.2" x14ac:dyDescent="0.3">
      <c r="A1" t="s">
        <v>4</v>
      </c>
      <c r="B1" s="2" t="s">
        <v>2</v>
      </c>
      <c r="C1" s="2" t="s">
        <v>3</v>
      </c>
    </row>
    <row r="2" spans="1:5" x14ac:dyDescent="0.3">
      <c r="B2" s="1">
        <v>0.49010239999999999</v>
      </c>
      <c r="C2" s="1">
        <v>0.89659999999999995</v>
      </c>
      <c r="E2" t="s">
        <v>5</v>
      </c>
    </row>
    <row r="3" spans="1:5" x14ac:dyDescent="0.3">
      <c r="B3" s="1">
        <v>0.47449999999999998</v>
      </c>
      <c r="C3" s="1">
        <v>0.79049999999999998</v>
      </c>
      <c r="E3" s="1" t="s">
        <v>17</v>
      </c>
    </row>
    <row r="4" spans="1:5" x14ac:dyDescent="0.3">
      <c r="B4" s="1">
        <v>0.49049769999999998</v>
      </c>
      <c r="C4" s="1">
        <v>0.78759999999999997</v>
      </c>
    </row>
    <row r="5" spans="1:5" x14ac:dyDescent="0.3">
      <c r="B5" s="1">
        <v>0.46518769999999998</v>
      </c>
      <c r="C5" s="1">
        <v>0.73670000000000002</v>
      </c>
    </row>
    <row r="6" spans="1:5" x14ac:dyDescent="0.3">
      <c r="B6" s="1">
        <v>0.50213680000000005</v>
      </c>
      <c r="C6" s="1">
        <v>0.8488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K27" sqref="K27"/>
    </sheetView>
  </sheetViews>
  <sheetFormatPr defaultRowHeight="14.4" x14ac:dyDescent="0.3"/>
  <sheetData>
    <row r="1" spans="1:5" ht="16.2" x14ac:dyDescent="0.3">
      <c r="A1" t="s">
        <v>25</v>
      </c>
      <c r="B1" s="2" t="s">
        <v>1</v>
      </c>
      <c r="C1" s="2" t="s">
        <v>24</v>
      </c>
      <c r="E1" t="s">
        <v>5</v>
      </c>
    </row>
    <row r="2" spans="1:5" x14ac:dyDescent="0.3">
      <c r="B2" s="3">
        <v>0</v>
      </c>
      <c r="C2" s="3">
        <v>25</v>
      </c>
      <c r="E2" s="3">
        <v>2.0000000000000001E-4</v>
      </c>
    </row>
    <row r="3" spans="1:5" x14ac:dyDescent="0.3">
      <c r="B3" s="3">
        <v>1</v>
      </c>
      <c r="C3" s="3">
        <v>26</v>
      </c>
    </row>
    <row r="4" spans="1:5" x14ac:dyDescent="0.3">
      <c r="B4" s="3">
        <v>2</v>
      </c>
      <c r="C4" s="3">
        <v>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E4"/>
    </sheetView>
  </sheetViews>
  <sheetFormatPr defaultRowHeight="14.4" x14ac:dyDescent="0.3"/>
  <sheetData>
    <row r="1" spans="1:5" ht="16.2" x14ac:dyDescent="0.3">
      <c r="A1" t="s">
        <v>26</v>
      </c>
      <c r="B1" s="7" t="s">
        <v>1</v>
      </c>
      <c r="C1" s="7" t="s">
        <v>24</v>
      </c>
      <c r="E1" t="s">
        <v>5</v>
      </c>
    </row>
    <row r="2" spans="1:5" x14ac:dyDescent="0.3">
      <c r="B2" s="3">
        <v>1</v>
      </c>
      <c r="C2" s="3">
        <v>17</v>
      </c>
      <c r="E2" s="3" t="s">
        <v>0</v>
      </c>
    </row>
    <row r="3" spans="1:5" x14ac:dyDescent="0.3">
      <c r="B3" s="3">
        <v>2</v>
      </c>
      <c r="C3" s="3">
        <v>19</v>
      </c>
    </row>
    <row r="4" spans="1:5" x14ac:dyDescent="0.3">
      <c r="B4" s="3">
        <v>0</v>
      </c>
      <c r="C4" s="3">
        <v>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H16" sqref="H16"/>
    </sheetView>
  </sheetViews>
  <sheetFormatPr defaultRowHeight="14.4" x14ac:dyDescent="0.3"/>
  <sheetData>
    <row r="1" spans="1:5" ht="16.2" x14ac:dyDescent="0.3">
      <c r="A1" t="s">
        <v>27</v>
      </c>
      <c r="B1" s="2" t="s">
        <v>1</v>
      </c>
      <c r="C1" s="2" t="s">
        <v>24</v>
      </c>
      <c r="E1" t="s">
        <v>5</v>
      </c>
    </row>
    <row r="2" spans="1:5" x14ac:dyDescent="0.3">
      <c r="B2" s="1">
        <v>0.71599999999999997</v>
      </c>
      <c r="C2" s="1">
        <v>1.008</v>
      </c>
      <c r="E2" s="1">
        <v>3.0499999999999999E-2</v>
      </c>
    </row>
    <row r="3" spans="1:5" x14ac:dyDescent="0.3">
      <c r="B3" s="1">
        <v>0.64200000000000002</v>
      </c>
      <c r="C3" s="1">
        <v>0.95799999999999996</v>
      </c>
    </row>
    <row r="4" spans="1:5" x14ac:dyDescent="0.3">
      <c r="B4" s="1">
        <v>0.64800000000000002</v>
      </c>
      <c r="C4" s="1">
        <v>0.77500000000000002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H14" sqref="H14"/>
    </sheetView>
  </sheetViews>
  <sheetFormatPr defaultRowHeight="14.4" x14ac:dyDescent="0.3"/>
  <cols>
    <col min="2" max="2" width="13.33203125" customWidth="1"/>
    <col min="3" max="3" width="13.109375" customWidth="1"/>
  </cols>
  <sheetData>
    <row r="1" spans="1:5" ht="16.2" x14ac:dyDescent="0.3">
      <c r="A1" t="s">
        <v>28</v>
      </c>
      <c r="B1" s="6" t="s">
        <v>33</v>
      </c>
      <c r="C1" s="6" t="s">
        <v>34</v>
      </c>
      <c r="E1" t="s">
        <v>5</v>
      </c>
    </row>
    <row r="2" spans="1:5" x14ac:dyDescent="0.3">
      <c r="B2" s="1">
        <v>1.008</v>
      </c>
      <c r="C2" s="1">
        <v>1.248</v>
      </c>
      <c r="E2" s="1">
        <v>3.8199999999999998E-2</v>
      </c>
    </row>
    <row r="3" spans="1:5" x14ac:dyDescent="0.3">
      <c r="B3" s="1">
        <v>0.95799999999999996</v>
      </c>
      <c r="C3" s="1">
        <v>1.238</v>
      </c>
    </row>
    <row r="4" spans="1:5" x14ac:dyDescent="0.3">
      <c r="B4" s="1">
        <v>0.77500000000000002</v>
      </c>
      <c r="C4" s="1">
        <v>1.0640000000000001</v>
      </c>
    </row>
    <row r="5" spans="1:5" x14ac:dyDescent="0.3">
      <c r="B5" s="1"/>
      <c r="C5" s="1">
        <v>1.5225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F15" sqref="F15"/>
    </sheetView>
  </sheetViews>
  <sheetFormatPr defaultRowHeight="14.4" x14ac:dyDescent="0.3"/>
  <sheetData>
    <row r="1" spans="1:5" ht="16.2" x14ac:dyDescent="0.3">
      <c r="A1" t="s">
        <v>6</v>
      </c>
      <c r="B1" s="2" t="s">
        <v>2</v>
      </c>
      <c r="C1" s="2" t="s">
        <v>3</v>
      </c>
      <c r="E1" t="s">
        <v>5</v>
      </c>
    </row>
    <row r="2" spans="1:5" x14ac:dyDescent="0.3">
      <c r="B2" s="3">
        <f>824/1000</f>
        <v>0.82399999999999995</v>
      </c>
      <c r="C2" s="3">
        <f>1291.667/1000</f>
        <v>1.2916669999999999</v>
      </c>
      <c r="E2" s="3" t="s">
        <v>17</v>
      </c>
    </row>
    <row r="3" spans="1:5" x14ac:dyDescent="0.3">
      <c r="B3" s="3">
        <f>780/1000</f>
        <v>0.78</v>
      </c>
      <c r="C3" s="3">
        <f>1376/1000</f>
        <v>1.3759999999999999</v>
      </c>
    </row>
    <row r="4" spans="1:5" x14ac:dyDescent="0.3">
      <c r="B4" s="3">
        <f>780/1000</f>
        <v>0.78</v>
      </c>
      <c r="C4" s="3">
        <f>1234/1000</f>
        <v>1.234</v>
      </c>
    </row>
    <row r="5" spans="1:5" x14ac:dyDescent="0.3">
      <c r="B5" s="3">
        <f>618/1000</f>
        <v>0.61799999999999999</v>
      </c>
      <c r="C5" s="3">
        <f>1356/1000</f>
        <v>1.3560000000000001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H32" sqref="H32"/>
    </sheetView>
  </sheetViews>
  <sheetFormatPr defaultRowHeight="14.4" x14ac:dyDescent="0.3"/>
  <sheetData>
    <row r="1" spans="1:5" ht="16.2" x14ac:dyDescent="0.3">
      <c r="A1" t="s">
        <v>12</v>
      </c>
      <c r="B1" s="2" t="s">
        <v>2</v>
      </c>
      <c r="C1" s="2" t="s">
        <v>3</v>
      </c>
      <c r="E1" t="s">
        <v>5</v>
      </c>
    </row>
    <row r="2" spans="1:5" x14ac:dyDescent="0.3">
      <c r="B2" s="3">
        <v>9.9261379999999996E-2</v>
      </c>
      <c r="C2" s="3">
        <v>0.51462059999999998</v>
      </c>
      <c r="E2" s="3">
        <v>1.6999999999999999E-3</v>
      </c>
    </row>
    <row r="3" spans="1:5" x14ac:dyDescent="0.3">
      <c r="B3" s="3">
        <v>8.9398060000000001E-2</v>
      </c>
      <c r="C3" s="3">
        <v>0.25440980000000002</v>
      </c>
    </row>
    <row r="4" spans="1:5" x14ac:dyDescent="0.3">
      <c r="B4" s="3">
        <v>5.0544760000000001E-2</v>
      </c>
      <c r="C4" s="3">
        <v>0.395706</v>
      </c>
    </row>
    <row r="5" spans="1:5" x14ac:dyDescent="0.3">
      <c r="B5" s="3">
        <v>0.12943660000000001</v>
      </c>
      <c r="C5" s="3">
        <v>0.2302968</v>
      </c>
    </row>
    <row r="6" spans="1:5" x14ac:dyDescent="0.3">
      <c r="B6" s="3">
        <v>0.1355526</v>
      </c>
      <c r="C6" s="3">
        <v>0.22549130000000001</v>
      </c>
    </row>
    <row r="7" spans="1:5" x14ac:dyDescent="0.3">
      <c r="B7" s="3">
        <v>0.1017329</v>
      </c>
      <c r="C7" s="3"/>
    </row>
    <row r="8" spans="1:5" x14ac:dyDescent="0.3">
      <c r="B8" s="3">
        <v>0.17023740000000001</v>
      </c>
      <c r="C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F35" sqref="F35"/>
    </sheetView>
  </sheetViews>
  <sheetFormatPr defaultRowHeight="14.4" x14ac:dyDescent="0.3"/>
  <sheetData>
    <row r="1" spans="1:5" ht="16.2" x14ac:dyDescent="0.3">
      <c r="A1" t="s">
        <v>13</v>
      </c>
      <c r="B1" s="2" t="s">
        <v>2</v>
      </c>
      <c r="C1" s="2" t="s">
        <v>3</v>
      </c>
      <c r="E1" t="s">
        <v>5</v>
      </c>
    </row>
    <row r="2" spans="1:5" x14ac:dyDescent="0.3">
      <c r="B2" s="3">
        <v>9.8000000000000007</v>
      </c>
      <c r="C2" s="3">
        <v>47</v>
      </c>
      <c r="E2" s="3">
        <v>1.2999999999999999E-3</v>
      </c>
    </row>
    <row r="3" spans="1:5" x14ac:dyDescent="0.3">
      <c r="B3" s="3">
        <v>11.4</v>
      </c>
      <c r="C3" s="3">
        <v>41.2</v>
      </c>
    </row>
    <row r="4" spans="1:5" x14ac:dyDescent="0.3">
      <c r="B4" s="3">
        <v>6</v>
      </c>
      <c r="C4" s="3">
        <v>34.4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E4"/>
    </sheetView>
  </sheetViews>
  <sheetFormatPr defaultRowHeight="14.4" x14ac:dyDescent="0.3"/>
  <sheetData>
    <row r="1" spans="1:5" ht="16.2" x14ac:dyDescent="0.3">
      <c r="A1" t="s">
        <v>14</v>
      </c>
      <c r="B1" s="2" t="s">
        <v>2</v>
      </c>
      <c r="C1" s="2" t="s">
        <v>3</v>
      </c>
      <c r="E1" t="s">
        <v>5</v>
      </c>
    </row>
    <row r="2" spans="1:5" x14ac:dyDescent="0.3">
      <c r="B2" s="3">
        <v>2</v>
      </c>
      <c r="C2" s="3">
        <v>23</v>
      </c>
      <c r="E2" s="3">
        <v>2.9999999999999997E-4</v>
      </c>
    </row>
    <row r="3" spans="1:5" x14ac:dyDescent="0.3">
      <c r="B3" s="3">
        <v>1</v>
      </c>
      <c r="C3" s="3">
        <v>28</v>
      </c>
    </row>
    <row r="4" spans="1:5" x14ac:dyDescent="0.3">
      <c r="B4" s="3">
        <v>1</v>
      </c>
      <c r="C4" s="3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I19" sqref="I19"/>
    </sheetView>
  </sheetViews>
  <sheetFormatPr defaultRowHeight="14.4" x14ac:dyDescent="0.3"/>
  <sheetData>
    <row r="1" spans="1:5" ht="16.2" x14ac:dyDescent="0.3">
      <c r="A1" t="s">
        <v>15</v>
      </c>
      <c r="B1" s="2" t="s">
        <v>2</v>
      </c>
      <c r="C1" s="2" t="s">
        <v>3</v>
      </c>
      <c r="E1" t="s">
        <v>5</v>
      </c>
    </row>
    <row r="2" spans="1:5" x14ac:dyDescent="0.3">
      <c r="B2" s="3">
        <v>1</v>
      </c>
      <c r="C2" s="3">
        <v>17</v>
      </c>
      <c r="E2" s="3" t="s">
        <v>0</v>
      </c>
    </row>
    <row r="3" spans="1:5" x14ac:dyDescent="0.3">
      <c r="B3" s="3">
        <v>2</v>
      </c>
      <c r="C3" s="3">
        <v>19</v>
      </c>
    </row>
    <row r="4" spans="1:5" x14ac:dyDescent="0.3">
      <c r="B4" s="3">
        <v>0</v>
      </c>
      <c r="C4" s="3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30" sqref="H30"/>
    </sheetView>
  </sheetViews>
  <sheetFormatPr defaultRowHeight="14.4" x14ac:dyDescent="0.3"/>
  <cols>
    <col min="2" max="2" width="11.88671875" customWidth="1"/>
  </cols>
  <sheetData>
    <row r="1" spans="1:10" ht="16.2" x14ac:dyDescent="0.3">
      <c r="A1" t="s">
        <v>16</v>
      </c>
      <c r="B1" t="s">
        <v>11</v>
      </c>
      <c r="C1" s="8" t="s">
        <v>2</v>
      </c>
      <c r="D1" s="9"/>
      <c r="E1" s="9"/>
      <c r="F1" s="8" t="s">
        <v>3</v>
      </c>
      <c r="G1" s="9"/>
      <c r="H1" s="9"/>
      <c r="J1" t="s">
        <v>5</v>
      </c>
    </row>
    <row r="2" spans="1:10" x14ac:dyDescent="0.3">
      <c r="B2" s="4" t="s">
        <v>7</v>
      </c>
      <c r="C2" s="1">
        <v>2.08</v>
      </c>
      <c r="D2" s="1">
        <v>0.79</v>
      </c>
      <c r="E2" s="1">
        <v>3.4</v>
      </c>
      <c r="F2" s="1">
        <v>13.79</v>
      </c>
      <c r="G2" s="1">
        <v>12.87</v>
      </c>
      <c r="H2" s="1">
        <v>12.19</v>
      </c>
      <c r="J2" s="3">
        <v>2.5300000000000002E-4</v>
      </c>
    </row>
    <row r="3" spans="1:10" x14ac:dyDescent="0.3">
      <c r="B3" s="4" t="s">
        <v>8</v>
      </c>
      <c r="C3" s="1">
        <v>42.36</v>
      </c>
      <c r="D3" s="1">
        <v>57.14</v>
      </c>
      <c r="E3" s="1">
        <v>36.75</v>
      </c>
      <c r="F3" s="1">
        <v>11.72</v>
      </c>
      <c r="G3" s="1">
        <v>23.76</v>
      </c>
      <c r="H3" s="1">
        <v>20.329999999999998</v>
      </c>
      <c r="J3" s="3">
        <v>1.9115E-2</v>
      </c>
    </row>
    <row r="4" spans="1:10" x14ac:dyDescent="0.3">
      <c r="B4" s="4" t="s">
        <v>9</v>
      </c>
      <c r="C4" s="1">
        <v>47.22</v>
      </c>
      <c r="D4" s="1">
        <v>36.5</v>
      </c>
      <c r="E4" s="1">
        <v>47.01</v>
      </c>
      <c r="F4" s="1">
        <v>32.409999999999997</v>
      </c>
      <c r="G4" s="1">
        <v>40.590000000000003</v>
      </c>
      <c r="H4" s="1">
        <v>26.83</v>
      </c>
      <c r="J4" s="3">
        <v>0.12585499999999999</v>
      </c>
    </row>
    <row r="5" spans="1:10" x14ac:dyDescent="0.3">
      <c r="B5" s="4" t="s">
        <v>10</v>
      </c>
      <c r="C5" s="1">
        <v>7.64</v>
      </c>
      <c r="D5" s="1">
        <v>5.56</v>
      </c>
      <c r="E5" s="1">
        <v>12.82</v>
      </c>
      <c r="F5" s="1">
        <v>42.06</v>
      </c>
      <c r="G5" s="1">
        <v>22.77</v>
      </c>
      <c r="H5" s="1">
        <v>40.65</v>
      </c>
      <c r="J5" s="3">
        <v>1.5737999999999999E-2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13" sqref="F13"/>
    </sheetView>
  </sheetViews>
  <sheetFormatPr defaultRowHeight="14.4" x14ac:dyDescent="0.3"/>
  <cols>
    <col min="2" max="2" width="14.6640625" customWidth="1"/>
    <col min="3" max="3" width="16.6640625" customWidth="1"/>
    <col min="4" max="4" width="15" customWidth="1"/>
    <col min="5" max="5" width="15.109375" customWidth="1"/>
  </cols>
  <sheetData>
    <row r="1" spans="1:9" ht="16.2" x14ac:dyDescent="0.3">
      <c r="A1" t="s">
        <v>18</v>
      </c>
      <c r="B1" s="2" t="s">
        <v>20</v>
      </c>
      <c r="C1" s="2" t="s">
        <v>21</v>
      </c>
      <c r="D1" s="2" t="s">
        <v>22</v>
      </c>
      <c r="E1" s="2" t="s">
        <v>23</v>
      </c>
    </row>
    <row r="2" spans="1:9" x14ac:dyDescent="0.3">
      <c r="B2" s="1">
        <v>0.48878899999999997</v>
      </c>
      <c r="C2" s="1">
        <v>0.70504199999999995</v>
      </c>
      <c r="D2" s="1">
        <v>0.46067419999999998</v>
      </c>
      <c r="E2" s="1">
        <v>0.71944920000000001</v>
      </c>
      <c r="G2" s="4"/>
      <c r="H2" s="1"/>
      <c r="I2" s="1" t="s">
        <v>29</v>
      </c>
    </row>
    <row r="3" spans="1:9" x14ac:dyDescent="0.3">
      <c r="B3" s="1">
        <v>0.51339900000000005</v>
      </c>
      <c r="C3" s="1">
        <v>0.65631799999999996</v>
      </c>
      <c r="D3" s="1">
        <v>0.45161289999999998</v>
      </c>
      <c r="E3" s="1">
        <v>0.73078379999999998</v>
      </c>
      <c r="G3" s="4" t="s">
        <v>30</v>
      </c>
      <c r="H3" s="1"/>
      <c r="I3" s="1" t="s">
        <v>0</v>
      </c>
    </row>
    <row r="4" spans="1:9" x14ac:dyDescent="0.3">
      <c r="B4" s="1">
        <v>0.50533799999999995</v>
      </c>
      <c r="C4" s="1">
        <v>0.67631600000000003</v>
      </c>
      <c r="D4" s="1">
        <v>0.4563564</v>
      </c>
      <c r="E4" s="1">
        <v>0.70044200000000001</v>
      </c>
      <c r="G4" s="4" t="s">
        <v>31</v>
      </c>
      <c r="H4" s="1"/>
      <c r="I4" s="1">
        <v>3.27E-2</v>
      </c>
    </row>
    <row r="5" spans="1:9" x14ac:dyDescent="0.3">
      <c r="B5" s="1">
        <v>0.48720400000000003</v>
      </c>
      <c r="C5" s="5"/>
      <c r="D5" s="1">
        <v>0.43745729999999999</v>
      </c>
      <c r="E5" s="1">
        <v>0.77035419999999999</v>
      </c>
      <c r="G5" s="4" t="s">
        <v>32</v>
      </c>
      <c r="H5" s="1"/>
      <c r="I5" s="1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E5"/>
    </sheetView>
  </sheetViews>
  <sheetFormatPr defaultRowHeight="14.4" x14ac:dyDescent="0.3"/>
  <sheetData>
    <row r="1" spans="1:5" ht="16.2" x14ac:dyDescent="0.3">
      <c r="A1" t="s">
        <v>19</v>
      </c>
      <c r="B1" s="2" t="s">
        <v>1</v>
      </c>
      <c r="C1" s="2" t="s">
        <v>24</v>
      </c>
      <c r="E1" t="s">
        <v>5</v>
      </c>
    </row>
    <row r="2" spans="1:5" x14ac:dyDescent="0.3">
      <c r="B2" s="3">
        <v>10.16667</v>
      </c>
      <c r="C2" s="3">
        <v>55.166670000000003</v>
      </c>
      <c r="E2" s="3" t="s">
        <v>17</v>
      </c>
    </row>
    <row r="3" spans="1:5" x14ac:dyDescent="0.3">
      <c r="B3" s="3">
        <v>9.8333329999999997</v>
      </c>
      <c r="C3" s="3">
        <v>45.5</v>
      </c>
    </row>
    <row r="4" spans="1:5" x14ac:dyDescent="0.3">
      <c r="B4" s="3">
        <v>11.16667</v>
      </c>
      <c r="C4" s="3">
        <v>40.166670000000003</v>
      </c>
    </row>
    <row r="5" spans="1:5" x14ac:dyDescent="0.3">
      <c r="B5" s="3">
        <v>8.1666670000000003</v>
      </c>
      <c r="C5" s="3">
        <v>44.333329999999997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Fig1.b</vt:lpstr>
      <vt:lpstr>Fig1.c</vt:lpstr>
      <vt:lpstr>Fig1.d</vt:lpstr>
      <vt:lpstr>Fig1.e</vt:lpstr>
      <vt:lpstr>Fig1.f</vt:lpstr>
      <vt:lpstr>Fig1.g</vt:lpstr>
      <vt:lpstr>Fig1.h</vt:lpstr>
      <vt:lpstr>Fig1.j</vt:lpstr>
      <vt:lpstr>Fig1.k</vt:lpstr>
      <vt:lpstr>Fig1.l</vt:lpstr>
      <vt:lpstr>Fig1.m</vt:lpstr>
      <vt:lpstr>Fig1.n</vt:lpstr>
      <vt:lpstr>Fig1.o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2023-07-25T16:58:21Z</dcterms:modified>
</cp:coreProperties>
</file>