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genesisbio-my.sharepoint.com/personal/wenning_qin_egenesisbio_com/Documents/Desktop/Nature Paper_Lingering Formatting Issues/"/>
    </mc:Choice>
  </mc:AlternateContent>
  <xr:revisionPtr revIDLastSave="14" documentId="8_{92641F25-82B7-43BF-A099-2C1F65964119}" xr6:coauthVersionLast="47" xr6:coauthVersionMax="47" xr10:uidLastSave="{E32F50DC-91C0-43BC-BD91-D09CEBFBD270}"/>
  <bookViews>
    <workbookView xWindow="28680" yWindow="-120" windowWidth="29040" windowHeight="15840" tabRatio="714" activeTab="9" xr2:uid="{BD38208F-DFFC-4B98-B931-36F048EC39BF}"/>
  </bookViews>
  <sheets>
    <sheet name="3a" sheetId="3" r:id="rId1"/>
    <sheet name="3b" sheetId="4" r:id="rId2"/>
    <sheet name="3c" sheetId="11" r:id="rId3"/>
    <sheet name="3d" sheetId="5" r:id="rId4"/>
    <sheet name="3e" sheetId="6" r:id="rId5"/>
    <sheet name="3f" sheetId="12" r:id="rId6"/>
    <sheet name="3g" sheetId="13" r:id="rId7"/>
    <sheet name="3h" sheetId="20" r:id="rId8"/>
    <sheet name="3i" sheetId="23" r:id="rId9"/>
    <sheet name="3j" sheetId="24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3" l="1"/>
  <c r="F3" i="13" l="1"/>
  <c r="F4" i="13"/>
  <c r="F5" i="13"/>
  <c r="F6" i="13"/>
  <c r="F7" i="13"/>
  <c r="F8" i="13"/>
  <c r="F9" i="13"/>
  <c r="F10" i="13"/>
  <c r="F11" i="13"/>
  <c r="F12" i="13"/>
  <c r="F13" i="13"/>
</calcChain>
</file>

<file path=xl/sharedStrings.xml><?xml version="1.0" encoding="utf-8"?>
<sst xmlns="http://schemas.openxmlformats.org/spreadsheetml/2006/main" count="242" uniqueCount="57">
  <si>
    <t>Human</t>
  </si>
  <si>
    <t>Cyno</t>
  </si>
  <si>
    <t>WT</t>
  </si>
  <si>
    <t>3KO</t>
  </si>
  <si>
    <t>Cell Line ID</t>
  </si>
  <si>
    <t>9-3</t>
  </si>
  <si>
    <t>HUVEC</t>
  </si>
  <si>
    <t>[TAT] (ng/mL)</t>
  </si>
  <si>
    <t>C3b MFI x 10^3</t>
  </si>
  <si>
    <t>Serum</t>
  </si>
  <si>
    <t>Serum+EDTA</t>
  </si>
  <si>
    <t>3KO.7TG</t>
  </si>
  <si>
    <t>A9156</t>
  </si>
  <si>
    <t>3KO.7TG.RI</t>
  </si>
  <si>
    <t>A9161</t>
  </si>
  <si>
    <t>HGMVEC</t>
  </si>
  <si>
    <t xml:space="preserve">Dashed line is the average C3b MFI of all 11 cell lines in serum+EDTA (0.233). </t>
  </si>
  <si>
    <t>Dashed line is the average C3b MFI of all 11 cell lines in serum+EDTA (0.206).</t>
  </si>
  <si>
    <t>% CytotoxRed+ Cells</t>
  </si>
  <si>
    <t>Treatment</t>
  </si>
  <si>
    <t>+</t>
  </si>
  <si>
    <t>M177</t>
  </si>
  <si>
    <t>-</t>
  </si>
  <si>
    <t>BRIC216</t>
  </si>
  <si>
    <t>EDTA</t>
  </si>
  <si>
    <t>n/a</t>
  </si>
  <si>
    <t>Human C3b MFI x 10^3</t>
  </si>
  <si>
    <t>Cyno C3b MFI x 10^4</t>
  </si>
  <si>
    <t>Serum Rep 1</t>
  </si>
  <si>
    <t>Serum Rep 2</t>
  </si>
  <si>
    <t>Serum Rep 3</t>
  </si>
  <si>
    <t>Empty Vector</t>
  </si>
  <si>
    <t>CD46</t>
  </si>
  <si>
    <t>CD55</t>
  </si>
  <si>
    <t>CD46-CD55-CD47</t>
  </si>
  <si>
    <t>Dashed line for each figure is the average C3b MFI of all 4 cell lines in serum+EDTA. (Human = 0.545; Cyno = 0.0243)</t>
  </si>
  <si>
    <t>RCR-252</t>
  </si>
  <si>
    <t>PBS-01</t>
  </si>
  <si>
    <t>[aPC] (ng/mL)</t>
  </si>
  <si>
    <t>Rep 1</t>
  </si>
  <si>
    <t>Rep 2</t>
  </si>
  <si>
    <t>Rep 3</t>
  </si>
  <si>
    <t>Average</t>
  </si>
  <si>
    <t>t=0, No Cells</t>
  </si>
  <si>
    <t>Dashed line is the average [TAT] at t=0 min (11.42).</t>
  </si>
  <si>
    <t>3KO.7TG/3KO.7TG.RI</t>
  </si>
  <si>
    <t>Relative Light Units (RLU)</t>
  </si>
  <si>
    <t>Human Control</t>
  </si>
  <si>
    <t>Relative Light Units x 10^2</t>
  </si>
  <si>
    <t>A20-HO1</t>
  </si>
  <si>
    <t>A20</t>
  </si>
  <si>
    <t>HO1</t>
  </si>
  <si>
    <t>SG0144-ssHMOX1</t>
  </si>
  <si>
    <t>Genotype</t>
  </si>
  <si>
    <t>Human Serum</t>
  </si>
  <si>
    <t>Cyno Serum</t>
  </si>
  <si>
    <t>Ghenotype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</si>
</sst>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0"/>
      <name val="Arial"/>
    </font>
    <font>
      <sz val="11"/>
      <color theme="1"/>
      <name val="Arial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quotePrefix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0" fillId="0" borderId="0" xfId="0" quotePrefix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right" vertical="center"/>
    </xf>
    <xf numFmtId="16" fontId="5" fillId="0" borderId="0" xfId="0" quotePrefix="1" applyNumberFormat="1" applyFont="1" applyAlignment="1">
      <alignment horizontal="center"/>
    </xf>
    <xf numFmtId="0" fontId="4" fillId="0" borderId="0" xfId="0" quotePrefix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right" vertical="center" textRotation="90"/>
    </xf>
    <xf numFmtId="0" fontId="6" fillId="0" borderId="0" xfId="0" applyFont="1" applyAlignment="1">
      <alignment horizontal="right" vertical="center" textRotation="90"/>
    </xf>
    <xf numFmtId="0" fontId="0" fillId="0" borderId="1" xfId="0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45A65-4059-489C-97DA-992037021C81}">
  <dimension ref="A1:D16"/>
  <sheetViews>
    <sheetView workbookViewId="0">
      <selection activeCell="L9" sqref="L9"/>
    </sheetView>
  </sheetViews>
  <sheetFormatPr defaultColWidth="8.81640625" defaultRowHeight="14" x14ac:dyDescent="0.3"/>
  <cols>
    <col min="1" max="1" width="13" style="11" customWidth="1"/>
    <col min="2" max="2" width="12" style="11" customWidth="1"/>
    <col min="3" max="3" width="13.7265625" style="11" customWidth="1"/>
    <col min="4" max="4" width="16.1796875" style="11" customWidth="1"/>
    <col min="5" max="16384" width="8.81640625" style="11"/>
  </cols>
  <sheetData>
    <row r="1" spans="1:4" x14ac:dyDescent="0.3">
      <c r="C1" s="33" t="s">
        <v>8</v>
      </c>
      <c r="D1" s="33"/>
    </row>
    <row r="2" spans="1:4" x14ac:dyDescent="0.3">
      <c r="A2" s="13" t="s">
        <v>4</v>
      </c>
      <c r="B2" s="13" t="s">
        <v>53</v>
      </c>
      <c r="C2" s="13" t="s">
        <v>54</v>
      </c>
      <c r="D2" s="13" t="s">
        <v>10</v>
      </c>
    </row>
    <row r="3" spans="1:4" x14ac:dyDescent="0.3">
      <c r="A3" s="14" t="s">
        <v>5</v>
      </c>
      <c r="B3" s="14" t="s">
        <v>2</v>
      </c>
      <c r="C3" s="14">
        <v>825</v>
      </c>
      <c r="D3" s="12">
        <v>0.23599999999999999</v>
      </c>
    </row>
    <row r="4" spans="1:4" x14ac:dyDescent="0.3">
      <c r="A4" s="14">
        <v>21252</v>
      </c>
      <c r="B4" s="14" t="s">
        <v>3</v>
      </c>
      <c r="C4" s="14">
        <v>3.9140000000000001</v>
      </c>
      <c r="D4" s="12">
        <v>0.224</v>
      </c>
    </row>
    <row r="5" spans="1:4" x14ac:dyDescent="0.3">
      <c r="A5" s="14">
        <v>21253</v>
      </c>
      <c r="B5" s="14" t="s">
        <v>3</v>
      </c>
      <c r="C5" s="14">
        <v>5.61</v>
      </c>
      <c r="D5" s="12">
        <v>0.20300000000000001</v>
      </c>
    </row>
    <row r="6" spans="1:4" x14ac:dyDescent="0.3">
      <c r="A6" s="14">
        <v>21256</v>
      </c>
      <c r="B6" s="14" t="s">
        <v>3</v>
      </c>
      <c r="C6" s="14">
        <v>4.9619999999999997</v>
      </c>
      <c r="D6" s="12">
        <v>0.20100000000000001</v>
      </c>
    </row>
    <row r="7" spans="1:4" x14ac:dyDescent="0.3">
      <c r="A7" s="14">
        <v>21024</v>
      </c>
      <c r="B7" s="14" t="s">
        <v>11</v>
      </c>
      <c r="C7" s="14">
        <v>0.85</v>
      </c>
      <c r="D7" s="12">
        <v>0.247</v>
      </c>
    </row>
    <row r="8" spans="1:4" x14ac:dyDescent="0.3">
      <c r="A8" s="14">
        <v>21039</v>
      </c>
      <c r="B8" s="14" t="s">
        <v>11</v>
      </c>
      <c r="C8" s="14">
        <v>1.4259999999999999</v>
      </c>
      <c r="D8" s="12">
        <v>0.252</v>
      </c>
    </row>
    <row r="9" spans="1:4" x14ac:dyDescent="0.3">
      <c r="A9" s="14">
        <v>21077</v>
      </c>
      <c r="B9" s="14" t="s">
        <v>11</v>
      </c>
      <c r="C9" s="14">
        <v>0.68100000000000005</v>
      </c>
      <c r="D9" s="12">
        <v>0.22600000000000001</v>
      </c>
    </row>
    <row r="10" spans="1:4" x14ac:dyDescent="0.3">
      <c r="A10" s="14" t="s">
        <v>12</v>
      </c>
      <c r="B10" s="14" t="s">
        <v>13</v>
      </c>
      <c r="C10" s="14">
        <v>0.84</v>
      </c>
      <c r="D10" s="12">
        <v>0.246</v>
      </c>
    </row>
    <row r="11" spans="1:4" x14ac:dyDescent="0.3">
      <c r="A11" s="14" t="s">
        <v>14</v>
      </c>
      <c r="B11" s="14" t="s">
        <v>13</v>
      </c>
      <c r="C11" s="14">
        <v>0.86299999999999999</v>
      </c>
      <c r="D11" s="12">
        <v>0.34200000000000003</v>
      </c>
    </row>
    <row r="12" spans="1:4" x14ac:dyDescent="0.3">
      <c r="A12" s="14" t="s">
        <v>6</v>
      </c>
      <c r="B12" s="14" t="s">
        <v>6</v>
      </c>
      <c r="C12" s="14">
        <v>0.23899999999999999</v>
      </c>
      <c r="D12" s="12">
        <v>0.20300000000000001</v>
      </c>
    </row>
    <row r="13" spans="1:4" x14ac:dyDescent="0.3">
      <c r="A13" s="14" t="s">
        <v>15</v>
      </c>
      <c r="B13" s="14" t="s">
        <v>15</v>
      </c>
      <c r="C13" s="14">
        <v>2.8730000000000002</v>
      </c>
      <c r="D13" s="12">
        <v>0.183</v>
      </c>
    </row>
    <row r="15" spans="1:4" x14ac:dyDescent="0.3">
      <c r="A15" s="18" t="s">
        <v>16</v>
      </c>
    </row>
    <row r="16" spans="1:4" x14ac:dyDescent="0.3">
      <c r="A16" s="14"/>
    </row>
  </sheetData>
  <mergeCells count="1">
    <mergeCell ref="C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0E18F-36A6-46F6-A39C-D66FC264897C}">
  <dimension ref="A2:G7"/>
  <sheetViews>
    <sheetView tabSelected="1" workbookViewId="0">
      <selection activeCell="G19" sqref="G19"/>
    </sheetView>
  </sheetViews>
  <sheetFormatPr defaultColWidth="8.81640625" defaultRowHeight="14.5" x14ac:dyDescent="0.35"/>
  <cols>
    <col min="1" max="1" width="17.26953125" customWidth="1"/>
  </cols>
  <sheetData>
    <row r="2" spans="1:7" x14ac:dyDescent="0.35">
      <c r="A2" s="9" t="s">
        <v>4</v>
      </c>
      <c r="B2" s="40" t="s">
        <v>48</v>
      </c>
      <c r="C2" s="41"/>
      <c r="D2" s="41"/>
      <c r="E2" s="41"/>
      <c r="F2" s="41"/>
      <c r="G2" s="41"/>
    </row>
    <row r="3" spans="1:7" x14ac:dyDescent="0.35">
      <c r="A3" s="7" t="s">
        <v>31</v>
      </c>
      <c r="B3" s="1">
        <v>5.17</v>
      </c>
      <c r="C3" s="1">
        <v>6.21</v>
      </c>
      <c r="D3" s="1">
        <v>4.28</v>
      </c>
      <c r="E3" s="1">
        <v>4.74</v>
      </c>
      <c r="F3" s="1">
        <v>2.86</v>
      </c>
      <c r="G3" s="1">
        <v>5.23</v>
      </c>
    </row>
    <row r="4" spans="1:7" x14ac:dyDescent="0.35">
      <c r="A4" s="7" t="s">
        <v>49</v>
      </c>
      <c r="B4" s="1">
        <v>0.71</v>
      </c>
      <c r="C4" s="1">
        <v>0</v>
      </c>
      <c r="D4" s="1">
        <v>1.2</v>
      </c>
      <c r="E4" s="1">
        <v>0.85</v>
      </c>
      <c r="F4" s="1">
        <v>0</v>
      </c>
      <c r="G4" s="1">
        <v>0.1</v>
      </c>
    </row>
    <row r="5" spans="1:7" x14ac:dyDescent="0.35">
      <c r="A5" s="7" t="s">
        <v>50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0.33</v>
      </c>
    </row>
    <row r="6" spans="1:7" x14ac:dyDescent="0.35">
      <c r="A6" s="8" t="s">
        <v>51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</row>
    <row r="7" spans="1:7" x14ac:dyDescent="0.35">
      <c r="A7" s="10" t="s">
        <v>52</v>
      </c>
      <c r="B7" s="1">
        <v>4.6500000000000004</v>
      </c>
      <c r="C7" s="1">
        <v>3.27</v>
      </c>
      <c r="D7" s="1">
        <v>1.65</v>
      </c>
      <c r="E7" s="1">
        <v>3.67</v>
      </c>
      <c r="F7" s="1">
        <v>5.61</v>
      </c>
      <c r="G7" s="1">
        <v>1.68</v>
      </c>
    </row>
  </sheetData>
  <mergeCells count="1">
    <mergeCell ref="B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12B56-3C93-4DBA-B13F-1905DFA0AD9A}">
  <dimension ref="A1:D15"/>
  <sheetViews>
    <sheetView workbookViewId="0">
      <selection activeCell="H13" sqref="H13"/>
    </sheetView>
  </sheetViews>
  <sheetFormatPr defaultColWidth="8.81640625" defaultRowHeight="14" x14ac:dyDescent="0.3"/>
  <cols>
    <col min="1" max="1" width="14" style="12" customWidth="1"/>
    <col min="2" max="2" width="12.7265625" style="12" customWidth="1"/>
    <col min="3" max="3" width="14.26953125" style="12" customWidth="1"/>
    <col min="4" max="4" width="16.7265625" style="11" customWidth="1"/>
    <col min="5" max="16384" width="8.81640625" style="11"/>
  </cols>
  <sheetData>
    <row r="1" spans="1:4" x14ac:dyDescent="0.3">
      <c r="C1" s="33" t="s">
        <v>8</v>
      </c>
      <c r="D1" s="33"/>
    </row>
    <row r="2" spans="1:4" x14ac:dyDescent="0.3">
      <c r="A2" s="13" t="s">
        <v>4</v>
      </c>
      <c r="B2" s="13" t="s">
        <v>53</v>
      </c>
      <c r="C2" s="13" t="s">
        <v>55</v>
      </c>
      <c r="D2" s="13" t="s">
        <v>10</v>
      </c>
    </row>
    <row r="3" spans="1:4" x14ac:dyDescent="0.3">
      <c r="A3" s="14" t="s">
        <v>5</v>
      </c>
      <c r="B3" s="14" t="s">
        <v>2</v>
      </c>
      <c r="C3" s="14">
        <v>98.194000000000003</v>
      </c>
      <c r="D3" s="12">
        <v>0.20899999999999999</v>
      </c>
    </row>
    <row r="4" spans="1:4" x14ac:dyDescent="0.3">
      <c r="A4" s="14">
        <v>21252</v>
      </c>
      <c r="B4" s="14" t="s">
        <v>3</v>
      </c>
      <c r="C4" s="14">
        <v>10.821999999999999</v>
      </c>
      <c r="D4" s="12">
        <v>0.19500000000000001</v>
      </c>
    </row>
    <row r="5" spans="1:4" x14ac:dyDescent="0.3">
      <c r="A5" s="14">
        <v>21253</v>
      </c>
      <c r="B5" s="14" t="s">
        <v>3</v>
      </c>
      <c r="C5" s="14">
        <v>10.144</v>
      </c>
      <c r="D5" s="12">
        <v>0.20200000000000001</v>
      </c>
    </row>
    <row r="6" spans="1:4" x14ac:dyDescent="0.3">
      <c r="A6" s="14">
        <v>21256</v>
      </c>
      <c r="B6" s="14" t="s">
        <v>3</v>
      </c>
      <c r="C6" s="14">
        <v>6.75</v>
      </c>
      <c r="D6" s="12">
        <v>0.185</v>
      </c>
    </row>
    <row r="7" spans="1:4" x14ac:dyDescent="0.3">
      <c r="A7" s="14">
        <v>21024</v>
      </c>
      <c r="B7" s="14" t="s">
        <v>11</v>
      </c>
      <c r="C7" s="14">
        <v>3.4119999999999999</v>
      </c>
      <c r="D7" s="12">
        <v>0.23799999999999999</v>
      </c>
    </row>
    <row r="8" spans="1:4" x14ac:dyDescent="0.3">
      <c r="A8" s="14">
        <v>21039</v>
      </c>
      <c r="B8" s="14" t="s">
        <v>11</v>
      </c>
      <c r="C8" s="14">
        <v>3.26</v>
      </c>
      <c r="D8" s="12">
        <v>0.26</v>
      </c>
    </row>
    <row r="9" spans="1:4" x14ac:dyDescent="0.3">
      <c r="A9" s="14">
        <v>21077</v>
      </c>
      <c r="B9" s="14" t="s">
        <v>11</v>
      </c>
      <c r="C9" s="14">
        <v>2.0270000000000001</v>
      </c>
      <c r="D9" s="12">
        <v>0.20899999999999999</v>
      </c>
    </row>
    <row r="10" spans="1:4" x14ac:dyDescent="0.3">
      <c r="A10" s="14" t="s">
        <v>12</v>
      </c>
      <c r="B10" s="14" t="s">
        <v>13</v>
      </c>
      <c r="C10" s="14">
        <v>2.9089999999999998</v>
      </c>
      <c r="D10" s="12">
        <v>0.24099999999999999</v>
      </c>
    </row>
    <row r="11" spans="1:4" x14ac:dyDescent="0.3">
      <c r="A11" s="14" t="s">
        <v>14</v>
      </c>
      <c r="B11" s="14" t="s">
        <v>13</v>
      </c>
      <c r="C11" s="14">
        <v>2.895</v>
      </c>
      <c r="D11" s="12">
        <v>0.20399999999999999</v>
      </c>
    </row>
    <row r="12" spans="1:4" x14ac:dyDescent="0.3">
      <c r="A12" s="14" t="s">
        <v>6</v>
      </c>
      <c r="B12" s="14" t="s">
        <v>6</v>
      </c>
      <c r="C12" s="14">
        <v>523</v>
      </c>
      <c r="D12" s="12">
        <v>0.14399999999999999</v>
      </c>
    </row>
    <row r="13" spans="1:4" x14ac:dyDescent="0.3">
      <c r="A13" s="14" t="s">
        <v>15</v>
      </c>
      <c r="B13" s="14" t="s">
        <v>15</v>
      </c>
      <c r="C13" s="14">
        <v>512</v>
      </c>
      <c r="D13" s="12">
        <v>0.17799999999999999</v>
      </c>
    </row>
    <row r="15" spans="1:4" x14ac:dyDescent="0.3">
      <c r="A15" s="18" t="s">
        <v>17</v>
      </c>
    </row>
  </sheetData>
  <mergeCells count="1">
    <mergeCell ref="C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2865C-B3E3-4A75-8526-167E6BB5C7B9}">
  <dimension ref="A1:J16"/>
  <sheetViews>
    <sheetView workbookViewId="0">
      <selection activeCell="G17" sqref="G17"/>
    </sheetView>
  </sheetViews>
  <sheetFormatPr defaultColWidth="8.81640625" defaultRowHeight="14" x14ac:dyDescent="0.3"/>
  <cols>
    <col min="1" max="1" width="12.453125" style="11" customWidth="1"/>
    <col min="2" max="2" width="11.7265625" style="11" customWidth="1"/>
    <col min="3" max="4" width="10.81640625" style="11" customWidth="1"/>
    <col min="5" max="16384" width="8.81640625" style="11"/>
  </cols>
  <sheetData>
    <row r="1" spans="1:10" x14ac:dyDescent="0.3">
      <c r="A1" s="12"/>
      <c r="B1" s="12"/>
      <c r="C1" s="33" t="s">
        <v>18</v>
      </c>
      <c r="D1" s="33"/>
    </row>
    <row r="2" spans="1:10" x14ac:dyDescent="0.3">
      <c r="A2" s="13" t="s">
        <v>4</v>
      </c>
      <c r="B2" s="13" t="s">
        <v>53</v>
      </c>
      <c r="C2" s="13" t="s">
        <v>0</v>
      </c>
      <c r="D2" s="13" t="s">
        <v>1</v>
      </c>
    </row>
    <row r="3" spans="1:10" x14ac:dyDescent="0.3">
      <c r="A3" s="14" t="s">
        <v>5</v>
      </c>
      <c r="B3" s="14" t="s">
        <v>2</v>
      </c>
      <c r="C3" s="14">
        <v>96.140640000000005</v>
      </c>
      <c r="D3" s="14">
        <v>96.830910000000003</v>
      </c>
      <c r="E3" s="17"/>
      <c r="F3" s="17"/>
      <c r="H3" s="17"/>
      <c r="I3" s="17"/>
      <c r="J3" s="17"/>
    </row>
    <row r="4" spans="1:10" x14ac:dyDescent="0.3">
      <c r="A4" s="14">
        <v>21252</v>
      </c>
      <c r="B4" s="14" t="s">
        <v>3</v>
      </c>
      <c r="C4" s="14">
        <v>0.68399900000000002</v>
      </c>
      <c r="D4" s="14">
        <v>34.428879999999999</v>
      </c>
      <c r="E4" s="17"/>
      <c r="F4" s="17"/>
      <c r="I4" s="17"/>
      <c r="J4" s="17"/>
    </row>
    <row r="5" spans="1:10" x14ac:dyDescent="0.3">
      <c r="A5" s="14">
        <v>21253</v>
      </c>
      <c r="B5" s="14" t="s">
        <v>3</v>
      </c>
      <c r="C5" s="14">
        <v>1.159843</v>
      </c>
      <c r="D5" s="14">
        <v>47.133890000000001</v>
      </c>
      <c r="E5" s="17"/>
      <c r="F5" s="17"/>
      <c r="I5" s="17"/>
      <c r="J5" s="17"/>
    </row>
    <row r="6" spans="1:10" x14ac:dyDescent="0.3">
      <c r="A6" s="14">
        <v>21256</v>
      </c>
      <c r="B6" s="14" t="s">
        <v>3</v>
      </c>
      <c r="C6" s="14">
        <v>1.5253969999999999</v>
      </c>
      <c r="D6" s="14">
        <v>36.695959999999999</v>
      </c>
      <c r="E6" s="17"/>
      <c r="F6" s="17"/>
      <c r="I6" s="17"/>
      <c r="J6" s="17"/>
    </row>
    <row r="7" spans="1:10" x14ac:dyDescent="0.3">
      <c r="A7" s="14">
        <v>21024</v>
      </c>
      <c r="B7" s="14" t="s">
        <v>11</v>
      </c>
      <c r="C7" s="14">
        <v>1.0084420000000001</v>
      </c>
      <c r="D7" s="14">
        <v>0.76675499999999996</v>
      </c>
      <c r="F7" s="17"/>
      <c r="H7" s="17"/>
      <c r="J7" s="17"/>
    </row>
    <row r="8" spans="1:10" x14ac:dyDescent="0.3">
      <c r="A8" s="14">
        <v>21039</v>
      </c>
      <c r="B8" s="14" t="s">
        <v>11</v>
      </c>
      <c r="C8" s="14">
        <v>1.878941</v>
      </c>
      <c r="D8" s="14">
        <v>0.65156499999999995</v>
      </c>
      <c r="F8" s="17"/>
      <c r="H8" s="17"/>
      <c r="J8" s="17"/>
    </row>
    <row r="9" spans="1:10" x14ac:dyDescent="0.3">
      <c r="A9" s="14">
        <v>21077</v>
      </c>
      <c r="B9" s="14" t="s">
        <v>11</v>
      </c>
      <c r="C9" s="14">
        <v>0.49083599999999999</v>
      </c>
      <c r="D9" s="14">
        <v>0.39630700000000002</v>
      </c>
      <c r="F9" s="17"/>
      <c r="H9" s="17"/>
      <c r="J9" s="17"/>
    </row>
    <row r="10" spans="1:10" x14ac:dyDescent="0.3">
      <c r="A10" s="14" t="s">
        <v>12</v>
      </c>
      <c r="B10" s="14" t="s">
        <v>13</v>
      </c>
      <c r="C10" s="14">
        <v>0.76216700000000004</v>
      </c>
      <c r="D10" s="14">
        <v>0.77864299999999997</v>
      </c>
      <c r="F10" s="17"/>
      <c r="H10" s="17"/>
      <c r="J10" s="17"/>
    </row>
    <row r="11" spans="1:10" x14ac:dyDescent="0.3">
      <c r="A11" s="14" t="s">
        <v>14</v>
      </c>
      <c r="B11" s="14" t="s">
        <v>13</v>
      </c>
      <c r="C11" s="14">
        <v>1.3577520000000001</v>
      </c>
      <c r="D11" s="14">
        <v>4.5851649999999999</v>
      </c>
      <c r="F11" s="17"/>
      <c r="H11" s="17"/>
      <c r="J11" s="17"/>
    </row>
    <row r="12" spans="1:10" x14ac:dyDescent="0.3">
      <c r="A12" s="14" t="s">
        <v>6</v>
      </c>
      <c r="B12" s="14" t="s">
        <v>6</v>
      </c>
      <c r="C12" s="14">
        <v>0</v>
      </c>
      <c r="D12" s="14">
        <v>0</v>
      </c>
      <c r="E12" s="17"/>
      <c r="H12" s="17"/>
      <c r="I12" s="17"/>
    </row>
    <row r="13" spans="1:10" x14ac:dyDescent="0.3">
      <c r="A13" s="14" t="s">
        <v>15</v>
      </c>
      <c r="B13" s="14" t="s">
        <v>15</v>
      </c>
      <c r="C13" s="14">
        <v>0.40322599999999997</v>
      </c>
      <c r="D13" s="14">
        <v>0</v>
      </c>
      <c r="E13" s="17"/>
      <c r="H13" s="17"/>
      <c r="I13" s="17"/>
    </row>
    <row r="14" spans="1:10" x14ac:dyDescent="0.3">
      <c r="A14" s="12"/>
      <c r="B14" s="12"/>
      <c r="C14" s="12"/>
      <c r="D14" s="12"/>
    </row>
    <row r="15" spans="1:10" x14ac:dyDescent="0.3">
      <c r="A15" s="14"/>
    </row>
    <row r="16" spans="1:10" x14ac:dyDescent="0.3">
      <c r="A16" s="14"/>
      <c r="D16" s="14"/>
    </row>
  </sheetData>
  <mergeCells count="1">
    <mergeCell ref="C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070B6-27DF-4726-B924-9542A2255598}">
  <dimension ref="A1:G13"/>
  <sheetViews>
    <sheetView workbookViewId="0">
      <selection activeCell="J20" sqref="J20"/>
    </sheetView>
  </sheetViews>
  <sheetFormatPr defaultColWidth="8.81640625" defaultRowHeight="14.5" x14ac:dyDescent="0.35"/>
  <cols>
    <col min="1" max="1" width="11.453125" customWidth="1"/>
    <col min="2" max="2" width="11.81640625" customWidth="1"/>
  </cols>
  <sheetData>
    <row r="1" spans="1:7" x14ac:dyDescent="0.35">
      <c r="A1" s="37" t="s">
        <v>19</v>
      </c>
      <c r="B1" s="2" t="s">
        <v>9</v>
      </c>
      <c r="C1" s="3" t="s">
        <v>20</v>
      </c>
      <c r="D1" s="3" t="s">
        <v>20</v>
      </c>
      <c r="E1" s="3" t="s">
        <v>20</v>
      </c>
      <c r="F1" s="3" t="s">
        <v>20</v>
      </c>
      <c r="G1" s="3" t="s">
        <v>20</v>
      </c>
    </row>
    <row r="2" spans="1:7" x14ac:dyDescent="0.35">
      <c r="A2" s="37"/>
      <c r="B2" s="2" t="s">
        <v>21</v>
      </c>
      <c r="C2" s="3" t="s">
        <v>22</v>
      </c>
      <c r="D2" s="3" t="s">
        <v>20</v>
      </c>
      <c r="E2" s="3" t="s">
        <v>22</v>
      </c>
      <c r="F2" s="3" t="s">
        <v>20</v>
      </c>
      <c r="G2" s="3" t="s">
        <v>22</v>
      </c>
    </row>
    <row r="3" spans="1:7" x14ac:dyDescent="0.35">
      <c r="A3" s="37"/>
      <c r="B3" s="2" t="s">
        <v>23</v>
      </c>
      <c r="C3" s="3" t="s">
        <v>22</v>
      </c>
      <c r="D3" s="3" t="s">
        <v>22</v>
      </c>
      <c r="E3" s="3" t="s">
        <v>20</v>
      </c>
      <c r="F3" s="3" t="s">
        <v>20</v>
      </c>
      <c r="G3" s="3" t="s">
        <v>22</v>
      </c>
    </row>
    <row r="4" spans="1:7" x14ac:dyDescent="0.35">
      <c r="A4" s="37"/>
      <c r="B4" s="2" t="s">
        <v>24</v>
      </c>
      <c r="C4" s="3" t="s">
        <v>22</v>
      </c>
      <c r="D4" s="3" t="s">
        <v>22</v>
      </c>
      <c r="E4" s="3" t="s">
        <v>22</v>
      </c>
      <c r="F4" s="3" t="s">
        <v>22</v>
      </c>
      <c r="G4" s="3" t="s">
        <v>20</v>
      </c>
    </row>
    <row r="5" spans="1:7" x14ac:dyDescent="0.35">
      <c r="A5" s="6" t="s">
        <v>4</v>
      </c>
      <c r="B5" s="6" t="s">
        <v>53</v>
      </c>
      <c r="C5" s="34" t="s">
        <v>8</v>
      </c>
      <c r="D5" s="35"/>
      <c r="E5" s="35"/>
      <c r="F5" s="35"/>
      <c r="G5" s="36"/>
    </row>
    <row r="6" spans="1:7" x14ac:dyDescent="0.35">
      <c r="A6" s="4">
        <v>21252</v>
      </c>
      <c r="B6" s="4" t="s">
        <v>3</v>
      </c>
      <c r="C6" s="4">
        <v>7.3440000000000003</v>
      </c>
      <c r="D6" s="4" t="s">
        <v>25</v>
      </c>
      <c r="E6" s="4" t="s">
        <v>25</v>
      </c>
      <c r="F6" s="4" t="s">
        <v>25</v>
      </c>
      <c r="G6" s="4">
        <v>0.19400000000000001</v>
      </c>
    </row>
    <row r="7" spans="1:7" x14ac:dyDescent="0.35">
      <c r="A7" s="4">
        <v>21253</v>
      </c>
      <c r="B7" s="4" t="s">
        <v>3</v>
      </c>
      <c r="C7" s="4">
        <v>7.9160000000000004</v>
      </c>
      <c r="D7" s="4" t="s">
        <v>25</v>
      </c>
      <c r="E7" s="4" t="s">
        <v>25</v>
      </c>
      <c r="F7" s="4" t="s">
        <v>25</v>
      </c>
      <c r="G7" s="4">
        <v>0.20599999999999999</v>
      </c>
    </row>
    <row r="8" spans="1:7" x14ac:dyDescent="0.35">
      <c r="A8" s="4">
        <v>21256</v>
      </c>
      <c r="B8" s="4" t="s">
        <v>3</v>
      </c>
      <c r="C8" s="4">
        <v>7.7350000000000003</v>
      </c>
      <c r="D8" s="4" t="s">
        <v>25</v>
      </c>
      <c r="E8" s="4" t="s">
        <v>25</v>
      </c>
      <c r="F8" s="4" t="s">
        <v>25</v>
      </c>
      <c r="G8" s="4">
        <v>0.20599999999999999</v>
      </c>
    </row>
    <row r="9" spans="1:7" x14ac:dyDescent="0.35">
      <c r="A9" s="4">
        <v>21024</v>
      </c>
      <c r="B9" s="4" t="s">
        <v>11</v>
      </c>
      <c r="C9" s="4">
        <v>1.3839999999999999</v>
      </c>
      <c r="D9" s="4">
        <v>1.8460000000000001</v>
      </c>
      <c r="E9" s="4">
        <v>2.4289999999999998</v>
      </c>
      <c r="F9" s="4">
        <v>4.5119999999999996</v>
      </c>
      <c r="G9" s="4">
        <v>0.24</v>
      </c>
    </row>
    <row r="10" spans="1:7" x14ac:dyDescent="0.35">
      <c r="A10" s="4">
        <v>21039</v>
      </c>
      <c r="B10" s="4" t="s">
        <v>11</v>
      </c>
      <c r="C10" s="4">
        <v>1.127</v>
      </c>
      <c r="D10" s="4">
        <v>1.2430000000000001</v>
      </c>
      <c r="E10" s="4">
        <v>1.62</v>
      </c>
      <c r="F10" s="4">
        <v>3.0609999999999999</v>
      </c>
      <c r="G10" s="4">
        <v>0.217</v>
      </c>
    </row>
    <row r="11" spans="1:7" x14ac:dyDescent="0.35">
      <c r="A11" s="4">
        <v>21077</v>
      </c>
      <c r="B11" s="4" t="s">
        <v>11</v>
      </c>
      <c r="C11" s="4">
        <v>2.3180000000000001</v>
      </c>
      <c r="D11" s="4">
        <v>3.3740000000000001</v>
      </c>
      <c r="E11" s="4">
        <v>4.1950000000000003</v>
      </c>
      <c r="F11" s="4">
        <v>11.324</v>
      </c>
      <c r="G11" s="4">
        <v>0.26300000000000001</v>
      </c>
    </row>
    <row r="12" spans="1:7" x14ac:dyDescent="0.35">
      <c r="A12" s="4" t="s">
        <v>12</v>
      </c>
      <c r="B12" s="4" t="s">
        <v>13</v>
      </c>
      <c r="C12" s="4">
        <v>1.29</v>
      </c>
      <c r="D12" s="4">
        <v>1.8340000000000001</v>
      </c>
      <c r="E12" s="4">
        <v>2.1349999999999998</v>
      </c>
      <c r="F12" s="4">
        <v>4.3239999999999998</v>
      </c>
      <c r="G12" s="4">
        <v>0.217</v>
      </c>
    </row>
    <row r="13" spans="1:7" x14ac:dyDescent="0.35">
      <c r="A13" s="4" t="s">
        <v>14</v>
      </c>
      <c r="B13" s="4" t="s">
        <v>13</v>
      </c>
      <c r="C13" s="4">
        <v>1.2549999999999999</v>
      </c>
      <c r="D13" s="4">
        <v>2.4049999999999998</v>
      </c>
      <c r="E13" s="4">
        <v>2.504</v>
      </c>
      <c r="F13" s="4">
        <v>5.3460000000000001</v>
      </c>
      <c r="G13" s="4">
        <v>0.19400000000000001</v>
      </c>
    </row>
  </sheetData>
  <mergeCells count="2">
    <mergeCell ref="C5:G5"/>
    <mergeCell ref="A1:A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64C8D-F6E6-45A0-8B76-70F04C59391D}">
  <dimension ref="A1:J14"/>
  <sheetViews>
    <sheetView workbookViewId="0">
      <selection activeCell="D15" sqref="D15"/>
    </sheetView>
  </sheetViews>
  <sheetFormatPr defaultColWidth="8.81640625" defaultRowHeight="14" x14ac:dyDescent="0.3"/>
  <cols>
    <col min="1" max="1" width="17" style="11" customWidth="1"/>
    <col min="2" max="3" width="12.7265625" style="11" customWidth="1"/>
    <col min="4" max="4" width="15.453125" style="11" customWidth="1"/>
    <col min="5" max="5" width="14.26953125" style="11" customWidth="1"/>
    <col min="6" max="6" width="3.1796875" style="11" customWidth="1"/>
    <col min="7" max="7" width="14.7265625" style="11" customWidth="1"/>
    <col min="8" max="8" width="14" style="11" customWidth="1"/>
    <col min="9" max="9" width="13.81640625" style="11" customWidth="1"/>
    <col min="10" max="10" width="14" style="11" customWidth="1"/>
    <col min="11" max="16384" width="8.81640625" style="11"/>
  </cols>
  <sheetData>
    <row r="1" spans="1:10" x14ac:dyDescent="0.3">
      <c r="B1" s="33" t="s">
        <v>26</v>
      </c>
      <c r="C1" s="33"/>
      <c r="D1" s="33"/>
      <c r="E1" s="33"/>
      <c r="G1" s="33" t="s">
        <v>27</v>
      </c>
      <c r="H1" s="33"/>
      <c r="I1" s="33"/>
      <c r="J1" s="33"/>
    </row>
    <row r="2" spans="1:10" x14ac:dyDescent="0.3">
      <c r="A2" s="13" t="s">
        <v>4</v>
      </c>
      <c r="B2" s="16" t="s">
        <v>28</v>
      </c>
      <c r="C2" s="13" t="s">
        <v>29</v>
      </c>
      <c r="D2" s="13" t="s">
        <v>30</v>
      </c>
      <c r="E2" s="13" t="s">
        <v>10</v>
      </c>
      <c r="G2" s="13" t="s">
        <v>28</v>
      </c>
      <c r="H2" s="13" t="s">
        <v>29</v>
      </c>
      <c r="I2" s="13" t="s">
        <v>30</v>
      </c>
      <c r="J2" s="13" t="s">
        <v>10</v>
      </c>
    </row>
    <row r="3" spans="1:10" x14ac:dyDescent="0.3">
      <c r="A3" s="19" t="s">
        <v>31</v>
      </c>
      <c r="B3" s="14">
        <v>4.1669999999999998</v>
      </c>
      <c r="C3" s="14">
        <v>3.7749999999999999</v>
      </c>
      <c r="D3" s="14">
        <v>3.5369999999999999</v>
      </c>
      <c r="E3" s="20">
        <v>0.46100000000000002</v>
      </c>
      <c r="G3" s="21">
        <v>3.1082000000000001</v>
      </c>
      <c r="H3" s="14">
        <v>3.0293999999999999</v>
      </c>
      <c r="I3" s="14">
        <v>2.7256</v>
      </c>
      <c r="J3" s="19">
        <v>2.8500000000000001E-2</v>
      </c>
    </row>
    <row r="4" spans="1:10" x14ac:dyDescent="0.3">
      <c r="A4" s="19" t="s">
        <v>32</v>
      </c>
      <c r="B4" s="14">
        <v>2.0209999999999999</v>
      </c>
      <c r="C4" s="14">
        <v>1.831</v>
      </c>
      <c r="D4" s="14">
        <v>1.4079999999999999</v>
      </c>
      <c r="E4" s="20">
        <v>0.54900000000000004</v>
      </c>
      <c r="G4" s="21">
        <v>0.26340000000000002</v>
      </c>
      <c r="H4" s="14">
        <v>0.26819999999999999</v>
      </c>
      <c r="I4" s="14">
        <v>0.2661</v>
      </c>
      <c r="J4" s="19">
        <v>2.5700000000000001E-2</v>
      </c>
    </row>
    <row r="5" spans="1:10" x14ac:dyDescent="0.3">
      <c r="A5" s="19" t="s">
        <v>33</v>
      </c>
      <c r="B5" s="14">
        <v>0.87</v>
      </c>
      <c r="C5" s="14">
        <v>0.84299999999999997</v>
      </c>
      <c r="D5" s="14">
        <v>0.81699999999999995</v>
      </c>
      <c r="E5" s="20">
        <v>0.64900000000000002</v>
      </c>
      <c r="G5" s="21">
        <v>0.1416</v>
      </c>
      <c r="H5" s="14">
        <v>0.1578</v>
      </c>
      <c r="I5" s="14">
        <v>0.14849999999999999</v>
      </c>
      <c r="J5" s="19">
        <v>2.18E-2</v>
      </c>
    </row>
    <row r="6" spans="1:10" x14ac:dyDescent="0.3">
      <c r="A6" s="22" t="s">
        <v>34</v>
      </c>
      <c r="B6" s="23">
        <v>0.94799999999999995</v>
      </c>
      <c r="C6" s="23">
        <v>0.88500000000000001</v>
      </c>
      <c r="D6" s="23">
        <v>0.85</v>
      </c>
      <c r="E6" s="24">
        <v>0.52</v>
      </c>
      <c r="G6" s="25">
        <v>0.20050000000000001</v>
      </c>
      <c r="H6" s="23">
        <v>0.21049999999999999</v>
      </c>
      <c r="I6" s="23">
        <v>0.16889999999999999</v>
      </c>
      <c r="J6" s="22">
        <v>2.1100000000000001E-2</v>
      </c>
    </row>
    <row r="7" spans="1:10" x14ac:dyDescent="0.3">
      <c r="A7" s="17"/>
      <c r="B7" s="12"/>
      <c r="C7" s="12"/>
      <c r="D7" s="12"/>
      <c r="E7" s="26"/>
    </row>
    <row r="8" spans="1:10" x14ac:dyDescent="0.3">
      <c r="A8" s="17"/>
    </row>
    <row r="9" spans="1:10" x14ac:dyDescent="0.3">
      <c r="A9" s="18" t="s">
        <v>35</v>
      </c>
      <c r="B9" s="17"/>
      <c r="C9" s="17"/>
      <c r="D9" s="17"/>
      <c r="E9" s="17"/>
      <c r="G9" s="14"/>
    </row>
    <row r="10" spans="1:10" x14ac:dyDescent="0.3">
      <c r="A10" s="17"/>
      <c r="C10" s="17"/>
      <c r="D10" s="17"/>
      <c r="E10" s="17"/>
    </row>
    <row r="11" spans="1:10" x14ac:dyDescent="0.3">
      <c r="A11" s="17"/>
      <c r="C11" s="17"/>
      <c r="D11" s="17"/>
      <c r="E11" s="17"/>
    </row>
    <row r="12" spans="1:10" x14ac:dyDescent="0.3">
      <c r="A12" s="17"/>
    </row>
    <row r="13" spans="1:10" x14ac:dyDescent="0.3">
      <c r="A13" s="17"/>
    </row>
    <row r="14" spans="1:10" x14ac:dyDescent="0.3">
      <c r="A14" s="17"/>
    </row>
  </sheetData>
  <mergeCells count="2">
    <mergeCell ref="B1:E1"/>
    <mergeCell ref="G1:J1"/>
  </mergeCells>
  <phoneticPr fontId="2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D9BA8-4F57-444B-8960-F325FE1ADE53}">
  <dimension ref="A1:I15"/>
  <sheetViews>
    <sheetView workbookViewId="0">
      <selection activeCell="J30" sqref="J30"/>
    </sheetView>
  </sheetViews>
  <sheetFormatPr defaultColWidth="8.81640625" defaultRowHeight="14.5" x14ac:dyDescent="0.35"/>
  <cols>
    <col min="1" max="1" width="12.81640625" customWidth="1"/>
    <col min="2" max="2" width="11.81640625" customWidth="1"/>
    <col min="3" max="6" width="9.1796875" bestFit="1" customWidth="1"/>
  </cols>
  <sheetData>
    <row r="1" spans="1:9" ht="30" customHeight="1" x14ac:dyDescent="0.35">
      <c r="A1" s="38" t="s">
        <v>19</v>
      </c>
      <c r="B1" s="30" t="s">
        <v>36</v>
      </c>
      <c r="C1" s="27" t="s">
        <v>22</v>
      </c>
      <c r="D1" s="27" t="s">
        <v>20</v>
      </c>
      <c r="E1" s="27" t="s">
        <v>22</v>
      </c>
      <c r="F1" s="27" t="s">
        <v>20</v>
      </c>
      <c r="G1" s="3"/>
    </row>
    <row r="2" spans="1:9" ht="25.5" customHeight="1" x14ac:dyDescent="0.35">
      <c r="A2" s="38"/>
      <c r="B2" s="30" t="s">
        <v>37</v>
      </c>
      <c r="C2" s="27" t="s">
        <v>22</v>
      </c>
      <c r="D2" s="27" t="s">
        <v>22</v>
      </c>
      <c r="E2" s="27" t="s">
        <v>20</v>
      </c>
      <c r="F2" s="27" t="s">
        <v>20</v>
      </c>
      <c r="G2" s="3"/>
    </row>
    <row r="3" spans="1:9" x14ac:dyDescent="0.35">
      <c r="A3" s="6" t="s">
        <v>4</v>
      </c>
      <c r="B3" s="6" t="s">
        <v>53</v>
      </c>
      <c r="C3" s="39" t="s">
        <v>38</v>
      </c>
      <c r="D3" s="39"/>
      <c r="E3" s="39"/>
      <c r="F3" s="39"/>
      <c r="G3" s="3"/>
    </row>
    <row r="4" spans="1:9" x14ac:dyDescent="0.35">
      <c r="A4" s="28" t="s">
        <v>5</v>
      </c>
      <c r="B4" s="28" t="s">
        <v>2</v>
      </c>
      <c r="C4" s="28">
        <v>0.100479</v>
      </c>
      <c r="D4" s="28" t="s">
        <v>25</v>
      </c>
      <c r="E4" s="28" t="s">
        <v>25</v>
      </c>
      <c r="F4" s="28" t="s">
        <v>25</v>
      </c>
    </row>
    <row r="5" spans="1:9" x14ac:dyDescent="0.35">
      <c r="A5" s="28">
        <v>21252</v>
      </c>
      <c r="B5" s="28" t="s">
        <v>3</v>
      </c>
      <c r="C5" s="28">
        <v>0.149173</v>
      </c>
      <c r="D5" s="28" t="s">
        <v>25</v>
      </c>
      <c r="E5" s="28" t="s">
        <v>25</v>
      </c>
      <c r="F5" s="28" t="s">
        <v>25</v>
      </c>
      <c r="G5" s="29"/>
      <c r="H5" s="29"/>
      <c r="I5" s="29"/>
    </row>
    <row r="6" spans="1:9" x14ac:dyDescent="0.35">
      <c r="A6" s="28">
        <v>21253</v>
      </c>
      <c r="B6" s="28" t="s">
        <v>3</v>
      </c>
      <c r="C6" s="28">
        <v>0.106574</v>
      </c>
      <c r="D6" s="28" t="s">
        <v>25</v>
      </c>
      <c r="E6" s="28" t="s">
        <v>25</v>
      </c>
      <c r="F6" s="28" t="s">
        <v>25</v>
      </c>
      <c r="G6" s="29"/>
      <c r="H6" s="29"/>
      <c r="I6" s="29"/>
    </row>
    <row r="7" spans="1:9" x14ac:dyDescent="0.35">
      <c r="A7" s="28">
        <v>21256</v>
      </c>
      <c r="B7" s="28" t="s">
        <v>3</v>
      </c>
      <c r="C7" s="28">
        <v>0.14311099999999999</v>
      </c>
      <c r="D7" s="28" t="s">
        <v>25</v>
      </c>
      <c r="E7" s="28" t="s">
        <v>25</v>
      </c>
      <c r="F7" s="28" t="s">
        <v>25</v>
      </c>
      <c r="G7" s="29"/>
      <c r="H7" s="29"/>
      <c r="I7" s="29"/>
    </row>
    <row r="8" spans="1:9" x14ac:dyDescent="0.35">
      <c r="A8" s="28">
        <v>21024</v>
      </c>
      <c r="B8" s="28" t="s">
        <v>11</v>
      </c>
      <c r="C8" s="28">
        <v>5.7742230000000001</v>
      </c>
      <c r="D8" s="28">
        <v>5.111129</v>
      </c>
      <c r="E8" s="28">
        <v>0.137016</v>
      </c>
      <c r="F8" s="28">
        <v>0.112636</v>
      </c>
      <c r="G8" s="29"/>
      <c r="H8" s="29"/>
      <c r="I8" s="29"/>
    </row>
    <row r="9" spans="1:9" x14ac:dyDescent="0.35">
      <c r="A9" s="28">
        <v>21039</v>
      </c>
      <c r="B9" s="28" t="s">
        <v>11</v>
      </c>
      <c r="C9" s="28">
        <v>6.8894270000000004</v>
      </c>
      <c r="D9" s="28">
        <v>5.6101239999999999</v>
      </c>
      <c r="E9" s="28">
        <v>2.7404999999999999E-2</v>
      </c>
      <c r="F9" s="28">
        <v>5.7849999999999999E-2</v>
      </c>
      <c r="H9" s="29"/>
      <c r="I9" s="29"/>
    </row>
    <row r="10" spans="1:9" x14ac:dyDescent="0.35">
      <c r="A10" s="28">
        <v>21077</v>
      </c>
      <c r="B10" s="28" t="s">
        <v>11</v>
      </c>
      <c r="C10" s="28">
        <v>6.1827959999999997</v>
      </c>
      <c r="D10" s="28">
        <v>5.0809879999999996</v>
      </c>
      <c r="E10" s="28">
        <v>0.21615200000000001</v>
      </c>
      <c r="F10" s="28">
        <v>0.137016</v>
      </c>
      <c r="H10" s="29"/>
      <c r="I10" s="29"/>
    </row>
    <row r="11" spans="1:9" x14ac:dyDescent="0.35">
      <c r="A11" s="28" t="s">
        <v>12</v>
      </c>
      <c r="B11" s="28" t="s">
        <v>13</v>
      </c>
      <c r="C11" s="28">
        <v>6.3167549999999997</v>
      </c>
      <c r="D11" s="28">
        <v>4.538456</v>
      </c>
      <c r="E11" s="28">
        <v>8.8289000000000006E-2</v>
      </c>
      <c r="F11" s="28">
        <v>0.13092100000000001</v>
      </c>
      <c r="H11" s="29"/>
      <c r="I11" s="29"/>
    </row>
    <row r="12" spans="1:9" x14ac:dyDescent="0.35">
      <c r="A12" s="28" t="s">
        <v>14</v>
      </c>
      <c r="B12" s="28" t="s">
        <v>13</v>
      </c>
      <c r="C12" s="28">
        <v>4.9771700000000001</v>
      </c>
      <c r="D12" s="28">
        <v>3.1328969999999998</v>
      </c>
      <c r="E12" s="28">
        <v>0.13092100000000001</v>
      </c>
      <c r="F12" s="28">
        <v>0.15526799999999999</v>
      </c>
      <c r="H12" s="29"/>
      <c r="I12" s="29"/>
    </row>
    <row r="13" spans="1:9" x14ac:dyDescent="0.35">
      <c r="A13" s="5" t="s">
        <v>6</v>
      </c>
      <c r="B13" s="5" t="s">
        <v>6</v>
      </c>
      <c r="C13" s="28">
        <v>1.7932004909999999</v>
      </c>
      <c r="D13" s="28" t="s">
        <v>25</v>
      </c>
      <c r="E13" s="28" t="s">
        <v>25</v>
      </c>
      <c r="F13" s="28" t="s">
        <v>25</v>
      </c>
      <c r="H13" s="29"/>
      <c r="I13" s="29"/>
    </row>
    <row r="14" spans="1:9" x14ac:dyDescent="0.35">
      <c r="A14" s="28" t="s">
        <v>15</v>
      </c>
      <c r="B14" s="28" t="s">
        <v>15</v>
      </c>
      <c r="C14" s="28">
        <v>2.6456230000000001</v>
      </c>
      <c r="D14" s="28" t="s">
        <v>25</v>
      </c>
      <c r="E14" s="28" t="s">
        <v>25</v>
      </c>
      <c r="F14" s="28" t="s">
        <v>25</v>
      </c>
      <c r="G14" s="29"/>
      <c r="I14" s="29"/>
    </row>
    <row r="15" spans="1:9" x14ac:dyDescent="0.35">
      <c r="G15" s="29"/>
      <c r="I15" s="29"/>
    </row>
  </sheetData>
  <mergeCells count="2">
    <mergeCell ref="A1:A2"/>
    <mergeCell ref="C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B3A8E-447F-4680-B8F7-60CC05610FD4}">
  <dimension ref="A1:F16"/>
  <sheetViews>
    <sheetView workbookViewId="0">
      <selection activeCell="O30" sqref="O30"/>
    </sheetView>
  </sheetViews>
  <sheetFormatPr defaultColWidth="8.81640625" defaultRowHeight="14" x14ac:dyDescent="0.3"/>
  <cols>
    <col min="1" max="1" width="11.453125" style="11" customWidth="1"/>
    <col min="2" max="2" width="13.81640625" style="11" customWidth="1"/>
    <col min="3" max="4" width="9.1796875" style="11" bestFit="1" customWidth="1"/>
    <col min="5" max="5" width="8.81640625" style="11"/>
    <col min="6" max="6" width="9.1796875" style="11" bestFit="1" customWidth="1"/>
    <col min="7" max="16384" width="8.81640625" style="11"/>
  </cols>
  <sheetData>
    <row r="1" spans="1:6" x14ac:dyDescent="0.3">
      <c r="C1" s="33" t="s">
        <v>7</v>
      </c>
      <c r="D1" s="33"/>
      <c r="E1" s="33"/>
      <c r="F1" s="33"/>
    </row>
    <row r="2" spans="1:6" x14ac:dyDescent="0.3">
      <c r="A2" s="13" t="s">
        <v>4</v>
      </c>
      <c r="B2" s="15" t="s">
        <v>53</v>
      </c>
      <c r="C2" s="13" t="s">
        <v>39</v>
      </c>
      <c r="D2" s="13" t="s">
        <v>40</v>
      </c>
      <c r="E2" s="13" t="s">
        <v>41</v>
      </c>
      <c r="F2" s="13" t="s">
        <v>42</v>
      </c>
    </row>
    <row r="3" spans="1:6" x14ac:dyDescent="0.3">
      <c r="A3" s="31" t="s">
        <v>5</v>
      </c>
      <c r="B3" s="12" t="s">
        <v>2</v>
      </c>
      <c r="C3" s="14">
        <v>106.626</v>
      </c>
      <c r="D3" s="14">
        <v>101.36960000000001</v>
      </c>
      <c r="E3" s="14">
        <v>99.37424</v>
      </c>
      <c r="F3" s="14">
        <f t="shared" ref="F3:F13" si="0">AVERAGE(C3:E3)</f>
        <v>102.45661333333334</v>
      </c>
    </row>
    <row r="4" spans="1:6" x14ac:dyDescent="0.3">
      <c r="A4" s="14">
        <v>21252</v>
      </c>
      <c r="B4" s="14" t="s">
        <v>3</v>
      </c>
      <c r="C4" s="14">
        <v>120.26860000000001</v>
      </c>
      <c r="D4" s="14">
        <v>93.391139999999993</v>
      </c>
      <c r="E4" s="14">
        <v>121.827</v>
      </c>
      <c r="F4" s="14">
        <f t="shared" si="0"/>
        <v>111.82891333333333</v>
      </c>
    </row>
    <row r="5" spans="1:6" x14ac:dyDescent="0.3">
      <c r="A5" s="14">
        <v>21253</v>
      </c>
      <c r="B5" s="14" t="s">
        <v>3</v>
      </c>
      <c r="C5" s="14">
        <v>103.8553</v>
      </c>
      <c r="D5" s="14">
        <v>88.447059999999993</v>
      </c>
      <c r="E5" s="14">
        <v>94.614320000000006</v>
      </c>
      <c r="F5" s="14">
        <f t="shared" si="0"/>
        <v>95.638893333333328</v>
      </c>
    </row>
    <row r="6" spans="1:6" x14ac:dyDescent="0.3">
      <c r="A6" s="14">
        <v>21256</v>
      </c>
      <c r="B6" s="14" t="s">
        <v>3</v>
      </c>
      <c r="C6" s="14">
        <v>125.04810000000001</v>
      </c>
      <c r="D6" s="14">
        <v>70.16234</v>
      </c>
      <c r="E6" s="14">
        <v>112.32980000000001</v>
      </c>
      <c r="F6" s="14">
        <f t="shared" si="0"/>
        <v>102.51341333333335</v>
      </c>
    </row>
    <row r="7" spans="1:6" x14ac:dyDescent="0.3">
      <c r="A7" s="14">
        <v>21024</v>
      </c>
      <c r="B7" s="14" t="s">
        <v>11</v>
      </c>
      <c r="C7" s="14">
        <v>17.818460000000002</v>
      </c>
      <c r="D7" s="14">
        <v>20.259499999999999</v>
      </c>
      <c r="E7" s="14">
        <v>19.243410000000001</v>
      </c>
      <c r="F7" s="14">
        <f t="shared" si="0"/>
        <v>19.107123333333334</v>
      </c>
    </row>
    <row r="8" spans="1:6" x14ac:dyDescent="0.3">
      <c r="A8" s="14">
        <v>21039</v>
      </c>
      <c r="B8" s="14" t="s">
        <v>11</v>
      </c>
      <c r="C8" s="14">
        <v>14.860519999999999</v>
      </c>
      <c r="D8" s="14">
        <v>16.189219999999999</v>
      </c>
      <c r="E8" s="14">
        <v>15.44056</v>
      </c>
      <c r="F8" s="14">
        <f t="shared" si="0"/>
        <v>15.496766666666666</v>
      </c>
    </row>
    <row r="9" spans="1:6" x14ac:dyDescent="0.3">
      <c r="A9" s="14">
        <v>21077</v>
      </c>
      <c r="B9" s="14" t="s">
        <v>11</v>
      </c>
      <c r="C9" s="14">
        <v>19.397349999999999</v>
      </c>
      <c r="D9" s="14">
        <v>16.343879999999999</v>
      </c>
      <c r="E9" s="14">
        <v>16.90682</v>
      </c>
      <c r="F9" s="14">
        <f t="shared" si="0"/>
        <v>17.54935</v>
      </c>
    </row>
    <row r="10" spans="1:6" x14ac:dyDescent="0.3">
      <c r="A10" s="14" t="s">
        <v>12</v>
      </c>
      <c r="B10" s="14" t="s">
        <v>13</v>
      </c>
      <c r="C10" s="14">
        <v>12.16682</v>
      </c>
      <c r="D10" s="14">
        <v>15.510949999999999</v>
      </c>
      <c r="E10" s="14">
        <v>13.10871</v>
      </c>
      <c r="F10" s="14">
        <f t="shared" si="0"/>
        <v>13.595493333333332</v>
      </c>
    </row>
    <row r="11" spans="1:6" x14ac:dyDescent="0.3">
      <c r="A11" s="14" t="s">
        <v>14</v>
      </c>
      <c r="B11" s="14" t="s">
        <v>13</v>
      </c>
      <c r="C11" s="14">
        <v>25.991900000000001</v>
      </c>
      <c r="D11" s="14">
        <v>23.467500000000001</v>
      </c>
      <c r="E11" s="14">
        <v>28.11562</v>
      </c>
      <c r="F11" s="14">
        <f t="shared" si="0"/>
        <v>25.858339999999998</v>
      </c>
    </row>
    <row r="12" spans="1:6" x14ac:dyDescent="0.3">
      <c r="A12" s="14" t="s">
        <v>6</v>
      </c>
      <c r="B12" s="14" t="s">
        <v>6</v>
      </c>
      <c r="C12" s="14">
        <v>21.6554</v>
      </c>
      <c r="D12" s="14">
        <v>21.7088</v>
      </c>
      <c r="E12" s="14">
        <v>28.65354</v>
      </c>
      <c r="F12" s="14">
        <f t="shared" si="0"/>
        <v>24.005913333333336</v>
      </c>
    </row>
    <row r="13" spans="1:6" x14ac:dyDescent="0.3">
      <c r="A13" s="14" t="s">
        <v>15</v>
      </c>
      <c r="B13" s="14" t="s">
        <v>15</v>
      </c>
      <c r="C13" s="14">
        <v>30.00892</v>
      </c>
      <c r="D13" s="14">
        <v>29.284859999999998</v>
      </c>
      <c r="E13" s="32" t="s">
        <v>25</v>
      </c>
      <c r="F13" s="14">
        <f t="shared" si="0"/>
        <v>29.646889999999999</v>
      </c>
    </row>
    <row r="14" spans="1:6" x14ac:dyDescent="0.3">
      <c r="A14" s="14" t="s">
        <v>43</v>
      </c>
      <c r="B14" s="14" t="s">
        <v>43</v>
      </c>
      <c r="C14" s="14">
        <v>12.69891</v>
      </c>
      <c r="D14" s="14">
        <v>8.8837820000000001</v>
      </c>
      <c r="E14" s="14">
        <v>12.676460000000001</v>
      </c>
      <c r="F14" s="14">
        <f>AVERAGE(C14:E14)</f>
        <v>11.419717333333333</v>
      </c>
    </row>
    <row r="16" spans="1:6" x14ac:dyDescent="0.3">
      <c r="A16" s="11" t="s">
        <v>44</v>
      </c>
    </row>
  </sheetData>
  <mergeCells count="1">
    <mergeCell ref="C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BAB81-F2B5-4DA8-B5ED-E484CB0CA54D}">
  <dimension ref="A1:R27"/>
  <sheetViews>
    <sheetView workbookViewId="0">
      <selection activeCell="G18" sqref="G18"/>
    </sheetView>
  </sheetViews>
  <sheetFormatPr defaultColWidth="8.81640625" defaultRowHeight="14" x14ac:dyDescent="0.3"/>
  <cols>
    <col min="1" max="1" width="8.81640625" style="11"/>
    <col min="2" max="4" width="9.1796875" style="11" bestFit="1" customWidth="1"/>
    <col min="5" max="9" width="8.81640625" style="11"/>
    <col min="10" max="10" width="14.7265625" style="11" customWidth="1"/>
    <col min="11" max="15" width="9.1796875" style="11" bestFit="1" customWidth="1"/>
    <col min="16" max="16384" width="8.81640625" style="11"/>
  </cols>
  <sheetData>
    <row r="1" spans="1:18" x14ac:dyDescent="0.3">
      <c r="B1" s="11" t="s">
        <v>2</v>
      </c>
      <c r="C1" s="11" t="s">
        <v>2</v>
      </c>
      <c r="D1" s="11" t="s">
        <v>2</v>
      </c>
      <c r="F1" s="11" t="s">
        <v>3</v>
      </c>
      <c r="G1" s="11" t="s">
        <v>3</v>
      </c>
      <c r="H1" s="11" t="s">
        <v>3</v>
      </c>
      <c r="J1" s="11" t="s">
        <v>45</v>
      </c>
      <c r="K1" s="11" t="s">
        <v>45</v>
      </c>
      <c r="L1" s="11" t="s">
        <v>45</v>
      </c>
      <c r="M1" s="11" t="s">
        <v>45</v>
      </c>
      <c r="N1" s="11" t="s">
        <v>45</v>
      </c>
      <c r="O1" s="11" t="s">
        <v>45</v>
      </c>
      <c r="P1" s="11" t="s">
        <v>45</v>
      </c>
      <c r="Q1" s="11" t="s">
        <v>45</v>
      </c>
      <c r="R1" s="11" t="s">
        <v>45</v>
      </c>
    </row>
    <row r="2" spans="1:18" x14ac:dyDescent="0.3">
      <c r="A2" s="11">
        <v>1000</v>
      </c>
      <c r="B2" s="11">
        <v>9.2687139999999992</v>
      </c>
      <c r="C2" s="11">
        <v>8.1227140000000002</v>
      </c>
      <c r="D2" s="11">
        <v>10.517709999999999</v>
      </c>
      <c r="F2" s="11">
        <v>8.7829999999999995</v>
      </c>
      <c r="G2" s="11">
        <v>11.932</v>
      </c>
      <c r="H2" s="11">
        <v>10.33</v>
      </c>
      <c r="J2" s="11">
        <v>9.6522860000000001</v>
      </c>
      <c r="K2" s="11">
        <v>10.68829</v>
      </c>
      <c r="L2" s="11">
        <v>10.28729</v>
      </c>
      <c r="M2" s="11">
        <v>8.5818569999999994</v>
      </c>
      <c r="N2" s="11">
        <v>9.9238569999999999</v>
      </c>
      <c r="O2" s="11">
        <v>9.6208570000000009</v>
      </c>
      <c r="P2" s="11">
        <v>9.4489999999999998</v>
      </c>
      <c r="Q2" s="11">
        <v>9.5679999999999996</v>
      </c>
      <c r="R2" s="11">
        <v>10.07</v>
      </c>
    </row>
    <row r="3" spans="1:18" x14ac:dyDescent="0.3">
      <c r="A3" s="11">
        <v>500</v>
      </c>
      <c r="B3" s="11">
        <v>9.3517139999999994</v>
      </c>
      <c r="C3" s="11">
        <v>8.6997140000000002</v>
      </c>
      <c r="D3" s="11">
        <v>10.71171</v>
      </c>
      <c r="F3" s="11">
        <v>9.8190000000000008</v>
      </c>
      <c r="G3" s="11">
        <v>13.308999999999999</v>
      </c>
      <c r="H3" s="11">
        <v>9.625</v>
      </c>
      <c r="J3" s="11">
        <v>9.2882859999999994</v>
      </c>
      <c r="K3" s="11">
        <v>9.1932860000000005</v>
      </c>
      <c r="L3" s="11">
        <v>10.66229</v>
      </c>
      <c r="M3" s="11">
        <v>8.2318569999999998</v>
      </c>
      <c r="N3" s="11">
        <v>9.1268569999999993</v>
      </c>
      <c r="O3" s="11">
        <v>8.3878570000000003</v>
      </c>
      <c r="P3" s="11">
        <v>7.8849999999999998</v>
      </c>
      <c r="Q3" s="11">
        <v>6.6150000000000002</v>
      </c>
      <c r="R3" s="11">
        <v>10.776999999999999</v>
      </c>
    </row>
    <row r="4" spans="1:18" x14ac:dyDescent="0.3">
      <c r="A4" s="11">
        <v>250</v>
      </c>
      <c r="B4" s="11">
        <v>9.5277139999999996</v>
      </c>
      <c r="C4" s="11">
        <v>10.76371</v>
      </c>
      <c r="D4" s="11">
        <v>9.5777140000000003</v>
      </c>
      <c r="F4" s="11">
        <v>11.733000000000001</v>
      </c>
      <c r="G4" s="11">
        <v>12.122</v>
      </c>
      <c r="H4" s="11">
        <v>10.292</v>
      </c>
      <c r="J4" s="11">
        <v>9.6402859999999997</v>
      </c>
      <c r="K4" s="11">
        <v>11.11829</v>
      </c>
      <c r="L4" s="11">
        <v>9.8712859999999996</v>
      </c>
      <c r="M4" s="11">
        <v>8.6588569999999994</v>
      </c>
      <c r="N4" s="11">
        <v>8.7658570000000005</v>
      </c>
      <c r="O4" s="11">
        <v>9.3178570000000001</v>
      </c>
      <c r="P4" s="11">
        <v>9.9</v>
      </c>
      <c r="Q4" s="11">
        <v>8.3010000000000002</v>
      </c>
      <c r="R4" s="11">
        <v>8.6839999999999993</v>
      </c>
    </row>
    <row r="5" spans="1:18" x14ac:dyDescent="0.3">
      <c r="A5" s="11">
        <v>125</v>
      </c>
      <c r="B5" s="11">
        <v>9.539714</v>
      </c>
      <c r="C5" s="11">
        <v>10.085710000000001</v>
      </c>
      <c r="D5" s="11">
        <v>10.91371</v>
      </c>
      <c r="F5" s="11">
        <v>10.725</v>
      </c>
      <c r="G5" s="11">
        <v>13.15</v>
      </c>
      <c r="H5" s="11">
        <v>9.141</v>
      </c>
      <c r="J5" s="11">
        <v>10.347289999999999</v>
      </c>
      <c r="K5" s="11">
        <v>10.47729</v>
      </c>
      <c r="L5" s="11">
        <v>12.91929</v>
      </c>
      <c r="M5" s="11">
        <v>8.3878570000000003</v>
      </c>
      <c r="N5" s="11">
        <v>10.80686</v>
      </c>
      <c r="O5" s="11">
        <v>9.5598569999999992</v>
      </c>
      <c r="P5" s="11">
        <v>10.385</v>
      </c>
      <c r="Q5" s="11">
        <v>9.1609999999999996</v>
      </c>
      <c r="R5" s="11">
        <v>8.9789999999999992</v>
      </c>
    </row>
    <row r="6" spans="1:18" x14ac:dyDescent="0.3">
      <c r="A6" s="11">
        <v>62.5</v>
      </c>
      <c r="B6" s="11">
        <v>10.99471</v>
      </c>
      <c r="C6" s="11">
        <v>11.48471</v>
      </c>
      <c r="D6" s="11">
        <v>10.65071</v>
      </c>
      <c r="F6" s="11">
        <v>9.9049999999999994</v>
      </c>
      <c r="G6" s="11">
        <v>9.7609999999999992</v>
      </c>
      <c r="H6" s="11">
        <v>11.6</v>
      </c>
      <c r="J6" s="11">
        <v>10.88729</v>
      </c>
      <c r="K6" s="11">
        <v>12.50329</v>
      </c>
      <c r="L6" s="11">
        <v>11.43329</v>
      </c>
      <c r="M6" s="11">
        <v>11.06686</v>
      </c>
      <c r="N6" s="11">
        <v>11.61486</v>
      </c>
      <c r="O6" s="11">
        <v>11.21086</v>
      </c>
      <c r="P6" s="11">
        <v>10.67</v>
      </c>
      <c r="Q6" s="11">
        <v>10.255000000000001</v>
      </c>
      <c r="R6" s="11">
        <v>11.334</v>
      </c>
    </row>
    <row r="7" spans="1:18" x14ac:dyDescent="0.3">
      <c r="A7" s="11">
        <v>31.25</v>
      </c>
      <c r="B7" s="11">
        <v>8.0067140000000006</v>
      </c>
      <c r="C7" s="11">
        <v>8.5097140000000007</v>
      </c>
      <c r="D7" s="11">
        <v>9.6527139999999996</v>
      </c>
      <c r="F7" s="11">
        <v>10.278</v>
      </c>
      <c r="G7" s="11">
        <v>12.497999999999999</v>
      </c>
      <c r="H7" s="11">
        <v>14.178000000000001</v>
      </c>
      <c r="J7" s="11">
        <v>13.49629</v>
      </c>
      <c r="K7" s="11">
        <v>15.46829</v>
      </c>
      <c r="L7" s="11">
        <v>15.16229</v>
      </c>
      <c r="M7" s="11">
        <v>12.443860000000001</v>
      </c>
      <c r="N7" s="11">
        <v>13.87486</v>
      </c>
      <c r="O7" s="11">
        <v>13.35586</v>
      </c>
      <c r="P7" s="11">
        <v>11.51</v>
      </c>
      <c r="Q7" s="11">
        <v>12.076000000000001</v>
      </c>
      <c r="R7" s="11">
        <v>13.208</v>
      </c>
    </row>
    <row r="8" spans="1:18" x14ac:dyDescent="0.3">
      <c r="A8" s="11">
        <v>15.625</v>
      </c>
      <c r="B8" s="11">
        <v>9.4507139999999996</v>
      </c>
      <c r="C8" s="11">
        <v>11.594709999999999</v>
      </c>
      <c r="D8" s="11">
        <v>10.832710000000001</v>
      </c>
      <c r="F8" s="11">
        <v>9.718</v>
      </c>
      <c r="G8" s="11">
        <v>13.016999999999999</v>
      </c>
      <c r="H8" s="11">
        <v>12.385</v>
      </c>
      <c r="J8" s="11">
        <v>16.565290000000001</v>
      </c>
      <c r="K8" s="11">
        <v>15.078290000000001</v>
      </c>
      <c r="L8" s="11">
        <v>17.437290000000001</v>
      </c>
      <c r="M8" s="11">
        <v>15.693860000000001</v>
      </c>
      <c r="N8" s="11">
        <v>16.830860000000001</v>
      </c>
      <c r="O8" s="11">
        <v>14.625859999999999</v>
      </c>
      <c r="P8" s="11">
        <v>15.595000000000001</v>
      </c>
      <c r="Q8" s="11">
        <v>14.625</v>
      </c>
      <c r="R8" s="11">
        <v>14.94</v>
      </c>
    </row>
    <row r="9" spans="1:18" x14ac:dyDescent="0.3">
      <c r="A9" s="11">
        <v>7.8125</v>
      </c>
      <c r="B9" s="11">
        <v>9.4127139999999994</v>
      </c>
      <c r="C9" s="11">
        <v>10.466710000000001</v>
      </c>
      <c r="D9" s="11">
        <v>11.14771</v>
      </c>
      <c r="F9" s="11">
        <v>9.7729999999999997</v>
      </c>
      <c r="G9" s="11">
        <v>12.752000000000001</v>
      </c>
      <c r="H9" s="11">
        <v>14.85</v>
      </c>
      <c r="J9" s="11">
        <v>17.397290000000002</v>
      </c>
      <c r="K9" s="11">
        <v>18.31729</v>
      </c>
      <c r="L9" s="11">
        <v>22.336290000000002</v>
      </c>
      <c r="M9" s="11">
        <v>16.421859999999999</v>
      </c>
      <c r="N9" s="11">
        <v>18.935860000000002</v>
      </c>
      <c r="O9" s="11">
        <v>14.97786</v>
      </c>
      <c r="P9" s="11">
        <v>14.423</v>
      </c>
      <c r="Q9" s="11">
        <v>15.398999999999999</v>
      </c>
      <c r="R9" s="11">
        <v>16.114999999999998</v>
      </c>
    </row>
    <row r="10" spans="1:18" x14ac:dyDescent="0.3">
      <c r="A10" s="11">
        <v>3.90625</v>
      </c>
      <c r="B10" s="11">
        <v>9.2687139999999992</v>
      </c>
      <c r="C10" s="11">
        <v>10.575710000000001</v>
      </c>
      <c r="D10" s="11">
        <v>10.70571</v>
      </c>
      <c r="F10" s="11">
        <v>10.566000000000001</v>
      </c>
      <c r="G10" s="11">
        <v>12.087999999999999</v>
      </c>
      <c r="H10" s="11">
        <v>14.896000000000001</v>
      </c>
      <c r="J10" s="11">
        <v>19.438289999999999</v>
      </c>
      <c r="K10" s="11">
        <v>18.496289999999998</v>
      </c>
      <c r="L10" s="11">
        <v>22.383289999999999</v>
      </c>
      <c r="M10" s="11">
        <v>17.316859999999998</v>
      </c>
      <c r="N10" s="11">
        <v>20.211860000000001</v>
      </c>
      <c r="O10" s="11">
        <v>16.548860000000001</v>
      </c>
      <c r="P10" s="11">
        <v>15.529</v>
      </c>
      <c r="Q10" s="11">
        <v>17.948</v>
      </c>
      <c r="R10" s="11">
        <v>16.298999999999999</v>
      </c>
    </row>
    <row r="11" spans="1:18" x14ac:dyDescent="0.3">
      <c r="A11" s="11">
        <v>1.953125</v>
      </c>
      <c r="B11" s="11">
        <v>8.6417140000000003</v>
      </c>
      <c r="C11" s="11">
        <v>10.223710000000001</v>
      </c>
      <c r="D11" s="11">
        <v>10.367710000000001</v>
      </c>
      <c r="F11" s="11">
        <v>10.33</v>
      </c>
      <c r="G11" s="11">
        <v>14.625</v>
      </c>
      <c r="H11" s="11">
        <v>12.858000000000001</v>
      </c>
      <c r="J11" s="11">
        <v>18.29429</v>
      </c>
      <c r="K11" s="11">
        <v>20.55829</v>
      </c>
      <c r="L11" s="11">
        <v>19.464289999999998</v>
      </c>
      <c r="M11" s="11">
        <v>18.222860000000001</v>
      </c>
      <c r="N11" s="11">
        <v>18.517859999999999</v>
      </c>
      <c r="O11" s="11">
        <v>18.69886</v>
      </c>
      <c r="P11" s="11">
        <v>16.079999999999998</v>
      </c>
      <c r="Q11" s="11">
        <v>17.922000000000001</v>
      </c>
      <c r="R11" s="11">
        <v>16.957999999999998</v>
      </c>
    </row>
    <row r="12" spans="1:18" x14ac:dyDescent="0.3">
      <c r="A12" s="11">
        <v>0.97656299999999996</v>
      </c>
      <c r="B12" s="11">
        <v>8.6277139999999992</v>
      </c>
      <c r="C12" s="11">
        <v>11.23671</v>
      </c>
      <c r="D12" s="11">
        <v>9.9957139999999995</v>
      </c>
      <c r="F12" s="11">
        <v>9.7319999999999993</v>
      </c>
      <c r="G12" s="11">
        <v>11.092000000000001</v>
      </c>
      <c r="H12" s="11">
        <v>12.529</v>
      </c>
      <c r="J12" s="11">
        <v>20.255289999999999</v>
      </c>
      <c r="K12" s="11">
        <v>20.41929</v>
      </c>
      <c r="L12" s="11">
        <v>19.940290000000001</v>
      </c>
      <c r="M12" s="11">
        <v>20.04186</v>
      </c>
      <c r="N12" s="11">
        <v>19.57986</v>
      </c>
      <c r="O12" s="11">
        <v>18.72486</v>
      </c>
      <c r="P12" s="11">
        <v>16.440999999999999</v>
      </c>
      <c r="Q12" s="11">
        <v>17.524000000000001</v>
      </c>
      <c r="R12" s="11">
        <v>14.455</v>
      </c>
    </row>
    <row r="13" spans="1:18" x14ac:dyDescent="0.3">
      <c r="A13" s="11">
        <v>0.1</v>
      </c>
      <c r="B13" s="11">
        <v>9.8747140000000009</v>
      </c>
      <c r="C13" s="11">
        <v>9.6897140000000004</v>
      </c>
      <c r="D13" s="11">
        <v>10.581709999999999</v>
      </c>
      <c r="F13" s="11">
        <v>12.411</v>
      </c>
      <c r="G13" s="11">
        <v>14.57</v>
      </c>
      <c r="H13" s="11">
        <v>11.798999999999999</v>
      </c>
      <c r="J13" s="11">
        <v>17.411290000000001</v>
      </c>
      <c r="K13" s="11">
        <v>17.830290000000002</v>
      </c>
      <c r="L13" s="11">
        <v>22.507290000000001</v>
      </c>
      <c r="M13" s="11">
        <v>16.123860000000001</v>
      </c>
      <c r="N13" s="11">
        <v>15.77486</v>
      </c>
      <c r="O13" s="11">
        <v>17.180859999999999</v>
      </c>
      <c r="P13" s="11">
        <v>15.364000000000001</v>
      </c>
      <c r="Q13" s="11">
        <v>14.090999999999999</v>
      </c>
      <c r="R13" s="11">
        <v>16.082999999999998</v>
      </c>
    </row>
    <row r="19" spans="7:7" x14ac:dyDescent="0.3">
      <c r="G19" s="14"/>
    </row>
    <row r="20" spans="7:7" x14ac:dyDescent="0.3">
      <c r="G20" s="14"/>
    </row>
    <row r="21" spans="7:7" x14ac:dyDescent="0.3">
      <c r="G21" s="14"/>
    </row>
    <row r="22" spans="7:7" x14ac:dyDescent="0.3">
      <c r="G22" s="14"/>
    </row>
    <row r="23" spans="7:7" x14ac:dyDescent="0.3">
      <c r="G23" s="14"/>
    </row>
    <row r="24" spans="7:7" x14ac:dyDescent="0.3">
      <c r="G24" s="14"/>
    </row>
    <row r="25" spans="7:7" x14ac:dyDescent="0.3">
      <c r="G25" s="14"/>
    </row>
    <row r="26" spans="7:7" x14ac:dyDescent="0.3">
      <c r="G26" s="14"/>
    </row>
    <row r="27" spans="7:7" x14ac:dyDescent="0.3">
      <c r="G27" s="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3800E-13EF-498C-A617-7483EB18B95E}">
  <dimension ref="A1:C11"/>
  <sheetViews>
    <sheetView workbookViewId="0">
      <selection activeCell="B11" sqref="B11"/>
    </sheetView>
  </sheetViews>
  <sheetFormatPr defaultColWidth="8.81640625" defaultRowHeight="14.5" x14ac:dyDescent="0.35"/>
  <cols>
    <col min="1" max="1" width="13" customWidth="1"/>
    <col min="2" max="2" width="15.453125" customWidth="1"/>
    <col min="3" max="3" width="28.26953125" customWidth="1"/>
  </cols>
  <sheetData>
    <row r="1" spans="1:3" x14ac:dyDescent="0.35">
      <c r="A1" s="9" t="s">
        <v>4</v>
      </c>
      <c r="B1" s="9" t="s">
        <v>56</v>
      </c>
      <c r="C1" s="10" t="s">
        <v>46</v>
      </c>
    </row>
    <row r="2" spans="1:3" x14ac:dyDescent="0.35">
      <c r="A2" s="10" t="s">
        <v>6</v>
      </c>
      <c r="B2" s="10" t="s">
        <v>47</v>
      </c>
      <c r="C2" s="10">
        <v>58</v>
      </c>
    </row>
    <row r="3" spans="1:3" x14ac:dyDescent="0.35">
      <c r="A3" s="4">
        <v>21252</v>
      </c>
      <c r="B3" s="4" t="s">
        <v>3</v>
      </c>
      <c r="C3" s="10">
        <v>7956.6666699999996</v>
      </c>
    </row>
    <row r="4" spans="1:3" x14ac:dyDescent="0.35">
      <c r="A4" s="4">
        <v>21253</v>
      </c>
      <c r="B4" s="4" t="s">
        <v>3</v>
      </c>
      <c r="C4" s="10">
        <v>8563.6666700000005</v>
      </c>
    </row>
    <row r="5" spans="1:3" x14ac:dyDescent="0.35">
      <c r="A5" s="4">
        <v>21256</v>
      </c>
      <c r="B5" s="4" t="s">
        <v>3</v>
      </c>
      <c r="C5" s="10">
        <v>8653.6666700000005</v>
      </c>
    </row>
    <row r="6" spans="1:3" x14ac:dyDescent="0.35">
      <c r="A6" s="4">
        <v>21024</v>
      </c>
      <c r="B6" s="4" t="s">
        <v>11</v>
      </c>
      <c r="C6" s="10">
        <v>3077.6666700000001</v>
      </c>
    </row>
    <row r="7" spans="1:3" x14ac:dyDescent="0.35">
      <c r="A7" s="4">
        <v>21039</v>
      </c>
      <c r="B7" s="4" t="s">
        <v>11</v>
      </c>
      <c r="C7" s="10">
        <v>4792.3333300000004</v>
      </c>
    </row>
    <row r="8" spans="1:3" x14ac:dyDescent="0.35">
      <c r="A8" s="4">
        <v>21077</v>
      </c>
      <c r="B8" s="4" t="s">
        <v>11</v>
      </c>
      <c r="C8" s="10">
        <v>1262.6666700000001</v>
      </c>
    </row>
    <row r="9" spans="1:3" x14ac:dyDescent="0.35">
      <c r="A9" s="4" t="s">
        <v>12</v>
      </c>
      <c r="B9" s="4" t="s">
        <v>13</v>
      </c>
      <c r="C9" s="10">
        <v>3245</v>
      </c>
    </row>
    <row r="10" spans="1:3" x14ac:dyDescent="0.35">
      <c r="A10" s="4" t="s">
        <v>14</v>
      </c>
      <c r="B10" s="4" t="s">
        <v>13</v>
      </c>
      <c r="C10" s="10">
        <v>4625</v>
      </c>
    </row>
    <row r="11" spans="1:3" x14ac:dyDescent="0.35">
      <c r="A11" s="4" t="s">
        <v>5</v>
      </c>
      <c r="B11" s="4" t="s">
        <v>2</v>
      </c>
      <c r="C11" s="10">
        <v>5879.3333300000004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7999da-ee58-4ffe-8849-06f20f148585">
      <Terms xmlns="http://schemas.microsoft.com/office/infopath/2007/PartnerControls"/>
    </lcf76f155ced4ddcb4097134ff3c332f>
    <l xmlns="1f7999da-ee58-4ffe-8849-06f20f148585" xsi:nil="true"/>
    <TaxCatchAll xmlns="256ff4a1-f4e5-416f-b137-cc98017918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2668078D4A3E4BA8D00945CF054412" ma:contentTypeVersion="25" ma:contentTypeDescription="Create a new document." ma:contentTypeScope="" ma:versionID="b2baf351023277170b10223e5d8deef1">
  <xsd:schema xmlns:xsd="http://www.w3.org/2001/XMLSchema" xmlns:xs="http://www.w3.org/2001/XMLSchema" xmlns:p="http://schemas.microsoft.com/office/2006/metadata/properties" xmlns:ns2="1f7999da-ee58-4ffe-8849-06f20f148585" xmlns:ns3="256ff4a1-f4e5-416f-b137-cc9801791819" targetNamespace="http://schemas.microsoft.com/office/2006/metadata/properties" ma:root="true" ma:fieldsID="ea07446d51a730016c554f6c05dd2252" ns2:_="" ns3:_="">
    <xsd:import namespace="1f7999da-ee58-4ffe-8849-06f20f148585"/>
    <xsd:import namespace="256ff4a1-f4e5-416f-b137-cc98017918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" minOccurs="0"/>
                <xsd:element ref="ns2:feb06589-c22d-460a-9e2b-a84f27069de3CountryOrRegion" minOccurs="0"/>
                <xsd:element ref="ns2:feb06589-c22d-460a-9e2b-a84f27069de3State" minOccurs="0"/>
                <xsd:element ref="ns2:feb06589-c22d-460a-9e2b-a84f27069de3City" minOccurs="0"/>
                <xsd:element ref="ns2:feb06589-c22d-460a-9e2b-a84f27069de3PostalCode" minOccurs="0"/>
                <xsd:element ref="ns2:feb06589-c22d-460a-9e2b-a84f27069de3Street" minOccurs="0"/>
                <xsd:element ref="ns2:feb06589-c22d-460a-9e2b-a84f27069de3GeoLoc" minOccurs="0"/>
                <xsd:element ref="ns2:feb06589-c22d-460a-9e2b-a84f27069de3DispNam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999da-ee58-4ffe-8849-06f20f1485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" ma:index="20" nillable="true" ma:displayName="l" ma:format="Dropdown" ma:internalName="l">
      <xsd:simpleType>
        <xsd:restriction base="dms:Unknown"/>
      </xsd:simpleType>
    </xsd:element>
    <xsd:element name="feb06589-c22d-460a-9e2b-a84f27069de3CountryOrRegion" ma:index="21" nillable="true" ma:displayName="l: Country/Region" ma:internalName="CountryOrRegion" ma:readOnly="true">
      <xsd:simpleType>
        <xsd:restriction base="dms:Text"/>
      </xsd:simpleType>
    </xsd:element>
    <xsd:element name="feb06589-c22d-460a-9e2b-a84f27069de3State" ma:index="22" nillable="true" ma:displayName="l: State" ma:internalName="State" ma:readOnly="true">
      <xsd:simpleType>
        <xsd:restriction base="dms:Text"/>
      </xsd:simpleType>
    </xsd:element>
    <xsd:element name="feb06589-c22d-460a-9e2b-a84f27069de3City" ma:index="23" nillable="true" ma:displayName="l: City" ma:internalName="City" ma:readOnly="true">
      <xsd:simpleType>
        <xsd:restriction base="dms:Text"/>
      </xsd:simpleType>
    </xsd:element>
    <xsd:element name="feb06589-c22d-460a-9e2b-a84f27069de3PostalCode" ma:index="24" nillable="true" ma:displayName="l: Postal Code" ma:internalName="PostalCode" ma:readOnly="true">
      <xsd:simpleType>
        <xsd:restriction base="dms:Text"/>
      </xsd:simpleType>
    </xsd:element>
    <xsd:element name="feb06589-c22d-460a-9e2b-a84f27069de3Street" ma:index="25" nillable="true" ma:displayName="l: Street" ma:internalName="Street" ma:readOnly="true">
      <xsd:simpleType>
        <xsd:restriction base="dms:Text"/>
      </xsd:simpleType>
    </xsd:element>
    <xsd:element name="feb06589-c22d-460a-9e2b-a84f27069de3GeoLoc" ma:index="26" nillable="true" ma:displayName="l: Coordinates" ma:internalName="GeoLoc" ma:readOnly="true">
      <xsd:simpleType>
        <xsd:restriction base="dms:Unknown"/>
      </xsd:simpleType>
    </xsd:element>
    <xsd:element name="feb06589-c22d-460a-9e2b-a84f27069de3DispName" ma:index="27" nillable="true" ma:displayName="l: Name" ma:internalName="DispName" ma:readOnly="true">
      <xsd:simpleType>
        <xsd:restriction base="dms:Text"/>
      </xsd:simpleType>
    </xsd:element>
    <xsd:element name="MediaLengthInSeconds" ma:index="2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4602c10a-03c5-40b9-ba3f-3edfa4adc7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6ff4a1-f4e5-416f-b137-cc980179181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d015be12-b9dc-46df-8e21-dd4b3aa18619}" ma:internalName="TaxCatchAll" ma:showField="CatchAllData" ma:web="256ff4a1-f4e5-416f-b137-cc98017918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609AEC-74DB-42AC-B625-BB8A99EB23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84D871-FA82-42AC-9AD4-CCFE06A2A6EA}">
  <ds:schemaRefs>
    <ds:schemaRef ds:uri="http://schemas.microsoft.com/office/2006/metadata/properties"/>
    <ds:schemaRef ds:uri="http://schemas.microsoft.com/office/infopath/2007/PartnerControls"/>
    <ds:schemaRef ds:uri="1f7999da-ee58-4ffe-8849-06f20f148585"/>
    <ds:schemaRef ds:uri="256ff4a1-f4e5-416f-b137-cc9801791819"/>
  </ds:schemaRefs>
</ds:datastoreItem>
</file>

<file path=customXml/itemProps3.xml><?xml version="1.0" encoding="utf-8"?>
<ds:datastoreItem xmlns:ds="http://schemas.openxmlformats.org/officeDocument/2006/customXml" ds:itemID="{122299E9-F474-4927-9449-E859A857B5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999da-ee58-4ffe-8849-06f20f148585"/>
    <ds:schemaRef ds:uri="256ff4a1-f4e5-416f-b137-cc98017918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3a</vt:lpstr>
      <vt:lpstr>3b</vt:lpstr>
      <vt:lpstr>3c</vt:lpstr>
      <vt:lpstr>3d</vt:lpstr>
      <vt:lpstr>3e</vt:lpstr>
      <vt:lpstr>3f</vt:lpstr>
      <vt:lpstr>3g</vt:lpstr>
      <vt:lpstr>3h</vt:lpstr>
      <vt:lpstr>3i</vt:lpstr>
      <vt:lpstr>3j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Nick.Esch</dc:creator>
  <cp:keywords/>
  <dc:description/>
  <cp:lastModifiedBy>Wenning Qin</cp:lastModifiedBy>
  <cp:revision/>
  <dcterms:created xsi:type="dcterms:W3CDTF">2023-07-25T17:28:43Z</dcterms:created>
  <dcterms:modified xsi:type="dcterms:W3CDTF">2023-08-15T22:55:16Z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0x010100F42668078D4A3E4BA8D00945CF054412</vt:lpwstr>
  </property>
  <property fmtid="{D5CDD505-2E9C-101B-9397-08002B2CF9AE}" pid="3" name="MediaServiceImageTags">
    <vt:lpwstr/>
  </property>
</Properties>
</file>