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nesisbio-my.sharepoint.com/personal/wenning_qin_egenesisbio_com/Documents/Desktop/Nature Paper_Lingering Formatting Issues/"/>
    </mc:Choice>
  </mc:AlternateContent>
  <xr:revisionPtr revIDLastSave="10" documentId="8_{A5ADF557-AC56-42BE-9DC7-75BF8FED0622}" xr6:coauthVersionLast="47" xr6:coauthVersionMax="47" xr10:uidLastSave="{64F20C9C-E51E-40AB-B282-FD8C94FF1A5A}"/>
  <bookViews>
    <workbookView xWindow="28680" yWindow="-120" windowWidth="29040" windowHeight="15840" tabRatio="714" activeTab="4" xr2:uid="{BD38208F-DFFC-4B98-B931-36F048EC39BF}"/>
  </bookViews>
  <sheets>
    <sheet name="ED Fig. 4b" sheetId="14" r:id="rId1"/>
    <sheet name="ED Fig. 4d" sheetId="7" r:id="rId2"/>
    <sheet name="ED Fig. 4e" sheetId="8" r:id="rId3"/>
    <sheet name="ED Fig. 4f" sheetId="15" r:id="rId4"/>
    <sheet name="ED Fig. 4g" sheetId="1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6" l="1"/>
  <c r="E5" i="16"/>
  <c r="E6" i="16"/>
  <c r="E7" i="16"/>
  <c r="E3" i="16"/>
</calcChain>
</file>

<file path=xl/sharedStrings.xml><?xml version="1.0" encoding="utf-8"?>
<sst xmlns="http://schemas.openxmlformats.org/spreadsheetml/2006/main" count="58" uniqueCount="39">
  <si>
    <t>Human</t>
  </si>
  <si>
    <t>Cyno</t>
  </si>
  <si>
    <t>WT</t>
  </si>
  <si>
    <t>3KO</t>
  </si>
  <si>
    <t>Cell Line ID</t>
  </si>
  <si>
    <t>9-3</t>
  </si>
  <si>
    <t>3KO.7TG</t>
  </si>
  <si>
    <t>% CytotoxRed+ Cells</t>
  </si>
  <si>
    <t>Empty Vector</t>
  </si>
  <si>
    <t>[aPC] (ng/mL)</t>
  </si>
  <si>
    <t>Rep 1</t>
  </si>
  <si>
    <t>Rep 2</t>
  </si>
  <si>
    <t>Rep 3</t>
  </si>
  <si>
    <t>Average</t>
  </si>
  <si>
    <t>EPCR</t>
  </si>
  <si>
    <t>TM</t>
  </si>
  <si>
    <t>45 min</t>
  </si>
  <si>
    <t>15 hr</t>
  </si>
  <si>
    <t>1130</t>
  </si>
  <si>
    <t>1131</t>
  </si>
  <si>
    <t>aCD46 (M177)</t>
  </si>
  <si>
    <t>aCD55 (BRIC216)</t>
  </si>
  <si>
    <t>anti-Mouse IgG MFI x 10^4</t>
  </si>
  <si>
    <t>Ab Conc (μg/μL)</t>
  </si>
  <si>
    <t>C3b deposition (OD@450nm)</t>
  </si>
  <si>
    <t>[IgG] (μg/mL)</t>
  </si>
  <si>
    <t>hIgG</t>
  </si>
  <si>
    <t>M177 (aCD46)</t>
  </si>
  <si>
    <t>BRIC216 (aCD55)</t>
  </si>
  <si>
    <t>BSA</t>
  </si>
  <si>
    <t>aTM (PBS-01)</t>
  </si>
  <si>
    <t>aEPCR (RCR-252)</t>
  </si>
  <si>
    <t>anti-Mouse IgG MFI x 10^3</t>
  </si>
  <si>
    <t>anti-Rat IgG MFI x 10^2</t>
  </si>
  <si>
    <t>Ab Conc (μg/mL)</t>
  </si>
  <si>
    <t>EPCR-TM</t>
  </si>
  <si>
    <t>No Cells</t>
  </si>
  <si>
    <t>Dashed line indicates the average [aPC] from wells without cells that had all substrates added ('No Cells').</t>
  </si>
  <si>
    <t>Genotype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</si>
</sst>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362B-712B-4BC0-AAB6-0E89822CDD3E}">
  <dimension ref="A1:F12"/>
  <sheetViews>
    <sheetView workbookViewId="0">
      <selection activeCell="C24" sqref="C24"/>
    </sheetView>
  </sheetViews>
  <sheetFormatPr defaultColWidth="8.81640625" defaultRowHeight="14.5" x14ac:dyDescent="0.35"/>
  <cols>
    <col min="1" max="1" width="11.26953125" customWidth="1"/>
    <col min="2" max="2" width="13" customWidth="1"/>
    <col min="3" max="6" width="9.453125" bestFit="1" customWidth="1"/>
  </cols>
  <sheetData>
    <row r="1" spans="1:6" x14ac:dyDescent="0.35">
      <c r="A1" s="14"/>
      <c r="B1" s="14"/>
      <c r="C1" s="20" t="s">
        <v>7</v>
      </c>
      <c r="D1" s="20"/>
      <c r="E1" s="20"/>
      <c r="F1" s="20"/>
    </row>
    <row r="2" spans="1:6" x14ac:dyDescent="0.35">
      <c r="A2" s="14"/>
      <c r="B2" s="14"/>
      <c r="C2" s="20" t="s">
        <v>16</v>
      </c>
      <c r="D2" s="20"/>
      <c r="E2" s="20" t="s">
        <v>17</v>
      </c>
      <c r="F2" s="20"/>
    </row>
    <row r="3" spans="1:6" x14ac:dyDescent="0.35">
      <c r="A3" s="16" t="s">
        <v>4</v>
      </c>
      <c r="B3" s="19" t="s">
        <v>38</v>
      </c>
      <c r="C3" s="16" t="s">
        <v>0</v>
      </c>
      <c r="D3" s="16" t="s">
        <v>1</v>
      </c>
      <c r="E3" s="16" t="s">
        <v>0</v>
      </c>
      <c r="F3" s="16" t="s">
        <v>1</v>
      </c>
    </row>
    <row r="4" spans="1:6" x14ac:dyDescent="0.35">
      <c r="A4" s="5" t="s">
        <v>5</v>
      </c>
      <c r="B4" s="4" t="s">
        <v>2</v>
      </c>
      <c r="C4" s="12">
        <v>93.116050000000001</v>
      </c>
      <c r="D4" s="12">
        <v>95.422129999999996</v>
      </c>
      <c r="E4" s="12">
        <v>92.344840000000005</v>
      </c>
      <c r="F4" s="12">
        <v>94.099050000000005</v>
      </c>
    </row>
    <row r="5" spans="1:6" x14ac:dyDescent="0.35">
      <c r="A5" s="5" t="s">
        <v>18</v>
      </c>
      <c r="B5" s="4" t="s">
        <v>2</v>
      </c>
      <c r="C5" s="12">
        <v>91.465500000000006</v>
      </c>
      <c r="D5" s="12">
        <v>95.21763</v>
      </c>
      <c r="E5" s="12">
        <v>91.79898</v>
      </c>
      <c r="F5" s="12">
        <v>92.8279</v>
      </c>
    </row>
    <row r="6" spans="1:6" x14ac:dyDescent="0.35">
      <c r="A6" s="5" t="s">
        <v>19</v>
      </c>
      <c r="B6" s="4" t="s">
        <v>2</v>
      </c>
      <c r="C6" s="12">
        <v>89.189549999999997</v>
      </c>
      <c r="D6" s="12">
        <v>94.635300000000001</v>
      </c>
      <c r="E6" s="12">
        <v>91.616810000000001</v>
      </c>
      <c r="F6" s="12">
        <v>94.122709999999998</v>
      </c>
    </row>
    <row r="7" spans="1:6" x14ac:dyDescent="0.35">
      <c r="A7" s="3">
        <v>21252</v>
      </c>
      <c r="B7" s="3" t="s">
        <v>3</v>
      </c>
      <c r="C7" s="12">
        <v>3.177</v>
      </c>
      <c r="D7" s="12">
        <v>65.664619999999999</v>
      </c>
      <c r="E7" s="12">
        <v>28.672450000000001</v>
      </c>
      <c r="F7" s="12">
        <v>77.420590000000004</v>
      </c>
    </row>
    <row r="8" spans="1:6" x14ac:dyDescent="0.35">
      <c r="A8" s="3">
        <v>21253</v>
      </c>
      <c r="B8" s="3" t="s">
        <v>3</v>
      </c>
      <c r="C8" s="12">
        <v>2.6301049999999999</v>
      </c>
      <c r="D8" s="12">
        <v>71.216470000000001</v>
      </c>
      <c r="E8" s="12">
        <v>46.36835</v>
      </c>
      <c r="F8" s="12">
        <v>82.562359999999998</v>
      </c>
    </row>
    <row r="9" spans="1:6" x14ac:dyDescent="0.35">
      <c r="A9" s="3">
        <v>21256</v>
      </c>
      <c r="B9" s="3" t="s">
        <v>3</v>
      </c>
      <c r="C9" s="12">
        <v>1.761317</v>
      </c>
      <c r="D9" s="12">
        <v>72.388339999999999</v>
      </c>
      <c r="E9" s="12">
        <v>5.5079770000000003</v>
      </c>
      <c r="F9" s="12">
        <v>74.596050000000005</v>
      </c>
    </row>
    <row r="10" spans="1:6" x14ac:dyDescent="0.35">
      <c r="A10" s="3">
        <v>21024</v>
      </c>
      <c r="B10" s="3" t="s">
        <v>6</v>
      </c>
      <c r="C10" s="12">
        <v>0.989151</v>
      </c>
      <c r="D10" s="12">
        <v>1.339882</v>
      </c>
      <c r="E10" s="12">
        <v>0.80306900000000003</v>
      </c>
      <c r="F10" s="12">
        <v>0.967333</v>
      </c>
    </row>
    <row r="11" spans="1:6" x14ac:dyDescent="0.35">
      <c r="A11" s="3">
        <v>21039</v>
      </c>
      <c r="B11" s="3" t="s">
        <v>6</v>
      </c>
      <c r="C11" s="12">
        <v>2.1752419999999999</v>
      </c>
      <c r="D11" s="12">
        <v>0.74378299999999997</v>
      </c>
      <c r="E11" s="12">
        <v>2.0491999999999999</v>
      </c>
      <c r="F11" s="12">
        <v>0.30132100000000001</v>
      </c>
    </row>
    <row r="12" spans="1:6" x14ac:dyDescent="0.35">
      <c r="A12" s="3">
        <v>21077</v>
      </c>
      <c r="B12" s="3" t="s">
        <v>6</v>
      </c>
      <c r="C12" s="12">
        <v>1.9575579999999999</v>
      </c>
      <c r="D12" s="12">
        <v>7.7568570000000001</v>
      </c>
      <c r="E12" s="12">
        <v>1.5368040000000001</v>
      </c>
      <c r="F12" s="12">
        <v>0.45213799999999998</v>
      </c>
    </row>
  </sheetData>
  <mergeCells count="3">
    <mergeCell ref="C2:D2"/>
    <mergeCell ref="E2:F2"/>
    <mergeCell ref="C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6E89-5C9A-48CA-951A-F538582E8188}">
  <dimension ref="A1:J10"/>
  <sheetViews>
    <sheetView workbookViewId="0">
      <selection activeCell="J21" sqref="J21"/>
    </sheetView>
  </sheetViews>
  <sheetFormatPr defaultColWidth="8.81640625" defaultRowHeight="14.5" x14ac:dyDescent="0.35"/>
  <cols>
    <col min="1" max="1" width="17" customWidth="1"/>
    <col min="6" max="6" width="3.1796875" customWidth="1"/>
  </cols>
  <sheetData>
    <row r="1" spans="1:10" x14ac:dyDescent="0.35">
      <c r="A1" s="14"/>
      <c r="B1" s="20" t="s">
        <v>20</v>
      </c>
      <c r="C1" s="20"/>
      <c r="D1" s="20"/>
      <c r="E1" s="20"/>
      <c r="F1" s="14"/>
      <c r="G1" s="20" t="s">
        <v>21</v>
      </c>
      <c r="H1" s="20"/>
      <c r="I1" s="20"/>
      <c r="J1" s="20"/>
    </row>
    <row r="2" spans="1:10" x14ac:dyDescent="0.35">
      <c r="A2" s="14"/>
      <c r="B2" s="20" t="s">
        <v>22</v>
      </c>
      <c r="C2" s="20"/>
      <c r="D2" s="20"/>
      <c r="E2" s="20"/>
      <c r="F2" s="14"/>
      <c r="G2" s="20" t="s">
        <v>22</v>
      </c>
      <c r="H2" s="20"/>
      <c r="I2" s="20"/>
      <c r="J2" s="20"/>
    </row>
    <row r="3" spans="1:10" x14ac:dyDescent="0.35">
      <c r="A3" s="18" t="s">
        <v>23</v>
      </c>
      <c r="B3" s="21" t="s">
        <v>3</v>
      </c>
      <c r="C3" s="21"/>
      <c r="D3" s="21" t="s">
        <v>6</v>
      </c>
      <c r="E3" s="21"/>
      <c r="F3" s="14"/>
      <c r="G3" s="21" t="s">
        <v>3</v>
      </c>
      <c r="H3" s="21"/>
      <c r="I3" s="21" t="s">
        <v>6</v>
      </c>
      <c r="J3" s="21"/>
    </row>
    <row r="4" spans="1:10" x14ac:dyDescent="0.35">
      <c r="A4" s="3">
        <v>0</v>
      </c>
      <c r="B4" s="1">
        <v>3.2489999999999998E-2</v>
      </c>
      <c r="C4" s="1">
        <v>2.6689999999999998E-2</v>
      </c>
      <c r="D4" s="1">
        <v>2.6700000000000002E-2</v>
      </c>
      <c r="E4" s="1">
        <v>2.5499999999999998E-2</v>
      </c>
      <c r="F4" s="4"/>
      <c r="G4" s="1">
        <v>2.819E-2</v>
      </c>
      <c r="H4" s="1">
        <v>2.699E-2</v>
      </c>
      <c r="I4" s="1">
        <v>2.9100000000000001E-2</v>
      </c>
      <c r="J4" s="1">
        <v>2.7699999999999999E-2</v>
      </c>
    </row>
    <row r="5" spans="1:10" x14ac:dyDescent="0.35">
      <c r="A5" s="3">
        <v>0.625</v>
      </c>
      <c r="B5" s="1">
        <v>3.1390000000000001E-2</v>
      </c>
      <c r="C5" s="1">
        <v>2.5489999999999999E-2</v>
      </c>
      <c r="D5" s="1">
        <v>5.6478000000000002</v>
      </c>
      <c r="E5" s="1">
        <v>5.6341000000000001</v>
      </c>
      <c r="F5" s="4"/>
      <c r="G5" s="1">
        <v>2.9489999999999999E-2</v>
      </c>
      <c r="H5" s="1">
        <v>2.8289999999999999E-2</v>
      </c>
      <c r="I5" s="1">
        <v>1.1854</v>
      </c>
      <c r="J5" s="1">
        <v>1.1428</v>
      </c>
    </row>
    <row r="6" spans="1:10" x14ac:dyDescent="0.35">
      <c r="A6" s="3">
        <v>1.25</v>
      </c>
      <c r="B6" s="1">
        <v>2.989E-2</v>
      </c>
      <c r="C6" s="1">
        <v>2.7490000000000001E-2</v>
      </c>
      <c r="D6" s="1">
        <v>6.1653000000000002</v>
      </c>
      <c r="E6" s="1">
        <v>6.1955</v>
      </c>
      <c r="F6" s="4"/>
      <c r="G6" s="1">
        <v>2.6689999999999998E-2</v>
      </c>
      <c r="H6" s="1">
        <v>2.6589999999999999E-2</v>
      </c>
      <c r="I6" s="1">
        <v>1.1909000000000001</v>
      </c>
      <c r="J6" s="1">
        <v>1.1827000000000001</v>
      </c>
    </row>
    <row r="7" spans="1:10" x14ac:dyDescent="0.35">
      <c r="A7" s="3">
        <v>2.5</v>
      </c>
      <c r="B7" s="1">
        <v>2.8289999999999999E-2</v>
      </c>
      <c r="C7" s="1">
        <v>2.8490000000000001E-2</v>
      </c>
      <c r="D7" s="1">
        <v>6.1353999999999997</v>
      </c>
      <c r="E7" s="1">
        <v>6.1803999999999997</v>
      </c>
      <c r="F7" s="4"/>
      <c r="G7" s="1">
        <v>2.7890000000000002E-2</v>
      </c>
      <c r="H7" s="1">
        <v>2.869E-2</v>
      </c>
      <c r="I7" s="1">
        <v>1.2101999999999999</v>
      </c>
      <c r="J7" s="1">
        <v>1.2074</v>
      </c>
    </row>
    <row r="8" spans="1:10" x14ac:dyDescent="0.35">
      <c r="A8" s="3">
        <v>5</v>
      </c>
      <c r="B8" s="1">
        <v>2.929E-2</v>
      </c>
      <c r="C8" s="1">
        <v>2.699E-2</v>
      </c>
      <c r="D8" s="1">
        <v>6.3174999999999999</v>
      </c>
      <c r="E8" s="1">
        <v>6.1653000000000002</v>
      </c>
      <c r="F8" s="4"/>
      <c r="G8" s="1">
        <v>2.639E-2</v>
      </c>
      <c r="H8" s="1">
        <v>2.8889999999999999E-2</v>
      </c>
      <c r="I8" s="1">
        <v>1.27</v>
      </c>
      <c r="J8" s="1">
        <v>1.1962999999999999</v>
      </c>
    </row>
    <row r="9" spans="1:10" x14ac:dyDescent="0.35">
      <c r="A9" s="3">
        <v>10</v>
      </c>
      <c r="B9" s="1">
        <v>2.7390000000000001E-2</v>
      </c>
      <c r="C9" s="1">
        <v>2.639E-2</v>
      </c>
      <c r="D9" s="1">
        <v>6.3949999999999996</v>
      </c>
      <c r="E9" s="1">
        <v>6.3483000000000001</v>
      </c>
      <c r="F9" s="4"/>
      <c r="G9" s="1">
        <v>2.6790000000000001E-2</v>
      </c>
      <c r="H9" s="1">
        <v>2.869E-2</v>
      </c>
      <c r="I9" s="1">
        <v>1.3087</v>
      </c>
      <c r="J9" s="1">
        <v>1.3026</v>
      </c>
    </row>
    <row r="10" spans="1:10" x14ac:dyDescent="0.35">
      <c r="A10" s="3">
        <v>20</v>
      </c>
      <c r="B10" s="1">
        <v>2.6689999999999998E-2</v>
      </c>
      <c r="C10" s="1">
        <v>2.7089999999999999E-2</v>
      </c>
      <c r="D10" s="1">
        <v>6.4419000000000004</v>
      </c>
      <c r="E10" s="1">
        <v>6.5849000000000002</v>
      </c>
      <c r="F10" s="4"/>
      <c r="G10" s="1">
        <v>2.819E-2</v>
      </c>
      <c r="H10" s="1">
        <v>2.699E-2</v>
      </c>
      <c r="I10" s="1">
        <v>1.3177000000000001</v>
      </c>
      <c r="J10" s="1">
        <v>1.3579000000000001</v>
      </c>
    </row>
  </sheetData>
  <mergeCells count="8">
    <mergeCell ref="B1:E1"/>
    <mergeCell ref="G1:J1"/>
    <mergeCell ref="D3:E3"/>
    <mergeCell ref="B3:C3"/>
    <mergeCell ref="I3:J3"/>
    <mergeCell ref="G3:H3"/>
    <mergeCell ref="B2:E2"/>
    <mergeCell ref="G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B493A-BA99-4E81-B7A5-55D536D928D0}">
  <dimension ref="A1:I18"/>
  <sheetViews>
    <sheetView workbookViewId="0">
      <selection activeCell="I17" sqref="I17"/>
    </sheetView>
  </sheetViews>
  <sheetFormatPr defaultColWidth="8.81640625" defaultRowHeight="14.5" x14ac:dyDescent="0.35"/>
  <cols>
    <col min="1" max="1" width="13" customWidth="1"/>
  </cols>
  <sheetData>
    <row r="1" spans="1:9" x14ac:dyDescent="0.35">
      <c r="A1" s="14"/>
      <c r="B1" s="20" t="s">
        <v>24</v>
      </c>
      <c r="C1" s="20"/>
      <c r="D1" s="20"/>
      <c r="E1" s="20"/>
      <c r="F1" s="20"/>
      <c r="G1" s="20"/>
      <c r="H1" s="20"/>
      <c r="I1" s="20"/>
    </row>
    <row r="2" spans="1:9" x14ac:dyDescent="0.35">
      <c r="A2" s="13" t="s">
        <v>25</v>
      </c>
      <c r="B2" s="22" t="s">
        <v>26</v>
      </c>
      <c r="C2" s="22"/>
      <c r="D2" s="22" t="s">
        <v>27</v>
      </c>
      <c r="E2" s="22"/>
      <c r="F2" s="22" t="s">
        <v>28</v>
      </c>
      <c r="G2" s="22"/>
      <c r="H2" s="22" t="s">
        <v>29</v>
      </c>
      <c r="I2" s="22"/>
    </row>
    <row r="3" spans="1:9" x14ac:dyDescent="0.35">
      <c r="A3" s="3">
        <v>0</v>
      </c>
      <c r="B3" s="10">
        <v>0.10829999999999999</v>
      </c>
      <c r="C3" s="7">
        <v>0.1038</v>
      </c>
      <c r="D3" s="10">
        <v>0.1142</v>
      </c>
      <c r="E3" s="7">
        <v>0.1173</v>
      </c>
      <c r="F3" s="10">
        <v>0.10780000000000001</v>
      </c>
      <c r="G3" s="7">
        <v>0.107</v>
      </c>
      <c r="H3" s="10">
        <v>8.9099999999999999E-2</v>
      </c>
      <c r="I3" s="7">
        <v>9.2899999999999996E-2</v>
      </c>
    </row>
    <row r="4" spans="1:9" x14ac:dyDescent="0.35">
      <c r="A4" s="3">
        <v>0.3125</v>
      </c>
      <c r="B4" s="10">
        <v>0.1152</v>
      </c>
      <c r="C4" s="7">
        <v>0.1101</v>
      </c>
      <c r="D4" s="10">
        <v>0.109</v>
      </c>
      <c r="E4" s="7">
        <v>0.1105</v>
      </c>
      <c r="F4" s="10">
        <v>9.7299999999999998E-2</v>
      </c>
      <c r="G4" s="7">
        <v>9.9900000000000003E-2</v>
      </c>
      <c r="H4" s="10">
        <v>8.2400000000000001E-2</v>
      </c>
      <c r="I4" s="7">
        <v>8.0399999999999999E-2</v>
      </c>
    </row>
    <row r="5" spans="1:9" x14ac:dyDescent="0.35">
      <c r="A5" s="3">
        <v>0.625</v>
      </c>
      <c r="B5" s="10">
        <v>0.1221</v>
      </c>
      <c r="C5" s="7">
        <v>0.12189999999999999</v>
      </c>
      <c r="D5" s="10">
        <v>0.11260000000000001</v>
      </c>
      <c r="E5" s="7">
        <v>0.11260000000000001</v>
      </c>
      <c r="F5" s="10">
        <v>0.1011</v>
      </c>
      <c r="G5" s="7">
        <v>0.1047</v>
      </c>
      <c r="H5" s="10">
        <v>8.8800000000000004E-2</v>
      </c>
      <c r="I5" s="7">
        <v>7.6600000000000001E-2</v>
      </c>
    </row>
    <row r="6" spans="1:9" x14ac:dyDescent="0.35">
      <c r="A6" s="3">
        <v>1.25</v>
      </c>
      <c r="B6" s="10">
        <v>0.1484</v>
      </c>
      <c r="C6" s="7">
        <v>0.13830000000000001</v>
      </c>
      <c r="D6" s="10">
        <v>0.10979999999999999</v>
      </c>
      <c r="E6" s="7">
        <v>0.11260000000000001</v>
      </c>
      <c r="F6" s="10">
        <v>0.1038</v>
      </c>
      <c r="G6" s="7">
        <v>0.10680000000000001</v>
      </c>
      <c r="H6" s="10">
        <v>8.4599999999999995E-2</v>
      </c>
      <c r="I6" s="7">
        <v>7.9699999999999993E-2</v>
      </c>
    </row>
    <row r="7" spans="1:9" x14ac:dyDescent="0.35">
      <c r="A7" s="3">
        <v>2.5</v>
      </c>
      <c r="B7" s="10">
        <v>0.51229999999999998</v>
      </c>
      <c r="C7" s="7">
        <v>0.4259</v>
      </c>
      <c r="D7" s="10">
        <v>0.10580000000000001</v>
      </c>
      <c r="E7" s="7">
        <v>0.1056</v>
      </c>
      <c r="F7" s="10">
        <v>0.1056</v>
      </c>
      <c r="G7" s="7">
        <v>0.1045</v>
      </c>
      <c r="H7" s="10">
        <v>8.8700000000000001E-2</v>
      </c>
      <c r="I7" s="7">
        <v>8.0100000000000005E-2</v>
      </c>
    </row>
    <row r="8" spans="1:9" x14ac:dyDescent="0.35">
      <c r="A8" s="3">
        <v>5</v>
      </c>
      <c r="B8" s="10">
        <v>1.4049</v>
      </c>
      <c r="C8" s="7">
        <v>1.3939999999999999</v>
      </c>
      <c r="D8" s="10">
        <v>9.6799999999999997E-2</v>
      </c>
      <c r="E8" s="7">
        <v>0.10199999999999999</v>
      </c>
      <c r="F8" s="10">
        <v>0.10589999999999999</v>
      </c>
      <c r="G8" s="7">
        <v>0.1033</v>
      </c>
      <c r="H8" s="10">
        <v>8.4199999999999997E-2</v>
      </c>
      <c r="I8" s="7">
        <v>8.0500000000000002E-2</v>
      </c>
    </row>
    <row r="9" spans="1:9" x14ac:dyDescent="0.35">
      <c r="A9" s="3">
        <v>10</v>
      </c>
      <c r="B9" s="10">
        <v>1.6901999999999999</v>
      </c>
      <c r="C9" s="7">
        <v>1.6025</v>
      </c>
      <c r="D9" s="10">
        <v>9.4899999999999998E-2</v>
      </c>
      <c r="E9" s="7">
        <v>9.6100000000000005E-2</v>
      </c>
      <c r="F9" s="10">
        <v>0.11269999999999999</v>
      </c>
      <c r="G9" s="7">
        <v>0.1174</v>
      </c>
      <c r="H9" s="10">
        <v>8.9899999999999994E-2</v>
      </c>
      <c r="I9" s="7">
        <v>8.0199999999999994E-2</v>
      </c>
    </row>
    <row r="10" spans="1:9" x14ac:dyDescent="0.35">
      <c r="A10" s="9">
        <v>20</v>
      </c>
      <c r="B10" s="11">
        <v>1.7632000000000001</v>
      </c>
      <c r="C10" s="8">
        <v>1.7081999999999999</v>
      </c>
      <c r="D10" s="11">
        <v>9.7199999999999995E-2</v>
      </c>
      <c r="E10" s="8">
        <v>9.9299999999999999E-2</v>
      </c>
      <c r="F10" s="11">
        <v>0.12280000000000001</v>
      </c>
      <c r="G10" s="8">
        <v>0.1196</v>
      </c>
      <c r="H10" s="11">
        <v>9.0999999999999998E-2</v>
      </c>
      <c r="I10" s="8">
        <v>8.5500000000000007E-2</v>
      </c>
    </row>
    <row r="18" spans="1:3" x14ac:dyDescent="0.35">
      <c r="A18" s="1"/>
      <c r="B18" s="1"/>
      <c r="C18" s="1"/>
    </row>
  </sheetData>
  <mergeCells count="5">
    <mergeCell ref="B2:C2"/>
    <mergeCell ref="F2:G2"/>
    <mergeCell ref="D2:E2"/>
    <mergeCell ref="H2:I2"/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BA51-B405-4815-8A9D-0EDB445FEBF0}">
  <dimension ref="A1:K9"/>
  <sheetViews>
    <sheetView workbookViewId="0">
      <selection activeCell="G13" sqref="G13"/>
    </sheetView>
  </sheetViews>
  <sheetFormatPr defaultColWidth="8.81640625" defaultRowHeight="14.5" x14ac:dyDescent="0.35"/>
  <cols>
    <col min="1" max="1" width="14.7265625" customWidth="1"/>
    <col min="2" max="3" width="7.26953125" customWidth="1"/>
    <col min="4" max="5" width="8.453125" customWidth="1"/>
    <col min="6" max="6" width="4.26953125" customWidth="1"/>
    <col min="7" max="7" width="15.7265625" customWidth="1"/>
    <col min="8" max="8" width="7.453125" customWidth="1"/>
    <col min="9" max="9" width="8.453125" customWidth="1"/>
    <col min="10" max="10" width="7.453125" customWidth="1"/>
    <col min="11" max="11" width="8.453125" customWidth="1"/>
  </cols>
  <sheetData>
    <row r="1" spans="1:11" x14ac:dyDescent="0.35">
      <c r="A1" s="14"/>
      <c r="B1" s="20" t="s">
        <v>30</v>
      </c>
      <c r="C1" s="20"/>
      <c r="D1" s="20"/>
      <c r="E1" s="20"/>
      <c r="F1" s="14"/>
      <c r="G1" s="14"/>
      <c r="H1" s="20" t="s">
        <v>31</v>
      </c>
      <c r="I1" s="20"/>
      <c r="J1" s="20"/>
      <c r="K1" s="20"/>
    </row>
    <row r="2" spans="1:11" x14ac:dyDescent="0.35">
      <c r="A2" s="14"/>
      <c r="B2" s="20" t="s">
        <v>32</v>
      </c>
      <c r="C2" s="20"/>
      <c r="D2" s="20"/>
      <c r="E2" s="20"/>
      <c r="F2" s="14"/>
      <c r="G2" s="14"/>
      <c r="H2" s="20" t="s">
        <v>33</v>
      </c>
      <c r="I2" s="20"/>
      <c r="J2" s="20"/>
      <c r="K2" s="20"/>
    </row>
    <row r="3" spans="1:11" x14ac:dyDescent="0.35">
      <c r="A3" s="6" t="s">
        <v>34</v>
      </c>
      <c r="B3" s="22" t="s">
        <v>3</v>
      </c>
      <c r="C3" s="22"/>
      <c r="D3" s="22" t="s">
        <v>6</v>
      </c>
      <c r="E3" s="22"/>
      <c r="G3" s="6" t="s">
        <v>34</v>
      </c>
      <c r="H3" s="22" t="s">
        <v>3</v>
      </c>
      <c r="I3" s="22"/>
      <c r="J3" s="22" t="s">
        <v>6</v>
      </c>
      <c r="K3" s="22"/>
    </row>
    <row r="4" spans="1:11" x14ac:dyDescent="0.35">
      <c r="A4" s="3">
        <v>0</v>
      </c>
      <c r="B4" s="3">
        <v>0.52800000000000002</v>
      </c>
      <c r="C4" s="3">
        <v>0.36499999999999999</v>
      </c>
      <c r="D4" s="3">
        <v>0.20399999999999999</v>
      </c>
      <c r="E4" s="3">
        <v>0.23699999999999999</v>
      </c>
      <c r="F4" s="4"/>
      <c r="G4" s="3">
        <v>0</v>
      </c>
      <c r="H4" s="3">
        <v>1.55</v>
      </c>
      <c r="I4" s="3">
        <v>1.48</v>
      </c>
      <c r="J4" s="3">
        <v>1.04</v>
      </c>
      <c r="K4" s="3">
        <v>1.08</v>
      </c>
    </row>
    <row r="5" spans="1:11" x14ac:dyDescent="0.35">
      <c r="A5" s="3">
        <v>0.125</v>
      </c>
      <c r="B5" s="3">
        <v>0.41299999999999998</v>
      </c>
      <c r="C5" s="3">
        <v>0.29699999999999999</v>
      </c>
      <c r="D5" s="3">
        <v>11.298999999999999</v>
      </c>
      <c r="E5" s="3">
        <v>11.638999999999999</v>
      </c>
      <c r="F5" s="4"/>
      <c r="G5" s="3">
        <v>0.625</v>
      </c>
      <c r="H5" s="3">
        <v>1.51</v>
      </c>
      <c r="I5" s="3">
        <v>1.46</v>
      </c>
      <c r="J5" s="3">
        <v>10.53</v>
      </c>
      <c r="K5" s="3">
        <v>9.8800000000000008</v>
      </c>
    </row>
    <row r="6" spans="1:11" x14ac:dyDescent="0.35">
      <c r="A6" s="3">
        <v>0.25</v>
      </c>
      <c r="B6" s="3">
        <v>0.42099999999999999</v>
      </c>
      <c r="C6" s="3">
        <v>0.33700000000000002</v>
      </c>
      <c r="D6" s="3">
        <v>15.241</v>
      </c>
      <c r="E6" s="3">
        <v>15.93</v>
      </c>
      <c r="F6" s="4"/>
      <c r="G6" s="3">
        <v>1.25</v>
      </c>
      <c r="H6" s="3">
        <v>1.44</v>
      </c>
      <c r="I6" s="3">
        <v>1.44</v>
      </c>
      <c r="J6" s="3">
        <v>11.54</v>
      </c>
      <c r="K6" s="3">
        <v>10.72</v>
      </c>
    </row>
    <row r="7" spans="1:11" x14ac:dyDescent="0.35">
      <c r="A7" s="3">
        <v>0.5</v>
      </c>
      <c r="B7" s="3">
        <v>0.40699999999999997</v>
      </c>
      <c r="C7" s="3">
        <v>0.32100000000000001</v>
      </c>
      <c r="D7" s="3">
        <v>13.083</v>
      </c>
      <c r="E7" s="3">
        <v>13.419</v>
      </c>
      <c r="F7" s="4"/>
      <c r="G7" s="3">
        <v>2.5</v>
      </c>
      <c r="H7" s="3">
        <v>1.39</v>
      </c>
      <c r="I7" s="3">
        <v>1.42</v>
      </c>
      <c r="J7" s="3">
        <v>11.63</v>
      </c>
      <c r="K7" s="3">
        <v>11.68</v>
      </c>
    </row>
    <row r="8" spans="1:11" x14ac:dyDescent="0.35">
      <c r="A8" s="3">
        <v>1</v>
      </c>
      <c r="B8" s="3">
        <v>0.35199999999999998</v>
      </c>
      <c r="C8" s="3">
        <v>0.441</v>
      </c>
      <c r="D8" s="3">
        <v>16.079000000000001</v>
      </c>
      <c r="E8" s="3">
        <v>16.574000000000002</v>
      </c>
      <c r="F8" s="4"/>
      <c r="G8" s="3">
        <v>5</v>
      </c>
      <c r="H8" s="3">
        <v>1.26</v>
      </c>
      <c r="I8" s="3">
        <v>1.46</v>
      </c>
      <c r="J8" s="3">
        <v>11.74</v>
      </c>
      <c r="K8" s="3">
        <v>11.14</v>
      </c>
    </row>
    <row r="9" spans="1:11" x14ac:dyDescent="0.35">
      <c r="A9" s="3">
        <v>2</v>
      </c>
      <c r="B9" s="3">
        <v>0.374</v>
      </c>
      <c r="C9" s="3">
        <v>0.45500000000000002</v>
      </c>
      <c r="D9" s="3">
        <v>15.491</v>
      </c>
      <c r="E9" s="3">
        <v>15.746</v>
      </c>
      <c r="F9" s="4"/>
      <c r="G9" s="4"/>
      <c r="H9" s="4"/>
      <c r="I9" s="4"/>
      <c r="J9" s="4"/>
      <c r="K9" s="4"/>
    </row>
  </sheetData>
  <mergeCells count="8">
    <mergeCell ref="H1:K1"/>
    <mergeCell ref="B1:E1"/>
    <mergeCell ref="H2:K2"/>
    <mergeCell ref="B2:E2"/>
    <mergeCell ref="H3:I3"/>
    <mergeCell ref="J3:K3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6DB9-634B-426C-94A5-03BA7C4570D6}">
  <dimension ref="A1:E9"/>
  <sheetViews>
    <sheetView tabSelected="1" workbookViewId="0">
      <selection activeCell="H34" sqref="H34"/>
    </sheetView>
  </sheetViews>
  <sheetFormatPr defaultColWidth="8.81640625" defaultRowHeight="14.5" x14ac:dyDescent="0.35"/>
  <cols>
    <col min="1" max="1" width="16.26953125" customWidth="1"/>
    <col min="2" max="5" width="9.1796875" bestFit="1" customWidth="1"/>
  </cols>
  <sheetData>
    <row r="1" spans="1:5" s="14" customFormat="1" ht="14" x14ac:dyDescent="0.3">
      <c r="B1" s="23" t="s">
        <v>9</v>
      </c>
      <c r="C1" s="23"/>
      <c r="D1" s="23"/>
      <c r="E1" s="23"/>
    </row>
    <row r="2" spans="1:5" s="14" customFormat="1" ht="14" x14ac:dyDescent="0.3">
      <c r="A2" s="16" t="s">
        <v>4</v>
      </c>
      <c r="B2" s="16" t="s">
        <v>10</v>
      </c>
      <c r="C2" s="16" t="s">
        <v>11</v>
      </c>
      <c r="D2" s="16" t="s">
        <v>12</v>
      </c>
      <c r="E2" s="16" t="s">
        <v>13</v>
      </c>
    </row>
    <row r="3" spans="1:5" s="14" customFormat="1" ht="14" x14ac:dyDescent="0.3">
      <c r="A3" s="17" t="s">
        <v>8</v>
      </c>
      <c r="B3" s="17">
        <v>0.15609799999999999</v>
      </c>
      <c r="C3" s="17">
        <v>0.24390200000000001</v>
      </c>
      <c r="D3" s="17">
        <v>0.25853700000000002</v>
      </c>
      <c r="E3" s="15">
        <f>AVERAGE(B3:D3)</f>
        <v>0.21951233333333334</v>
      </c>
    </row>
    <row r="4" spans="1:5" s="14" customFormat="1" ht="14" x14ac:dyDescent="0.3">
      <c r="A4" s="17" t="s">
        <v>14</v>
      </c>
      <c r="B4" s="17">
        <v>0.517073</v>
      </c>
      <c r="C4" s="17">
        <v>0.419512</v>
      </c>
      <c r="D4" s="17">
        <v>0.37073200000000001</v>
      </c>
      <c r="E4" s="15">
        <f t="shared" ref="E4:E7" si="0">AVERAGE(B4:D4)</f>
        <v>0.43577233333333337</v>
      </c>
    </row>
    <row r="5" spans="1:5" s="14" customFormat="1" ht="14" x14ac:dyDescent="0.3">
      <c r="A5" s="17" t="s">
        <v>15</v>
      </c>
      <c r="B5" s="17">
        <v>60.024389999999997</v>
      </c>
      <c r="C5" s="17">
        <v>52.092680000000001</v>
      </c>
      <c r="D5" s="17">
        <v>48.458539999999999</v>
      </c>
      <c r="E5" s="15">
        <f t="shared" si="0"/>
        <v>53.52520333333333</v>
      </c>
    </row>
    <row r="6" spans="1:5" s="14" customFormat="1" ht="14" x14ac:dyDescent="0.3">
      <c r="A6" s="17" t="s">
        <v>35</v>
      </c>
      <c r="B6" s="17">
        <v>28.907319999999999</v>
      </c>
      <c r="C6" s="17">
        <v>24.795120000000001</v>
      </c>
      <c r="D6" s="17">
        <v>24.107320000000001</v>
      </c>
      <c r="E6" s="15">
        <f t="shared" si="0"/>
        <v>25.936586666666667</v>
      </c>
    </row>
    <row r="7" spans="1:5" s="14" customFormat="1" ht="14" x14ac:dyDescent="0.3">
      <c r="A7" s="17" t="s">
        <v>36</v>
      </c>
      <c r="B7" s="17">
        <v>0.39024399999999998</v>
      </c>
      <c r="C7" s="17">
        <v>0.17073199999999999</v>
      </c>
      <c r="D7" s="17">
        <v>0.126829</v>
      </c>
      <c r="E7" s="15">
        <f t="shared" si="0"/>
        <v>0.2292683333333333</v>
      </c>
    </row>
    <row r="9" spans="1:5" x14ac:dyDescent="0.35">
      <c r="A9" s="2" t="s">
        <v>37</v>
      </c>
    </row>
  </sheetData>
  <mergeCells count="1">
    <mergeCell ref="B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668078D4A3E4BA8D00945CF054412" ma:contentTypeVersion="25" ma:contentTypeDescription="Create a new document." ma:contentTypeScope="" ma:versionID="b2baf351023277170b10223e5d8deef1">
  <xsd:schema xmlns:xsd="http://www.w3.org/2001/XMLSchema" xmlns:xs="http://www.w3.org/2001/XMLSchema" xmlns:p="http://schemas.microsoft.com/office/2006/metadata/properties" xmlns:ns2="1f7999da-ee58-4ffe-8849-06f20f148585" xmlns:ns3="256ff4a1-f4e5-416f-b137-cc9801791819" targetNamespace="http://schemas.microsoft.com/office/2006/metadata/properties" ma:root="true" ma:fieldsID="ea07446d51a730016c554f6c05dd2252" ns2:_="" ns3:_="">
    <xsd:import namespace="1f7999da-ee58-4ffe-8849-06f20f148585"/>
    <xsd:import namespace="256ff4a1-f4e5-416f-b137-cc980179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" minOccurs="0"/>
                <xsd:element ref="ns2:feb06589-c22d-460a-9e2b-a84f27069de3CountryOrRegion" minOccurs="0"/>
                <xsd:element ref="ns2:feb06589-c22d-460a-9e2b-a84f27069de3State" minOccurs="0"/>
                <xsd:element ref="ns2:feb06589-c22d-460a-9e2b-a84f27069de3City" minOccurs="0"/>
                <xsd:element ref="ns2:feb06589-c22d-460a-9e2b-a84f27069de3PostalCode" minOccurs="0"/>
                <xsd:element ref="ns2:feb06589-c22d-460a-9e2b-a84f27069de3Street" minOccurs="0"/>
                <xsd:element ref="ns2:feb06589-c22d-460a-9e2b-a84f27069de3GeoLoc" minOccurs="0"/>
                <xsd:element ref="ns2:feb06589-c22d-460a-9e2b-a84f27069de3DispNa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999da-ee58-4ffe-8849-06f20f148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" ma:index="20" nillable="true" ma:displayName="l" ma:format="Dropdown" ma:internalName="l">
      <xsd:simpleType>
        <xsd:restriction base="dms:Unknown"/>
      </xsd:simpleType>
    </xsd:element>
    <xsd:element name="feb06589-c22d-460a-9e2b-a84f27069de3CountryOrRegion" ma:index="21" nillable="true" ma:displayName="l: Country/Region" ma:internalName="CountryOrRegion" ma:readOnly="true">
      <xsd:simpleType>
        <xsd:restriction base="dms:Text"/>
      </xsd:simpleType>
    </xsd:element>
    <xsd:element name="feb06589-c22d-460a-9e2b-a84f27069de3State" ma:index="22" nillable="true" ma:displayName="l: State" ma:internalName="State" ma:readOnly="true">
      <xsd:simpleType>
        <xsd:restriction base="dms:Text"/>
      </xsd:simpleType>
    </xsd:element>
    <xsd:element name="feb06589-c22d-460a-9e2b-a84f27069de3City" ma:index="23" nillable="true" ma:displayName="l: City" ma:internalName="City" ma:readOnly="true">
      <xsd:simpleType>
        <xsd:restriction base="dms:Text"/>
      </xsd:simpleType>
    </xsd:element>
    <xsd:element name="feb06589-c22d-460a-9e2b-a84f27069de3PostalCode" ma:index="24" nillable="true" ma:displayName="l: Postal Code" ma:internalName="PostalCode" ma:readOnly="true">
      <xsd:simpleType>
        <xsd:restriction base="dms:Text"/>
      </xsd:simpleType>
    </xsd:element>
    <xsd:element name="feb06589-c22d-460a-9e2b-a84f27069de3Street" ma:index="25" nillable="true" ma:displayName="l: Street" ma:internalName="Street" ma:readOnly="true">
      <xsd:simpleType>
        <xsd:restriction base="dms:Text"/>
      </xsd:simpleType>
    </xsd:element>
    <xsd:element name="feb06589-c22d-460a-9e2b-a84f27069de3GeoLoc" ma:index="26" nillable="true" ma:displayName="l: Coordinates" ma:internalName="GeoLoc" ma:readOnly="true">
      <xsd:simpleType>
        <xsd:restriction base="dms:Unknown"/>
      </xsd:simpleType>
    </xsd:element>
    <xsd:element name="feb06589-c22d-460a-9e2b-a84f27069de3DispName" ma:index="27" nillable="true" ma:displayName="l: Name" ma:internalName="DispName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4602c10a-03c5-40b9-ba3f-3edfa4adc7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ff4a1-f4e5-416f-b137-cc980179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d015be12-b9dc-46df-8e21-dd4b3aa18619}" ma:internalName="TaxCatchAll" ma:showField="CatchAllData" ma:web="256ff4a1-f4e5-416f-b137-cc980179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7999da-ee58-4ffe-8849-06f20f148585">
      <Terms xmlns="http://schemas.microsoft.com/office/infopath/2007/PartnerControls"/>
    </lcf76f155ced4ddcb4097134ff3c332f>
    <l xmlns="1f7999da-ee58-4ffe-8849-06f20f148585" xsi:nil="true"/>
    <TaxCatchAll xmlns="256ff4a1-f4e5-416f-b137-cc9801791819" xsi:nil="true"/>
  </documentManagement>
</p:properties>
</file>

<file path=customXml/itemProps1.xml><?xml version="1.0" encoding="utf-8"?>
<ds:datastoreItem xmlns:ds="http://schemas.openxmlformats.org/officeDocument/2006/customXml" ds:itemID="{122299E9-F474-4927-9449-E859A857B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999da-ee58-4ffe-8849-06f20f148585"/>
    <ds:schemaRef ds:uri="256ff4a1-f4e5-416f-b137-cc980179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609AEC-74DB-42AC-B625-BB8A99EB23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84D871-FA82-42AC-9AD4-CCFE06A2A6EA}">
  <ds:schemaRefs>
    <ds:schemaRef ds:uri="http://schemas.microsoft.com/office/2006/metadata/properties"/>
    <ds:schemaRef ds:uri="http://schemas.microsoft.com/office/infopath/2007/PartnerControls"/>
    <ds:schemaRef ds:uri="1f7999da-ee58-4ffe-8849-06f20f148585"/>
    <ds:schemaRef ds:uri="256ff4a1-f4e5-416f-b137-cc98017918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Fig. 4b</vt:lpstr>
      <vt:lpstr>ED Fig. 4d</vt:lpstr>
      <vt:lpstr>ED Fig. 4e</vt:lpstr>
      <vt:lpstr>ED Fig. 4f</vt:lpstr>
      <vt:lpstr>ED Fig. 4g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Nick.Esch</dc:creator>
  <cp:keywords/>
  <dc:description/>
  <cp:lastModifiedBy>Wenning Qin</cp:lastModifiedBy>
  <cp:revision/>
  <dcterms:created xsi:type="dcterms:W3CDTF">2023-07-25T17:28:43Z</dcterms:created>
  <dcterms:modified xsi:type="dcterms:W3CDTF">2023-08-15T23:14:39Z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0x010100F42668078D4A3E4BA8D00945CF054412</vt:lpwstr>
  </property>
  <property fmtid="{D5CDD505-2E9C-101B-9397-08002B2CF9AE}" pid="3" name="MediaServiceImageTags">
    <vt:lpwstr/>
  </property>
</Properties>
</file>