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jasont/science/projects/mcps/manuscripts/mcps_genetic_profile/reviewer_comments/August2023/2023-08-07 Revisions to draft proof/"/>
    </mc:Choice>
  </mc:AlternateContent>
  <xr:revisionPtr revIDLastSave="0" documentId="8_{787FEF93-278C-5745-BBE7-428B987372E2}" xr6:coauthVersionLast="36" xr6:coauthVersionMax="36" xr10:uidLastSave="{00000000-0000-0000-0000-000000000000}"/>
  <bookViews>
    <workbookView xWindow="74260" yWindow="-14000" windowWidth="21600" windowHeight="37900" firstSheet="19" activeTab="30" xr2:uid="{E85B3836-D7F9-C54E-B853-18C1441BF6F5}"/>
  </bookViews>
  <sheets>
    <sheet name="ST1" sheetId="42" r:id="rId1"/>
    <sheet name="ST2" sheetId="39" r:id="rId2"/>
    <sheet name="ST3" sheetId="17" r:id="rId3"/>
    <sheet name="ST4" sheetId="9" r:id="rId4"/>
    <sheet name="ST5" sheetId="41" r:id="rId5"/>
    <sheet name="ST6" sheetId="40" r:id="rId6"/>
    <sheet name="ST7" sheetId="18" r:id="rId7"/>
    <sheet name="ST8" sheetId="31" r:id="rId8"/>
    <sheet name="ST9" sheetId="23" r:id="rId9"/>
    <sheet name="ST10" sheetId="29" r:id="rId10"/>
    <sheet name="ST11" sheetId="25" r:id="rId11"/>
    <sheet name="ST12" sheetId="30" r:id="rId12"/>
    <sheet name="ST13" sheetId="19" r:id="rId13"/>
    <sheet name="ST14" sheetId="21" r:id="rId14"/>
    <sheet name="ST15" sheetId="28" r:id="rId15"/>
    <sheet name="ST16" sheetId="24" r:id="rId16"/>
    <sheet name="ST17" sheetId="26" r:id="rId17"/>
    <sheet name="ST18" sheetId="20" r:id="rId18"/>
    <sheet name="ST19" sheetId="37" r:id="rId19"/>
    <sheet name="ST20" sheetId="38" r:id="rId20"/>
    <sheet name="ST21" sheetId="32" r:id="rId21"/>
    <sheet name="ST22" sheetId="22" r:id="rId22"/>
    <sheet name="ST23" sheetId="13" r:id="rId23"/>
    <sheet name="ST24" sheetId="2" r:id="rId24"/>
    <sheet name="ST25" sheetId="7" r:id="rId25"/>
    <sheet name="ST26" sheetId="6" r:id="rId26"/>
    <sheet name="ST27" sheetId="15" r:id="rId27"/>
    <sheet name="ST28" sheetId="12" r:id="rId28"/>
    <sheet name="ST29" sheetId="3" r:id="rId29"/>
    <sheet name="ST30" sheetId="16" r:id="rId30"/>
    <sheet name="ST31" sheetId="10" r:id="rId3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8" i="16" l="1"/>
  <c r="H8" i="16"/>
  <c r="G8" i="16"/>
  <c r="F8" i="16"/>
  <c r="C8" i="16"/>
  <c r="D8" i="16"/>
  <c r="E8" i="16"/>
  <c r="B8" i="16"/>
</calcChain>
</file>

<file path=xl/sharedStrings.xml><?xml version="1.0" encoding="utf-8"?>
<sst xmlns="http://schemas.openxmlformats.org/spreadsheetml/2006/main" count="1960" uniqueCount="1068">
  <si>
    <t>Characteristic</t>
  </si>
  <si>
    <t>Men</t>
  </si>
  <si>
    <t>Women</t>
  </si>
  <si>
    <t>All</t>
  </si>
  <si>
    <t>(n=46 069)</t>
  </si>
  <si>
    <t>(n=94 977)</t>
  </si>
  <si>
    <t>54 (13)</t>
  </si>
  <si>
    <t>53 (13)</t>
  </si>
  <si>
    <t>Resident of Coyoacán</t>
  </si>
  <si>
    <t>University/college educated</t>
  </si>
  <si>
    <t>Current smoker</t>
  </si>
  <si>
    <t>Current drinker</t>
  </si>
  <si>
    <t>Any regular leisure-time physical activity</t>
  </si>
  <si>
    <t>Height, cm</t>
  </si>
  <si>
    <t>164 (7)</t>
  </si>
  <si>
    <t>151 (7)</t>
  </si>
  <si>
    <t>156 (9)</t>
  </si>
  <si>
    <t>Weight, kg</t>
  </si>
  <si>
    <t>76 (13)</t>
  </si>
  <si>
    <t>68 (13)</t>
  </si>
  <si>
    <t>70 (13)</t>
  </si>
  <si>
    <t>BMI, kg/m²</t>
  </si>
  <si>
    <t>27.9 (4.4)</t>
  </si>
  <si>
    <t>29.6 (5.3)</t>
  </si>
  <si>
    <t>29.0 (5.1)</t>
  </si>
  <si>
    <t>Waist circumference, cm</t>
  </si>
  <si>
    <t>96 (11)</t>
  </si>
  <si>
    <t>94 (12)</t>
  </si>
  <si>
    <t>Hip circumference, cm</t>
  </si>
  <si>
    <t>101 (8)</t>
  </si>
  <si>
    <t>106 (11)</t>
  </si>
  <si>
    <t>105 (11)</t>
  </si>
  <si>
    <t>Waist-hip ratio</t>
  </si>
  <si>
    <t>0.95 (0.07)</t>
  </si>
  <si>
    <t>0.88 (0.07)</t>
  </si>
  <si>
    <t>0.90 (0.08)</t>
  </si>
  <si>
    <t>SBP, mmHg</t>
  </si>
  <si>
    <t>129 (16)</t>
  </si>
  <si>
    <t>127 (17)</t>
  </si>
  <si>
    <t>128 (17)</t>
  </si>
  <si>
    <t>DBP, mmHg</t>
  </si>
  <si>
    <t>84 (10)</t>
  </si>
  <si>
    <t>83 (10)</t>
  </si>
  <si>
    <t>5.5 (5.3-6.0)</t>
  </si>
  <si>
    <t>Anti-diabetic</t>
  </si>
  <si>
    <t>5045 (11%)</t>
  </si>
  <si>
    <t>Anti-hypertensive</t>
  </si>
  <si>
    <t>5600 (12%)</t>
  </si>
  <si>
    <t>Anti-thrombotic</t>
  </si>
  <si>
    <t>1404 (3%)</t>
  </si>
  <si>
    <t>2932 (3%)</t>
  </si>
  <si>
    <t>4336 (3%)</t>
  </si>
  <si>
    <t>Lipid lowering</t>
  </si>
  <si>
    <t>292 (1%)</t>
  </si>
  <si>
    <t>485 (1%)</t>
  </si>
  <si>
    <t>777 (1%)</t>
  </si>
  <si>
    <t>Diabetes*</t>
  </si>
  <si>
    <t>6476 (14%)</t>
  </si>
  <si>
    <t>Coronary heart disease</t>
  </si>
  <si>
    <t>972 (2%)</t>
  </si>
  <si>
    <t>2176 (2%)</t>
  </si>
  <si>
    <t>Stroke</t>
  </si>
  <si>
    <t>577 (1%)</t>
  </si>
  <si>
    <t>1061 (1%)</t>
  </si>
  <si>
    <t>1638 (1%)</t>
  </si>
  <si>
    <t>Cancer</t>
  </si>
  <si>
    <t>317 (1%)</t>
  </si>
  <si>
    <t>1415 (1%)</t>
  </si>
  <si>
    <t>1732 (1%)</t>
  </si>
  <si>
    <t>Liver cirrhosis</t>
  </si>
  <si>
    <t>133 (&lt;0.5%)</t>
  </si>
  <si>
    <t>77 (&lt;0.5%)</t>
  </si>
  <si>
    <t>210 (&lt;0.5%)</t>
  </si>
  <si>
    <t>Emphysema</t>
  </si>
  <si>
    <t>224 (&lt;0.5%)</t>
  </si>
  <si>
    <t>206 (&lt;0.5%)</t>
  </si>
  <si>
    <t>430 (&lt;0.5%)</t>
  </si>
  <si>
    <t>Chronic kidney disease</t>
  </si>
  <si>
    <t>354 (1%)</t>
  </si>
  <si>
    <t>825 (1%)</t>
  </si>
  <si>
    <t>1179 (1%)</t>
  </si>
  <si>
    <t xml:space="preserve">Variant category </t>
  </si>
  <si>
    <t>N variants</t>
  </si>
  <si>
    <t>Median number of alternate alleles per participant (IQR)</t>
  </si>
  <si>
    <t>Mean number of alternate alleles per participant (SD)</t>
  </si>
  <si>
    <t>Median number of variants per participant (IQR)</t>
  </si>
  <si>
    <t>Mean number of variants per participant (SD)</t>
  </si>
  <si>
    <t>(Canonical transcript)</t>
  </si>
  <si>
    <t>(% with MAC=1)</t>
  </si>
  <si>
    <t>Coding regions</t>
  </si>
  <si>
    <t>3883715 (30.93)</t>
  </si>
  <si>
    <t>27646 (281)</t>
  </si>
  <si>
    <t>27652 (226)</t>
  </si>
  <si>
    <t>19800 (592)</t>
  </si>
  <si>
    <t>19751 (429)</t>
  </si>
  <si>
    <t>Predicted function</t>
  </si>
  <si>
    <t>In-frame indels</t>
  </si>
  <si>
    <t>42878 (31.03)</t>
  </si>
  <si>
    <t>266 (15)</t>
  </si>
  <si>
    <t>266 (12)</t>
  </si>
  <si>
    <t>196 (12)</t>
  </si>
  <si>
    <t>196 (10)</t>
  </si>
  <si>
    <t>Synonymous</t>
  </si>
  <si>
    <t>1211674 (28.03)</t>
  </si>
  <si>
    <t>14708 (166)</t>
  </si>
  <si>
    <t>14711 (132)</t>
  </si>
  <si>
    <t>10504 (320)</t>
  </si>
  <si>
    <t>10479 (233)</t>
  </si>
  <si>
    <t>Missense</t>
  </si>
  <si>
    <t>2418983 (31.51)</t>
  </si>
  <si>
    <t>12474 (155)</t>
  </si>
  <si>
    <t>12476 (120)</t>
  </si>
  <si>
    <t>8938 (273)</t>
  </si>
  <si>
    <t>8919 (197)</t>
  </si>
  <si>
    <t>Likely benign</t>
  </si>
  <si>
    <t>488296 (27.9)</t>
  </si>
  <si>
    <t>9103 (115)</t>
  </si>
  <si>
    <t>9104 (89)</t>
  </si>
  <si>
    <t>6194 (170)</t>
  </si>
  <si>
    <t>6183 (124)</t>
  </si>
  <si>
    <t>Possibly deleterious</t>
  </si>
  <si>
    <t>1381266 (31.24)</t>
  </si>
  <si>
    <t>3256 (71)</t>
  </si>
  <si>
    <t>3257 (53)</t>
  </si>
  <si>
    <t>2628 (105)</t>
  </si>
  <si>
    <t>2624 (77)</t>
  </si>
  <si>
    <t>Likely deleterious</t>
  </si>
  <si>
    <t>549421 (35.4)</t>
  </si>
  <si>
    <t>114 (16)</t>
  </si>
  <si>
    <t>114 (12)</t>
  </si>
  <si>
    <t>111 (16)</t>
  </si>
  <si>
    <t>111 (12)</t>
  </si>
  <si>
    <t>pLOF</t>
  </si>
  <si>
    <t>210180 (40.89)</t>
  </si>
  <si>
    <t>200 (15)</t>
  </si>
  <si>
    <t>200 (11)</t>
  </si>
  <si>
    <t>157 (14)</t>
  </si>
  <si>
    <t>157 (10)</t>
  </si>
  <si>
    <t>Start lost</t>
  </si>
  <si>
    <t>6247 (36.79)</t>
  </si>
  <si>
    <t>8 (3)</t>
  </si>
  <si>
    <t>9 (2)</t>
  </si>
  <si>
    <t>7 (2)</t>
  </si>
  <si>
    <t>Stop gain</t>
  </si>
  <si>
    <t>71453 (39.66)</t>
  </si>
  <si>
    <t>62 (9)</t>
  </si>
  <si>
    <t>62 (6)</t>
  </si>
  <si>
    <t>48 (7)</t>
  </si>
  <si>
    <t>49 (5)</t>
  </si>
  <si>
    <t>Stop lost</t>
  </si>
  <si>
    <t>2229 (37.64)</t>
  </si>
  <si>
    <t>4 (2)</t>
  </si>
  <si>
    <t>3 (1)</t>
  </si>
  <si>
    <t>Splice donor</t>
  </si>
  <si>
    <t>23218 (41.05)</t>
  </si>
  <si>
    <t>15 (5)</t>
  </si>
  <si>
    <t>15 (3)</t>
  </si>
  <si>
    <t>13 (4)</t>
  </si>
  <si>
    <t>13 (3)</t>
  </si>
  <si>
    <t>Frameshift</t>
  </si>
  <si>
    <t>89376 (41.98)</t>
  </si>
  <si>
    <t>91 (11)</t>
  </si>
  <si>
    <t>92 (8)</t>
  </si>
  <si>
    <t>72 (10)</t>
  </si>
  <si>
    <t>72 (7)</t>
  </si>
  <si>
    <t>Splice acceptor</t>
  </si>
  <si>
    <t>17657 (42.04)</t>
  </si>
  <si>
    <t>18 (4)</t>
  </si>
  <si>
    <t>18 (3)</t>
  </si>
  <si>
    <t>14 (3)</t>
  </si>
  <si>
    <t>14 (2)</t>
  </si>
  <si>
    <t>Variant Type</t>
  </si>
  <si>
    <t>MAF</t>
  </si>
  <si>
    <t>MCPS Freeze 150 WES All ancestries</t>
  </si>
  <si>
    <t>UKB WES All ancestries (N=454,787)</t>
  </si>
  <si>
    <r>
      <t>TOPMed Freeze 8</t>
    </r>
    <r>
      <rPr>
        <b/>
        <vertAlign val="superscript"/>
        <sz val="16"/>
        <color rgb="FF000000"/>
        <rFont val="Calibri"/>
        <family val="2"/>
        <scheme val="minor"/>
      </rPr>
      <t>a</t>
    </r>
  </si>
  <si>
    <r>
      <t>gnomAD 3.1</t>
    </r>
    <r>
      <rPr>
        <b/>
        <vertAlign val="superscript"/>
        <sz val="16"/>
        <color rgb="FF000000"/>
        <rFont val="Calibri"/>
        <family val="2"/>
        <scheme val="minor"/>
      </rPr>
      <t>a</t>
    </r>
  </si>
  <si>
    <t>Total Variants</t>
  </si>
  <si>
    <t>Unique to MCPS</t>
  </si>
  <si>
    <t>All ancestries (N=132,345)</t>
  </si>
  <si>
    <t>All ancestries (N=76,156)</t>
  </si>
  <si>
    <t>Singleton</t>
  </si>
  <si>
    <t>Doubleton - 0.01%</t>
  </si>
  <si>
    <t>0.01-0.1%</t>
  </si>
  <si>
    <t>0.1-1%</t>
  </si>
  <si>
    <t>1-5%</t>
  </si>
  <si>
    <t>&gt;5%</t>
  </si>
  <si>
    <t>LOF</t>
  </si>
  <si>
    <r>
      <t>All coding</t>
    </r>
    <r>
      <rPr>
        <b/>
        <vertAlign val="superscript"/>
        <sz val="16"/>
        <color rgb="FF000000"/>
        <rFont val="Calibri"/>
        <family val="2"/>
        <scheme val="minor"/>
      </rPr>
      <t>b</t>
    </r>
  </si>
  <si>
    <t>a Pass variants. No additional HWE or genotype missingess filters applied to gnomAD or TOPmed.
 No restriction to same ""coding regions"" across datasets."
b Includes synonymous, missense and LOF variants only.</t>
  </si>
  <si>
    <t>Zygosity</t>
  </si>
  <si>
    <t>Source</t>
  </si>
  <si>
    <t>Number of carriers</t>
  </si>
  <si>
    <t>1+</t>
  </si>
  <si>
    <t>5+</t>
  </si>
  <si>
    <t>10+</t>
  </si>
  <si>
    <t>25+</t>
  </si>
  <si>
    <t>50+</t>
  </si>
  <si>
    <t>100+</t>
  </si>
  <si>
    <t>500+</t>
  </si>
  <si>
    <t>1000+</t>
  </si>
  <si>
    <t>Heterozygous</t>
  </si>
  <si>
    <r>
      <t>Observed in MCPS WES 150K</t>
    </r>
    <r>
      <rPr>
        <vertAlign val="superscript"/>
        <sz val="12"/>
        <color rgb="FF000000"/>
        <rFont val="Calibri (Body)"/>
      </rPr>
      <t>a</t>
    </r>
  </si>
  <si>
    <t>Observed in UKB WES 150K</t>
  </si>
  <si>
    <t>Observed in UKB WES 450K</t>
  </si>
  <si>
    <t>Homozygous</t>
  </si>
  <si>
    <r>
      <rPr>
        <vertAlign val="superscript"/>
        <sz val="12"/>
        <color rgb="FF000000"/>
        <rFont val="Calibri (Body)"/>
      </rPr>
      <t>a</t>
    </r>
    <r>
      <rPr>
        <sz val="12"/>
        <color rgb="FF000000"/>
        <rFont val="Calibri (Body)"/>
      </rPr>
      <t>For MCPS, Per-gene LOF carrier counts are calculated are calculated after exclusion of variants that fail stringent QC. These include: variants that fail SVM, % missingness &gt; 10%, Mendel errors ≥ 3, or HWE P &lt; 1e-30 with excess heterozygosity (Obs Hets &gt; 1.5x Exp Hets).</t>
    </r>
  </si>
  <si>
    <t>For UKB, the following criteria was applied prior to calculation of per-gene LOF carrier counts: i) Genotypes with Depth &lt; 7 for SNPs or Depth &lt; 10 for INDELs were set to missing, ii) variants were excluded if no heterozygote carriers had allele balance  above 0.15 for SNPs and 0.20 for INDELs, iii) variants with &gt; 10% missingness were excluded, iv) variants with HWE P &lt; 1e-15 were excluded.</t>
  </si>
  <si>
    <t>NOTE - the UKB QC prior to mask generation is described in supplement of the 50k paper (https://doi.org/10.1038/s41586-020-2853-0)</t>
  </si>
  <si>
    <t>Variant category</t>
  </si>
  <si>
    <t>(All transcripts)</t>
  </si>
  <si>
    <t>1460499 (49.04)</t>
  </si>
  <si>
    <t>30674 (309.75)</t>
  </si>
  <si>
    <t>30683 (249)</t>
  </si>
  <si>
    <t>21990 (685)</t>
  </si>
  <si>
    <t>21919 (500)</t>
  </si>
  <si>
    <t xml:space="preserve">Predicted function </t>
  </si>
  <si>
    <t>16695 (47.11)</t>
  </si>
  <si>
    <t>300 (16)</t>
  </si>
  <si>
    <t>300 (12)</t>
  </si>
  <si>
    <t>218 (14)</t>
  </si>
  <si>
    <t>218 (10)</t>
  </si>
  <si>
    <t>484938 (44.67)</t>
  </si>
  <si>
    <t>15370 (176.75)</t>
  </si>
  <si>
    <t>15373 (138)</t>
  </si>
  <si>
    <t>10989 (339)</t>
  </si>
  <si>
    <t>10957 (250)</t>
  </si>
  <si>
    <t>887628 (50.66)</t>
  </si>
  <si>
    <t>14496 (175)</t>
  </si>
  <si>
    <t>14500 (135)</t>
  </si>
  <si>
    <t>10386 (334)</t>
  </si>
  <si>
    <t>10354 (243)</t>
  </si>
  <si>
    <t>230281 (44.54)</t>
  </si>
  <si>
    <t>10707 (128)</t>
  </si>
  <si>
    <t>10709 (100)</t>
  </si>
  <si>
    <t>7326 (219)</t>
  </si>
  <si>
    <t>7308 (158)</t>
  </si>
  <si>
    <t>496576 (51.2)</t>
  </si>
  <si>
    <t>3676 (78)</t>
  </si>
  <si>
    <t>3677 (58)</t>
  </si>
  <si>
    <t>2942 (121)</t>
  </si>
  <si>
    <t>2935 (88)</t>
  </si>
  <si>
    <t>160771 (57.77)</t>
  </si>
  <si>
    <t>114 (15)</t>
  </si>
  <si>
    <t>114 (11)</t>
  </si>
  <si>
    <t>71238 (59.06)</t>
  </si>
  <si>
    <t>510 (23)</t>
  </si>
  <si>
    <t>510 (17)</t>
  </si>
  <si>
    <t>389 (22)</t>
  </si>
  <si>
    <t>389 (16)</t>
  </si>
  <si>
    <t>3219 (55.27)</t>
  </si>
  <si>
    <t>31 (5)</t>
  </si>
  <si>
    <t>31 (4)</t>
  </si>
  <si>
    <t>23 (5)</t>
  </si>
  <si>
    <t>24 (3)</t>
  </si>
  <si>
    <t>22679 (59.83)</t>
  </si>
  <si>
    <t>109 (10)</t>
  </si>
  <si>
    <t>109 (8)</t>
  </si>
  <si>
    <t>86 (9)</t>
  </si>
  <si>
    <t>86 (7)</t>
  </si>
  <si>
    <t>1342 (52.76)</t>
  </si>
  <si>
    <t>13 (2)</t>
  </si>
  <si>
    <t>9567 (57.17)</t>
  </si>
  <si>
    <t>84 (9)</t>
  </si>
  <si>
    <t>84 (7)</t>
  </si>
  <si>
    <t>64 (7)</t>
  </si>
  <si>
    <t>65 (5)</t>
  </si>
  <si>
    <t>27856 (59.96)</t>
  </si>
  <si>
    <t>203 (16)</t>
  </si>
  <si>
    <t>203 (12)</t>
  </si>
  <si>
    <t>155 (14)</t>
  </si>
  <si>
    <t>155 (10)</t>
  </si>
  <si>
    <t>6575 (58.49)</t>
  </si>
  <si>
    <t>65 (7)</t>
  </si>
  <si>
    <t>65 (6)</t>
  </si>
  <si>
    <t>47 (6)</t>
  </si>
  <si>
    <t>47 (4)</t>
  </si>
  <si>
    <t>1370878 (49.2)</t>
  </si>
  <si>
    <t>28252.5 (290.75)</t>
  </si>
  <si>
    <t>28260 (233)</t>
  </si>
  <si>
    <t>20247 (621.75)</t>
  </si>
  <si>
    <t>20182 (456)</t>
  </si>
  <si>
    <t>15694 (47.36)</t>
  </si>
  <si>
    <t>276 (15)</t>
  </si>
  <si>
    <t>276 (11)</t>
  </si>
  <si>
    <t>201 (14)</t>
  </si>
  <si>
    <t>201 (10)</t>
  </si>
  <si>
    <t>468904 (44.64)</t>
  </si>
  <si>
    <t>14930 (173)</t>
  </si>
  <si>
    <t>14933 (136)</t>
  </si>
  <si>
    <t>10672 (332)</t>
  </si>
  <si>
    <t>10639 (244)</t>
  </si>
  <si>
    <t>828706 (50.96)</t>
  </si>
  <si>
    <t>12819 (160)</t>
  </si>
  <si>
    <t>12822 (124)</t>
  </si>
  <si>
    <t>9189 (290)</t>
  </si>
  <si>
    <t>9164 (211)</t>
  </si>
  <si>
    <t>198955 (44.49)</t>
  </si>
  <si>
    <t>9460 (119)</t>
  </si>
  <si>
    <t>9461 (92)</t>
  </si>
  <si>
    <t>6450 (186.75)</t>
  </si>
  <si>
    <t>6436 (136)</t>
  </si>
  <si>
    <t>469321 (51.38)</t>
  </si>
  <si>
    <t>3246 (71)</t>
  </si>
  <si>
    <t>3248 (54)</t>
  </si>
  <si>
    <t>2623 (108)</t>
  </si>
  <si>
    <t>2617 (79)</t>
  </si>
  <si>
    <t>160430 (57.77)</t>
  </si>
  <si>
    <t>113 (15)</t>
  </si>
  <si>
    <t>57574 (61.35)</t>
  </si>
  <si>
    <t>229 (16)</t>
  </si>
  <si>
    <t>229 (12)</t>
  </si>
  <si>
    <t>178 (14)</t>
  </si>
  <si>
    <t>178 (11)</t>
  </si>
  <si>
    <t>1854 (57.23)</t>
  </si>
  <si>
    <t>19616 (61.41)</t>
  </si>
  <si>
    <t>71 (8)</t>
  </si>
  <si>
    <t>71 (6)</t>
  </si>
  <si>
    <t>55 (7)</t>
  </si>
  <si>
    <t>55 (5)</t>
  </si>
  <si>
    <t>681 (54.19)</t>
  </si>
  <si>
    <t>4 (3)</t>
  </si>
  <si>
    <t>5 (2)</t>
  </si>
  <si>
    <t>6623 (60.52)</t>
  </si>
  <si>
    <t>25 (5)</t>
  </si>
  <si>
    <t>25 (4)</t>
  </si>
  <si>
    <t>21 (5)</t>
  </si>
  <si>
    <t>21 (3)</t>
  </si>
  <si>
    <t>23985 (61.9)</t>
  </si>
  <si>
    <t>100 (12)</t>
  </si>
  <si>
    <t>100 (8)</t>
  </si>
  <si>
    <t>77 (9)</t>
  </si>
  <si>
    <t>78 (7)</t>
  </si>
  <si>
    <t>4815 (62.08)</t>
  </si>
  <si>
    <t>19 (4)</t>
  </si>
  <si>
    <t>19 (3)</t>
  </si>
  <si>
    <t>MCPS WGS All ancestries (N=9950)</t>
  </si>
  <si>
    <t>Doubleton-0.1%</t>
  </si>
  <si>
    <t>All Variants</t>
  </si>
  <si>
    <t>Class</t>
  </si>
  <si>
    <t>WES Count</t>
  </si>
  <si>
    <t>WGS Count</t>
  </si>
  <si>
    <t>Shared-WES Count</t>
  </si>
  <si>
    <t>Shared-WGS Count</t>
  </si>
  <si>
    <t>WES Unique</t>
  </si>
  <si>
    <t>WGS Unique</t>
  </si>
  <si>
    <t>AAF &gt; 1%</t>
  </si>
  <si>
    <t>0.1% &gt; AAF ≥ 1%</t>
  </si>
  <si>
    <t>AAC &gt; 1 &amp; AAF ≤ 0.1%</t>
  </si>
  <si>
    <t>MCPS WGS - All Coding Regions (N=9950)</t>
  </si>
  <si>
    <t>MCPS WES Downsampled - All Coding Regions (N=9950)</t>
  </si>
  <si>
    <t># Variants</t>
  </si>
  <si>
    <t>Median number of unique variants per participant (IQR)</t>
  </si>
  <si>
    <t>Mean number of unique variants per participant (SD)</t>
  </si>
  <si>
    <t>(All AAF)</t>
  </si>
  <si>
    <t>29062 (295)</t>
  </si>
  <si>
    <t>29069 (238)</t>
  </si>
  <si>
    <t>20839.5 (634)</t>
  </si>
  <si>
    <t>20770 (467)</t>
  </si>
  <si>
    <t>281 (16)</t>
  </si>
  <si>
    <t>281 (12)</t>
  </si>
  <si>
    <t>207 (13)</t>
  </si>
  <si>
    <t>207 (10)</t>
  </si>
  <si>
    <t>14882.5 (173)</t>
  </si>
  <si>
    <t>14886 (136)</t>
  </si>
  <si>
    <t>10640.5 (323.75)</t>
  </si>
  <si>
    <t>10609 (240)</t>
  </si>
  <si>
    <t>13545.5 (167)</t>
  </si>
  <si>
    <t>13548 (128)</t>
  </si>
  <si>
    <t>9709 (305.75)</t>
  </si>
  <si>
    <t>9681 (223)</t>
  </si>
  <si>
    <t>9868 (120)</t>
  </si>
  <si>
    <t>9869 (93)</t>
  </si>
  <si>
    <t>6731 (195)</t>
  </si>
  <si>
    <t>6716 (142)</t>
  </si>
  <si>
    <t>3563 (76)</t>
  </si>
  <si>
    <t>3564 (56)</t>
  </si>
  <si>
    <t>2859 (116)</t>
  </si>
  <si>
    <t>2853 (84)</t>
  </si>
  <si>
    <t>115 (12)</t>
  </si>
  <si>
    <t>112 (16)</t>
  </si>
  <si>
    <t>112 (12)</t>
  </si>
  <si>
    <t>354 (20)</t>
  </si>
  <si>
    <t>354 (15)</t>
  </si>
  <si>
    <t>273 (19)</t>
  </si>
  <si>
    <t>273 (14)</t>
  </si>
  <si>
    <t>27 (5)</t>
  </si>
  <si>
    <t>27 (4)</t>
  </si>
  <si>
    <t>21 (4)</t>
  </si>
  <si>
    <t>67 (8)</t>
  </si>
  <si>
    <t>67 (6)</t>
  </si>
  <si>
    <t>10 (3)</t>
  </si>
  <si>
    <t>10 (2)</t>
  </si>
  <si>
    <t>38 (6)</t>
  </si>
  <si>
    <t>38 (5)</t>
  </si>
  <si>
    <t>30 (5)</t>
  </si>
  <si>
    <t>30 (4)</t>
  </si>
  <si>
    <t>146 (14)</t>
  </si>
  <si>
    <t>146 (10)</t>
  </si>
  <si>
    <t>114 (13)</t>
  </si>
  <si>
    <t>114 (9)</t>
  </si>
  <si>
    <t>44 (6)</t>
  </si>
  <si>
    <t>44 (5)</t>
  </si>
  <si>
    <t>32 (5)</t>
  </si>
  <si>
    <t>32 (3)</t>
  </si>
  <si>
    <t>MCPS WGS - WES Capture Region (N=9950)</t>
  </si>
  <si>
    <t>MCPS WES Downsampled - WES Capture Region (N=9950)</t>
  </si>
  <si>
    <t>(Canonical transcripts)</t>
  </si>
  <si>
    <t>27529 (288)</t>
  </si>
  <si>
    <t>27536 (229)</t>
  </si>
  <si>
    <t>19734 (604.75)</t>
  </si>
  <si>
    <t>19671 (444)</t>
  </si>
  <si>
    <t>27497 (287)</t>
  </si>
  <si>
    <t>27503 (229)</t>
  </si>
  <si>
    <t>19722 (597)</t>
  </si>
  <si>
    <t>19657 (440)</t>
  </si>
  <si>
    <t>266 (11)</t>
  </si>
  <si>
    <t>194 (13)</t>
  </si>
  <si>
    <t>194 (10)</t>
  </si>
  <si>
    <t>264 (15)</t>
  </si>
  <si>
    <t>264 (11)</t>
  </si>
  <si>
    <t>195 (13)</t>
  </si>
  <si>
    <t>195 (9)</t>
  </si>
  <si>
    <t>14653 (171)</t>
  </si>
  <si>
    <t>14657 (134)</t>
  </si>
  <si>
    <t>10477 (326)</t>
  </si>
  <si>
    <t>10445 (241)</t>
  </si>
  <si>
    <t>14661 (170)</t>
  </si>
  <si>
    <t>14665 (134)</t>
  </si>
  <si>
    <t>10483 (325.75)</t>
  </si>
  <si>
    <t>10452 (239)</t>
  </si>
  <si>
    <t>12429.5 (161)</t>
  </si>
  <si>
    <t>12432 (121)</t>
  </si>
  <si>
    <t>8917 (276.75)</t>
  </si>
  <si>
    <t>8892 (204)</t>
  </si>
  <si>
    <t>12395 (157)</t>
  </si>
  <si>
    <t>12397 (121)</t>
  </si>
  <si>
    <t>8897 (277)</t>
  </si>
  <si>
    <t>8873 (202)</t>
  </si>
  <si>
    <t>9103 (118)</t>
  </si>
  <si>
    <t>9104 (90)</t>
  </si>
  <si>
    <t>6203 (176)</t>
  </si>
  <si>
    <t>6189 (129)</t>
  </si>
  <si>
    <t>9032 (115)</t>
  </si>
  <si>
    <t>9032 (89)</t>
  </si>
  <si>
    <t>6154.5 (174)</t>
  </si>
  <si>
    <t>6141 (127)</t>
  </si>
  <si>
    <t>3213 (71)</t>
  </si>
  <si>
    <t>3215 (53)</t>
  </si>
  <si>
    <t>2598 (106)</t>
  </si>
  <si>
    <t>2592 (78)</t>
  </si>
  <si>
    <t>3250 (72)</t>
  </si>
  <si>
    <t>3251 (54)</t>
  </si>
  <si>
    <t>2626 (107)</t>
  </si>
  <si>
    <t>2620 (78)</t>
  </si>
  <si>
    <t>113 (11)</t>
  </si>
  <si>
    <t>111 (15)</t>
  </si>
  <si>
    <t>180 (14)</t>
  </si>
  <si>
    <t>180 (11)</t>
  </si>
  <si>
    <t>139 (12)</t>
  </si>
  <si>
    <t>139 (9)</t>
  </si>
  <si>
    <t>176 (15)</t>
  </si>
  <si>
    <t>176 (11)</t>
  </si>
  <si>
    <t>137 (13)</t>
  </si>
  <si>
    <t>138 (9)</t>
  </si>
  <si>
    <t>8 (2)</t>
  </si>
  <si>
    <t>64 (8)</t>
  </si>
  <si>
    <t>64 (6)</t>
  </si>
  <si>
    <t>49 (7)</t>
  </si>
  <si>
    <t>60 (8)</t>
  </si>
  <si>
    <t>60 (6)</t>
  </si>
  <si>
    <t>47 (7)</t>
  </si>
  <si>
    <t>47 (5)</t>
  </si>
  <si>
    <t>6 (2)</t>
  </si>
  <si>
    <t>87 (10)</t>
  </si>
  <si>
    <t>87 (8)</t>
  </si>
  <si>
    <t>67 (9)</t>
  </si>
  <si>
    <t>68 (7)</t>
  </si>
  <si>
    <t>89 (11)</t>
  </si>
  <si>
    <t>90 (8)</t>
  </si>
  <si>
    <t>70 (10)</t>
  </si>
  <si>
    <t>70 (7)</t>
  </si>
  <si>
    <t>6 (1)</t>
  </si>
  <si>
    <t>28638 (293.75)</t>
  </si>
  <si>
    <t>28644 (236)</t>
  </si>
  <si>
    <t>20526 (632)</t>
  </si>
  <si>
    <t>20461 (464)</t>
  </si>
  <si>
    <t>28601 (292)</t>
  </si>
  <si>
    <t>28607 (235)</t>
  </si>
  <si>
    <t>20512 (626)</t>
  </si>
  <si>
    <t>20443 (459)</t>
  </si>
  <si>
    <t>278 (16)</t>
  </si>
  <si>
    <t>278 (11)</t>
  </si>
  <si>
    <t>203 (13)</t>
  </si>
  <si>
    <t>204 (10)</t>
  </si>
  <si>
    <t>277 (15)</t>
  </si>
  <si>
    <t>277 (12)</t>
  </si>
  <si>
    <t>14753 (170.75)</t>
  </si>
  <si>
    <t>14756 (135)</t>
  </si>
  <si>
    <t>10548 (326)</t>
  </si>
  <si>
    <t>10518 (240)</t>
  </si>
  <si>
    <t>14757 (172)</t>
  </si>
  <si>
    <t>14761 (135)</t>
  </si>
  <si>
    <t>10554 (323)</t>
  </si>
  <si>
    <t>10523 (239)</t>
  </si>
  <si>
    <t>13329 (167)</t>
  </si>
  <si>
    <t>13331 (127)</t>
  </si>
  <si>
    <t>9553 (300)</t>
  </si>
  <si>
    <t>9525 (221)</t>
  </si>
  <si>
    <t>13287.5 (164)</t>
  </si>
  <si>
    <t>13290 (126)</t>
  </si>
  <si>
    <t>9528 (300)</t>
  </si>
  <si>
    <t>9501 (219)</t>
  </si>
  <si>
    <t>9743 (122)</t>
  </si>
  <si>
    <t>9744 (93)</t>
  </si>
  <si>
    <t>6643 (195)</t>
  </si>
  <si>
    <t>6628 (141)</t>
  </si>
  <si>
    <t>9662 (119)</t>
  </si>
  <si>
    <t>9663 (92)</t>
  </si>
  <si>
    <t>6589 (192)</t>
  </si>
  <si>
    <t>6573 (139)</t>
  </si>
  <si>
    <t>3472 (74)</t>
  </si>
  <si>
    <t>3474 (56)</t>
  </si>
  <si>
    <t>2793 (113)</t>
  </si>
  <si>
    <t>2786 (83)</t>
  </si>
  <si>
    <t>3511 (75)</t>
  </si>
  <si>
    <t>3512 (56)</t>
  </si>
  <si>
    <t>2822 (114)</t>
  </si>
  <si>
    <t>2816 (83)</t>
  </si>
  <si>
    <t>278 (18)</t>
  </si>
  <si>
    <t>278 (13)</t>
  </si>
  <si>
    <t>214 (16)</t>
  </si>
  <si>
    <t>214 (12)</t>
  </si>
  <si>
    <t>215 (17)</t>
  </si>
  <si>
    <t>216 (12)</t>
  </si>
  <si>
    <t>23 (4)</t>
  </si>
  <si>
    <t>24 (5)</t>
  </si>
  <si>
    <t>24 (4)</t>
  </si>
  <si>
    <t>80 (10)</t>
  </si>
  <si>
    <t>80 (7)</t>
  </si>
  <si>
    <t>63 (8)</t>
  </si>
  <si>
    <t>63 (6)</t>
  </si>
  <si>
    <t>76 (9)</t>
  </si>
  <si>
    <t>76 (7)</t>
  </si>
  <si>
    <t>61 (8)</t>
  </si>
  <si>
    <t>61 (6)</t>
  </si>
  <si>
    <t>12 (3)</t>
  </si>
  <si>
    <t>12 (2)</t>
  </si>
  <si>
    <t>17 (4)</t>
  </si>
  <si>
    <t>17 (3)</t>
  </si>
  <si>
    <t>120 (12)</t>
  </si>
  <si>
    <t>120 (10)</t>
  </si>
  <si>
    <t>93 (12)</t>
  </si>
  <si>
    <t>93 (8)</t>
  </si>
  <si>
    <t>123 (13)</t>
  </si>
  <si>
    <t>123 (10)</t>
  </si>
  <si>
    <t>96 (8)</t>
  </si>
  <si>
    <t>23 (3)</t>
  </si>
  <si>
    <t>16 (3)</t>
  </si>
  <si>
    <t>16 (2)</t>
  </si>
  <si>
    <t>25 (3)</t>
  </si>
  <si>
    <t>18 (2)</t>
  </si>
  <si>
    <t>  52223</t>
  </si>
  <si>
    <t>  52269</t>
  </si>
  <si>
    <t>  51454</t>
  </si>
  <si>
    <t>  51470</t>
  </si>
  <si>
    <t>  769</t>
  </si>
  <si>
    <t>  799</t>
  </si>
  <si>
    <t>  82758</t>
  </si>
  <si>
    <t>  83432</t>
  </si>
  <si>
    <t>  81962</t>
  </si>
  <si>
    <t>  81990</t>
  </si>
  <si>
    <t>  796</t>
  </si>
  <si>
    <t>  1442</t>
  </si>
  <si>
    <t>  567480</t>
  </si>
  <si>
    <t>  556059</t>
  </si>
  <si>
    <t>  556007</t>
  </si>
  <si>
    <t>  7028</t>
  </si>
  <si>
    <t>  679579</t>
  </si>
  <si>
    <t>  651404</t>
  </si>
  <si>
    <t>  651412</t>
  </si>
  <si>
    <t>(AAF ≤ 1%)</t>
  </si>
  <si>
    <t>791 (323)</t>
  </si>
  <si>
    <t>799 (235)</t>
  </si>
  <si>
    <t>787 (320)</t>
  </si>
  <si>
    <t>794 (233)</t>
  </si>
  <si>
    <t>772 (312)</t>
  </si>
  <si>
    <t>779 (228)</t>
  </si>
  <si>
    <t>767 (310.75)</t>
  </si>
  <si>
    <t>773 (226)</t>
  </si>
  <si>
    <t>10 (5)</t>
  </si>
  <si>
    <t>10 (4)</t>
  </si>
  <si>
    <t>9 (5)</t>
  </si>
  <si>
    <t>9 (4)</t>
  </si>
  <si>
    <t>9 (6)</t>
  </si>
  <si>
    <t>320 (151)</t>
  </si>
  <si>
    <t>326 (113)</t>
  </si>
  <si>
    <t>318 (149.75)</t>
  </si>
  <si>
    <t>323 (112)</t>
  </si>
  <si>
    <t>313 (147)</t>
  </si>
  <si>
    <t>319 (111)</t>
  </si>
  <si>
    <t>311 (147)</t>
  </si>
  <si>
    <t>316 (110)</t>
  </si>
  <si>
    <t>440 (163)</t>
  </si>
  <si>
    <t>443 (117)</t>
  </si>
  <si>
    <t>437 (163)</t>
  </si>
  <si>
    <t>440 (117)</t>
  </si>
  <si>
    <t>429 (159)</t>
  </si>
  <si>
    <t>432 (113)</t>
  </si>
  <si>
    <t>427 (157)</t>
  </si>
  <si>
    <t>429 (113)</t>
  </si>
  <si>
    <t>130 (61)</t>
  </si>
  <si>
    <t>133 (46)</t>
  </si>
  <si>
    <t>129 (61)</t>
  </si>
  <si>
    <t>131 (45)</t>
  </si>
  <si>
    <t>122 (58)</t>
  </si>
  <si>
    <t>124 (43)</t>
  </si>
  <si>
    <t>121 (57)</t>
  </si>
  <si>
    <t>123 (43)</t>
  </si>
  <si>
    <t>246 (89)</t>
  </si>
  <si>
    <t>248 (64)</t>
  </si>
  <si>
    <t>245 (88)</t>
  </si>
  <si>
    <t>246 (63)</t>
  </si>
  <si>
    <t>243 (88)</t>
  </si>
  <si>
    <t>245 (63)</t>
  </si>
  <si>
    <t>242 (87)</t>
  </si>
  <si>
    <t>243 (62)</t>
  </si>
  <si>
    <t>62 (17)</t>
  </si>
  <si>
    <t>63 (13)</t>
  </si>
  <si>
    <t>62 (18)</t>
  </si>
  <si>
    <t>62 (13)</t>
  </si>
  <si>
    <t>63 (17)</t>
  </si>
  <si>
    <t>20 (7)</t>
  </si>
  <si>
    <t>21 (6)</t>
  </si>
  <si>
    <t>20 (8)</t>
  </si>
  <si>
    <t>19 (8)</t>
  </si>
  <si>
    <t>19 (5)</t>
  </si>
  <si>
    <t>19 (7)</t>
  </si>
  <si>
    <t>1 (1)</t>
  </si>
  <si>
    <t>6 (3)</t>
  </si>
  <si>
    <t>7 (3)</t>
  </si>
  <si>
    <t>6 (4)</t>
  </si>
  <si>
    <t>0 (1)</t>
  </si>
  <si>
    <t>2 (3)</t>
  </si>
  <si>
    <t>3 (2)</t>
  </si>
  <si>
    <t>2 (2)</t>
  </si>
  <si>
    <t>8 (5)</t>
  </si>
  <si>
    <t>9 (3)</t>
  </si>
  <si>
    <t>8 (4)</t>
  </si>
  <si>
    <t>2 (1)</t>
  </si>
  <si>
    <t>851 (351)</t>
  </si>
  <si>
    <t>859 (255)</t>
  </si>
  <si>
    <t>846 (349)</t>
  </si>
  <si>
    <t>853 (253)</t>
  </si>
  <si>
    <t>809 (329)</t>
  </si>
  <si>
    <t>816 (240)</t>
  </si>
  <si>
    <t>804 (326)</t>
  </si>
  <si>
    <t>810 (238)</t>
  </si>
  <si>
    <t>11 (4)</t>
  </si>
  <si>
    <t>331 (157)</t>
  </si>
  <si>
    <t>337 (117)</t>
  </si>
  <si>
    <t>329 (156)</t>
  </si>
  <si>
    <t>334 (116)</t>
  </si>
  <si>
    <t>319 (149)</t>
  </si>
  <si>
    <t>324 (113)</t>
  </si>
  <si>
    <t>317 (150)</t>
  </si>
  <si>
    <t>322 (112)</t>
  </si>
  <si>
    <t>479 (182)</t>
  </si>
  <si>
    <t>483 (131)</t>
  </si>
  <si>
    <t>476 (181)</t>
  </si>
  <si>
    <t>480 (130)</t>
  </si>
  <si>
    <t>455 (170)</t>
  </si>
  <si>
    <t>458 (122)</t>
  </si>
  <si>
    <t>452 (169)</t>
  </si>
  <si>
    <t>455 (121)</t>
  </si>
  <si>
    <t>151 (72)</t>
  </si>
  <si>
    <t>154 (54)</t>
  </si>
  <si>
    <t>150 (71)</t>
  </si>
  <si>
    <t>153 (53)</t>
  </si>
  <si>
    <t>133 (63)</t>
  </si>
  <si>
    <t>136 (47)</t>
  </si>
  <si>
    <t>133 (62)</t>
  </si>
  <si>
    <t>135 (47)</t>
  </si>
  <si>
    <t>264 (98)</t>
  </si>
  <si>
    <t>266 (69)</t>
  </si>
  <si>
    <t>262 (96.75)</t>
  </si>
  <si>
    <t>264 (69)</t>
  </si>
  <si>
    <t>257 (94)</t>
  </si>
  <si>
    <t>259 (67)</t>
  </si>
  <si>
    <t>255 (93)</t>
  </si>
  <si>
    <t>257 (66)</t>
  </si>
  <si>
    <t>63 (18)</t>
  </si>
  <si>
    <t>28 (11)</t>
  </si>
  <si>
    <t>29 (8)</t>
  </si>
  <si>
    <t>23 (9)</t>
  </si>
  <si>
    <t>24 (7)</t>
  </si>
  <si>
    <t>1 (2)</t>
  </si>
  <si>
    <t>7 (5)</t>
  </si>
  <si>
    <t>7 (4)</t>
  </si>
  <si>
    <t>3 (3)</t>
  </si>
  <si>
    <t>11 (6)</t>
  </si>
  <si>
    <t>772 (315)</t>
  </si>
  <si>
    <t>781 (229)</t>
  </si>
  <si>
    <t>768 (312)</t>
  </si>
  <si>
    <t>775 (227)</t>
  </si>
  <si>
    <t>769 (311)</t>
  </si>
  <si>
    <t>776 (227)</t>
  </si>
  <si>
    <t>763 (309)</t>
  </si>
  <si>
    <t>770 (225)</t>
  </si>
  <si>
    <t>314 (148)</t>
  </si>
  <si>
    <t>320 (111)</t>
  </si>
  <si>
    <t>312 (147)</t>
  </si>
  <si>
    <t>318 (110)</t>
  </si>
  <si>
    <t>311 (146)</t>
  </si>
  <si>
    <t>431 (159)</t>
  </si>
  <si>
    <t>434 (114)</t>
  </si>
  <si>
    <t>428 (159)</t>
  </si>
  <si>
    <t>431 (114)</t>
  </si>
  <si>
    <t>429 (158)</t>
  </si>
  <si>
    <t>431 (113)</t>
  </si>
  <si>
    <t>426 (158)</t>
  </si>
  <si>
    <t>428 (112)</t>
  </si>
  <si>
    <t>123 (59)</t>
  </si>
  <si>
    <t>126 (44)</t>
  </si>
  <si>
    <t>122 (57)</t>
  </si>
  <si>
    <t>125 (43)</t>
  </si>
  <si>
    <t>120 (57)</t>
  </si>
  <si>
    <t>122 (42)</t>
  </si>
  <si>
    <t>244 (88)</t>
  </si>
  <si>
    <t>243 (87.75)</t>
  </si>
  <si>
    <t>244 (63)</t>
  </si>
  <si>
    <t>17 (6)</t>
  </si>
  <si>
    <t>17 (5)</t>
  </si>
  <si>
    <t>17 (7)</t>
  </si>
  <si>
    <t>16 (7)</t>
  </si>
  <si>
    <t>800.5 (327)</t>
  </si>
  <si>
    <t>809 (238)</t>
  </si>
  <si>
    <t>797 (324)</t>
  </si>
  <si>
    <t>803 (236)</t>
  </si>
  <si>
    <t>791 (322)</t>
  </si>
  <si>
    <t>797 (234)</t>
  </si>
  <si>
    <t>10 (6)</t>
  </si>
  <si>
    <t>318 (150)</t>
  </si>
  <si>
    <t>323 (113)</t>
  </si>
  <si>
    <t>316 (149)</t>
  </si>
  <si>
    <t>321 (112)</t>
  </si>
  <si>
    <t>316 (148)</t>
  </si>
  <si>
    <t>452 (168)</t>
  </si>
  <si>
    <t>449 (168)</t>
  </si>
  <si>
    <t>452 (120)</t>
  </si>
  <si>
    <t>446 (167)</t>
  </si>
  <si>
    <t>449 (119)</t>
  </si>
  <si>
    <t>132 (63)</t>
  </si>
  <si>
    <t>131 (61)</t>
  </si>
  <si>
    <t>132 (46)</t>
  </si>
  <si>
    <t>131 (46)</t>
  </si>
  <si>
    <t>255 (94)</t>
  </si>
  <si>
    <t>258 (67)</t>
  </si>
  <si>
    <t>254 (93)</t>
  </si>
  <si>
    <t>256 (66)</t>
  </si>
  <si>
    <t>253 (92)</t>
  </si>
  <si>
    <t>255 (66)</t>
  </si>
  <si>
    <t>20 (6)</t>
  </si>
  <si>
    <t>AAF</t>
  </si>
  <si>
    <t>N</t>
  </si>
  <si>
    <t>In TOPMed</t>
  </si>
  <si>
    <t>In gnomAD</t>
  </si>
  <si>
    <t>In Either</t>
  </si>
  <si>
    <t>WGS unique</t>
  </si>
  <si>
    <t>33356 (52.79)</t>
  </si>
  <si>
    <t>34378 (54.4)</t>
  </si>
  <si>
    <t>40661 (64.35)</t>
  </si>
  <si>
    <t>1587 (83.7)</t>
  </si>
  <si>
    <t>1875 (98.89)</t>
  </si>
  <si>
    <t>1883 (99.31)</t>
  </si>
  <si>
    <t>AAF ≤ 1%</t>
  </si>
  <si>
    <t>31769 (51.83)</t>
  </si>
  <si>
    <t>32503 (53.03)</t>
  </si>
  <si>
    <t>38778 (63.27)</t>
  </si>
  <si>
    <t>15199 (40.4)</t>
  </si>
  <si>
    <t>14346 (38.14)</t>
  </si>
  <si>
    <t>18266 (48.56)</t>
  </si>
  <si>
    <t>WES unique</t>
  </si>
  <si>
    <t>16643 (50.98)</t>
  </si>
  <si>
    <t>17558 (53.78)</t>
  </si>
  <si>
    <t>21507 (65.88)</t>
  </si>
  <si>
    <t>290 (37.76)</t>
  </si>
  <si>
    <t>703 (91.54)</t>
  </si>
  <si>
    <t>714 (92.97)</t>
  </si>
  <si>
    <t>16353 (51.3)</t>
  </si>
  <si>
    <t>16855 (52.87)</t>
  </si>
  <si>
    <t>20793 (65.22)</t>
  </si>
  <si>
    <t>12259 (50.64)</t>
  </si>
  <si>
    <t>11612 (47.97)</t>
  </si>
  <si>
    <t>14668 (60.59)</t>
  </si>
  <si>
    <t>57997 (58.76)</t>
  </si>
  <si>
    <t>57065 (57.81)</t>
  </si>
  <si>
    <t>67490 (68.37)</t>
  </si>
  <si>
    <t>3342 (89.62)</t>
  </si>
  <si>
    <t>3710 (99.49)</t>
  </si>
  <si>
    <t>3720 (99.76)</t>
  </si>
  <si>
    <t>54655 (57.54)</t>
  </si>
  <si>
    <t>53355 (56.17)</t>
  </si>
  <si>
    <t>63770 (67.14)</t>
  </si>
  <si>
    <t>24172 (44.41)</t>
  </si>
  <si>
    <t>22183 (40.75)</t>
  </si>
  <si>
    <t>28282 (51.96)</t>
  </si>
  <si>
    <t>17504 (51.05)</t>
  </si>
  <si>
    <t>18471 (53.87)</t>
  </si>
  <si>
    <t>22613 (65.95)</t>
  </si>
  <si>
    <t>304 (37.81)</t>
  </si>
  <si>
    <t>738 (91.79)</t>
  </si>
  <si>
    <t>749 (93.16)</t>
  </si>
  <si>
    <t>17200 (51.37)</t>
  </si>
  <si>
    <t>17733 (52.96)</t>
  </si>
  <si>
    <t>21864 (65.3)</t>
  </si>
  <si>
    <t>12896 (50.74)</t>
  </si>
  <si>
    <t>12213 (48.05)</t>
  </si>
  <si>
    <t>15419 (60.66)</t>
  </si>
  <si>
    <t>17406 (43.09)</t>
  </si>
  <si>
    <t>19515 (48.31)</t>
  </si>
  <si>
    <t>23254 (57.57)</t>
  </si>
  <si>
    <t>513 (67.15)</t>
  </si>
  <si>
    <t>752 (98.43)</t>
  </si>
  <si>
    <t>756 (98.95)</t>
  </si>
  <si>
    <t>16893 (42.63)</t>
  </si>
  <si>
    <t>18763 (47.35)</t>
  </si>
  <si>
    <t>22498 (56.77)</t>
  </si>
  <si>
    <t>9552 (35.11)</t>
  </si>
  <si>
    <t>9356 (34.39)</t>
  </si>
  <si>
    <t>11970 (43.99)</t>
  </si>
  <si>
    <t>16479 (51.23)</t>
  </si>
  <si>
    <t>17320 (53.85)</t>
  </si>
  <si>
    <t>21217 (65.96)</t>
  </si>
  <si>
    <t>288 (38.45)</t>
  </si>
  <si>
    <t>687 (91.72)</t>
  </si>
  <si>
    <t>697 (93.06)</t>
  </si>
  <si>
    <t>16191 (51.54)</t>
  </si>
  <si>
    <t>16633 (52.94)</t>
  </si>
  <si>
    <t>20520 (65.32)</t>
  </si>
  <si>
    <t>12154 (50.87)</t>
  </si>
  <si>
    <t>11498 (48.13)</t>
  </si>
  <si>
    <t>14516 (60.76)</t>
  </si>
  <si>
    <t>18049 (43.1)</t>
  </si>
  <si>
    <t>20247 (48.34)</t>
  </si>
  <si>
    <t>24136 (57.63)</t>
  </si>
  <si>
    <t>528 (66.08)</t>
  </si>
  <si>
    <t>786 (98.37)</t>
  </si>
  <si>
    <t>791 (99)</t>
  </si>
  <si>
    <t>17521 (42.65)</t>
  </si>
  <si>
    <t>19461 (47.37)</t>
  </si>
  <si>
    <t>23345 (56.83)</t>
  </si>
  <si>
    <t>9897 (35.14)</t>
  </si>
  <si>
    <t>9673 (34.34)</t>
  </si>
  <si>
    <t>12396 (44.01)</t>
  </si>
  <si>
    <t>17090 (51.26)</t>
  </si>
  <si>
    <t>17970 (53.9)</t>
  </si>
  <si>
    <t>22003 (65.99)</t>
  </si>
  <si>
    <t>297 (38.62)</t>
  </si>
  <si>
    <t>707 (91.94)</t>
  </si>
  <si>
    <t>717 (93.24)</t>
  </si>
  <si>
    <t>16793 (51.56)</t>
  </si>
  <si>
    <t>17263 (53)</t>
  </si>
  <si>
    <t>21286 (65.35)</t>
  </si>
  <si>
    <t>12598 (50.91)</t>
  </si>
  <si>
    <t>11919 (48.16)</t>
  </si>
  <si>
    <t>15039 (60.77)</t>
  </si>
  <si>
    <t>Comparison</t>
  </si>
  <si>
    <t># samples</t>
  </si>
  <si>
    <t>#autosomal SNPs</t>
  </si>
  <si>
    <t># SNPs with discordance &gt; 0</t>
  </si>
  <si>
    <t># SNPs with discordance &gt; 1%</t>
  </si>
  <si>
    <t>mean discordance %</t>
  </si>
  <si>
    <t>WES vs WGS</t>
  </si>
  <si>
    <t>WES vs ARRAY</t>
  </si>
  <si>
    <t>WGS vs ARRAY</t>
  </si>
  <si>
    <t>Step </t>
  </si>
  <si>
    <t>PLINK command </t>
  </si>
  <si>
    <t>N </t>
  </si>
  <si>
    <t>M </t>
  </si>
  <si>
    <t>Comments </t>
  </si>
  <si>
    <t>0 </t>
  </si>
  <si>
    <t>140,831 </t>
  </si>
  <si>
    <t>650,380 </t>
  </si>
  <si>
    <t>Input data from the RGC Sequencing Lab </t>
  </si>
  <si>
    <t>1 </t>
  </si>
  <si>
    <t>--split-x hg38 no-fail </t>
  </si>
  <si>
    <t>no PAR1/2 variants found  </t>
  </si>
  <si>
    <t>2 </t>
  </si>
  <si>
    <t>--set-hh-missing </t>
  </si>
  <si>
    <t>46,014 samples, 26,603 variants affected </t>
  </si>
  <si>
    <t>3 </t>
  </si>
  <si>
    <t>--zero-cluster samples-sex-discordant --within variants-chr-23-24-25 </t>
  </si>
  <si>
    <t>128 samples, 30,100 variants affected </t>
  </si>
  <si>
    <t>4 </t>
  </si>
  <si>
    <t>(manually check for sex-discordant samples) </t>
  </si>
  <si>
    <t> 650,380 </t>
  </si>
  <si>
    <t>No discordant samples found </t>
  </si>
  <si>
    <t>5 </t>
  </si>
  <si>
    <t>--autosome --mind 0.05 </t>
  </si>
  <si>
    <t>(-2,320) </t>
  </si>
  <si>
    <t>6 </t>
  </si>
  <si>
    <t>--geno 0.02 --mac 1 </t>
  </si>
  <si>
    <t>(-80,280) </t>
  </si>
  <si>
    <t>7 </t>
  </si>
  <si>
    <t>--keep-fam unrel.fam --hwe 1e-30  </t>
  </si>
  <si>
    <t>  (-9,645) </t>
  </si>
  <si>
    <t>--make-bed </t>
  </si>
  <si>
    <t>138,511 </t>
  </si>
  <si>
    <t>560,455 </t>
  </si>
  <si>
    <t>8 </t>
  </si>
  <si>
    <t>--fam nuc.fam --set-me-missing --mendel-duos </t>
  </si>
  <si>
    <t>244,100 Mendel errors fixed </t>
  </si>
  <si>
    <t>9 </t>
  </si>
  <si>
    <t>Repeat steps 5-7 </t>
  </si>
  <si>
    <t>559,923 </t>
  </si>
  <si>
    <t>MCPS 150k​</t>
  </si>
  <si>
    <t>GHS 145k​</t>
  </si>
  <si>
    <t>UKB 450k​</t>
  </si>
  <si>
    <t>Parent-child relationships​</t>
  </si>
  <si>
    <t>31,597​ (33.1%)</t>
  </si>
  <si>
    <t>29,599​ (31.1%)</t>
  </si>
  <si>
    <t>6,270​ (2.3%)</t>
  </si>
  <si>
    <t>Full-sibling relationships​</t>
  </si>
  <si>
    <t>29,482​ (26.9%)</t>
  </si>
  <si>
    <t>18,540​ (18.9%)</t>
  </si>
  <si>
    <t>22,657​ (8.5%)</t>
  </si>
  <si>
    <t>2nd-degree relationships​</t>
  </si>
  <si>
    <t>47,080​ (31.2%)</t>
  </si>
  <si>
    <t>71,766​ (42.4%)</t>
  </si>
  <si>
    <t>11,169​ (4.2%)</t>
  </si>
  <si>
    <t>3rd-degree relationships​</t>
  </si>
  <si>
    <t>120,180​ (45.2%)</t>
  </si>
  <si>
    <t>129,782​ (48.0%)</t>
  </si>
  <si>
    <t>66,847​ (19.8%)</t>
  </si>
  <si>
    <t>Number of pedigrees​</t>
  </si>
  <si>
    <t>22,766​</t>
  </si>
  <si>
    <t>19,770​</t>
  </si>
  <si>
    <t>24,560​</t>
  </si>
  <si>
    <t>Pedigrees with &gt;2 individuals​</t>
  </si>
  <si>
    <t>9,889​</t>
  </si>
  <si>
    <t>7,998​</t>
  </si>
  <si>
    <t>2590​</t>
  </si>
  <si>
    <t>Individuals with both parents (trios)​</t>
  </si>
  <si>
    <t>5,603​</t>
  </si>
  <si>
    <t>5,448​</t>
  </si>
  <si>
    <t>1,065​</t>
  </si>
  <si>
    <t>Pedigrees &gt;2 generations​</t>
  </si>
  <si>
    <t>600​</t>
  </si>
  <si>
    <t>2,299​</t>
  </si>
  <si>
    <t>0​</t>
  </si>
  <si>
    <t>number of children</t>
  </si>
  <si>
    <t>number of families</t>
  </si>
  <si>
    <t>Relationship Type</t>
  </si>
  <si>
    <t>Residence</t>
  </si>
  <si>
    <t>Count</t>
  </si>
  <si>
    <t>% of relationship type</t>
  </si>
  <si>
    <t>Unrelated parents</t>
  </si>
  <si>
    <t>Coyoacán</t>
  </si>
  <si>
    <t>Iztapalapa</t>
  </si>
  <si>
    <t>Mixed</t>
  </si>
  <si>
    <t>&lt;1%</t>
  </si>
  <si>
    <t>Parent-child</t>
  </si>
  <si>
    <t>Full siblings</t>
  </si>
  <si>
    <t>2nd degree</t>
  </si>
  <si>
    <t>3rd degree</t>
  </si>
  <si>
    <t>Ancestry</t>
  </si>
  <si>
    <t>Autosomes</t>
  </si>
  <si>
    <t>Chr. X</t>
  </si>
  <si>
    <t>Pm</t>
  </si>
  <si>
    <t>Pf</t>
  </si>
  <si>
    <t>Pf / (Pm + Pf)</t>
  </si>
  <si>
    <t>African</t>
  </si>
  <si>
    <t>European</t>
  </si>
  <si>
    <t>Indigenous Mexican</t>
  </si>
  <si>
    <t>All 138,200 Individuals</t>
  </si>
  <si>
    <r>
      <t>Minimum</t>
    </r>
    <r>
      <rPr>
        <sz val="16"/>
        <color rgb="FF000000"/>
        <rFont val="Calibri (Body)"/>
      </rPr>
      <t> </t>
    </r>
  </si>
  <si>
    <r>
      <t>1st Quantile</t>
    </r>
    <r>
      <rPr>
        <sz val="16"/>
        <color rgb="FF000000"/>
        <rFont val="Calibri (Body)"/>
      </rPr>
      <t> </t>
    </r>
  </si>
  <si>
    <r>
      <t>Median</t>
    </r>
    <r>
      <rPr>
        <sz val="16"/>
        <color rgb="FF000000"/>
        <rFont val="Calibri (Body)"/>
      </rPr>
      <t> </t>
    </r>
  </si>
  <si>
    <r>
      <t>Mean</t>
    </r>
    <r>
      <rPr>
        <sz val="16"/>
        <color rgb="FF000000"/>
        <rFont val="Calibri (Body)"/>
      </rPr>
      <t> </t>
    </r>
  </si>
  <si>
    <r>
      <t>3rd Quantile</t>
    </r>
    <r>
      <rPr>
        <sz val="16"/>
        <color rgb="FF000000"/>
        <rFont val="Calibri (Body)"/>
      </rPr>
      <t> </t>
    </r>
  </si>
  <si>
    <r>
      <t>Maximum</t>
    </r>
    <r>
      <rPr>
        <sz val="16"/>
        <color rgb="FF000000"/>
        <rFont val="Calibri (Body)"/>
      </rPr>
      <t> </t>
    </r>
  </si>
  <si>
    <r>
      <t>% genome</t>
    </r>
    <r>
      <rPr>
        <sz val="16"/>
        <color rgb="FF000000"/>
        <rFont val="Calibri (Body)"/>
      </rPr>
      <t> </t>
    </r>
  </si>
  <si>
    <r>
      <t># segments</t>
    </r>
    <r>
      <rPr>
        <sz val="16"/>
        <color rgb="FF000000"/>
        <rFont val="Calibri (Body)"/>
      </rPr>
      <t> </t>
    </r>
  </si>
  <si>
    <r>
      <t>Total length segments (Mb)</t>
    </r>
    <r>
      <rPr>
        <sz val="16"/>
        <color rgb="FF000000"/>
        <rFont val="Calibri (Body)"/>
      </rPr>
      <t> </t>
    </r>
  </si>
  <si>
    <r>
      <t>Average length segment (Mb)</t>
    </r>
    <r>
      <rPr>
        <sz val="16"/>
        <color rgb="FF000000"/>
        <rFont val="Calibri (Body)"/>
      </rPr>
      <t> </t>
    </r>
  </si>
  <si>
    <t>All 60,722 individuals with at least one 4cM ROH segment</t>
  </si>
  <si>
    <t>Within ROH</t>
  </si>
  <si>
    <t>Genome-wide</t>
  </si>
  <si>
    <t>Alternate allele frequency range</t>
  </si>
  <si>
    <t>Unassigned</t>
  </si>
  <si>
    <t>AAF&lt;0.001</t>
  </si>
  <si>
    <t>0.001&lt;AAF&lt;0.01</t>
  </si>
  <si>
    <t>0.01&lt;AAF&lt;0.05</t>
  </si>
  <si>
    <t>AAF&gt;0.05</t>
  </si>
  <si>
    <t>Total</t>
  </si>
  <si>
    <t>Interpolated ancestry-specific mean number of alternate alleles per participant</t>
  </si>
  <si>
    <t>Overall</t>
  </si>
  <si>
    <t>pLOF (any transcript)</t>
  </si>
  <si>
    <t>￡</t>
  </si>
  <si>
    <t>978.6 </t>
  </si>
  <si>
    <t>248.1 </t>
  </si>
  <si>
    <t>51.0</t>
  </si>
  <si>
    <t>1.0</t>
  </si>
  <si>
    <t>51 .0</t>
  </si>
  <si>
    <t>3.0</t>
  </si>
  <si>
    <t>2.0</t>
  </si>
  <si>
    <t>(n=141 046)</t>
  </si>
  <si>
    <t>Mean (SD) age, years</t>
  </si>
  <si>
    <t>18,805 (41%)</t>
  </si>
  <si>
    <t>34,684 (37%)</t>
  </si>
  <si>
    <t>53,489 (38%)</t>
  </si>
  <si>
    <t>10,561 (23%)</t>
  </si>
  <si>
    <t>10,517 (11%)</t>
  </si>
  <si>
    <t>21,078 (15%)</t>
  </si>
  <si>
    <t>22,326 (48%)</t>
  </si>
  <si>
    <t>21,292 (22%)</t>
  </si>
  <si>
    <t>43,618 (31%)</t>
  </si>
  <si>
    <t>34,566 (75%)</t>
  </si>
  <si>
    <t>57,934 (61%)</t>
  </si>
  <si>
    <t>92,500 (66%)</t>
  </si>
  <si>
    <t>13,565 (29%)</t>
  </si>
  <si>
    <t>17,495 (18%)</t>
  </si>
  <si>
    <t>31,060 (22%)</t>
  </si>
  <si>
    <t>Physical measurements, mean (SD)</t>
  </si>
  <si>
    <t>Median (IQR) glycated hemoglobin, %</t>
  </si>
  <si>
    <t>10,697 (11%)</t>
  </si>
  <si>
    <t>15,742 (11%)</t>
  </si>
  <si>
    <t>17,255 (18%)</t>
  </si>
  <si>
    <t>22,855 (16%)</t>
  </si>
  <si>
    <t>13,219 (14%)</t>
  </si>
  <si>
    <t>19,695 (14%)</t>
  </si>
  <si>
    <t>1204 (1%)</t>
  </si>
  <si>
    <t>Numbers shown are mean (SD), median (IQR) or n (%), and are calculated on all available data (missing data percentages are low: &lt;0.1% for each of the socio-economic and lifestyle characteristics, between 0.1% and 1.2% for the physical measurements and 0.3% for glycated hemoglobin). Measures are reported for all 141,046 samples that were successfully exome sequenced. BMI=Body mass index, DBP=Diastolic blood pressure, SBP=Systolic blood pressure. * Doctor diagnosed and/or use of an antidiabetic medication.</t>
  </si>
  <si>
    <r>
      <t xml:space="preserve">Socioeconomic and lifestyle characteristics, </t>
    </r>
    <r>
      <rPr>
        <b/>
        <i/>
        <sz val="11"/>
        <color rgb="FF000000"/>
        <rFont val="Calibri"/>
        <family val="2"/>
        <scheme val="minor"/>
      </rPr>
      <t>n</t>
    </r>
    <r>
      <rPr>
        <b/>
        <sz val="11"/>
        <color rgb="FF000000"/>
        <rFont val="Calibri"/>
        <family val="2"/>
        <scheme val="minor"/>
      </rPr>
      <t xml:space="preserve"> (%)</t>
    </r>
  </si>
  <si>
    <r>
      <t xml:space="preserve">Self-reported medication, </t>
    </r>
    <r>
      <rPr>
        <b/>
        <i/>
        <sz val="11"/>
        <color rgb="FF000000"/>
        <rFont val="Calibri"/>
        <family val="2"/>
        <scheme val="minor"/>
      </rPr>
      <t>n</t>
    </r>
    <r>
      <rPr>
        <b/>
        <sz val="11"/>
        <color rgb="FF000000"/>
        <rFont val="Calibri"/>
        <family val="2"/>
        <scheme val="minor"/>
      </rPr>
      <t xml:space="preserve"> (%)</t>
    </r>
  </si>
  <si>
    <r>
      <t xml:space="preserve">Self-reported prior diseases, </t>
    </r>
    <r>
      <rPr>
        <b/>
        <i/>
        <sz val="11"/>
        <color rgb="FF000000"/>
        <rFont val="Calibri"/>
        <family val="2"/>
        <scheme val="minor"/>
      </rPr>
      <t>n</t>
    </r>
    <r>
      <rPr>
        <b/>
        <sz val="11"/>
        <color rgb="FF000000"/>
        <rFont val="Calibri"/>
        <family val="2"/>
        <scheme val="minor"/>
      </rPr>
      <t xml:space="preserve"> (%)</t>
    </r>
  </si>
  <si>
    <r>
      <t>Supplementary Table 2: Number of canonical coding variants discovered in exome sequencing of 141,146 MCPS participants.</t>
    </r>
    <r>
      <rPr>
        <sz val="16"/>
        <color rgb="FF000000"/>
        <rFont val="Calibri"/>
        <family val="2"/>
        <scheme val="minor"/>
      </rPr>
      <t xml:space="preserve"> Variants were annotated using VEP. Predicted function for each variant was defined by consequence in canonical coding transcripts in Ensembl v100.</t>
    </r>
    <r>
      <rPr>
        <b/>
        <sz val="16"/>
        <color rgb="FF000000"/>
        <rFont val="Calibri"/>
        <family val="2"/>
        <scheme val="minor"/>
      </rPr>
      <t xml:space="preserve"> </t>
    </r>
    <r>
      <rPr>
        <sz val="16"/>
        <color rgb="FF000000"/>
        <rFont val="Calibri"/>
        <family val="2"/>
        <scheme val="minor"/>
      </rPr>
      <t>MAC = Minor Allele Count, IQR = Inter Quartile Range, SD = Standard Deviation.</t>
    </r>
  </si>
  <si>
    <r>
      <rPr>
        <b/>
        <sz val="11"/>
        <color theme="1"/>
        <rFont val="Calibri"/>
        <family val="2"/>
        <scheme val="minor"/>
      </rPr>
      <t>Supplementary Table 1</t>
    </r>
    <r>
      <rPr>
        <sz val="11"/>
        <color theme="1"/>
        <rFont val="Calibri"/>
        <family val="2"/>
        <scheme val="minor"/>
      </rPr>
      <t xml:space="preserve">: </t>
    </r>
    <r>
      <rPr>
        <b/>
        <sz val="11"/>
        <color theme="1"/>
        <rFont val="Calibri"/>
        <family val="2"/>
        <scheme val="minor"/>
      </rPr>
      <t>Cohort characteristics.</t>
    </r>
    <r>
      <rPr>
        <sz val="11"/>
        <color theme="1"/>
        <rFont val="Calibri"/>
        <family val="2"/>
        <scheme val="minor"/>
      </rPr>
      <t xml:space="preserve"> Measures are reported for all 141,046 samples that were succesfully exome sequenced</t>
    </r>
  </si>
  <si>
    <r>
      <rPr>
        <b/>
        <sz val="16"/>
        <color theme="1"/>
        <rFont val="Calibri"/>
        <family val="2"/>
        <scheme val="minor"/>
      </rPr>
      <t>Supplementary Table 3: Number of coding variants available in MCPS WES, UKB WES, gnomAD, and TOPMed.</t>
    </r>
    <r>
      <rPr>
        <sz val="16"/>
        <color theme="1"/>
        <rFont val="Calibri"/>
        <family val="2"/>
        <scheme val="minor"/>
      </rPr>
      <t xml:space="preserve"> MCPS variants were annotated with VEP, with function defined as the most deleterious consequence based on overlap with any protein-coding transcript in Ensembl v100. Variants for UKB WES, TOPMED Freeze 8, and gnomAD v3.1.2 were annotated with SNPeff, with function defined as the most deleterious consequence based on overlap with any protein-coding transcript in Ensembl v85. LOF= loss of function.</t>
    </r>
  </si>
  <si>
    <r>
      <t xml:space="preserve">Supplementary Table 4: Number of autosomal genes with at least N carriers of rare LOFs (AAF &lt;= 1%) in MCPS WES and UK Biobank WES. </t>
    </r>
    <r>
      <rPr>
        <sz val="12"/>
        <color rgb="FF000000"/>
        <rFont val="Calibri"/>
        <family val="2"/>
        <scheme val="minor"/>
      </rPr>
      <t>Variants in MCPS were annotated with VEP and Ensembl v100. Variants in UKB were annotated with SNPeff and Ensembl v85. LOFs were defined as stop gain, stop loss, start lost, splice donor, splice acceptor, or frameshift variants impacting any protein-coding transcript.</t>
    </r>
  </si>
  <si>
    <r>
      <t>Supplementary Table 6: Number of canonical coding variants discovered in whole genome sequencing of 9,950 MCPS participants.</t>
    </r>
    <r>
      <rPr>
        <sz val="16"/>
        <color rgb="FF000000"/>
        <rFont val="Calibri"/>
        <family val="2"/>
        <scheme val="minor"/>
      </rPr>
      <t xml:space="preserve"> Variants were annotated using VEP. Predicted function for each variant was defined by consequence in canonical coding transcripts in Ensembl v100. MAC = Minor Allele Count, IQR = Inter Quartile Range, SD = Standard Deviation.</t>
    </r>
  </si>
  <si>
    <r>
      <rPr>
        <b/>
        <sz val="16"/>
        <color theme="1"/>
        <rFont val="Calibri"/>
        <family val="2"/>
        <scheme val="minor"/>
      </rPr>
      <t>Supplementary Table 5: Number of coding variants discovered in whole genome sequencing of 9,950 MCPS participants.</t>
    </r>
    <r>
      <rPr>
        <sz val="16"/>
        <color theme="1"/>
        <rFont val="Calibri"/>
        <family val="2"/>
        <scheme val="minor"/>
      </rPr>
      <t xml:space="preserve"> Variants were annotated using VEP. Predicted function for each variant was defined as the most deleterious consequence spanning all protein-coding transcripts in Ensembl v100. MAC = Minor Allele Count, IQR = Inter Quartile Range, SD = Standard Deviation.</t>
    </r>
  </si>
  <si>
    <r>
      <rPr>
        <b/>
        <sz val="16"/>
        <color theme="1"/>
        <rFont val="Calibri (Body)"/>
      </rPr>
      <t>Supplementary Table 7: Number of variants available in MCPS WGS, gnomAD, and TOPMed</t>
    </r>
    <r>
      <rPr>
        <sz val="16"/>
        <color theme="1"/>
        <rFont val="Calibri (Body)"/>
      </rPr>
      <t xml:space="preserve">. MCPS variants were annotated with VEP, with function defined as the most deleterious consequence based on overlap with any protein-coding transcript in Ensembl v100. Variants for TOPMED Freeze 8 and gnomAD v3.1.2 were annotated with SNPeff, with function defined as the most deleterious consequence based on overlap with any protein-coding transcript in Ensembl v85. </t>
    </r>
  </si>
  <si>
    <r>
      <rPr>
        <b/>
        <sz val="10"/>
        <color theme="1"/>
        <rFont val="Calibri (Body)"/>
      </rPr>
      <t xml:space="preserve">Supplementary Table 8: Overlap of coding variants captured in canonical coding transcripts by WES and WGS. </t>
    </r>
    <r>
      <rPr>
        <sz val="10"/>
        <color theme="1"/>
        <rFont val="Calibri (Body)"/>
      </rPr>
      <t>Variants were annotated with VEP and defined as coding based on overlap with a canonical protein-coding transcript in Ensembl v100. Counts are restricted to the same set of 9,950 individuals with both WGS and WGS available.  All variants passed QC for the respective platform. AAF = Alternate Allele Frequency.</t>
    </r>
  </si>
  <si>
    <r>
      <rPr>
        <b/>
        <sz val="16"/>
        <color theme="1"/>
        <rFont val="Calibri (Body)"/>
      </rPr>
      <t>Supplementary Table 9</t>
    </r>
    <r>
      <rPr>
        <sz val="16"/>
        <color theme="1"/>
        <rFont val="Calibri"/>
        <family val="2"/>
        <scheme val="minor"/>
      </rPr>
      <t xml:space="preserve">: </t>
    </r>
    <r>
      <rPr>
        <b/>
        <sz val="16"/>
        <color theme="1"/>
        <rFont val="Calibri"/>
        <family val="2"/>
        <scheme val="minor"/>
      </rPr>
      <t>Comparison of WES and WGS datasets in coding genes.</t>
    </r>
    <r>
      <rPr>
        <sz val="16"/>
        <color theme="1"/>
        <rFont val="Calibri"/>
        <family val="2"/>
        <scheme val="minor"/>
      </rPr>
      <t xml:space="preserve">  Variants were annotated with VEP. Predicted function is defined as the most deleterious consequence for a given variant based on overlap with any protein-coding transcript in Ensembl v100. Counts are restricted to the same set of 9,950 individuals with both WGS and WGS available. All variants passed QC for the respective platform. AAF = Alternate Allele Frequency, IQR = Inter Quartile Range, SD = Standard Deviation.</t>
    </r>
  </si>
  <si>
    <r>
      <rPr>
        <b/>
        <sz val="12"/>
        <color theme="1"/>
        <rFont val="Calibri"/>
        <family val="2"/>
        <scheme val="minor"/>
      </rPr>
      <t>Supplementary Table 10:</t>
    </r>
    <r>
      <rPr>
        <sz val="12"/>
        <color theme="1"/>
        <rFont val="Calibri"/>
        <family val="2"/>
        <scheme val="minor"/>
      </rPr>
      <t xml:space="preserve"> </t>
    </r>
    <r>
      <rPr>
        <b/>
        <sz val="12"/>
        <color theme="1"/>
        <rFont val="Calibri"/>
        <family val="2"/>
        <scheme val="minor"/>
      </rPr>
      <t>Overlap of coding variants captured in all coding regions by WES and WGS.</t>
    </r>
    <r>
      <rPr>
        <sz val="12"/>
        <color theme="1"/>
        <rFont val="Calibri"/>
        <family val="2"/>
        <scheme val="minor"/>
      </rPr>
      <t xml:space="preserve"> Variants were annotated with VEP and defined as coding based on overlap with any protein-coding transcript in Ensembl v100. Counts are restricted to the same set of 9,950 individuals with both WGS and WGS available.  All variants passed QC for the respective platform. AAF = Alternate Allele Frequency.</t>
    </r>
  </si>
  <si>
    <r>
      <rPr>
        <b/>
        <sz val="16"/>
        <color theme="1"/>
        <rFont val="Calibri (Body)"/>
      </rPr>
      <t>Supplementary Table 11</t>
    </r>
    <r>
      <rPr>
        <b/>
        <sz val="16"/>
        <color theme="1"/>
        <rFont val="Calibri"/>
        <family val="2"/>
        <scheme val="minor"/>
      </rPr>
      <t>: Comparison of WES and WGS datasets in coding genes.</t>
    </r>
    <r>
      <rPr>
        <sz val="16"/>
        <color theme="1"/>
        <rFont val="Calibri"/>
        <family val="2"/>
        <scheme val="minor"/>
      </rPr>
      <t xml:space="preserve">  Variants were annotated with VEP. Predicted function is defined by canonical transcript consequence in Ensembl v100. Counts are restricted to the same set of 9,950 individuals with both WGS and WGS available. Only variants within the WES targeted capture region were evaluated. All variants passed QC for the respective platform. AAF = Alternate Allele Frequency, IQR = Inter Quartile Range, SD = Standard Deviation.</t>
    </r>
  </si>
  <si>
    <r>
      <rPr>
        <b/>
        <sz val="12"/>
        <color theme="1"/>
        <rFont val="Calibri"/>
        <family val="2"/>
        <scheme val="minor"/>
      </rPr>
      <t>Supplementary Table 12:</t>
    </r>
    <r>
      <rPr>
        <sz val="12"/>
        <color theme="1"/>
        <rFont val="Calibri"/>
        <family val="2"/>
        <scheme val="minor"/>
      </rPr>
      <t xml:space="preserve"> </t>
    </r>
    <r>
      <rPr>
        <b/>
        <sz val="12"/>
        <color theme="1"/>
        <rFont val="Calibri"/>
        <family val="2"/>
        <scheme val="minor"/>
      </rPr>
      <t>Overlap of coding variants captured in canonical coding transcripts within WES targeted capture regions by WES and WGS.</t>
    </r>
    <r>
      <rPr>
        <sz val="12"/>
        <color theme="1"/>
        <rFont val="Calibri"/>
        <family val="2"/>
        <scheme val="minor"/>
      </rPr>
      <t xml:space="preserve"> Variants were annotated with VEP and defined as coding based on overlap with a canonical protein-coding transcript in Ensembl v100. Counts are restricted to the same set of 9,950 individuals with both WGS and WGS available.  All variants passed QC for the respective platform. AAF = Alternate Allele Frequency.</t>
    </r>
  </si>
  <si>
    <r>
      <rPr>
        <b/>
        <sz val="16"/>
        <color theme="1"/>
        <rFont val="Calibri (Body)"/>
      </rPr>
      <t>Supplementary Table 13</t>
    </r>
    <r>
      <rPr>
        <b/>
        <sz val="16"/>
        <color theme="1"/>
        <rFont val="Calibri"/>
        <family val="2"/>
        <scheme val="minor"/>
      </rPr>
      <t>: Comparison of WES and WGS datasets in coding genes.</t>
    </r>
    <r>
      <rPr>
        <sz val="16"/>
        <color theme="1"/>
        <rFont val="Calibri"/>
        <family val="2"/>
        <scheme val="minor"/>
      </rPr>
      <t xml:space="preserve">  Variants were annotated with VEP. Predicted function is defined as the most deleterious consequence for a given variant based on overlap with any protein-coding transcript in Ensembl v100. Counts are restricted to the same set of 9,950 individuals with both WGS and WGS available. Only variants within the WES targeted capture region were evaluated. All variants passed QC for the respective platform. AAF = Alternate Allele Frequency, IQR = Inter Quartile Range, SD = Standard Deviation.</t>
    </r>
  </si>
  <si>
    <r>
      <rPr>
        <b/>
        <sz val="12"/>
        <color theme="1"/>
        <rFont val="Calibri"/>
        <family val="2"/>
        <scheme val="minor"/>
      </rPr>
      <t>Supplementary Table 14: Overlap of coding variants captured in WES targeted capture regions by WES and WGS.</t>
    </r>
    <r>
      <rPr>
        <sz val="12"/>
        <color theme="1"/>
        <rFont val="Calibri"/>
        <family val="2"/>
        <scheme val="minor"/>
      </rPr>
      <t xml:space="preserve"> Variants were annotated with VEP and defined as coding based on overlap with any protein-coding transcript in Ensembl v100. Counts are restricted to the same set of 9,950 individuals with both WGS and WGS available. Only variants within the WES targeted capture region were evaluated. All variants passed QC for the respective platform. AAF = Alternate Allele Frequency.</t>
    </r>
  </si>
  <si>
    <r>
      <rPr>
        <b/>
        <sz val="16"/>
        <color theme="1"/>
        <rFont val="Calibri"/>
        <family val="2"/>
        <scheme val="minor"/>
      </rPr>
      <t>Supplementary Table 15:</t>
    </r>
    <r>
      <rPr>
        <sz val="16"/>
        <color theme="1"/>
        <rFont val="Calibri"/>
        <family val="2"/>
        <scheme val="minor"/>
      </rPr>
      <t xml:space="preserve"> </t>
    </r>
    <r>
      <rPr>
        <b/>
        <sz val="16"/>
        <color theme="1"/>
        <rFont val="Calibri"/>
        <family val="2"/>
        <scheme val="minor"/>
      </rPr>
      <t xml:space="preserve">Comparison of WES and WGS datasets in coding genes for variants with AAF ≤ 1%. </t>
    </r>
    <r>
      <rPr>
        <sz val="16"/>
        <color theme="1"/>
        <rFont val="Calibri"/>
        <family val="2"/>
        <scheme val="minor"/>
      </rPr>
      <t xml:space="preserve"> Variants were annotated with VEP. Predicted function is defined by canonical transcript consequence in Ensembl v100. Counts are restricted to the same set of 9,950 individuals with both WGS and WGS available. All variants passed QC for the respective platform. AAF = Alternate Allele Frequency, IQR = Inter Quartile Range, SD = Standard Deviation.</t>
    </r>
  </si>
  <si>
    <r>
      <rPr>
        <b/>
        <sz val="16"/>
        <color theme="1"/>
        <rFont val="Calibri"/>
        <family val="2"/>
        <scheme val="minor"/>
      </rPr>
      <t xml:space="preserve">Supplementary Table 16: Comparison of WES and WGS datasets in coding genes for variants with AAF ≤ 1%. </t>
    </r>
    <r>
      <rPr>
        <sz val="16"/>
        <color theme="1"/>
        <rFont val="Calibri"/>
        <family val="2"/>
        <scheme val="minor"/>
      </rPr>
      <t xml:space="preserve"> Variants were annotated with VEP. Predicted function is defined as the most deleterious consequence for a given variant based on overlap with any protein-coding transcript in Ensembl v100. Counts are restricted to the same set of 9,950 individuals with both WGS and WGS available. All variants passed QC for the respective platform. AAF = Alternate Allele Frequency, IQR = Inter Quartile Range, SD = Standard Deviation.</t>
    </r>
  </si>
  <si>
    <r>
      <rPr>
        <b/>
        <sz val="16"/>
        <color theme="1"/>
        <rFont val="Calibri"/>
        <family val="2"/>
        <scheme val="minor"/>
      </rPr>
      <t xml:space="preserve">Supplementary Table 17: Comparison of WES and WGS datasets in coding genes for variants with AAF ≤ 1%. </t>
    </r>
    <r>
      <rPr>
        <sz val="16"/>
        <color theme="1"/>
        <rFont val="Calibri"/>
        <family val="2"/>
        <scheme val="minor"/>
      </rPr>
      <t xml:space="preserve"> Variants were annotated with VEP. Predicted function is defined by canonical transcript consequence in Ensembl v100. Counts are restricted to the same set of 9,950 individuals with both WGS and WGS available. Only variants within the WES targeted capture region were evaluated. All variants passed QC for the respective platform. AAF = Alternate Allele Frequency, IQR = Inter Quartile Range, SD = Standard Deviation.</t>
    </r>
  </si>
  <si>
    <r>
      <rPr>
        <b/>
        <sz val="16"/>
        <color theme="1"/>
        <rFont val="Calibri"/>
        <family val="2"/>
        <scheme val="minor"/>
      </rPr>
      <t>Supplementary Table 18: Comparison of WES and WGS datasets in coding genes for variants with AAF ≤ 1%.</t>
    </r>
    <r>
      <rPr>
        <sz val="16"/>
        <color theme="1"/>
        <rFont val="Calibri"/>
        <family val="2"/>
        <scheme val="minor"/>
      </rPr>
      <t xml:space="preserve">  Variants were annotated with VEP. Predicted function is defined as the most deleterious consequence for a given variant based on overlap with any protein-coding transcript in Ensembl v100. Counts are restricted to the same set of 9,950 individuals with both WGS and WGS available. Only variants within the WES targeted capture region were evaluated. All variants passed QC for the respective platform. AAF = Alternate Allele Frequency, IQR = Inter Quartile Range, SD = Standard Deviation.</t>
    </r>
  </si>
  <si>
    <r>
      <rPr>
        <b/>
        <sz val="12"/>
        <color theme="1"/>
        <rFont val="Calibri"/>
        <family val="2"/>
        <scheme val="minor"/>
      </rPr>
      <t>Supplementary Table 19</t>
    </r>
    <r>
      <rPr>
        <sz val="12"/>
        <color theme="1"/>
        <rFont val="Calibri"/>
        <family val="2"/>
        <scheme val="minor"/>
      </rPr>
      <t xml:space="preserve">: </t>
    </r>
    <r>
      <rPr>
        <b/>
        <sz val="12"/>
        <color theme="1"/>
        <rFont val="Calibri"/>
        <family val="2"/>
        <scheme val="minor"/>
      </rPr>
      <t>Number (and %) of coding variants captured only by WES or WGS that are represented in TOPMed Freeze 8 or gnomAD v3.1.2.</t>
    </r>
    <r>
      <rPr>
        <sz val="12"/>
        <color theme="1"/>
        <rFont val="Calibri"/>
        <family val="2"/>
        <scheme val="minor"/>
      </rPr>
      <t xml:space="preserve"> Variants were annotated with VEP and defined as coding based on the canonical protein-coding transcript in Ensembl v100. Counts are restricted to the same set of 9,950 individuals with both WGS and WGS available. Only variants within the WES targeted capture region were evaluated. All variants passed QC for the respective platform. AAF = Alternate Allele Frequency.</t>
    </r>
  </si>
  <si>
    <r>
      <t>Supplementary Table 20: Number (and %) of coding variants captured only by WES or WGS that are represented in TOPMed Freeze 8 or gnomAD v3.1.2.</t>
    </r>
    <r>
      <rPr>
        <sz val="12"/>
        <color theme="1"/>
        <rFont val="Calibri"/>
        <family val="2"/>
        <scheme val="minor"/>
      </rPr>
      <t xml:space="preserve"> Variants were annotated with VEP and defined as coding based on overlap with any protein-coding transcript in Ensembl v100. Counts are restricted to the same set of 9,950 individuals with both WGS and WGS available. Only variants within the WES targeted capture region were evaluated. All variants passed QC for the respective platform. AAF = Alternate Allele Frequency.				</t>
    </r>
  </si>
  <si>
    <r>
      <rPr>
        <b/>
        <sz val="12"/>
        <color theme="1"/>
        <rFont val="Calibri"/>
        <family val="2"/>
        <scheme val="minor"/>
      </rPr>
      <t xml:space="preserve">Supplementary Table 21: Number (and %) of target region canonical coding variants captured only by WES or WGS that are represented in TOPMed Freeze 8 or gnomAD v3.1.2. </t>
    </r>
    <r>
      <rPr>
        <sz val="12"/>
        <color theme="1"/>
        <rFont val="Calibri"/>
        <family val="2"/>
        <scheme val="minor"/>
      </rPr>
      <t>Variants were annotated with VEP and defined as coding based on the canonical protein-coding transcript in Ensembl v100. Counts are restricted to the same set of 9,950 individuals with both WGS and WGS available. Only variants within the WES targeted capture region were evaluated. All variants passed QC for the respective platform. AAF = Alternate Allele Frequency.</t>
    </r>
  </si>
  <si>
    <r>
      <rPr>
        <b/>
        <sz val="12"/>
        <color theme="1"/>
        <rFont val="Calibri"/>
        <family val="2"/>
        <scheme val="minor"/>
      </rPr>
      <t>Supplementary Table 22: Number (and %) of target region coding variants captured only by WES or WGS that are represented in TOPMed Freeze 8 or gnomAD v3.1.2.</t>
    </r>
    <r>
      <rPr>
        <sz val="12"/>
        <color theme="1"/>
        <rFont val="Calibri"/>
        <family val="2"/>
        <scheme val="minor"/>
      </rPr>
      <t xml:space="preserve"> Variants were annotated with VEP and defined as coding based on overlap with any protein-coding transcript in Ensembl v100. Counts are restricted to the same set of 9,950 individuals with both WGS and WGS available. Only variants within the WES targeted capture region were evaluated. All variants passed QC for the respective platform. AAF = Alternate Allele Frequency.</t>
    </r>
  </si>
  <si>
    <t>Supplementary Table 23: Concordance comparison of WES, WGS and ARRAY datasets.</t>
  </si>
  <si>
    <r>
      <t>Supplementary Table 24: QC steps applied to MCPS array data.</t>
    </r>
    <r>
      <rPr>
        <sz val="16"/>
        <color theme="1"/>
        <rFont val="Calibri"/>
        <family val="2"/>
        <scheme val="minor"/>
      </rPr>
      <t xml:space="preserve"> Input array data from the RGC Sequencing Lab consisted of 140,831 samples and 650,380 variants and were passed through multiple steps of quality control. The number of samples (N) and number of variants (M) of array data at each step are reported in columns 3 and 4, respectively. A set of 81,747 unrelated samples up to the 3rd degree, used at step 7, was defined in the initial relatedness analysis based on PLINK and PRIMUS. The final post-QC array data consists of 138,511 and 559,923 (the last row).</t>
    </r>
  </si>
  <si>
    <r>
      <rPr>
        <b/>
        <sz val="14"/>
        <color theme="1"/>
        <rFont val="Calibri (Body)"/>
      </rPr>
      <t>Supplementary Table 25: Comparison of family network sizes in MCPS, GHS and UKB datasets.</t>
    </r>
    <r>
      <rPr>
        <sz val="14"/>
        <color theme="1"/>
        <rFont val="Calibri (Body)"/>
      </rPr>
      <t xml:space="preserve"> Numbers in brackets are percentages of MCPS participants included in pairwise relationships.</t>
    </r>
  </si>
  <si>
    <t>Supplementary Table 26: Distribution of family sizes in the 3,595 nuclear familes inferred from the genetic relatedness estimation.</t>
  </si>
  <si>
    <r>
      <rPr>
        <b/>
        <sz val="16"/>
        <color theme="1"/>
        <rFont val="Calibri"/>
        <family val="2"/>
        <scheme val="minor"/>
      </rPr>
      <t>Supplementary Table 27</t>
    </r>
    <r>
      <rPr>
        <sz val="16"/>
        <color theme="1"/>
        <rFont val="Calibri"/>
        <family val="2"/>
        <scheme val="minor"/>
      </rPr>
      <t xml:space="preserve">: </t>
    </r>
    <r>
      <rPr>
        <b/>
        <sz val="16"/>
        <color theme="1"/>
        <rFont val="Calibri"/>
        <family val="2"/>
        <scheme val="minor"/>
      </rPr>
      <t xml:space="preserve">Summary of relationship types stratified by residence location for each pair of individuals. </t>
    </r>
  </si>
  <si>
    <r>
      <rPr>
        <b/>
        <sz val="16"/>
        <color theme="1"/>
        <rFont val="Calibri (Body)"/>
      </rPr>
      <t>Supplementary Table 28</t>
    </r>
    <r>
      <rPr>
        <sz val="16"/>
        <color theme="1"/>
        <rFont val="Calibri (Body)"/>
      </rPr>
      <t xml:space="preserve">:  </t>
    </r>
    <r>
      <rPr>
        <b/>
        <sz val="16"/>
        <color theme="1"/>
        <rFont val="Calibri (Body)"/>
      </rPr>
      <t>Estimates of male and female ancestry contributions stratified by three ancestry components in the MCPS cohort, African, European and Indigenous Mexican.</t>
    </r>
    <r>
      <rPr>
        <sz val="16"/>
        <color theme="1"/>
        <rFont val="Calibri (Body)"/>
      </rPr>
      <t xml:space="preserve"> The estimates are based on a simplified population mixture event model that best fits the observed X ancestry proportions (Bryc et al., 2015). The estimates of parameters (male and females ancestry contributions denoted as Pm and Pf, respectively) are obtained via a grid search with step of 0.005%. The proportion of female contribution per ancestry is calculated as Pf / (Pm + Pf) and reported in the last column.</t>
    </r>
  </si>
  <si>
    <r>
      <rPr>
        <b/>
        <sz val="16"/>
        <color theme="1"/>
        <rFont val="Calibri (Body)"/>
      </rPr>
      <t>Supplementary Table 29</t>
    </r>
    <r>
      <rPr>
        <sz val="16"/>
        <color theme="1"/>
        <rFont val="Calibri (Body)"/>
      </rPr>
      <t xml:space="preserve">: </t>
    </r>
    <r>
      <rPr>
        <b/>
        <sz val="16"/>
        <color theme="1"/>
        <rFont val="Calibri (Body)"/>
      </rPr>
      <t>Summary of runs of homozygosity.</t>
    </r>
  </si>
  <si>
    <r>
      <rPr>
        <b/>
        <sz val="12"/>
        <color rgb="FF444444"/>
        <rFont val="Calibri"/>
        <family val="2"/>
      </rPr>
      <t>Supplementary Table 30: Number of rare homozygote pLoF variants within ROH segments and genome-wide, assigned by ancestry.</t>
    </r>
    <r>
      <rPr>
        <sz val="12"/>
        <color rgb="FF444444"/>
        <rFont val="Calibri"/>
        <family val="2"/>
      </rPr>
      <t xml:space="preserve"> Variants were assigned ancestries when haplotypes were concordant for ancestry and has posterior probability &gt;0.8. AAF = Alternate Allele Frequency.</t>
    </r>
  </si>
  <si>
    <r>
      <rPr>
        <b/>
        <sz val="12"/>
        <color theme="1"/>
        <rFont val="Calibri"/>
        <family val="2"/>
        <scheme val="minor"/>
      </rPr>
      <t>Supplementary Table 31</t>
    </r>
    <r>
      <rPr>
        <sz val="12"/>
        <color theme="1"/>
        <rFont val="Calibri"/>
        <family val="2"/>
        <scheme val="minor"/>
      </rPr>
      <t xml:space="preserve">: </t>
    </r>
    <r>
      <rPr>
        <b/>
        <sz val="12"/>
        <color theme="1"/>
        <rFont val="Calibri"/>
        <family val="2"/>
        <scheme val="minor"/>
      </rPr>
      <t>Exome variant survey stratified by ancestry.</t>
    </r>
    <r>
      <rPr>
        <sz val="12"/>
        <color theme="1"/>
        <rFont val="Calibri"/>
        <family val="2"/>
        <scheme val="minor"/>
      </rPr>
      <t xml:space="preserve"> Alternate allele counts on ancestry-specific haplotypes give three counts per-ancestry, multiplied by a scalar to interpolate to the whole-genome scale. The overall counts are calculated on all haplotypes and it is nearly equivalent to mean count numbers reported in the main Table 1. The number of samples is 138,092, for which phased WES data on autosomes and Chr. X is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</si>
</sst>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5">
    <font>
      <sz val="12"/>
      <color theme="1"/>
      <name val="Calibri"/>
      <family val="2"/>
      <scheme val="minor"/>
    </font>
    <font>
      <sz val="16"/>
      <color rgb="FF000000"/>
      <name val="Calibri"/>
      <family val="2"/>
      <scheme val="minor"/>
    </font>
    <font>
      <b/>
      <sz val="16"/>
      <color rgb="FF000000"/>
      <name val="Calibri"/>
      <family val="2"/>
      <scheme val="minor"/>
    </font>
    <font>
      <sz val="16"/>
      <color theme="1"/>
      <name val="Calibri"/>
      <family val="2"/>
      <scheme val="minor"/>
    </font>
    <font>
      <b/>
      <sz val="16"/>
      <color theme="1"/>
      <name val="Calibri"/>
      <family val="2"/>
      <scheme val="minor"/>
    </font>
    <font>
      <sz val="16"/>
      <color theme="1"/>
      <name val="Calibri (Body)"/>
    </font>
    <font>
      <sz val="16"/>
      <color rgb="FF000000"/>
      <name val="Calibri (Body)"/>
    </font>
    <font>
      <sz val="16"/>
      <name val="Calibri (Body)"/>
    </font>
    <font>
      <b/>
      <sz val="16"/>
      <color rgb="FF000000"/>
      <name val="Calibri (Body)"/>
    </font>
    <font>
      <b/>
      <sz val="16"/>
      <color theme="1"/>
      <name val="Calibri (Body)"/>
    </font>
    <font>
      <b/>
      <sz val="12"/>
      <color theme="1"/>
      <name val="Calibri"/>
      <family val="2"/>
      <scheme val="minor"/>
    </font>
    <font>
      <b/>
      <sz val="14"/>
      <color theme="1"/>
      <name val="Calibri (Body)"/>
    </font>
    <font>
      <sz val="14"/>
      <color theme="1"/>
      <name val="Calibri (Body)"/>
    </font>
    <font>
      <b/>
      <sz val="14"/>
      <color theme="1"/>
      <name val="Calibri"/>
      <family val="2"/>
    </font>
    <font>
      <sz val="14"/>
      <color theme="1"/>
      <name val="Calibri"/>
      <family val="2"/>
    </font>
    <font>
      <sz val="12"/>
      <color rgb="FF000000"/>
      <name val="Calibri"/>
      <family val="2"/>
      <scheme val="minor"/>
    </font>
    <font>
      <b/>
      <sz val="12"/>
      <color rgb="FF000000"/>
      <name val="Calibri"/>
      <family val="2"/>
      <scheme val="minor"/>
    </font>
    <font>
      <b/>
      <sz val="11"/>
      <color rgb="FF000000"/>
      <name val="Times New Roman"/>
      <family val="1"/>
    </font>
    <font>
      <sz val="11"/>
      <color rgb="FF000000"/>
      <name val="Times New Roman"/>
      <family val="1"/>
    </font>
    <font>
      <sz val="14"/>
      <color theme="1"/>
      <name val="Calibri"/>
      <family val="2"/>
      <scheme val="minor"/>
    </font>
    <font>
      <b/>
      <sz val="14"/>
      <color theme="1"/>
      <name val="Calibri"/>
      <family val="2"/>
      <scheme val="minor"/>
    </font>
    <font>
      <sz val="16"/>
      <color rgb="FF1B365D"/>
      <name val="Calibri"/>
      <family val="2"/>
      <scheme val="minor"/>
    </font>
    <font>
      <sz val="12"/>
      <color rgb="FF444444"/>
      <name val="Calibri"/>
      <family val="2"/>
      <charset val="1"/>
    </font>
    <font>
      <sz val="16"/>
      <color rgb="FF242424"/>
      <name val="Calibri"/>
      <family val="2"/>
      <scheme val="minor"/>
    </font>
    <font>
      <sz val="16"/>
      <color rgb="FF2A2A2A"/>
      <name val="Calibri"/>
      <family val="2"/>
      <scheme val="minor"/>
    </font>
    <font>
      <sz val="12"/>
      <color rgb="FF444444"/>
      <name val="Calibri"/>
      <family val="2"/>
    </font>
    <font>
      <b/>
      <vertAlign val="superscript"/>
      <sz val="16"/>
      <color rgb="FF000000"/>
      <name val="Calibri"/>
      <family val="2"/>
      <scheme val="minor"/>
    </font>
    <font>
      <sz val="12"/>
      <color rgb="FF000000"/>
      <name val="Calibri (Body)"/>
    </font>
    <font>
      <vertAlign val="superscript"/>
      <sz val="12"/>
      <color rgb="FF000000"/>
      <name val="Calibri (Body)"/>
    </font>
    <font>
      <b/>
      <sz val="12"/>
      <color theme="1"/>
      <name val="Calibri"/>
      <family val="2"/>
    </font>
    <font>
      <sz val="12"/>
      <color rgb="FF000000"/>
      <name val="Calibri"/>
      <family val="2"/>
    </font>
    <font>
      <sz val="11"/>
      <color rgb="FF444444"/>
      <name val="Calibri"/>
      <family val="2"/>
    </font>
    <font>
      <sz val="12"/>
      <color theme="1"/>
      <name val="Calibri"/>
      <family val="2"/>
      <scheme val="minor"/>
    </font>
    <font>
      <sz val="11"/>
      <color theme="1"/>
      <name val="Times New Roman"/>
      <family val="1"/>
    </font>
    <font>
      <sz val="11"/>
      <name val="Times New Roman"/>
      <family val="1"/>
    </font>
    <font>
      <sz val="12"/>
      <color theme="1"/>
      <name val="Times New Roman"/>
      <family val="1"/>
    </font>
    <font>
      <b/>
      <sz val="12"/>
      <color rgb="FF444444"/>
      <name val="Calibri"/>
      <family val="2"/>
    </font>
    <font>
      <sz val="10"/>
      <color theme="1"/>
      <name val="Calibri (Body)"/>
    </font>
    <font>
      <b/>
      <sz val="10"/>
      <color theme="1"/>
      <name val="Calibri (Body)"/>
    </font>
    <font>
      <sz val="10"/>
      <color rgb="FF000000"/>
      <name val="Calibri (Body)"/>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i/>
      <sz val="11"/>
      <color rgb="FF000000"/>
      <name val="Calibri"/>
      <family val="2"/>
      <scheme val="minor"/>
    </font>
  </fonts>
  <fills count="10">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D9D9D9"/>
        <bgColor rgb="FF000000"/>
      </patternFill>
    </fill>
    <fill>
      <patternFill patternType="solid">
        <fgColor rgb="FFD9D9D9"/>
        <bgColor indexed="64"/>
      </patternFill>
    </fill>
    <fill>
      <patternFill patternType="solid">
        <fgColor theme="8" tint="0.59999389629810485"/>
        <bgColor indexed="64"/>
      </patternFill>
    </fill>
    <fill>
      <patternFill patternType="solid">
        <fgColor theme="8" tint="0.59999389629810485"/>
        <bgColor rgb="FF000000"/>
      </patternFill>
    </fill>
    <fill>
      <patternFill patternType="solid">
        <fgColor rgb="FFBDD7EE"/>
        <bgColor rgb="FF000000"/>
      </patternFill>
    </fill>
    <fill>
      <patternFill patternType="solid">
        <fgColor rgb="FFBDD7EE"/>
        <bgColor indexed="64"/>
      </patternFill>
    </fill>
  </fills>
  <borders count="60">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indexed="64"/>
      </top>
      <bottom/>
      <diagonal/>
    </border>
    <border>
      <left/>
      <right style="medium">
        <color rgb="FF000000"/>
      </right>
      <top style="medium">
        <color rgb="FF000000"/>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s>
  <cellStyleXfs count="2">
    <xf numFmtId="0" fontId="0" fillId="0" borderId="0"/>
    <xf numFmtId="43" fontId="32" fillId="0" borderId="0" applyFont="0" applyFill="0" applyBorder="0" applyAlignment="0" applyProtection="0"/>
  </cellStyleXfs>
  <cellXfs count="302">
    <xf numFmtId="0" fontId="0" fillId="0" borderId="0" xfId="0"/>
    <xf numFmtId="0" fontId="3" fillId="0" borderId="5" xfId="0" applyFont="1" applyBorder="1" applyAlignment="1">
      <alignment horizontal="center"/>
    </xf>
    <xf numFmtId="0" fontId="3" fillId="0" borderId="5" xfId="0" applyFont="1" applyBorder="1"/>
    <xf numFmtId="0" fontId="3" fillId="0" borderId="4" xfId="0" applyFont="1" applyBorder="1" applyAlignment="1">
      <alignment horizontal="center"/>
    </xf>
    <xf numFmtId="0" fontId="3" fillId="0" borderId="4" xfId="0" applyFont="1" applyBorder="1"/>
    <xf numFmtId="0" fontId="0" fillId="0" borderId="0" xfId="0" applyAlignment="1">
      <alignment horizontal="left" wrapText="1"/>
    </xf>
    <xf numFmtId="0" fontId="14" fillId="0" borderId="4" xfId="0" applyFont="1" applyBorder="1" applyAlignment="1">
      <alignment horizontal="center" vertical="center" wrapText="1" readingOrder="1"/>
    </xf>
    <xf numFmtId="0" fontId="15" fillId="0" borderId="4" xfId="0" applyFont="1" applyBorder="1" applyAlignment="1">
      <alignment horizontal="center"/>
    </xf>
    <xf numFmtId="3" fontId="15" fillId="0" borderId="4" xfId="0" applyNumberFormat="1" applyFont="1" applyBorder="1" applyAlignment="1">
      <alignment horizontal="center"/>
    </xf>
    <xf numFmtId="0" fontId="18" fillId="3" borderId="4" xfId="0" applyFont="1" applyFill="1" applyBorder="1" applyAlignment="1">
      <alignment horizontal="center" vertical="center" wrapText="1"/>
    </xf>
    <xf numFmtId="0" fontId="18" fillId="0" borderId="4" xfId="0" applyFont="1" applyBorder="1" applyAlignment="1">
      <alignment horizontal="center" vertical="center"/>
    </xf>
    <xf numFmtId="0" fontId="0" fillId="0" borderId="3" xfId="0" applyBorder="1"/>
    <xf numFmtId="0" fontId="0" fillId="0" borderId="0" xfId="0"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16" xfId="0" applyBorder="1" applyAlignment="1">
      <alignment horizontal="center"/>
    </xf>
    <xf numFmtId="0" fontId="23" fillId="0" borderId="20" xfId="0" applyFont="1" applyBorder="1" applyAlignment="1">
      <alignment horizontal="center"/>
    </xf>
    <xf numFmtId="9" fontId="23" fillId="0" borderId="21" xfId="0" applyNumberFormat="1" applyFont="1" applyBorder="1" applyAlignment="1">
      <alignment horizontal="center"/>
    </xf>
    <xf numFmtId="0" fontId="23" fillId="0" borderId="0" xfId="0" applyFont="1" applyAlignment="1">
      <alignment horizontal="center"/>
    </xf>
    <xf numFmtId="9" fontId="23" fillId="0" borderId="23" xfId="0" applyNumberFormat="1" applyFont="1" applyBorder="1" applyAlignment="1">
      <alignment horizontal="center"/>
    </xf>
    <xf numFmtId="0" fontId="23" fillId="0" borderId="9" xfId="0" applyFont="1" applyBorder="1" applyAlignment="1">
      <alignment horizontal="center"/>
    </xf>
    <xf numFmtId="9" fontId="23" fillId="0" borderId="25" xfId="0" applyNumberFormat="1" applyFont="1" applyBorder="1" applyAlignment="1">
      <alignment horizontal="center"/>
    </xf>
    <xf numFmtId="0" fontId="24" fillId="0" borderId="0" xfId="0" applyFont="1" applyAlignment="1">
      <alignment horizontal="center"/>
    </xf>
    <xf numFmtId="0" fontId="1" fillId="0" borderId="33" xfId="0" applyFont="1" applyBorder="1" applyAlignment="1">
      <alignment horizontal="center" vertical="center" wrapText="1" readingOrder="1"/>
    </xf>
    <xf numFmtId="0" fontId="1" fillId="0" borderId="34" xfId="0" applyFont="1" applyBorder="1" applyAlignment="1">
      <alignment horizontal="center" vertical="center" wrapText="1" readingOrder="1"/>
    </xf>
    <xf numFmtId="0" fontId="1" fillId="0" borderId="35" xfId="0" applyFont="1" applyBorder="1" applyAlignment="1">
      <alignment horizontal="center" vertical="center" wrapText="1" readingOrder="1"/>
    </xf>
    <xf numFmtId="3" fontId="1" fillId="0" borderId="39" xfId="0" applyNumberFormat="1" applyFont="1" applyBorder="1" applyAlignment="1">
      <alignment horizontal="center" wrapText="1" readingOrder="1"/>
    </xf>
    <xf numFmtId="3" fontId="1" fillId="0" borderId="30" xfId="0" applyNumberFormat="1" applyFont="1" applyBorder="1" applyAlignment="1">
      <alignment horizontal="center" wrapText="1" readingOrder="1"/>
    </xf>
    <xf numFmtId="3" fontId="1" fillId="0" borderId="33" xfId="0" applyNumberFormat="1" applyFont="1" applyBorder="1" applyAlignment="1">
      <alignment horizontal="center" vertical="center" wrapText="1" readingOrder="1"/>
    </xf>
    <xf numFmtId="3" fontId="1" fillId="0" borderId="40" xfId="0" applyNumberFormat="1" applyFont="1" applyBorder="1" applyAlignment="1">
      <alignment horizontal="center" wrapText="1" readingOrder="1"/>
    </xf>
    <xf numFmtId="3" fontId="1" fillId="0" borderId="31" xfId="0" applyNumberFormat="1" applyFont="1" applyBorder="1" applyAlignment="1">
      <alignment horizontal="center" wrapText="1" readingOrder="1"/>
    </xf>
    <xf numFmtId="3" fontId="1" fillId="0" borderId="34" xfId="0" applyNumberFormat="1" applyFont="1" applyBorder="1" applyAlignment="1">
      <alignment horizontal="center" vertical="center" wrapText="1" readingOrder="1"/>
    </xf>
    <xf numFmtId="0" fontId="1" fillId="0" borderId="31" xfId="0" applyFont="1" applyBorder="1" applyAlignment="1">
      <alignment horizontal="center" wrapText="1" readingOrder="1"/>
    </xf>
    <xf numFmtId="3" fontId="1" fillId="0" borderId="38" xfId="0" applyNumberFormat="1" applyFont="1" applyBorder="1" applyAlignment="1">
      <alignment horizontal="center" wrapText="1" readingOrder="1"/>
    </xf>
    <xf numFmtId="0" fontId="1" fillId="0" borderId="32" xfId="0" applyFont="1" applyBorder="1" applyAlignment="1">
      <alignment horizontal="center" wrapText="1" readingOrder="1"/>
    </xf>
    <xf numFmtId="3" fontId="1" fillId="0" borderId="35" xfId="0" applyNumberFormat="1" applyFont="1" applyBorder="1" applyAlignment="1">
      <alignment horizontal="center" vertical="center" wrapText="1" readingOrder="1"/>
    </xf>
    <xf numFmtId="0" fontId="1" fillId="0" borderId="40" xfId="0" applyFont="1" applyBorder="1" applyAlignment="1">
      <alignment horizontal="center" wrapText="1" readingOrder="1"/>
    </xf>
    <xf numFmtId="3" fontId="1" fillId="0" borderId="32" xfId="0" applyNumberFormat="1" applyFont="1" applyBorder="1" applyAlignment="1">
      <alignment horizontal="center" wrapText="1" readingOrder="1"/>
    </xf>
    <xf numFmtId="3" fontId="1" fillId="0" borderId="33" xfId="0" applyNumberFormat="1" applyFont="1" applyBorder="1" applyAlignment="1">
      <alignment horizontal="center" wrapText="1" readingOrder="1"/>
    </xf>
    <xf numFmtId="3" fontId="1" fillId="0" borderId="34" xfId="0" applyNumberFormat="1" applyFont="1" applyBorder="1" applyAlignment="1">
      <alignment horizontal="center" wrapText="1" readingOrder="1"/>
    </xf>
    <xf numFmtId="3" fontId="1" fillId="0" borderId="35" xfId="0" applyNumberFormat="1" applyFont="1" applyBorder="1" applyAlignment="1">
      <alignment horizontal="center" wrapText="1" readingOrder="1"/>
    </xf>
    <xf numFmtId="0" fontId="1" fillId="0" borderId="34" xfId="0" applyFont="1" applyBorder="1" applyAlignment="1">
      <alignment horizontal="center" wrapText="1" readingOrder="1"/>
    </xf>
    <xf numFmtId="0" fontId="1" fillId="0" borderId="38" xfId="0" applyFont="1" applyBorder="1" applyAlignment="1">
      <alignment horizontal="center" wrapText="1" readingOrder="1"/>
    </xf>
    <xf numFmtId="0" fontId="1" fillId="0" borderId="35" xfId="0" applyFont="1" applyBorder="1" applyAlignment="1">
      <alignment horizontal="center" wrapText="1" readingOrder="1"/>
    </xf>
    <xf numFmtId="0" fontId="1" fillId="0" borderId="0" xfId="0" applyFont="1" applyAlignment="1">
      <alignment horizontal="center" vertical="center" wrapText="1" readingOrder="1"/>
    </xf>
    <xf numFmtId="0" fontId="1" fillId="0" borderId="22" xfId="0" applyFont="1" applyBorder="1" applyAlignment="1">
      <alignment horizontal="center" vertical="center" wrapText="1" readingOrder="1"/>
    </xf>
    <xf numFmtId="0" fontId="1" fillId="0" borderId="23" xfId="0" applyFont="1" applyBorder="1" applyAlignment="1">
      <alignment horizontal="center" vertical="center" wrapText="1" readingOrder="1"/>
    </xf>
    <xf numFmtId="0" fontId="1" fillId="0" borderId="24" xfId="0" applyFont="1" applyBorder="1" applyAlignment="1">
      <alignment horizontal="center" vertical="center" wrapText="1" readingOrder="1"/>
    </xf>
    <xf numFmtId="0" fontId="1" fillId="0" borderId="9" xfId="0" applyFont="1" applyBorder="1" applyAlignment="1">
      <alignment horizontal="center" vertical="center" wrapText="1" readingOrder="1"/>
    </xf>
    <xf numFmtId="0" fontId="1" fillId="0" borderId="25" xfId="0" applyFont="1" applyBorder="1" applyAlignment="1">
      <alignment horizontal="center" vertical="center" wrapText="1" readingOrder="1"/>
    </xf>
    <xf numFmtId="0" fontId="1" fillId="0" borderId="26" xfId="0" applyFont="1" applyBorder="1" applyAlignment="1">
      <alignment horizontal="center" vertical="center" wrapText="1" readingOrder="1"/>
    </xf>
    <xf numFmtId="0" fontId="1" fillId="0" borderId="27" xfId="0" applyFont="1" applyBorder="1" applyAlignment="1">
      <alignment horizontal="center" vertical="center" wrapText="1" readingOrder="1"/>
    </xf>
    <xf numFmtId="0" fontId="1" fillId="0" borderId="28" xfId="0" applyFont="1" applyBorder="1" applyAlignment="1">
      <alignment horizontal="center" vertical="center" wrapText="1" readingOrder="1"/>
    </xf>
    <xf numFmtId="0" fontId="1" fillId="0" borderId="19" xfId="0" applyFont="1" applyBorder="1" applyAlignment="1">
      <alignment horizontal="center" vertical="center" wrapText="1" readingOrder="1"/>
    </xf>
    <xf numFmtId="0" fontId="1" fillId="0" borderId="20" xfId="0" applyFont="1" applyBorder="1" applyAlignment="1">
      <alignment horizontal="center" vertical="center" wrapText="1" readingOrder="1"/>
    </xf>
    <xf numFmtId="0" fontId="1" fillId="0" borderId="21" xfId="0" applyFont="1" applyBorder="1" applyAlignment="1">
      <alignment horizontal="center" vertical="center" wrapText="1" readingOrder="1"/>
    </xf>
    <xf numFmtId="0" fontId="1" fillId="0" borderId="16" xfId="0" applyFont="1" applyBorder="1" applyAlignment="1">
      <alignment horizontal="center" vertical="center" wrapText="1" readingOrder="1"/>
    </xf>
    <xf numFmtId="0" fontId="1" fillId="0" borderId="2" xfId="0" applyFont="1" applyBorder="1" applyAlignment="1">
      <alignment horizontal="center" vertical="center" wrapText="1" readingOrder="1"/>
    </xf>
    <xf numFmtId="0" fontId="1" fillId="0" borderId="3" xfId="0" applyFont="1" applyBorder="1" applyAlignment="1">
      <alignment horizontal="center" vertical="center" wrapText="1" readingOrder="1"/>
    </xf>
    <xf numFmtId="0" fontId="1" fillId="0" borderId="1" xfId="0" applyFont="1" applyBorder="1" applyAlignment="1">
      <alignment horizontal="center" vertical="center" wrapText="1" readingOrder="1"/>
    </xf>
    <xf numFmtId="0" fontId="19" fillId="0" borderId="26" xfId="0" applyFont="1" applyBorder="1" applyAlignment="1">
      <alignment horizontal="center"/>
    </xf>
    <xf numFmtId="0" fontId="19" fillId="0" borderId="27" xfId="0" applyFont="1" applyBorder="1" applyAlignment="1">
      <alignment horizontal="center"/>
    </xf>
    <xf numFmtId="0" fontId="19" fillId="0" borderId="22" xfId="0" applyFont="1" applyBorder="1" applyAlignment="1">
      <alignment horizontal="center"/>
    </xf>
    <xf numFmtId="0" fontId="19" fillId="0" borderId="24" xfId="0" applyFont="1" applyBorder="1" applyAlignment="1">
      <alignment horizontal="center"/>
    </xf>
    <xf numFmtId="0" fontId="30" fillId="0" borderId="47" xfId="0" applyFont="1" applyBorder="1" applyAlignment="1">
      <alignment horizontal="center" wrapText="1" readingOrder="1"/>
    </xf>
    <xf numFmtId="0" fontId="30" fillId="0" borderId="12" xfId="0" applyFont="1" applyBorder="1" applyAlignment="1">
      <alignment horizontal="center" wrapText="1" readingOrder="1"/>
    </xf>
    <xf numFmtId="0" fontId="30" fillId="0" borderId="5" xfId="0" applyFont="1" applyBorder="1" applyAlignment="1">
      <alignment horizontal="center" wrapText="1" readingOrder="1"/>
    </xf>
    <xf numFmtId="0" fontId="30" fillId="0" borderId="44" xfId="0" applyFont="1" applyBorder="1" applyAlignment="1">
      <alignment horizontal="center" wrapText="1" readingOrder="1"/>
    </xf>
    <xf numFmtId="0" fontId="30" fillId="0" borderId="48" xfId="0" applyFont="1" applyBorder="1" applyAlignment="1">
      <alignment horizontal="center" wrapText="1" readingOrder="1"/>
    </xf>
    <xf numFmtId="0" fontId="30" fillId="0" borderId="11" xfId="0" applyFont="1" applyBorder="1" applyAlignment="1">
      <alignment horizontal="center" wrapText="1" readingOrder="1"/>
    </xf>
    <xf numFmtId="0" fontId="30" fillId="0" borderId="4" xfId="0" applyFont="1" applyBorder="1" applyAlignment="1">
      <alignment horizontal="center" wrapText="1" readingOrder="1"/>
    </xf>
    <xf numFmtId="0" fontId="30" fillId="0" borderId="41" xfId="0" applyFont="1" applyBorder="1" applyAlignment="1">
      <alignment horizontal="center" wrapText="1" readingOrder="1"/>
    </xf>
    <xf numFmtId="0" fontId="30" fillId="0" borderId="49" xfId="0" applyFont="1" applyBorder="1" applyAlignment="1">
      <alignment horizontal="center" wrapText="1" readingOrder="1"/>
    </xf>
    <xf numFmtId="0" fontId="30" fillId="0" borderId="46" xfId="0" applyFont="1" applyBorder="1" applyAlignment="1">
      <alignment horizontal="center" wrapText="1" readingOrder="1"/>
    </xf>
    <xf numFmtId="0" fontId="30" fillId="0" borderId="42" xfId="0" applyFont="1" applyBorder="1" applyAlignment="1">
      <alignment horizontal="center" wrapText="1" readingOrder="1"/>
    </xf>
    <xf numFmtId="0" fontId="30" fillId="0" borderId="43" xfId="0" applyFont="1" applyBorder="1" applyAlignment="1">
      <alignment horizontal="center" wrapText="1" readingOrder="1"/>
    </xf>
    <xf numFmtId="0" fontId="2" fillId="6" borderId="28" xfId="0" applyFont="1" applyFill="1" applyBorder="1" applyAlignment="1">
      <alignment horizontal="center" vertical="center" wrapText="1" readingOrder="1"/>
    </xf>
    <xf numFmtId="0" fontId="2" fillId="6" borderId="38" xfId="0" applyFont="1" applyFill="1" applyBorder="1" applyAlignment="1">
      <alignment horizontal="center" vertical="center" wrapText="1" readingOrder="1"/>
    </xf>
    <xf numFmtId="0" fontId="2" fillId="6" borderId="32" xfId="0" applyFont="1" applyFill="1" applyBorder="1" applyAlignment="1">
      <alignment horizontal="center" vertical="center" wrapText="1" readingOrder="1"/>
    </xf>
    <xf numFmtId="0" fontId="2" fillId="6" borderId="27" xfId="0" applyFont="1" applyFill="1" applyBorder="1" applyAlignment="1">
      <alignment horizontal="center" vertical="center" wrapText="1" readingOrder="1"/>
    </xf>
    <xf numFmtId="0" fontId="16" fillId="6" borderId="4" xfId="0" applyFont="1" applyFill="1" applyBorder="1" applyAlignment="1">
      <alignment horizontal="center" vertical="center"/>
    </xf>
    <xf numFmtId="0" fontId="2" fillId="6" borderId="26" xfId="0" applyFont="1" applyFill="1" applyBorder="1" applyAlignment="1">
      <alignment horizontal="center" vertical="center" wrapText="1" readingOrder="1"/>
    </xf>
    <xf numFmtId="0" fontId="2" fillId="6" borderId="19" xfId="0" applyFont="1" applyFill="1" applyBorder="1" applyAlignment="1">
      <alignment horizontal="center" vertical="center" wrapText="1" readingOrder="1"/>
    </xf>
    <xf numFmtId="0" fontId="3" fillId="6" borderId="27" xfId="0" applyFont="1" applyFill="1" applyBorder="1" applyAlignment="1">
      <alignment horizontal="center" vertical="center" wrapText="1"/>
    </xf>
    <xf numFmtId="0" fontId="2" fillId="6" borderId="24" xfId="0" applyFont="1" applyFill="1" applyBorder="1" applyAlignment="1">
      <alignment horizontal="center" vertical="center" wrapText="1" readingOrder="1"/>
    </xf>
    <xf numFmtId="0" fontId="17" fillId="7" borderId="4" xfId="0" applyFont="1" applyFill="1" applyBorder="1" applyAlignment="1">
      <alignment horizontal="center" vertical="center" wrapText="1"/>
    </xf>
    <xf numFmtId="0" fontId="10" fillId="6" borderId="4" xfId="0" applyFont="1" applyFill="1" applyBorder="1" applyAlignment="1">
      <alignment horizontal="center" vertical="center"/>
    </xf>
    <xf numFmtId="0" fontId="29" fillId="6" borderId="16" xfId="0" applyFont="1" applyFill="1" applyBorder="1" applyAlignment="1">
      <alignment horizontal="center" vertical="center"/>
    </xf>
    <xf numFmtId="0" fontId="29" fillId="6" borderId="45" xfId="0" applyFont="1" applyFill="1" applyBorder="1" applyAlignment="1">
      <alignment horizontal="center" vertical="center"/>
    </xf>
    <xf numFmtId="0" fontId="29" fillId="6" borderId="7" xfId="0" applyFont="1" applyFill="1" applyBorder="1" applyAlignment="1">
      <alignment horizontal="center" vertical="center"/>
    </xf>
    <xf numFmtId="0" fontId="29" fillId="6" borderId="8" xfId="0" applyFont="1" applyFill="1" applyBorder="1" applyAlignment="1">
      <alignment horizontal="center" vertical="center"/>
    </xf>
    <xf numFmtId="0" fontId="3" fillId="6" borderId="16" xfId="0" applyFont="1" applyFill="1" applyBorder="1" applyAlignment="1">
      <alignment horizontal="center"/>
    </xf>
    <xf numFmtId="0" fontId="3" fillId="6" borderId="3" xfId="0" applyFont="1" applyFill="1" applyBorder="1" applyAlignment="1">
      <alignment horizontal="center"/>
    </xf>
    <xf numFmtId="0" fontId="3" fillId="6" borderId="1" xfId="0" applyFont="1" applyFill="1" applyBorder="1" applyAlignment="1">
      <alignment horizontal="center"/>
    </xf>
    <xf numFmtId="0" fontId="3" fillId="0" borderId="26" xfId="0" applyFont="1" applyBorder="1" applyAlignment="1">
      <alignment horizontal="center"/>
    </xf>
    <xf numFmtId="3" fontId="21" fillId="0" borderId="0" xfId="0" applyNumberFormat="1" applyFont="1" applyAlignment="1">
      <alignment horizontal="center"/>
    </xf>
    <xf numFmtId="0" fontId="21" fillId="0" borderId="23" xfId="0" applyFont="1" applyBorder="1" applyAlignment="1">
      <alignment horizontal="center"/>
    </xf>
    <xf numFmtId="3" fontId="3" fillId="0" borderId="0" xfId="0" applyNumberFormat="1" applyFont="1" applyAlignment="1">
      <alignment horizontal="center"/>
    </xf>
    <xf numFmtId="0" fontId="3" fillId="0" borderId="23" xfId="0" applyFont="1" applyBorder="1" applyAlignment="1">
      <alignment horizontal="center"/>
    </xf>
    <xf numFmtId="0" fontId="3" fillId="0" borderId="27" xfId="0" applyFont="1" applyBorder="1" applyAlignment="1">
      <alignment horizontal="center"/>
    </xf>
    <xf numFmtId="3" fontId="3" fillId="0" borderId="9" xfId="0" applyNumberFormat="1" applyFont="1" applyBorder="1" applyAlignment="1">
      <alignment horizontal="center"/>
    </xf>
    <xf numFmtId="0" fontId="3" fillId="0" borderId="25" xfId="0" applyFont="1" applyBorder="1" applyAlignment="1">
      <alignment horizontal="center"/>
    </xf>
    <xf numFmtId="0" fontId="3" fillId="6" borderId="6" xfId="0" applyFont="1" applyFill="1" applyBorder="1" applyAlignment="1">
      <alignment horizontal="center"/>
    </xf>
    <xf numFmtId="0" fontId="3" fillId="6" borderId="7" xfId="0" applyFont="1" applyFill="1" applyBorder="1"/>
    <xf numFmtId="0" fontId="3" fillId="6" borderId="8" xfId="0" applyFont="1" applyFill="1" applyBorder="1"/>
    <xf numFmtId="0" fontId="19" fillId="6" borderId="16" xfId="0" applyFont="1" applyFill="1" applyBorder="1" applyAlignment="1">
      <alignment horizontal="center" wrapText="1"/>
    </xf>
    <xf numFmtId="0" fontId="23" fillId="6" borderId="16" xfId="0" applyFont="1" applyFill="1" applyBorder="1" applyAlignment="1">
      <alignment horizontal="center"/>
    </xf>
    <xf numFmtId="0" fontId="23" fillId="6" borderId="3" xfId="0" applyFont="1" applyFill="1" applyBorder="1" applyAlignment="1">
      <alignment horizontal="center"/>
    </xf>
    <xf numFmtId="0" fontId="23" fillId="6" borderId="1" xfId="0" applyFont="1" applyFill="1" applyBorder="1" applyAlignment="1">
      <alignment horizontal="center"/>
    </xf>
    <xf numFmtId="0" fontId="2" fillId="6" borderId="19" xfId="0" applyFont="1" applyFill="1" applyBorder="1" applyAlignment="1">
      <alignment horizontal="center"/>
    </xf>
    <xf numFmtId="0" fontId="2" fillId="6" borderId="20" xfId="0" applyFont="1" applyFill="1" applyBorder="1" applyAlignment="1">
      <alignment horizontal="center"/>
    </xf>
    <xf numFmtId="0" fontId="2" fillId="6" borderId="21" xfId="0" applyFont="1" applyFill="1" applyBorder="1" applyAlignment="1">
      <alignment horizontal="center"/>
    </xf>
    <xf numFmtId="0" fontId="1" fillId="0" borderId="22" xfId="0" applyFont="1" applyBorder="1" applyAlignment="1">
      <alignment horizontal="center"/>
    </xf>
    <xf numFmtId="10" fontId="1" fillId="0" borderId="0" xfId="0" applyNumberFormat="1" applyFont="1" applyAlignment="1">
      <alignment horizontal="center"/>
    </xf>
    <xf numFmtId="10" fontId="1" fillId="0" borderId="23" xfId="0" applyNumberFormat="1" applyFont="1" applyBorder="1" applyAlignment="1">
      <alignment horizontal="center"/>
    </xf>
    <xf numFmtId="0" fontId="1" fillId="0" borderId="24" xfId="0" applyFont="1" applyBorder="1" applyAlignment="1">
      <alignment horizontal="center"/>
    </xf>
    <xf numFmtId="10" fontId="1" fillId="0" borderId="9" xfId="0" applyNumberFormat="1" applyFont="1" applyBorder="1" applyAlignment="1">
      <alignment horizontal="center"/>
    </xf>
    <xf numFmtId="10" fontId="1" fillId="0" borderId="25" xfId="0" applyNumberFormat="1" applyFont="1" applyBorder="1" applyAlignment="1">
      <alignment horizontal="center"/>
    </xf>
    <xf numFmtId="0" fontId="0" fillId="6" borderId="16" xfId="0" applyFill="1" applyBorder="1" applyAlignment="1">
      <alignment horizontal="center"/>
    </xf>
    <xf numFmtId="0" fontId="0" fillId="6" borderId="3" xfId="0" applyFill="1" applyBorder="1" applyAlignment="1">
      <alignment horizontal="center"/>
    </xf>
    <xf numFmtId="0" fontId="0" fillId="6" borderId="1" xfId="0" applyFill="1" applyBorder="1" applyAlignment="1">
      <alignment horizontal="center"/>
    </xf>
    <xf numFmtId="0" fontId="3" fillId="0" borderId="21" xfId="0" applyFont="1" applyBorder="1" applyAlignment="1">
      <alignment horizontal="center"/>
    </xf>
    <xf numFmtId="0" fontId="3" fillId="0" borderId="28" xfId="0" applyFont="1" applyBorder="1" applyAlignment="1">
      <alignment horizontal="center"/>
    </xf>
    <xf numFmtId="0" fontId="31" fillId="0" borderId="0" xfId="0" applyFont="1"/>
    <xf numFmtId="0" fontId="18" fillId="0" borderId="4" xfId="0" applyFont="1" applyBorder="1" applyAlignment="1">
      <alignment horizontal="center"/>
    </xf>
    <xf numFmtId="164" fontId="33" fillId="0" borderId="0" xfId="1" applyNumberFormat="1" applyFont="1" applyBorder="1" applyAlignment="1">
      <alignment horizontal="center"/>
    </xf>
    <xf numFmtId="164" fontId="33" fillId="0" borderId="0" xfId="1" applyNumberFormat="1" applyFont="1" applyBorder="1" applyAlignment="1">
      <alignment horizontal="right"/>
    </xf>
    <xf numFmtId="164" fontId="33" fillId="0" borderId="0" xfId="1" applyNumberFormat="1" applyFont="1" applyBorder="1" applyAlignment="1">
      <alignment horizontal="center" vertical="center"/>
    </xf>
    <xf numFmtId="164" fontId="33" fillId="0" borderId="0" xfId="0" applyNumberFormat="1" applyFont="1" applyAlignment="1">
      <alignment horizontal="center" vertical="center"/>
    </xf>
    <xf numFmtId="164" fontId="34" fillId="0" borderId="0" xfId="1" applyNumberFormat="1" applyFont="1" applyBorder="1" applyAlignment="1">
      <alignment horizontal="center" vertical="center"/>
    </xf>
    <xf numFmtId="0" fontId="35" fillId="0" borderId="4" xfId="0" applyFont="1" applyBorder="1" applyAlignment="1">
      <alignment horizontal="center"/>
    </xf>
    <xf numFmtId="0" fontId="10" fillId="0" borderId="0" xfId="0" applyFont="1"/>
    <xf numFmtId="0" fontId="2" fillId="8" borderId="51" xfId="0" applyFont="1" applyFill="1" applyBorder="1" applyAlignment="1">
      <alignment horizontal="center" vertical="center" wrapText="1" readingOrder="1"/>
    </xf>
    <xf numFmtId="0" fontId="2" fillId="8" borderId="52" xfId="0" applyFont="1" applyFill="1" applyBorder="1" applyAlignment="1">
      <alignment horizontal="center" vertical="center" wrapText="1" readingOrder="1"/>
    </xf>
    <xf numFmtId="0" fontId="1" fillId="0" borderId="53" xfId="0" applyFont="1" applyBorder="1" applyAlignment="1">
      <alignment horizontal="left" vertical="center" wrapText="1" readingOrder="1"/>
    </xf>
    <xf numFmtId="0" fontId="1" fillId="0" borderId="53" xfId="0" applyFont="1" applyBorder="1" applyAlignment="1">
      <alignment horizontal="center" vertical="center" wrapText="1" readingOrder="1"/>
    </xf>
    <xf numFmtId="0" fontId="1" fillId="0" borderId="53" xfId="0" applyFont="1" applyBorder="1" applyAlignment="1">
      <alignment horizontal="center" wrapText="1" readingOrder="1"/>
    </xf>
    <xf numFmtId="0" fontId="2" fillId="6" borderId="52" xfId="0" applyFont="1" applyFill="1" applyBorder="1" applyAlignment="1">
      <alignment horizontal="center" vertical="center" wrapText="1" readingOrder="1"/>
    </xf>
    <xf numFmtId="0" fontId="2" fillId="6" borderId="51" xfId="0" applyFont="1" applyFill="1" applyBorder="1" applyAlignment="1">
      <alignment horizontal="center" vertical="center" wrapText="1" readingOrder="1"/>
    </xf>
    <xf numFmtId="0" fontId="2" fillId="5" borderId="2" xfId="0" applyFont="1" applyFill="1" applyBorder="1" applyAlignment="1">
      <alignment horizontal="center" vertical="center" wrapText="1" readingOrder="1"/>
    </xf>
    <xf numFmtId="0" fontId="2" fillId="5" borderId="3" xfId="0" applyFont="1" applyFill="1" applyBorder="1" applyAlignment="1">
      <alignment horizontal="center" vertical="center" wrapText="1" readingOrder="1"/>
    </xf>
    <xf numFmtId="0" fontId="2" fillId="5" borderId="1" xfId="0" applyFont="1" applyFill="1" applyBorder="1" applyAlignment="1">
      <alignment horizontal="center" vertical="center" wrapText="1" readingOrder="1"/>
    </xf>
    <xf numFmtId="0" fontId="7" fillId="0" borderId="16" xfId="0" applyFont="1" applyBorder="1"/>
    <xf numFmtId="0" fontId="8" fillId="0" borderId="26" xfId="0" applyFont="1" applyBorder="1"/>
    <xf numFmtId="0" fontId="8" fillId="0" borderId="27" xfId="0" applyFont="1" applyBorder="1"/>
    <xf numFmtId="0" fontId="25" fillId="9" borderId="2" xfId="0" applyFont="1" applyFill="1" applyBorder="1" applyAlignment="1">
      <alignment horizontal="left" wrapText="1"/>
    </xf>
    <xf numFmtId="0" fontId="15" fillId="0" borderId="0" xfId="0" applyFont="1" applyAlignment="1">
      <alignment horizontal="center"/>
    </xf>
    <xf numFmtId="0" fontId="15" fillId="0" borderId="23" xfId="0" applyFont="1" applyBorder="1" applyAlignment="1">
      <alignment horizontal="center"/>
    </xf>
    <xf numFmtId="0" fontId="15" fillId="0" borderId="9" xfId="0" applyFont="1" applyBorder="1" applyAlignment="1">
      <alignment horizontal="center"/>
    </xf>
    <xf numFmtId="0" fontId="15" fillId="0" borderId="25" xfId="0" applyFont="1" applyBorder="1" applyAlignment="1">
      <alignment horizontal="center"/>
    </xf>
    <xf numFmtId="0" fontId="15" fillId="0" borderId="3" xfId="0" applyFont="1" applyBorder="1" applyAlignment="1">
      <alignment horizontal="center"/>
    </xf>
    <xf numFmtId="0" fontId="15" fillId="0" borderId="1" xfId="0" applyFont="1" applyBorder="1" applyAlignment="1">
      <alignment horizontal="center"/>
    </xf>
    <xf numFmtId="0" fontId="38" fillId="6" borderId="16" xfId="0" applyFont="1" applyFill="1" applyBorder="1" applyAlignment="1">
      <alignment horizontal="center" vertical="center"/>
    </xf>
    <xf numFmtId="0" fontId="38" fillId="6" borderId="45" xfId="0" applyFont="1" applyFill="1" applyBorder="1" applyAlignment="1">
      <alignment horizontal="center" vertical="center"/>
    </xf>
    <xf numFmtId="0" fontId="38" fillId="6" borderId="7" xfId="0" applyFont="1" applyFill="1" applyBorder="1" applyAlignment="1">
      <alignment horizontal="center" vertical="center"/>
    </xf>
    <xf numFmtId="0" fontId="38" fillId="6" borderId="8" xfId="0" applyFont="1" applyFill="1" applyBorder="1" applyAlignment="1">
      <alignment horizontal="center" vertical="center"/>
    </xf>
    <xf numFmtId="0" fontId="39" fillId="0" borderId="47" xfId="0" applyFont="1" applyBorder="1" applyAlignment="1">
      <alignment horizontal="center" wrapText="1" readingOrder="1"/>
    </xf>
    <xf numFmtId="0" fontId="39" fillId="0" borderId="12" xfId="0" applyFont="1" applyBorder="1" applyAlignment="1">
      <alignment horizontal="center" wrapText="1" readingOrder="1"/>
    </xf>
    <xf numFmtId="0" fontId="39" fillId="0" borderId="5" xfId="0" applyFont="1" applyBorder="1" applyAlignment="1">
      <alignment horizontal="center" wrapText="1" readingOrder="1"/>
    </xf>
    <xf numFmtId="0" fontId="39" fillId="0" borderId="44" xfId="0" applyFont="1" applyBorder="1" applyAlignment="1">
      <alignment horizontal="center" wrapText="1" readingOrder="1"/>
    </xf>
    <xf numFmtId="0" fontId="39" fillId="0" borderId="48" xfId="0" applyFont="1" applyBorder="1" applyAlignment="1">
      <alignment horizontal="center" wrapText="1" readingOrder="1"/>
    </xf>
    <xf numFmtId="0" fontId="39" fillId="0" borderId="11" xfId="0" applyFont="1" applyBorder="1" applyAlignment="1">
      <alignment horizontal="center" wrapText="1" readingOrder="1"/>
    </xf>
    <xf numFmtId="0" fontId="39" fillId="0" borderId="4" xfId="0" applyFont="1" applyBorder="1" applyAlignment="1">
      <alignment horizontal="center" wrapText="1" readingOrder="1"/>
    </xf>
    <xf numFmtId="0" fontId="39" fillId="0" borderId="41" xfId="0" applyFont="1" applyBorder="1" applyAlignment="1">
      <alignment horizontal="center" wrapText="1" readingOrder="1"/>
    </xf>
    <xf numFmtId="0" fontId="39" fillId="0" borderId="49" xfId="0" applyFont="1" applyBorder="1" applyAlignment="1">
      <alignment horizontal="center" wrapText="1" readingOrder="1"/>
    </xf>
    <xf numFmtId="0" fontId="39" fillId="0" borderId="46" xfId="0" applyFont="1" applyBorder="1" applyAlignment="1">
      <alignment horizontal="center" wrapText="1" readingOrder="1"/>
    </xf>
    <xf numFmtId="0" fontId="39" fillId="0" borderId="42" xfId="0" applyFont="1" applyBorder="1" applyAlignment="1">
      <alignment horizontal="center" wrapText="1" readingOrder="1"/>
    </xf>
    <xf numFmtId="0" fontId="39" fillId="0" borderId="43" xfId="0" applyFont="1" applyBorder="1" applyAlignment="1">
      <alignment horizontal="center" wrapText="1" readingOrder="1"/>
    </xf>
    <xf numFmtId="0" fontId="13" fillId="6" borderId="5" xfId="0" applyFont="1" applyFill="1" applyBorder="1" applyAlignment="1">
      <alignment horizontal="center" vertical="center" wrapText="1" readingOrder="1"/>
    </xf>
    <xf numFmtId="0" fontId="30" fillId="0" borderId="0" xfId="0" applyFont="1" applyAlignment="1">
      <alignment horizontal="center"/>
    </xf>
    <xf numFmtId="0" fontId="30" fillId="0" borderId="23" xfId="0" applyFont="1" applyBorder="1" applyAlignment="1">
      <alignment horizontal="center"/>
    </xf>
    <xf numFmtId="0" fontId="30" fillId="0" borderId="9" xfId="0" applyFont="1" applyBorder="1" applyAlignment="1">
      <alignment horizontal="center"/>
    </xf>
    <xf numFmtId="0" fontId="30" fillId="0" borderId="3" xfId="0" applyFont="1" applyBorder="1" applyAlignment="1">
      <alignment horizontal="center"/>
    </xf>
    <xf numFmtId="0" fontId="30" fillId="0" borderId="1" xfId="0" applyFont="1" applyBorder="1" applyAlignment="1">
      <alignment horizontal="center"/>
    </xf>
    <xf numFmtId="0" fontId="8" fillId="0" borderId="3" xfId="0" applyFont="1" applyBorder="1" applyAlignment="1">
      <alignment horizontal="center"/>
    </xf>
    <xf numFmtId="0" fontId="8" fillId="0" borderId="1" xfId="0" applyFont="1" applyBorder="1" applyAlignment="1">
      <alignment horizontal="center"/>
    </xf>
    <xf numFmtId="49" fontId="6" fillId="0" borderId="0" xfId="0" applyNumberFormat="1" applyFont="1" applyAlignment="1">
      <alignment horizontal="center"/>
    </xf>
    <xf numFmtId="49" fontId="6" fillId="0" borderId="23" xfId="0" applyNumberFormat="1" applyFont="1" applyBorder="1" applyAlignment="1">
      <alignment horizontal="center"/>
    </xf>
    <xf numFmtId="49" fontId="6" fillId="0" borderId="9" xfId="0" applyNumberFormat="1" applyFont="1" applyBorder="1" applyAlignment="1">
      <alignment horizontal="center"/>
    </xf>
    <xf numFmtId="49" fontId="6" fillId="0" borderId="25" xfId="0" applyNumberFormat="1" applyFont="1" applyBorder="1" applyAlignment="1">
      <alignment horizontal="center"/>
    </xf>
    <xf numFmtId="0" fontId="42" fillId="6" borderId="19" xfId="0" applyFont="1" applyFill="1" applyBorder="1" applyAlignment="1">
      <alignment horizontal="center" vertical="center" wrapText="1"/>
    </xf>
    <xf numFmtId="0" fontId="42" fillId="6" borderId="28" xfId="0" applyFont="1" applyFill="1" applyBorder="1" applyAlignment="1">
      <alignment horizontal="center" vertical="center" wrapText="1"/>
    </xf>
    <xf numFmtId="0" fontId="42" fillId="6" borderId="21" xfId="0" applyFont="1" applyFill="1" applyBorder="1" applyAlignment="1">
      <alignment horizontal="center" vertical="center" wrapText="1"/>
    </xf>
    <xf numFmtId="0" fontId="42" fillId="6" borderId="50" xfId="0" applyFont="1" applyFill="1" applyBorder="1" applyAlignment="1">
      <alignment horizontal="center" vertical="center" wrapText="1"/>
    </xf>
    <xf numFmtId="0" fontId="42" fillId="6" borderId="27" xfId="0" applyFont="1" applyFill="1" applyBorder="1" applyAlignment="1">
      <alignment horizontal="center" vertical="center" wrapText="1"/>
    </xf>
    <xf numFmtId="0" fontId="42" fillId="6" borderId="25" xfId="0" applyFont="1" applyFill="1" applyBorder="1" applyAlignment="1">
      <alignment horizontal="center" vertical="center" wrapText="1"/>
    </xf>
    <xf numFmtId="0" fontId="43" fillId="2" borderId="59" xfId="0" applyFont="1" applyFill="1" applyBorder="1" applyAlignment="1">
      <alignment vertical="center" wrapText="1"/>
    </xf>
    <xf numFmtId="0" fontId="43" fillId="2" borderId="59" xfId="0" applyFont="1" applyFill="1" applyBorder="1" applyAlignment="1">
      <alignment horizontal="center" vertical="center" wrapText="1"/>
    </xf>
    <xf numFmtId="0" fontId="43" fillId="2" borderId="26" xfId="0" applyFont="1" applyFill="1" applyBorder="1" applyAlignment="1">
      <alignment horizontal="center" vertical="center" wrapText="1"/>
    </xf>
    <xf numFmtId="0" fontId="43" fillId="2" borderId="26" xfId="0" applyFont="1" applyFill="1" applyBorder="1" applyAlignment="1">
      <alignment vertical="center" wrapText="1"/>
    </xf>
    <xf numFmtId="0" fontId="42" fillId="2" borderId="26" xfId="0" applyFont="1" applyFill="1" applyBorder="1" applyAlignment="1">
      <alignment vertical="center" wrapText="1"/>
    </xf>
    <xf numFmtId="0" fontId="43" fillId="2" borderId="27" xfId="0" applyFont="1" applyFill="1" applyBorder="1" applyAlignment="1">
      <alignment horizontal="center" vertical="center" wrapText="1"/>
    </xf>
    <xf numFmtId="0" fontId="0" fillId="0" borderId="0" xfId="0" applyAlignment="1">
      <alignment vertical="center"/>
    </xf>
    <xf numFmtId="0" fontId="43" fillId="2" borderId="26" xfId="0" applyFont="1" applyFill="1" applyBorder="1" applyAlignment="1">
      <alignment horizontal="left" vertical="center" wrapText="1"/>
    </xf>
    <xf numFmtId="0" fontId="43" fillId="2" borderId="27" xfId="0" applyFont="1" applyFill="1" applyBorder="1" applyAlignment="1">
      <alignment horizontal="left" vertical="center" wrapText="1"/>
    </xf>
    <xf numFmtId="0" fontId="40" fillId="0" borderId="17" xfId="0" applyFont="1" applyBorder="1" applyAlignment="1">
      <alignment horizontal="left" wrapText="1"/>
    </xf>
    <xf numFmtId="0" fontId="40" fillId="0" borderId="15" xfId="0" applyFont="1" applyBorder="1" applyAlignment="1">
      <alignment horizontal="left" wrapText="1"/>
    </xf>
    <xf numFmtId="0" fontId="40" fillId="0" borderId="18" xfId="0" applyFont="1" applyBorder="1" applyAlignment="1">
      <alignment horizontal="left" wrapText="1"/>
    </xf>
    <xf numFmtId="0" fontId="42" fillId="6" borderId="28" xfId="0" applyFont="1" applyFill="1" applyBorder="1" applyAlignment="1">
      <alignment horizontal="center" vertical="center" wrapText="1"/>
    </xf>
    <xf numFmtId="0" fontId="43" fillId="6" borderId="58" xfId="0" applyFont="1" applyFill="1" applyBorder="1" applyAlignment="1">
      <alignment horizontal="center" vertical="center" wrapText="1"/>
    </xf>
    <xf numFmtId="0" fontId="40" fillId="0" borderId="0" xfId="0" applyFont="1" applyAlignment="1">
      <alignment horizontal="left" vertical="top" wrapText="1"/>
    </xf>
    <xf numFmtId="0" fontId="2" fillId="4" borderId="54" xfId="0" applyFont="1" applyFill="1" applyBorder="1" applyAlignment="1">
      <alignment horizontal="left" vertical="center" wrapText="1" readingOrder="1"/>
    </xf>
    <xf numFmtId="0" fontId="2" fillId="4" borderId="55" xfId="0" applyFont="1" applyFill="1" applyBorder="1" applyAlignment="1">
      <alignment horizontal="left" vertical="center" wrapText="1" readingOrder="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1" xfId="0" applyFont="1" applyBorder="1" applyAlignment="1">
      <alignment horizontal="left" vertical="top" wrapText="1"/>
    </xf>
    <xf numFmtId="0" fontId="2" fillId="8" borderId="56" xfId="0" applyFont="1" applyFill="1" applyBorder="1" applyAlignment="1">
      <alignment horizontal="center" vertical="center" wrapText="1" readingOrder="1"/>
    </xf>
    <xf numFmtId="0" fontId="2" fillId="8" borderId="52" xfId="0" applyFont="1" applyFill="1" applyBorder="1" applyAlignment="1">
      <alignment horizontal="center" vertical="center" wrapText="1" readingOrder="1"/>
    </xf>
    <xf numFmtId="0" fontId="2" fillId="0" borderId="28"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 fillId="0" borderId="27" xfId="0" applyFont="1" applyBorder="1" applyAlignment="1">
      <alignment horizontal="center" vertical="center" wrapText="1" readingOrder="1"/>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1" xfId="0" applyFont="1" applyBorder="1" applyAlignment="1">
      <alignment horizontal="left" wrapText="1"/>
    </xf>
    <xf numFmtId="0" fontId="0" fillId="0" borderId="20" xfId="0" applyBorder="1" applyAlignment="1">
      <alignment horizontal="left" wrapText="1"/>
    </xf>
    <xf numFmtId="0" fontId="0" fillId="0" borderId="20" xfId="0" applyBorder="1" applyAlignment="1">
      <alignment horizontal="left"/>
    </xf>
    <xf numFmtId="0" fontId="2" fillId="6" borderId="28" xfId="0" applyFont="1" applyFill="1" applyBorder="1" applyAlignment="1">
      <alignment horizontal="center" vertical="center" wrapText="1" readingOrder="1"/>
    </xf>
    <xf numFmtId="0" fontId="2" fillId="6" borderId="27" xfId="0" applyFont="1" applyFill="1" applyBorder="1" applyAlignment="1">
      <alignment horizontal="center" vertical="center" wrapText="1" readingOrder="1"/>
    </xf>
    <xf numFmtId="0" fontId="2" fillId="6" borderId="36" xfId="0" applyFont="1" applyFill="1" applyBorder="1" applyAlignment="1">
      <alignment horizontal="center" vertical="center" wrapText="1" readingOrder="1"/>
    </xf>
    <xf numFmtId="0" fontId="2" fillId="6" borderId="37" xfId="0" applyFont="1" applyFill="1" applyBorder="1" applyAlignment="1">
      <alignment horizontal="center" vertical="center" wrapText="1" readingOrder="1"/>
    </xf>
    <xf numFmtId="0" fontId="0" fillId="0" borderId="0" xfId="0" applyAlignment="1">
      <alignment horizontal="left" wrapText="1"/>
    </xf>
    <xf numFmtId="0" fontId="0" fillId="0" borderId="0" xfId="0" applyAlignment="1">
      <alignment horizontal="left"/>
    </xf>
    <xf numFmtId="0" fontId="16" fillId="0" borderId="2" xfId="0" applyFont="1" applyBorder="1" applyAlignment="1">
      <alignment horizontal="left" wrapText="1"/>
    </xf>
    <xf numFmtId="0" fontId="16" fillId="0" borderId="3" xfId="0" applyFont="1" applyBorder="1" applyAlignment="1">
      <alignment horizontal="left" wrapText="1"/>
    </xf>
    <xf numFmtId="0" fontId="16" fillId="0" borderId="1" xfId="0" applyFont="1" applyBorder="1" applyAlignment="1">
      <alignment horizontal="left" wrapText="1"/>
    </xf>
    <xf numFmtId="0" fontId="27" fillId="0" borderId="15" xfId="0" applyFont="1" applyBorder="1" applyAlignment="1">
      <alignment horizontal="left" wrapText="1"/>
    </xf>
    <xf numFmtId="0" fontId="15" fillId="0" borderId="15" xfId="0" applyFont="1" applyBorder="1" applyAlignment="1">
      <alignment horizontal="left" wrapText="1"/>
    </xf>
    <xf numFmtId="0" fontId="16" fillId="6" borderId="13" xfId="0" applyFont="1" applyFill="1" applyBorder="1" applyAlignment="1">
      <alignment horizontal="center" vertical="center"/>
    </xf>
    <xf numFmtId="0" fontId="16" fillId="6" borderId="5" xfId="0" applyFont="1" applyFill="1" applyBorder="1" applyAlignment="1">
      <alignment horizontal="center" vertical="center"/>
    </xf>
    <xf numFmtId="0" fontId="16" fillId="6" borderId="29" xfId="0" applyFont="1" applyFill="1" applyBorder="1" applyAlignment="1">
      <alignment horizontal="center" vertical="center"/>
    </xf>
    <xf numFmtId="0" fontId="16" fillId="6" borderId="10" xfId="0" applyFont="1" applyFill="1" applyBorder="1" applyAlignment="1">
      <alignment horizontal="center" vertical="center"/>
    </xf>
    <xf numFmtId="0" fontId="16" fillId="6"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13" xfId="0" applyFont="1" applyBorder="1" applyAlignment="1">
      <alignment horizontal="center" vertical="center"/>
    </xf>
    <xf numFmtId="0" fontId="15" fillId="0" borderId="5" xfId="0" applyFont="1" applyBorder="1" applyAlignment="1">
      <alignment horizontal="center" vertical="center"/>
    </xf>
    <xf numFmtId="0" fontId="2" fillId="6" borderId="51" xfId="0" applyFont="1" applyFill="1" applyBorder="1" applyAlignment="1">
      <alignment horizontal="center" vertical="center" wrapText="1" readingOrder="1"/>
    </xf>
    <xf numFmtId="0" fontId="2" fillId="6" borderId="52" xfId="0" applyFont="1" applyFill="1" applyBorder="1" applyAlignment="1">
      <alignment horizontal="center" vertical="center" wrapText="1" readingOrder="1"/>
    </xf>
    <xf numFmtId="0" fontId="2" fillId="5" borderId="54" xfId="0" applyFont="1" applyFill="1" applyBorder="1" applyAlignment="1">
      <alignment horizontal="left" vertical="center" wrapText="1" readingOrder="1"/>
    </xf>
    <xf numFmtId="0" fontId="2" fillId="5" borderId="55" xfId="0" applyFont="1" applyFill="1" applyBorder="1" applyAlignment="1">
      <alignment horizontal="left" vertical="center" wrapText="1" readingOrder="1"/>
    </xf>
    <xf numFmtId="0" fontId="2" fillId="5" borderId="57" xfId="0" applyFont="1" applyFill="1" applyBorder="1" applyAlignment="1">
      <alignment horizontal="left" vertical="center" wrapText="1" readingOrder="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left" vertical="top" wrapText="1"/>
    </xf>
    <xf numFmtId="0" fontId="5" fillId="0" borderId="2" xfId="0" applyFont="1" applyBorder="1" applyAlignment="1">
      <alignment horizontal="left" wrapText="1"/>
    </xf>
    <xf numFmtId="0" fontId="0" fillId="0" borderId="3" xfId="0" applyBorder="1" applyAlignment="1">
      <alignment horizontal="left" wrapText="1"/>
    </xf>
    <xf numFmtId="0" fontId="0" fillId="0" borderId="1" xfId="0" applyBorder="1" applyAlignment="1">
      <alignment horizontal="left" wrapText="1"/>
    </xf>
    <xf numFmtId="0" fontId="37" fillId="0" borderId="2" xfId="0" applyFont="1" applyBorder="1" applyAlignment="1">
      <alignment horizontal="left" wrapText="1"/>
    </xf>
    <xf numFmtId="0" fontId="37" fillId="0" borderId="3" xfId="0" applyFont="1" applyBorder="1" applyAlignment="1">
      <alignment horizontal="left" wrapText="1"/>
    </xf>
    <xf numFmtId="0" fontId="37" fillId="0" borderId="1" xfId="0" applyFont="1" applyBorder="1" applyAlignment="1">
      <alignment horizontal="left" wrapText="1"/>
    </xf>
    <xf numFmtId="0" fontId="2" fillId="6" borderId="21" xfId="0" applyFont="1" applyFill="1" applyBorder="1" applyAlignment="1">
      <alignment horizontal="center" vertical="center" wrapText="1" readingOrder="1"/>
    </xf>
    <xf numFmtId="0" fontId="2" fillId="6" borderId="25" xfId="0" applyFont="1" applyFill="1" applyBorder="1" applyAlignment="1">
      <alignment horizontal="center" vertical="center" wrapText="1" readingOrder="1"/>
    </xf>
    <xf numFmtId="0" fontId="2" fillId="5" borderId="2" xfId="0" applyFont="1" applyFill="1" applyBorder="1" applyAlignment="1">
      <alignment horizontal="center" vertical="center" wrapText="1" readingOrder="1"/>
    </xf>
    <xf numFmtId="0" fontId="2" fillId="5" borderId="3" xfId="0" applyFont="1" applyFill="1" applyBorder="1" applyAlignment="1">
      <alignment horizontal="center" vertical="center" wrapText="1" readingOrder="1"/>
    </xf>
    <xf numFmtId="0" fontId="2" fillId="5" borderId="1" xfId="0" applyFont="1" applyFill="1" applyBorder="1" applyAlignment="1">
      <alignment horizontal="center" vertical="center" wrapText="1" readingOrder="1"/>
    </xf>
    <xf numFmtId="0" fontId="2" fillId="6" borderId="2" xfId="0" applyFont="1" applyFill="1" applyBorder="1" applyAlignment="1">
      <alignment horizontal="center" vertical="center" wrapText="1" readingOrder="1"/>
    </xf>
    <xf numFmtId="0" fontId="2" fillId="6" borderId="3" xfId="0" applyFont="1" applyFill="1" applyBorder="1" applyAlignment="1">
      <alignment horizontal="center" vertical="center" wrapText="1" readingOrder="1"/>
    </xf>
    <xf numFmtId="0" fontId="2" fillId="6" borderId="1" xfId="0" applyFont="1" applyFill="1" applyBorder="1" applyAlignment="1">
      <alignment horizontal="center" vertical="center" wrapText="1" readingOrder="1"/>
    </xf>
    <xf numFmtId="0" fontId="2" fillId="6" borderId="20" xfId="0" applyFont="1" applyFill="1" applyBorder="1" applyAlignment="1">
      <alignment horizontal="center" vertical="center" wrapText="1" readingOrder="1"/>
    </xf>
    <xf numFmtId="0" fontId="2" fillId="6" borderId="9" xfId="0" applyFont="1" applyFill="1" applyBorder="1" applyAlignment="1">
      <alignment horizontal="center" vertical="center" wrapText="1" readingOrder="1"/>
    </xf>
    <xf numFmtId="0" fontId="0" fillId="0" borderId="2" xfId="0" applyBorder="1" applyAlignment="1">
      <alignment horizontal="left" wrapText="1"/>
    </xf>
    <xf numFmtId="0" fontId="2" fillId="5" borderId="2" xfId="0" applyFont="1" applyFill="1" applyBorder="1" applyAlignment="1">
      <alignment horizontal="left" vertical="center" wrapText="1" readingOrder="1"/>
    </xf>
    <xf numFmtId="0" fontId="2" fillId="5" borderId="3" xfId="0" applyFont="1" applyFill="1" applyBorder="1" applyAlignment="1">
      <alignment horizontal="left" vertical="center" wrapText="1" readingOrder="1"/>
    </xf>
    <xf numFmtId="0" fontId="2" fillId="5" borderId="1" xfId="0" applyFont="1" applyFill="1" applyBorder="1" applyAlignment="1">
      <alignment horizontal="left" vertical="center" wrapText="1" readingOrder="1"/>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27" xfId="0" applyFont="1" applyBorder="1" applyAlignment="1">
      <alignment horizontal="center" vertical="center"/>
    </xf>
    <xf numFmtId="0" fontId="10" fillId="0" borderId="2" xfId="0" applyFont="1" applyBorder="1" applyAlignment="1">
      <alignment horizontal="left" wrapText="1"/>
    </xf>
    <xf numFmtId="0" fontId="3" fillId="0" borderId="3" xfId="0" applyFont="1" applyBorder="1" applyAlignment="1">
      <alignment horizontal="left"/>
    </xf>
    <xf numFmtId="0" fontId="3" fillId="0" borderId="1" xfId="0" applyFont="1" applyBorder="1" applyAlignment="1">
      <alignment horizontal="left"/>
    </xf>
    <xf numFmtId="0" fontId="4" fillId="0" borderId="2" xfId="0" applyFont="1" applyBorder="1" applyAlignment="1">
      <alignment horizontal="left" vertical="top" wrapText="1"/>
    </xf>
    <xf numFmtId="0" fontId="12" fillId="0" borderId="2" xfId="0" applyFont="1"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19" fillId="0" borderId="1" xfId="0" applyFont="1" applyBorder="1" applyAlignment="1">
      <alignment horizontal="left" wrapText="1"/>
    </xf>
    <xf numFmtId="0" fontId="23" fillId="0" borderId="28" xfId="0" applyFont="1" applyBorder="1" applyAlignment="1">
      <alignment horizontal="center" vertical="center"/>
    </xf>
    <xf numFmtId="0" fontId="23" fillId="0" borderId="26" xfId="0" applyFont="1" applyBorder="1" applyAlignment="1">
      <alignment horizontal="center" vertical="center"/>
    </xf>
    <xf numFmtId="0" fontId="23" fillId="0" borderId="27" xfId="0" applyFont="1" applyBorder="1" applyAlignment="1">
      <alignment horizontal="center" vertical="center"/>
    </xf>
    <xf numFmtId="0" fontId="5" fillId="0" borderId="2" xfId="0" applyFont="1" applyBorder="1" applyAlignment="1">
      <alignment wrapText="1"/>
    </xf>
    <xf numFmtId="0" fontId="0" fillId="0" borderId="3" xfId="0" applyBorder="1"/>
    <xf numFmtId="0" fontId="0" fillId="0" borderId="1" xfId="0" applyBorder="1"/>
    <xf numFmtId="0" fontId="5" fillId="0" borderId="2" xfId="0" applyFont="1" applyBorder="1"/>
    <xf numFmtId="0" fontId="5" fillId="0" borderId="3" xfId="0" applyFont="1" applyBorder="1"/>
    <xf numFmtId="0" fontId="5" fillId="0" borderId="1" xfId="0" applyFont="1" applyBorder="1"/>
    <xf numFmtId="0" fontId="5" fillId="6" borderId="2" xfId="0" applyFont="1" applyFill="1" applyBorder="1"/>
    <xf numFmtId="0" fontId="0" fillId="6" borderId="3" xfId="0" applyFill="1" applyBorder="1"/>
    <xf numFmtId="0" fontId="0" fillId="6" borderId="1" xfId="0" applyFill="1" applyBorder="1"/>
    <xf numFmtId="0" fontId="5" fillId="6" borderId="2" xfId="0" applyFont="1" applyFill="1" applyBorder="1" applyAlignment="1">
      <alignment horizontal="left"/>
    </xf>
    <xf numFmtId="0" fontId="5" fillId="6" borderId="3" xfId="0" applyFont="1" applyFill="1" applyBorder="1" applyAlignment="1">
      <alignment horizontal="left"/>
    </xf>
    <xf numFmtId="0" fontId="5" fillId="6" borderId="1" xfId="0" applyFont="1" applyFill="1" applyBorder="1" applyAlignment="1">
      <alignment horizontal="left"/>
    </xf>
    <xf numFmtId="0" fontId="22" fillId="9" borderId="3" xfId="0" applyFont="1" applyFill="1" applyBorder="1" applyAlignment="1">
      <alignment horizontal="center" wrapText="1"/>
    </xf>
    <xf numFmtId="0" fontId="22" fillId="9" borderId="1" xfId="0" applyFont="1" applyFill="1" applyBorder="1" applyAlignment="1">
      <alignment horizontal="center" wrapText="1"/>
    </xf>
    <xf numFmtId="0" fontId="22" fillId="9" borderId="2" xfId="0" applyFont="1" applyFill="1" applyBorder="1" applyAlignment="1">
      <alignment horizontal="center" wrapText="1"/>
    </xf>
    <xf numFmtId="0" fontId="25" fillId="0" borderId="2" xfId="0" applyFont="1" applyBorder="1" applyAlignment="1">
      <alignment horizontal="left" wrapText="1"/>
    </xf>
    <xf numFmtId="0" fontId="25" fillId="0" borderId="3" xfId="0" applyFont="1" applyBorder="1" applyAlignment="1">
      <alignment horizontal="left" wrapText="1"/>
    </xf>
    <xf numFmtId="0" fontId="25" fillId="0" borderId="1" xfId="0" applyFont="1" applyBorder="1" applyAlignment="1">
      <alignment horizontal="left" wrapText="1"/>
    </xf>
    <xf numFmtId="0" fontId="17" fillId="7" borderId="5" xfId="0" applyFont="1" applyFill="1" applyBorder="1" applyAlignment="1">
      <alignment horizontal="center" vertical="center"/>
    </xf>
    <xf numFmtId="0" fontId="0" fillId="6" borderId="4" xfId="0" applyFill="1" applyBorder="1" applyAlignment="1">
      <alignment horizontal="center" vertical="center"/>
    </xf>
    <xf numFmtId="0" fontId="17" fillId="7" borderId="5"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0" fillId="0" borderId="2" xfId="0" applyBorder="1" applyAlignment="1">
      <alignment horizontal="left" vertical="top" wrapText="1"/>
    </xf>
    <xf numFmtId="0" fontId="4" fillId="0" borderId="2" xfId="0" applyFont="1" applyBorder="1" applyAlignment="1">
      <alignment horizontal="left"/>
    </xf>
    <xf numFmtId="0" fontId="20" fillId="0" borderId="2" xfId="0" applyFont="1" applyBorder="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3FC1A-2E5E-BE45-B4EE-D97E41918AB1}">
  <dimension ref="A1:D39"/>
  <sheetViews>
    <sheetView zoomScale="125" zoomScaleNormal="125" workbookViewId="0">
      <selection sqref="A1:D1"/>
    </sheetView>
  </sheetViews>
  <sheetFormatPr baseColWidth="10" defaultRowHeight="16"/>
  <cols>
    <col min="1" max="1" width="49.5" customWidth="1"/>
    <col min="2" max="2" width="17.83203125" customWidth="1"/>
    <col min="3" max="3" width="17.33203125" customWidth="1"/>
    <col min="4" max="4" width="18.6640625" customWidth="1"/>
  </cols>
  <sheetData>
    <row r="1" spans="1:4" ht="17" thickBot="1">
      <c r="A1" s="195" t="s">
        <v>1038</v>
      </c>
      <c r="B1" s="196"/>
      <c r="C1" s="196"/>
      <c r="D1" s="197"/>
    </row>
    <row r="2" spans="1:4" s="192" customFormat="1" ht="12" customHeight="1">
      <c r="A2" s="198" t="s">
        <v>0</v>
      </c>
      <c r="B2" s="180" t="s">
        <v>1</v>
      </c>
      <c r="C2" s="181" t="s">
        <v>2</v>
      </c>
      <c r="D2" s="182" t="s">
        <v>3</v>
      </c>
    </row>
    <row r="3" spans="1:4" s="192" customFormat="1" ht="12" customHeight="1" thickBot="1">
      <c r="A3" s="199"/>
      <c r="B3" s="183" t="s">
        <v>4</v>
      </c>
      <c r="C3" s="184" t="s">
        <v>5</v>
      </c>
      <c r="D3" s="185" t="s">
        <v>1007</v>
      </c>
    </row>
    <row r="4" spans="1:4" s="192" customFormat="1" ht="12" customHeight="1">
      <c r="A4" s="186" t="s">
        <v>1008</v>
      </c>
      <c r="B4" s="187" t="s">
        <v>6</v>
      </c>
      <c r="C4" s="188" t="s">
        <v>7</v>
      </c>
      <c r="D4" s="188" t="s">
        <v>7</v>
      </c>
    </row>
    <row r="5" spans="1:4" s="192" customFormat="1" ht="12" customHeight="1">
      <c r="A5" s="189"/>
      <c r="B5" s="188"/>
      <c r="C5" s="188"/>
      <c r="D5" s="188"/>
    </row>
    <row r="6" spans="1:4" s="192" customFormat="1" ht="12" customHeight="1">
      <c r="A6" s="190" t="s">
        <v>1034</v>
      </c>
      <c r="B6" s="188"/>
      <c r="C6" s="188"/>
      <c r="D6" s="188"/>
    </row>
    <row r="7" spans="1:4" s="192" customFormat="1" ht="12" customHeight="1">
      <c r="A7" s="193" t="s">
        <v>8</v>
      </c>
      <c r="B7" s="188" t="s">
        <v>1009</v>
      </c>
      <c r="C7" s="188" t="s">
        <v>1010</v>
      </c>
      <c r="D7" s="188" t="s">
        <v>1011</v>
      </c>
    </row>
    <row r="8" spans="1:4" s="192" customFormat="1" ht="12" customHeight="1">
      <c r="A8" s="193" t="s">
        <v>9</v>
      </c>
      <c r="B8" s="188" t="s">
        <v>1012</v>
      </c>
      <c r="C8" s="188" t="s">
        <v>1013</v>
      </c>
      <c r="D8" s="188" t="s">
        <v>1014</v>
      </c>
    </row>
    <row r="9" spans="1:4" s="192" customFormat="1" ht="12" customHeight="1">
      <c r="A9" s="193" t="s">
        <v>10</v>
      </c>
      <c r="B9" s="188" t="s">
        <v>1015</v>
      </c>
      <c r="C9" s="188" t="s">
        <v>1016</v>
      </c>
      <c r="D9" s="188" t="s">
        <v>1017</v>
      </c>
    </row>
    <row r="10" spans="1:4" s="192" customFormat="1" ht="12" customHeight="1">
      <c r="A10" s="193" t="s">
        <v>11</v>
      </c>
      <c r="B10" s="188" t="s">
        <v>1018</v>
      </c>
      <c r="C10" s="188" t="s">
        <v>1019</v>
      </c>
      <c r="D10" s="188" t="s">
        <v>1020</v>
      </c>
    </row>
    <row r="11" spans="1:4" s="192" customFormat="1" ht="12" customHeight="1">
      <c r="A11" s="193" t="s">
        <v>12</v>
      </c>
      <c r="B11" s="188" t="s">
        <v>1021</v>
      </c>
      <c r="C11" s="188" t="s">
        <v>1022</v>
      </c>
      <c r="D11" s="188" t="s">
        <v>1023</v>
      </c>
    </row>
    <row r="12" spans="1:4" s="192" customFormat="1" ht="12" customHeight="1">
      <c r="A12" s="189"/>
      <c r="B12" s="188"/>
      <c r="C12" s="188"/>
      <c r="D12" s="188"/>
    </row>
    <row r="13" spans="1:4" s="192" customFormat="1" ht="12" customHeight="1">
      <c r="A13" s="190" t="s">
        <v>1024</v>
      </c>
      <c r="B13" s="188"/>
      <c r="C13" s="188"/>
      <c r="D13" s="188"/>
    </row>
    <row r="14" spans="1:4" s="192" customFormat="1" ht="12" customHeight="1">
      <c r="A14" s="193" t="s">
        <v>13</v>
      </c>
      <c r="B14" s="188" t="s">
        <v>14</v>
      </c>
      <c r="C14" s="188" t="s">
        <v>15</v>
      </c>
      <c r="D14" s="188" t="s">
        <v>16</v>
      </c>
    </row>
    <row r="15" spans="1:4" s="192" customFormat="1" ht="12" customHeight="1">
      <c r="A15" s="193" t="s">
        <v>17</v>
      </c>
      <c r="B15" s="188" t="s">
        <v>18</v>
      </c>
      <c r="C15" s="188" t="s">
        <v>19</v>
      </c>
      <c r="D15" s="188" t="s">
        <v>20</v>
      </c>
    </row>
    <row r="16" spans="1:4" s="192" customFormat="1" ht="12" customHeight="1">
      <c r="A16" s="193" t="s">
        <v>21</v>
      </c>
      <c r="B16" s="188" t="s">
        <v>22</v>
      </c>
      <c r="C16" s="188" t="s">
        <v>23</v>
      </c>
      <c r="D16" s="188" t="s">
        <v>24</v>
      </c>
    </row>
    <row r="17" spans="1:4" s="192" customFormat="1" ht="12" customHeight="1">
      <c r="A17" s="193" t="s">
        <v>25</v>
      </c>
      <c r="B17" s="188" t="s">
        <v>26</v>
      </c>
      <c r="C17" s="188" t="s">
        <v>27</v>
      </c>
      <c r="D17" s="188" t="s">
        <v>27</v>
      </c>
    </row>
    <row r="18" spans="1:4" s="192" customFormat="1" ht="12" customHeight="1">
      <c r="A18" s="193" t="s">
        <v>28</v>
      </c>
      <c r="B18" s="188" t="s">
        <v>29</v>
      </c>
      <c r="C18" s="188" t="s">
        <v>30</v>
      </c>
      <c r="D18" s="188" t="s">
        <v>31</v>
      </c>
    </row>
    <row r="19" spans="1:4" s="192" customFormat="1" ht="12" customHeight="1">
      <c r="A19" s="193" t="s">
        <v>32</v>
      </c>
      <c r="B19" s="188" t="s">
        <v>33</v>
      </c>
      <c r="C19" s="188" t="s">
        <v>34</v>
      </c>
      <c r="D19" s="188" t="s">
        <v>35</v>
      </c>
    </row>
    <row r="20" spans="1:4" s="192" customFormat="1" ht="12" customHeight="1">
      <c r="A20" s="193" t="s">
        <v>36</v>
      </c>
      <c r="B20" s="188" t="s">
        <v>37</v>
      </c>
      <c r="C20" s="188" t="s">
        <v>38</v>
      </c>
      <c r="D20" s="188" t="s">
        <v>39</v>
      </c>
    </row>
    <row r="21" spans="1:4" s="192" customFormat="1" ht="12" customHeight="1">
      <c r="A21" s="193" t="s">
        <v>40</v>
      </c>
      <c r="B21" s="188" t="s">
        <v>41</v>
      </c>
      <c r="C21" s="188" t="s">
        <v>42</v>
      </c>
      <c r="D21" s="188" t="s">
        <v>42</v>
      </c>
    </row>
    <row r="22" spans="1:4" s="192" customFormat="1" ht="12" customHeight="1">
      <c r="A22" s="193"/>
      <c r="B22" s="188"/>
      <c r="C22" s="188"/>
      <c r="D22" s="188"/>
    </row>
    <row r="23" spans="1:4" s="192" customFormat="1" ht="12" customHeight="1">
      <c r="A23" s="189" t="s">
        <v>1025</v>
      </c>
      <c r="B23" s="188" t="s">
        <v>43</v>
      </c>
      <c r="C23" s="188" t="s">
        <v>43</v>
      </c>
      <c r="D23" s="188" t="s">
        <v>43</v>
      </c>
    </row>
    <row r="24" spans="1:4" s="192" customFormat="1" ht="12" customHeight="1">
      <c r="A24" s="190"/>
      <c r="B24" s="188"/>
      <c r="C24" s="188"/>
      <c r="D24" s="188"/>
    </row>
    <row r="25" spans="1:4" s="192" customFormat="1" ht="12" customHeight="1">
      <c r="A25" s="190" t="s">
        <v>1035</v>
      </c>
      <c r="B25" s="188"/>
      <c r="C25" s="188"/>
      <c r="D25" s="188"/>
    </row>
    <row r="26" spans="1:4" s="192" customFormat="1" ht="12" customHeight="1">
      <c r="A26" s="193" t="s">
        <v>44</v>
      </c>
      <c r="B26" s="188" t="s">
        <v>45</v>
      </c>
      <c r="C26" s="188" t="s">
        <v>1026</v>
      </c>
      <c r="D26" s="188" t="s">
        <v>1027</v>
      </c>
    </row>
    <row r="27" spans="1:4" s="192" customFormat="1" ht="12" customHeight="1">
      <c r="A27" s="193" t="s">
        <v>46</v>
      </c>
      <c r="B27" s="188" t="s">
        <v>47</v>
      </c>
      <c r="C27" s="188" t="s">
        <v>1028</v>
      </c>
      <c r="D27" s="188" t="s">
        <v>1029</v>
      </c>
    </row>
    <row r="28" spans="1:4" s="192" customFormat="1" ht="12" customHeight="1">
      <c r="A28" s="193" t="s">
        <v>48</v>
      </c>
      <c r="B28" s="188" t="s">
        <v>49</v>
      </c>
      <c r="C28" s="188" t="s">
        <v>50</v>
      </c>
      <c r="D28" s="188" t="s">
        <v>51</v>
      </c>
    </row>
    <row r="29" spans="1:4" s="192" customFormat="1" ht="12" customHeight="1">
      <c r="A29" s="193" t="s">
        <v>52</v>
      </c>
      <c r="B29" s="188" t="s">
        <v>53</v>
      </c>
      <c r="C29" s="188" t="s">
        <v>54</v>
      </c>
      <c r="D29" s="188" t="s">
        <v>55</v>
      </c>
    </row>
    <row r="30" spans="1:4" s="192" customFormat="1" ht="12" customHeight="1">
      <c r="A30" s="189"/>
      <c r="B30" s="188"/>
      <c r="C30" s="188"/>
      <c r="D30" s="188"/>
    </row>
    <row r="31" spans="1:4" s="192" customFormat="1" ht="12" customHeight="1">
      <c r="A31" s="190" t="s">
        <v>1036</v>
      </c>
      <c r="B31" s="188"/>
      <c r="C31" s="188"/>
      <c r="D31" s="188"/>
    </row>
    <row r="32" spans="1:4" s="192" customFormat="1" ht="12" customHeight="1">
      <c r="A32" s="193" t="s">
        <v>56</v>
      </c>
      <c r="B32" s="188" t="s">
        <v>57</v>
      </c>
      <c r="C32" s="188" t="s">
        <v>1030</v>
      </c>
      <c r="D32" s="188" t="s">
        <v>1031</v>
      </c>
    </row>
    <row r="33" spans="1:4" s="192" customFormat="1" ht="12" customHeight="1">
      <c r="A33" s="193" t="s">
        <v>58</v>
      </c>
      <c r="B33" s="188" t="s">
        <v>59</v>
      </c>
      <c r="C33" s="188" t="s">
        <v>1032</v>
      </c>
      <c r="D33" s="188" t="s">
        <v>60</v>
      </c>
    </row>
    <row r="34" spans="1:4" s="192" customFormat="1" ht="12" customHeight="1">
      <c r="A34" s="193" t="s">
        <v>61</v>
      </c>
      <c r="B34" s="188" t="s">
        <v>62</v>
      </c>
      <c r="C34" s="188" t="s">
        <v>63</v>
      </c>
      <c r="D34" s="188" t="s">
        <v>64</v>
      </c>
    </row>
    <row r="35" spans="1:4" s="192" customFormat="1" ht="12" customHeight="1">
      <c r="A35" s="193" t="s">
        <v>65</v>
      </c>
      <c r="B35" s="188" t="s">
        <v>66</v>
      </c>
      <c r="C35" s="188" t="s">
        <v>67</v>
      </c>
      <c r="D35" s="188" t="s">
        <v>68</v>
      </c>
    </row>
    <row r="36" spans="1:4" s="192" customFormat="1" ht="12" customHeight="1">
      <c r="A36" s="193" t="s">
        <v>69</v>
      </c>
      <c r="B36" s="188" t="s">
        <v>70</v>
      </c>
      <c r="C36" s="188" t="s">
        <v>71</v>
      </c>
      <c r="D36" s="188" t="s">
        <v>72</v>
      </c>
    </row>
    <row r="37" spans="1:4" s="192" customFormat="1" ht="12" customHeight="1">
      <c r="A37" s="193" t="s">
        <v>73</v>
      </c>
      <c r="B37" s="188" t="s">
        <v>74</v>
      </c>
      <c r="C37" s="188" t="s">
        <v>75</v>
      </c>
      <c r="D37" s="188" t="s">
        <v>76</v>
      </c>
    </row>
    <row r="38" spans="1:4" s="192" customFormat="1" ht="16" customHeight="1" thickBot="1">
      <c r="A38" s="194" t="s">
        <v>77</v>
      </c>
      <c r="B38" s="191" t="s">
        <v>78</v>
      </c>
      <c r="C38" s="191" t="s">
        <v>79</v>
      </c>
      <c r="D38" s="191" t="s">
        <v>80</v>
      </c>
    </row>
    <row r="39" spans="1:4" ht="73" customHeight="1">
      <c r="A39" s="200" t="s">
        <v>1033</v>
      </c>
      <c r="B39" s="200"/>
      <c r="C39" s="200"/>
      <c r="D39" s="200"/>
    </row>
  </sheetData>
  <mergeCells count="3">
    <mergeCell ref="A1:D1"/>
    <mergeCell ref="A2:A3"/>
    <mergeCell ref="A39:D39"/>
  </mergeCells>
  <pageMargins left="0.7" right="0.7" top="0.75" bottom="0.75" header="0.3" footer="0.3"/>
  <pageSetup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3FE5D-6A89-4C4D-8004-D6FD337FF1F2}">
  <sheetPr>
    <pageSetUpPr fitToPage="1"/>
  </sheetPr>
  <dimension ref="A1:F18"/>
  <sheetViews>
    <sheetView zoomScale="80" zoomScaleNormal="80" workbookViewId="0">
      <selection activeCell="E41" sqref="E41"/>
    </sheetView>
  </sheetViews>
  <sheetFormatPr baseColWidth="10" defaultColWidth="11" defaultRowHeight="16"/>
  <cols>
    <col min="1" max="1" width="22.83203125" bestFit="1" customWidth="1"/>
    <col min="2" max="2" width="23.33203125" customWidth="1"/>
    <col min="3" max="3" width="18.5" customWidth="1"/>
    <col min="4" max="4" width="19.83203125" customWidth="1"/>
    <col min="5" max="5" width="18.1640625" customWidth="1"/>
    <col min="6" max="6" width="20.33203125" customWidth="1"/>
  </cols>
  <sheetData>
    <row r="1" spans="1:6" ht="80" customHeight="1" thickBot="1">
      <c r="A1" s="203" t="s">
        <v>1037</v>
      </c>
      <c r="B1" s="204"/>
      <c r="C1" s="204"/>
      <c r="D1" s="204"/>
      <c r="E1" s="204"/>
      <c r="F1" s="205"/>
    </row>
    <row r="2" spans="1:6" ht="122" customHeight="1">
      <c r="A2" s="132" t="s">
        <v>81</v>
      </c>
      <c r="B2" s="132" t="s">
        <v>82</v>
      </c>
      <c r="C2" s="206" t="s">
        <v>83</v>
      </c>
      <c r="D2" s="206" t="s">
        <v>84</v>
      </c>
      <c r="E2" s="206" t="s">
        <v>85</v>
      </c>
      <c r="F2" s="206" t="s">
        <v>86</v>
      </c>
    </row>
    <row r="3" spans="1:6" ht="45" thickBot="1">
      <c r="A3" s="133" t="s">
        <v>87</v>
      </c>
      <c r="B3" s="133" t="s">
        <v>88</v>
      </c>
      <c r="C3" s="207"/>
      <c r="D3" s="207"/>
      <c r="E3" s="207"/>
      <c r="F3" s="207"/>
    </row>
    <row r="4" spans="1:6" ht="23" thickBot="1">
      <c r="A4" s="134" t="s">
        <v>89</v>
      </c>
      <c r="B4" s="135" t="s">
        <v>90</v>
      </c>
      <c r="C4" s="135" t="s">
        <v>91</v>
      </c>
      <c r="D4" s="135" t="s">
        <v>92</v>
      </c>
      <c r="E4" s="135" t="s">
        <v>93</v>
      </c>
      <c r="F4" s="135" t="s">
        <v>94</v>
      </c>
    </row>
    <row r="5" spans="1:6" ht="22" customHeight="1" thickBot="1">
      <c r="A5" s="201" t="s">
        <v>95</v>
      </c>
      <c r="B5" s="202"/>
      <c r="C5" s="202"/>
      <c r="D5" s="202"/>
      <c r="E5" s="202"/>
      <c r="F5" s="202"/>
    </row>
    <row r="6" spans="1:6" ht="23" thickBot="1">
      <c r="A6" s="134" t="s">
        <v>96</v>
      </c>
      <c r="B6" s="135" t="s">
        <v>97</v>
      </c>
      <c r="C6" s="135" t="s">
        <v>98</v>
      </c>
      <c r="D6" s="135" t="s">
        <v>99</v>
      </c>
      <c r="E6" s="135" t="s">
        <v>100</v>
      </c>
      <c r="F6" s="135" t="s">
        <v>101</v>
      </c>
    </row>
    <row r="7" spans="1:6" ht="23" thickBot="1">
      <c r="A7" s="134" t="s">
        <v>102</v>
      </c>
      <c r="B7" s="135" t="s">
        <v>103</v>
      </c>
      <c r="C7" s="135" t="s">
        <v>104</v>
      </c>
      <c r="D7" s="135" t="s">
        <v>105</v>
      </c>
      <c r="E7" s="135" t="s">
        <v>106</v>
      </c>
      <c r="F7" s="135" t="s">
        <v>107</v>
      </c>
    </row>
    <row r="8" spans="1:6" ht="23" thickBot="1">
      <c r="A8" s="134" t="s">
        <v>108</v>
      </c>
      <c r="B8" s="135" t="s">
        <v>109</v>
      </c>
      <c r="C8" s="135" t="s">
        <v>110</v>
      </c>
      <c r="D8" s="135" t="s">
        <v>111</v>
      </c>
      <c r="E8" s="135" t="s">
        <v>112</v>
      </c>
      <c r="F8" s="135" t="s">
        <v>113</v>
      </c>
    </row>
    <row r="9" spans="1:6" ht="23" thickBot="1">
      <c r="A9" s="134" t="s">
        <v>114</v>
      </c>
      <c r="B9" s="135" t="s">
        <v>115</v>
      </c>
      <c r="C9" s="135" t="s">
        <v>116</v>
      </c>
      <c r="D9" s="135" t="s">
        <v>117</v>
      </c>
      <c r="E9" s="135" t="s">
        <v>118</v>
      </c>
      <c r="F9" s="135" t="s">
        <v>119</v>
      </c>
    </row>
    <row r="10" spans="1:6" ht="45" thickBot="1">
      <c r="A10" s="134" t="s">
        <v>120</v>
      </c>
      <c r="B10" s="135" t="s">
        <v>121</v>
      </c>
      <c r="C10" s="135" t="s">
        <v>122</v>
      </c>
      <c r="D10" s="135" t="s">
        <v>123</v>
      </c>
      <c r="E10" s="135" t="s">
        <v>124</v>
      </c>
      <c r="F10" s="135" t="s">
        <v>125</v>
      </c>
    </row>
    <row r="11" spans="1:6" ht="23" thickBot="1">
      <c r="A11" s="134" t="s">
        <v>126</v>
      </c>
      <c r="B11" s="135" t="s">
        <v>127</v>
      </c>
      <c r="C11" s="135" t="s">
        <v>128</v>
      </c>
      <c r="D11" s="135" t="s">
        <v>129</v>
      </c>
      <c r="E11" s="135" t="s">
        <v>130</v>
      </c>
      <c r="F11" s="135" t="s">
        <v>131</v>
      </c>
    </row>
    <row r="12" spans="1:6" ht="23" thickBot="1">
      <c r="A12" s="134" t="s">
        <v>132</v>
      </c>
      <c r="B12" s="135" t="s">
        <v>133</v>
      </c>
      <c r="C12" s="135" t="s">
        <v>134</v>
      </c>
      <c r="D12" s="135" t="s">
        <v>135</v>
      </c>
      <c r="E12" s="135" t="s">
        <v>136</v>
      </c>
      <c r="F12" s="135" t="s">
        <v>137</v>
      </c>
    </row>
    <row r="13" spans="1:6" ht="23" thickBot="1">
      <c r="A13" s="134" t="s">
        <v>138</v>
      </c>
      <c r="B13" s="135" t="s">
        <v>139</v>
      </c>
      <c r="C13" s="135" t="s">
        <v>140</v>
      </c>
      <c r="D13" s="135" t="s">
        <v>141</v>
      </c>
      <c r="E13" s="135" t="s">
        <v>142</v>
      </c>
      <c r="F13" s="135" t="s">
        <v>142</v>
      </c>
    </row>
    <row r="14" spans="1:6" ht="23" thickBot="1">
      <c r="A14" s="134" t="s">
        <v>143</v>
      </c>
      <c r="B14" s="135" t="s">
        <v>144</v>
      </c>
      <c r="C14" s="135" t="s">
        <v>145</v>
      </c>
      <c r="D14" s="135" t="s">
        <v>146</v>
      </c>
      <c r="E14" s="135" t="s">
        <v>147</v>
      </c>
      <c r="F14" s="135" t="s">
        <v>148</v>
      </c>
    </row>
    <row r="15" spans="1:6" ht="23" thickBot="1">
      <c r="A15" s="134" t="s">
        <v>149</v>
      </c>
      <c r="B15" s="135" t="s">
        <v>150</v>
      </c>
      <c r="C15" s="135" t="s">
        <v>151</v>
      </c>
      <c r="D15" s="135" t="s">
        <v>151</v>
      </c>
      <c r="E15" s="135" t="s">
        <v>152</v>
      </c>
      <c r="F15" s="135" t="s">
        <v>152</v>
      </c>
    </row>
    <row r="16" spans="1:6" ht="23" thickBot="1">
      <c r="A16" s="134" t="s">
        <v>153</v>
      </c>
      <c r="B16" s="135" t="s">
        <v>154</v>
      </c>
      <c r="C16" s="135" t="s">
        <v>155</v>
      </c>
      <c r="D16" s="135" t="s">
        <v>156</v>
      </c>
      <c r="E16" s="135" t="s">
        <v>157</v>
      </c>
      <c r="F16" s="135" t="s">
        <v>158</v>
      </c>
    </row>
    <row r="17" spans="1:6" ht="23" thickBot="1">
      <c r="A17" s="134" t="s">
        <v>159</v>
      </c>
      <c r="B17" s="135" t="s">
        <v>160</v>
      </c>
      <c r="C17" s="135" t="s">
        <v>161</v>
      </c>
      <c r="D17" s="135" t="s">
        <v>162</v>
      </c>
      <c r="E17" s="135" t="s">
        <v>163</v>
      </c>
      <c r="F17" s="135" t="s">
        <v>164</v>
      </c>
    </row>
    <row r="18" spans="1:6" ht="23" thickBot="1">
      <c r="A18" s="134" t="s">
        <v>165</v>
      </c>
      <c r="B18" s="135" t="s">
        <v>166</v>
      </c>
      <c r="C18" s="135" t="s">
        <v>167</v>
      </c>
      <c r="D18" s="135" t="s">
        <v>168</v>
      </c>
      <c r="E18" s="135" t="s">
        <v>169</v>
      </c>
      <c r="F18" s="135" t="s">
        <v>170</v>
      </c>
    </row>
  </sheetData>
  <mergeCells count="6">
    <mergeCell ref="A5:F5"/>
    <mergeCell ref="A1:F1"/>
    <mergeCell ref="C2:C3"/>
    <mergeCell ref="D2:D3"/>
    <mergeCell ref="E2:E3"/>
    <mergeCell ref="F2:F3"/>
  </mergeCells>
  <pageMargins left="0.7" right="0.7" top="0.75" bottom="0.75" header="0.3" footer="0.3"/>
  <pageSetup scale="92"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2C968-1C6E-7243-AF11-270176C65CD5}">
  <sheetPr>
    <pageSetUpPr fitToPage="1"/>
  </sheetPr>
  <dimension ref="A1:M32"/>
  <sheetViews>
    <sheetView zoomScale="70" zoomScaleNormal="70" workbookViewId="0">
      <selection activeCell="D52" sqref="D52"/>
    </sheetView>
  </sheetViews>
  <sheetFormatPr baseColWidth="10" defaultColWidth="11" defaultRowHeight="16"/>
  <cols>
    <col min="1" max="1" width="19.6640625" customWidth="1"/>
    <col min="2" max="2" width="22.6640625" customWidth="1"/>
    <col min="3" max="3" width="20" customWidth="1"/>
    <col min="4" max="4" width="19.83203125" customWidth="1"/>
    <col min="5" max="5" width="28" customWidth="1"/>
    <col min="6" max="6" width="26.1640625" customWidth="1"/>
    <col min="7" max="7" width="31" customWidth="1"/>
  </cols>
  <sheetData>
    <row r="1" spans="1:13" ht="94" customHeight="1" thickBot="1">
      <c r="A1" s="211" t="s">
        <v>1039</v>
      </c>
      <c r="B1" s="212"/>
      <c r="C1" s="212"/>
      <c r="D1" s="212"/>
      <c r="E1" s="212"/>
      <c r="F1" s="212"/>
      <c r="G1" s="213"/>
    </row>
    <row r="2" spans="1:13" ht="39" customHeight="1">
      <c r="A2" s="216" t="s">
        <v>171</v>
      </c>
      <c r="B2" s="216" t="s">
        <v>172</v>
      </c>
      <c r="C2" s="218" t="s">
        <v>173</v>
      </c>
      <c r="D2" s="219"/>
      <c r="E2" s="216" t="s">
        <v>174</v>
      </c>
      <c r="F2" s="76" t="s">
        <v>175</v>
      </c>
      <c r="G2" s="76" t="s">
        <v>176</v>
      </c>
    </row>
    <row r="3" spans="1:13" ht="49" customHeight="1" thickBot="1">
      <c r="A3" s="217"/>
      <c r="B3" s="217"/>
      <c r="C3" s="77" t="s">
        <v>177</v>
      </c>
      <c r="D3" s="78" t="s">
        <v>178</v>
      </c>
      <c r="E3" s="217"/>
      <c r="F3" s="79" t="s">
        <v>179</v>
      </c>
      <c r="G3" s="79" t="s">
        <v>180</v>
      </c>
    </row>
    <row r="4" spans="1:13" ht="22">
      <c r="A4" s="208" t="s">
        <v>102</v>
      </c>
      <c r="B4" s="23" t="s">
        <v>3</v>
      </c>
      <c r="C4" s="26">
        <v>1233054</v>
      </c>
      <c r="D4" s="27">
        <v>361248</v>
      </c>
      <c r="E4" s="38">
        <v>3457173</v>
      </c>
      <c r="F4" s="38">
        <v>2396982</v>
      </c>
      <c r="G4" s="38">
        <v>2062223</v>
      </c>
      <c r="I4" s="125"/>
      <c r="J4" s="126"/>
      <c r="K4" s="127"/>
      <c r="L4" s="127"/>
      <c r="M4" s="127"/>
    </row>
    <row r="5" spans="1:13" ht="22">
      <c r="A5" s="209"/>
      <c r="B5" s="24" t="s">
        <v>181</v>
      </c>
      <c r="C5" s="29">
        <v>345730</v>
      </c>
      <c r="D5" s="30">
        <v>163115</v>
      </c>
      <c r="E5" s="39">
        <v>1490793</v>
      </c>
      <c r="F5" s="39">
        <v>996855</v>
      </c>
      <c r="G5" s="39">
        <v>981579</v>
      </c>
      <c r="I5" s="125"/>
      <c r="J5" s="126"/>
      <c r="K5" s="127"/>
      <c r="L5" s="127"/>
      <c r="M5" s="127"/>
    </row>
    <row r="6" spans="1:13" ht="17" customHeight="1">
      <c r="A6" s="209"/>
      <c r="B6" s="24" t="s">
        <v>182</v>
      </c>
      <c r="C6" s="29">
        <v>689869</v>
      </c>
      <c r="D6" s="30">
        <v>192613</v>
      </c>
      <c r="E6" s="39">
        <v>1813474</v>
      </c>
      <c r="F6" s="39">
        <v>1165582</v>
      </c>
      <c r="G6" s="39">
        <v>838004</v>
      </c>
      <c r="I6" s="125"/>
      <c r="J6" s="126"/>
      <c r="K6" s="127"/>
      <c r="L6" s="127"/>
      <c r="M6" s="127"/>
    </row>
    <row r="7" spans="1:13" ht="22">
      <c r="A7" s="209"/>
      <c r="B7" s="24" t="s">
        <v>183</v>
      </c>
      <c r="C7" s="29">
        <v>137122</v>
      </c>
      <c r="D7" s="30">
        <v>5485</v>
      </c>
      <c r="E7" s="39">
        <v>110632</v>
      </c>
      <c r="F7" s="39">
        <v>143488</v>
      </c>
      <c r="G7" s="39">
        <v>146861</v>
      </c>
      <c r="I7" s="125"/>
      <c r="J7" s="126"/>
      <c r="K7" s="127"/>
      <c r="L7" s="127"/>
      <c r="M7" s="127"/>
    </row>
    <row r="8" spans="1:13" ht="22">
      <c r="A8" s="209"/>
      <c r="B8" s="24" t="s">
        <v>184</v>
      </c>
      <c r="C8" s="29">
        <v>34803</v>
      </c>
      <c r="D8" s="32">
        <v>18</v>
      </c>
      <c r="E8" s="39">
        <v>20256</v>
      </c>
      <c r="F8" s="39">
        <v>50742</v>
      </c>
      <c r="G8" s="39">
        <v>53974</v>
      </c>
      <c r="I8" s="125"/>
      <c r="J8" s="126"/>
      <c r="K8" s="127"/>
      <c r="L8" s="127"/>
      <c r="M8" s="127"/>
    </row>
    <row r="9" spans="1:13" ht="22">
      <c r="A9" s="209"/>
      <c r="B9" s="24" t="s">
        <v>185</v>
      </c>
      <c r="C9" s="29">
        <v>8027</v>
      </c>
      <c r="D9" s="32">
        <v>3</v>
      </c>
      <c r="E9" s="39">
        <v>7583</v>
      </c>
      <c r="F9" s="39">
        <v>19111</v>
      </c>
      <c r="G9" s="39">
        <v>19495</v>
      </c>
      <c r="I9" s="125"/>
      <c r="J9" s="126"/>
      <c r="K9" s="127"/>
      <c r="L9" s="127"/>
      <c r="M9" s="127"/>
    </row>
    <row r="10" spans="1:13" ht="23" thickBot="1">
      <c r="A10" s="210"/>
      <c r="B10" s="25" t="s">
        <v>186</v>
      </c>
      <c r="C10" s="33">
        <v>17503</v>
      </c>
      <c r="D10" s="34">
        <v>14</v>
      </c>
      <c r="E10" s="40">
        <v>14435</v>
      </c>
      <c r="F10" s="40">
        <v>21204</v>
      </c>
      <c r="G10" s="40">
        <v>22310</v>
      </c>
      <c r="I10" s="125"/>
      <c r="J10" s="126"/>
      <c r="K10" s="127"/>
      <c r="L10" s="127"/>
      <c r="M10" s="127"/>
    </row>
    <row r="11" spans="1:13" ht="22">
      <c r="A11" s="208" t="s">
        <v>108</v>
      </c>
      <c r="B11" s="23" t="s">
        <v>3</v>
      </c>
      <c r="C11" s="26">
        <v>2526776</v>
      </c>
      <c r="D11" s="27">
        <v>892337</v>
      </c>
      <c r="E11" s="38">
        <v>7878586</v>
      </c>
      <c r="F11" s="38">
        <v>5063772</v>
      </c>
      <c r="G11" s="38">
        <v>4231655</v>
      </c>
      <c r="I11" s="125"/>
      <c r="J11" s="126"/>
      <c r="K11" s="127"/>
      <c r="L11" s="127"/>
      <c r="M11" s="127"/>
    </row>
    <row r="12" spans="1:13" ht="22">
      <c r="A12" s="209"/>
      <c r="B12" s="24" t="s">
        <v>181</v>
      </c>
      <c r="C12" s="29">
        <v>793479</v>
      </c>
      <c r="D12" s="30">
        <v>413577</v>
      </c>
      <c r="E12" s="39">
        <v>3724820</v>
      </c>
      <c r="F12" s="39">
        <v>2343133</v>
      </c>
      <c r="G12" s="39">
        <v>2237366</v>
      </c>
      <c r="I12" s="125"/>
      <c r="J12" s="126"/>
      <c r="K12" s="127"/>
      <c r="L12" s="127"/>
      <c r="M12" s="127"/>
    </row>
    <row r="13" spans="1:13" ht="17" customHeight="1">
      <c r="A13" s="209"/>
      <c r="B13" s="24" t="s">
        <v>182</v>
      </c>
      <c r="C13" s="29">
        <v>1435164</v>
      </c>
      <c r="D13" s="30">
        <v>466750</v>
      </c>
      <c r="E13" s="39">
        <v>3919257</v>
      </c>
      <c r="F13" s="39">
        <v>2388372</v>
      </c>
      <c r="G13" s="39">
        <v>1646461</v>
      </c>
      <c r="I13" s="125"/>
      <c r="J13" s="126"/>
      <c r="K13" s="127"/>
      <c r="L13" s="127"/>
      <c r="M13" s="127"/>
    </row>
    <row r="14" spans="1:13" ht="22">
      <c r="A14" s="209"/>
      <c r="B14" s="24" t="s">
        <v>183</v>
      </c>
      <c r="C14" s="29">
        <v>228563</v>
      </c>
      <c r="D14" s="30">
        <v>11958</v>
      </c>
      <c r="E14" s="39">
        <v>179390</v>
      </c>
      <c r="F14" s="39">
        <v>228510</v>
      </c>
      <c r="G14" s="39">
        <v>234619</v>
      </c>
      <c r="I14" s="125"/>
      <c r="J14" s="126"/>
      <c r="K14" s="127"/>
      <c r="L14" s="127"/>
      <c r="M14" s="127"/>
    </row>
    <row r="15" spans="1:13" ht="22">
      <c r="A15" s="209"/>
      <c r="B15" s="24" t="s">
        <v>184</v>
      </c>
      <c r="C15" s="29">
        <v>44798</v>
      </c>
      <c r="D15" s="32">
        <v>25</v>
      </c>
      <c r="E15" s="39">
        <v>32783</v>
      </c>
      <c r="F15" s="39">
        <v>65209</v>
      </c>
      <c r="G15" s="39">
        <v>70941</v>
      </c>
      <c r="I15" s="125"/>
      <c r="J15" s="126"/>
      <c r="K15" s="127"/>
      <c r="L15" s="127"/>
      <c r="M15" s="127"/>
    </row>
    <row r="16" spans="1:13" ht="22">
      <c r="A16" s="209"/>
      <c r="B16" s="24" t="s">
        <v>185</v>
      </c>
      <c r="C16" s="29">
        <v>8742</v>
      </c>
      <c r="D16" s="32">
        <v>5</v>
      </c>
      <c r="E16" s="39">
        <v>9418</v>
      </c>
      <c r="F16" s="39">
        <v>19718</v>
      </c>
      <c r="G16" s="39">
        <v>21104</v>
      </c>
      <c r="I16" s="125"/>
      <c r="J16" s="126"/>
      <c r="K16" s="127"/>
      <c r="L16" s="127"/>
      <c r="M16" s="127"/>
    </row>
    <row r="17" spans="1:13" ht="23" thickBot="1">
      <c r="A17" s="210"/>
      <c r="B17" s="25" t="s">
        <v>186</v>
      </c>
      <c r="C17" s="33">
        <v>16030</v>
      </c>
      <c r="D17" s="34">
        <v>22</v>
      </c>
      <c r="E17" s="40">
        <v>12918</v>
      </c>
      <c r="F17" s="40">
        <v>18830</v>
      </c>
      <c r="G17" s="40">
        <v>21164</v>
      </c>
      <c r="I17" s="125"/>
      <c r="J17" s="126"/>
      <c r="K17" s="127"/>
      <c r="L17" s="127"/>
      <c r="M17" s="127"/>
    </row>
    <row r="18" spans="1:13" ht="22">
      <c r="A18" s="208" t="s">
        <v>187</v>
      </c>
      <c r="B18" s="23" t="s">
        <v>3</v>
      </c>
      <c r="C18" s="26">
        <v>233650</v>
      </c>
      <c r="D18" s="27">
        <v>125344</v>
      </c>
      <c r="E18" s="38">
        <v>915289</v>
      </c>
      <c r="F18" s="38">
        <v>507022</v>
      </c>
      <c r="G18" s="38">
        <v>426399</v>
      </c>
      <c r="I18" s="125"/>
      <c r="J18" s="126"/>
      <c r="K18" s="127"/>
      <c r="L18" s="127"/>
      <c r="M18" s="127"/>
    </row>
    <row r="19" spans="1:13" ht="22">
      <c r="A19" s="209"/>
      <c r="B19" s="24" t="s">
        <v>181</v>
      </c>
      <c r="C19" s="29">
        <v>93590</v>
      </c>
      <c r="D19" s="30">
        <v>64553</v>
      </c>
      <c r="E19" s="39">
        <v>529763</v>
      </c>
      <c r="F19" s="39">
        <v>289368</v>
      </c>
      <c r="G19" s="39">
        <v>268983</v>
      </c>
      <c r="I19" s="125"/>
      <c r="J19" s="126"/>
      <c r="K19" s="127"/>
      <c r="L19" s="127"/>
      <c r="M19" s="127"/>
    </row>
    <row r="20" spans="1:13" ht="17" customHeight="1">
      <c r="A20" s="209"/>
      <c r="B20" s="24" t="s">
        <v>182</v>
      </c>
      <c r="C20" s="29">
        <v>124147</v>
      </c>
      <c r="D20" s="30">
        <v>59578</v>
      </c>
      <c r="E20" s="39">
        <v>372343</v>
      </c>
      <c r="F20" s="39">
        <v>201473</v>
      </c>
      <c r="G20" s="39">
        <v>134760</v>
      </c>
      <c r="I20" s="125"/>
      <c r="J20" s="126"/>
      <c r="K20" s="127"/>
      <c r="L20" s="127"/>
      <c r="M20" s="127"/>
    </row>
    <row r="21" spans="1:13" ht="22">
      <c r="A21" s="209"/>
      <c r="B21" s="24" t="s">
        <v>183</v>
      </c>
      <c r="C21" s="29">
        <v>13152</v>
      </c>
      <c r="D21" s="30">
        <v>1208</v>
      </c>
      <c r="E21" s="39">
        <v>10694</v>
      </c>
      <c r="F21" s="39">
        <v>12067</v>
      </c>
      <c r="G21" s="39">
        <v>15843</v>
      </c>
      <c r="I21" s="125"/>
      <c r="J21" s="126"/>
      <c r="K21" s="127"/>
      <c r="L21" s="127"/>
      <c r="M21" s="127"/>
    </row>
    <row r="22" spans="1:13" ht="22">
      <c r="A22" s="209"/>
      <c r="B22" s="24" t="s">
        <v>184</v>
      </c>
      <c r="C22" s="29">
        <v>1921</v>
      </c>
      <c r="D22" s="32">
        <v>3</v>
      </c>
      <c r="E22" s="39">
        <v>1821</v>
      </c>
      <c r="F22" s="39">
        <v>2795</v>
      </c>
      <c r="G22" s="39">
        <v>4554</v>
      </c>
      <c r="I22" s="125"/>
      <c r="J22" s="126"/>
      <c r="K22" s="127"/>
      <c r="L22" s="127"/>
      <c r="M22" s="127"/>
    </row>
    <row r="23" spans="1:13" ht="22">
      <c r="A23" s="209"/>
      <c r="B23" s="24" t="s">
        <v>185</v>
      </c>
      <c r="C23" s="36">
        <v>314</v>
      </c>
      <c r="D23" s="32">
        <v>0</v>
      </c>
      <c r="E23" s="41">
        <v>317</v>
      </c>
      <c r="F23" s="41">
        <v>730</v>
      </c>
      <c r="G23" s="39">
        <v>1192</v>
      </c>
      <c r="I23" s="125"/>
      <c r="J23" s="126"/>
      <c r="K23" s="127"/>
      <c r="L23" s="127"/>
      <c r="M23" s="127"/>
    </row>
    <row r="24" spans="1:13" ht="23" thickBot="1">
      <c r="A24" s="210"/>
      <c r="B24" s="25" t="s">
        <v>186</v>
      </c>
      <c r="C24" s="42">
        <v>526</v>
      </c>
      <c r="D24" s="34">
        <v>2</v>
      </c>
      <c r="E24" s="43">
        <v>351</v>
      </c>
      <c r="F24" s="43">
        <v>589</v>
      </c>
      <c r="G24" s="40">
        <v>1067</v>
      </c>
      <c r="I24" s="125"/>
      <c r="J24" s="126"/>
      <c r="K24" s="127"/>
      <c r="L24" s="127"/>
      <c r="M24" s="127"/>
    </row>
    <row r="25" spans="1:13" ht="22">
      <c r="A25" s="208" t="s">
        <v>188</v>
      </c>
      <c r="B25" s="23" t="s">
        <v>3</v>
      </c>
      <c r="C25" s="26">
        <v>3993480</v>
      </c>
      <c r="D25" s="27">
        <v>1378929</v>
      </c>
      <c r="E25" s="38">
        <v>12251048</v>
      </c>
      <c r="F25" s="38">
        <v>7967776</v>
      </c>
      <c r="G25" s="38">
        <v>6720277</v>
      </c>
      <c r="I25" s="125"/>
      <c r="J25" s="126"/>
      <c r="K25" s="128"/>
      <c r="L25" s="128"/>
      <c r="M25" s="129"/>
    </row>
    <row r="26" spans="1:13" ht="22">
      <c r="A26" s="209"/>
      <c r="B26" s="24" t="s">
        <v>181</v>
      </c>
      <c r="C26" s="29">
        <v>1232799</v>
      </c>
      <c r="D26" s="30">
        <v>641245</v>
      </c>
      <c r="E26" s="39">
        <v>5745376</v>
      </c>
      <c r="F26" s="39">
        <v>3629356</v>
      </c>
      <c r="G26" s="39">
        <v>3487928</v>
      </c>
      <c r="I26" s="125"/>
      <c r="J26" s="126"/>
      <c r="K26" s="128"/>
      <c r="L26" s="128"/>
      <c r="M26" s="129"/>
    </row>
    <row r="27" spans="1:13" ht="18" customHeight="1">
      <c r="A27" s="209"/>
      <c r="B27" s="24" t="s">
        <v>182</v>
      </c>
      <c r="C27" s="29">
        <v>2249180</v>
      </c>
      <c r="D27" s="30">
        <v>718941</v>
      </c>
      <c r="E27" s="39">
        <v>6105074</v>
      </c>
      <c r="F27" s="39">
        <v>3755427</v>
      </c>
      <c r="G27" s="39">
        <v>2619225</v>
      </c>
      <c r="I27" s="125"/>
      <c r="J27" s="126"/>
      <c r="K27" s="128"/>
      <c r="L27" s="128"/>
      <c r="M27" s="129"/>
    </row>
    <row r="28" spans="1:13" ht="22">
      <c r="A28" s="209"/>
      <c r="B28" s="24" t="s">
        <v>183</v>
      </c>
      <c r="C28" s="29">
        <v>378837</v>
      </c>
      <c r="D28" s="30">
        <v>18651</v>
      </c>
      <c r="E28" s="39">
        <v>300716</v>
      </c>
      <c r="F28" s="39">
        <v>384065</v>
      </c>
      <c r="G28" s="39">
        <v>397323</v>
      </c>
      <c r="I28" s="125"/>
      <c r="J28" s="126"/>
      <c r="K28" s="128"/>
      <c r="L28" s="128"/>
      <c r="M28" s="129"/>
    </row>
    <row r="29" spans="1:13" ht="22">
      <c r="A29" s="209"/>
      <c r="B29" s="24" t="s">
        <v>184</v>
      </c>
      <c r="C29" s="29">
        <v>81522</v>
      </c>
      <c r="D29" s="30">
        <v>46</v>
      </c>
      <c r="E29" s="39">
        <v>54860</v>
      </c>
      <c r="F29" s="39">
        <v>118746</v>
      </c>
      <c r="G29" s="39">
        <v>129469</v>
      </c>
      <c r="I29" s="125"/>
      <c r="J29" s="126"/>
      <c r="K29" s="128"/>
      <c r="L29" s="128"/>
      <c r="M29" s="129"/>
    </row>
    <row r="30" spans="1:13" ht="22">
      <c r="A30" s="209"/>
      <c r="B30" s="24" t="s">
        <v>185</v>
      </c>
      <c r="C30" s="29">
        <v>17083</v>
      </c>
      <c r="D30" s="32">
        <v>8</v>
      </c>
      <c r="E30" s="39">
        <v>17318</v>
      </c>
      <c r="F30" s="39">
        <v>39559</v>
      </c>
      <c r="G30" s="39">
        <v>41791</v>
      </c>
      <c r="I30" s="125"/>
      <c r="J30" s="126"/>
      <c r="K30" s="128"/>
      <c r="L30" s="128"/>
      <c r="M30" s="129"/>
    </row>
    <row r="31" spans="1:13" ht="23" thickBot="1">
      <c r="A31" s="210"/>
      <c r="B31" s="25" t="s">
        <v>186</v>
      </c>
      <c r="C31" s="33">
        <v>34059</v>
      </c>
      <c r="D31" s="34">
        <v>38</v>
      </c>
      <c r="E31" s="40">
        <v>27704</v>
      </c>
      <c r="F31" s="40">
        <v>40623</v>
      </c>
      <c r="G31" s="40">
        <v>44541</v>
      </c>
      <c r="I31" s="125"/>
      <c r="J31" s="126"/>
      <c r="K31" s="128"/>
      <c r="L31" s="128"/>
      <c r="M31" s="129"/>
    </row>
    <row r="32" spans="1:13" ht="64" customHeight="1">
      <c r="A32" s="214" t="s">
        <v>189</v>
      </c>
      <c r="B32" s="215"/>
      <c r="C32" s="215"/>
      <c r="D32" s="215"/>
      <c r="E32" s="215"/>
      <c r="F32" s="215"/>
      <c r="G32" s="215"/>
    </row>
  </sheetData>
  <mergeCells count="10">
    <mergeCell ref="A18:A24"/>
    <mergeCell ref="A25:A31"/>
    <mergeCell ref="A1:G1"/>
    <mergeCell ref="A32:G32"/>
    <mergeCell ref="A2:A3"/>
    <mergeCell ref="B2:B3"/>
    <mergeCell ref="C2:D2"/>
    <mergeCell ref="E2:E3"/>
    <mergeCell ref="A4:A10"/>
    <mergeCell ref="A11:A17"/>
  </mergeCells>
  <pageMargins left="0.25" right="0.25" top="0.75" bottom="0.75" header="0.3" footer="0.3"/>
  <pageSetup scale="64"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15655-4D33-964E-8FEA-931CC900775D}">
  <sheetPr>
    <pageSetUpPr fitToPage="1"/>
  </sheetPr>
  <dimension ref="A1:J12"/>
  <sheetViews>
    <sheetView zoomScale="110" zoomScaleNormal="110" workbookViewId="0">
      <selection sqref="A1:J1"/>
    </sheetView>
  </sheetViews>
  <sheetFormatPr baseColWidth="10" defaultColWidth="11" defaultRowHeight="16"/>
  <cols>
    <col min="1" max="1" width="17.6640625" customWidth="1"/>
    <col min="2" max="2" width="25.6640625" customWidth="1"/>
    <col min="10" max="10" width="13.1640625" customWidth="1"/>
  </cols>
  <sheetData>
    <row r="1" spans="1:10" ht="53" customHeight="1" thickBot="1">
      <c r="A1" s="222" t="s">
        <v>1040</v>
      </c>
      <c r="B1" s="223"/>
      <c r="C1" s="223"/>
      <c r="D1" s="223"/>
      <c r="E1" s="223"/>
      <c r="F1" s="223"/>
      <c r="G1" s="223"/>
      <c r="H1" s="223"/>
      <c r="I1" s="223"/>
      <c r="J1" s="224"/>
    </row>
    <row r="2" spans="1:10">
      <c r="A2" s="227" t="s">
        <v>190</v>
      </c>
      <c r="B2" s="227" t="s">
        <v>191</v>
      </c>
      <c r="C2" s="229" t="s">
        <v>192</v>
      </c>
      <c r="D2" s="230"/>
      <c r="E2" s="230"/>
      <c r="F2" s="230"/>
      <c r="G2" s="230"/>
      <c r="H2" s="230"/>
      <c r="I2" s="230"/>
      <c r="J2" s="231"/>
    </row>
    <row r="3" spans="1:10">
      <c r="A3" s="228"/>
      <c r="B3" s="228"/>
      <c r="C3" s="80" t="s">
        <v>193</v>
      </c>
      <c r="D3" s="80" t="s">
        <v>194</v>
      </c>
      <c r="E3" s="80" t="s">
        <v>195</v>
      </c>
      <c r="F3" s="80" t="s">
        <v>196</v>
      </c>
      <c r="G3" s="80" t="s">
        <v>197</v>
      </c>
      <c r="H3" s="80" t="s">
        <v>198</v>
      </c>
      <c r="I3" s="80" t="s">
        <v>199</v>
      </c>
      <c r="J3" s="80" t="s">
        <v>200</v>
      </c>
    </row>
    <row r="4" spans="1:10" ht="19">
      <c r="A4" s="232" t="s">
        <v>201</v>
      </c>
      <c r="B4" s="7" t="s">
        <v>202</v>
      </c>
      <c r="C4" s="8">
        <v>15912</v>
      </c>
      <c r="D4" s="8">
        <v>15900</v>
      </c>
      <c r="E4" s="8">
        <v>14196</v>
      </c>
      <c r="F4" s="8">
        <v>11059</v>
      </c>
      <c r="G4" s="8">
        <v>8091</v>
      </c>
      <c r="H4" s="8">
        <v>5296</v>
      </c>
      <c r="I4" s="8">
        <v>1168</v>
      </c>
      <c r="J4" s="7">
        <v>492</v>
      </c>
    </row>
    <row r="5" spans="1:10">
      <c r="A5" s="233"/>
      <c r="B5" s="7" t="s">
        <v>203</v>
      </c>
      <c r="C5" s="8">
        <v>18065</v>
      </c>
      <c r="D5" s="8">
        <v>17435</v>
      </c>
      <c r="E5" s="8">
        <v>16415</v>
      </c>
      <c r="F5" s="8">
        <v>13576</v>
      </c>
      <c r="G5" s="8">
        <v>10300</v>
      </c>
      <c r="H5" s="8">
        <v>6587</v>
      </c>
      <c r="I5" s="8">
        <v>1505</v>
      </c>
      <c r="J5" s="7">
        <v>721</v>
      </c>
    </row>
    <row r="6" spans="1:10">
      <c r="A6" s="234"/>
      <c r="B6" s="7" t="s">
        <v>204</v>
      </c>
      <c r="C6" s="8">
        <v>18131</v>
      </c>
      <c r="D6" s="8">
        <v>18028</v>
      </c>
      <c r="E6" s="8">
        <v>17787</v>
      </c>
      <c r="F6" s="8">
        <v>16915</v>
      </c>
      <c r="G6" s="8">
        <v>15289</v>
      </c>
      <c r="H6" s="8">
        <v>12684</v>
      </c>
      <c r="I6" s="8">
        <v>4629</v>
      </c>
      <c r="J6" s="8">
        <v>2423</v>
      </c>
    </row>
    <row r="7" spans="1:10" ht="19">
      <c r="A7" s="232" t="s">
        <v>205</v>
      </c>
      <c r="B7" s="7" t="s">
        <v>202</v>
      </c>
      <c r="C7" s="8">
        <v>2482</v>
      </c>
      <c r="D7" s="7">
        <v>380</v>
      </c>
      <c r="E7" s="7">
        <v>145</v>
      </c>
      <c r="F7" s="7">
        <v>12</v>
      </c>
      <c r="G7" s="7">
        <v>0</v>
      </c>
      <c r="H7" s="7">
        <v>0</v>
      </c>
      <c r="I7" s="7">
        <v>0</v>
      </c>
      <c r="J7" s="7">
        <v>0</v>
      </c>
    </row>
    <row r="8" spans="1:10">
      <c r="A8" s="233"/>
      <c r="B8" s="7" t="s">
        <v>203</v>
      </c>
      <c r="C8" s="8">
        <v>2091</v>
      </c>
      <c r="D8" s="7">
        <v>348</v>
      </c>
      <c r="E8" s="7">
        <v>112</v>
      </c>
      <c r="F8" s="7">
        <v>6</v>
      </c>
      <c r="G8" s="7">
        <v>0</v>
      </c>
      <c r="H8" s="7">
        <v>0</v>
      </c>
      <c r="I8" s="7">
        <v>0</v>
      </c>
      <c r="J8" s="7">
        <v>0</v>
      </c>
    </row>
    <row r="9" spans="1:10">
      <c r="A9" s="234"/>
      <c r="B9" s="7" t="s">
        <v>204</v>
      </c>
      <c r="C9" s="8">
        <v>3782</v>
      </c>
      <c r="D9" s="8">
        <v>1001</v>
      </c>
      <c r="E9" s="7">
        <v>513</v>
      </c>
      <c r="F9" s="7">
        <v>158</v>
      </c>
      <c r="G9" s="7">
        <v>32</v>
      </c>
      <c r="H9" s="7">
        <v>2</v>
      </c>
      <c r="I9" s="7">
        <v>0</v>
      </c>
      <c r="J9" s="7">
        <v>0</v>
      </c>
    </row>
    <row r="10" spans="1:10" ht="32" customHeight="1">
      <c r="A10" s="225" t="s">
        <v>206</v>
      </c>
      <c r="B10" s="226"/>
      <c r="C10" s="226"/>
      <c r="D10" s="226"/>
      <c r="E10" s="226"/>
      <c r="F10" s="226"/>
      <c r="G10" s="226"/>
      <c r="H10" s="226"/>
      <c r="I10" s="226"/>
      <c r="J10" s="226"/>
    </row>
    <row r="11" spans="1:10" ht="49" customHeight="1">
      <c r="A11" s="220" t="s">
        <v>207</v>
      </c>
      <c r="B11" s="220"/>
      <c r="C11" s="220"/>
      <c r="D11" s="220"/>
      <c r="E11" s="220"/>
      <c r="F11" s="220"/>
      <c r="G11" s="220"/>
      <c r="H11" s="220"/>
      <c r="I11" s="220"/>
      <c r="J11" s="220"/>
    </row>
    <row r="12" spans="1:10">
      <c r="A12" s="221" t="s">
        <v>208</v>
      </c>
      <c r="B12" s="221"/>
      <c r="C12" s="221"/>
      <c r="D12" s="221"/>
      <c r="E12" s="221"/>
      <c r="F12" s="221"/>
      <c r="G12" s="221"/>
      <c r="H12" s="221"/>
      <c r="I12" s="221"/>
      <c r="J12" s="221"/>
    </row>
  </sheetData>
  <mergeCells count="9">
    <mergeCell ref="A11:J11"/>
    <mergeCell ref="A12:J12"/>
    <mergeCell ref="A1:J1"/>
    <mergeCell ref="A10:J10"/>
    <mergeCell ref="A2:A3"/>
    <mergeCell ref="B2:B3"/>
    <mergeCell ref="C2:J2"/>
    <mergeCell ref="A4:A6"/>
    <mergeCell ref="A7:A9"/>
  </mergeCells>
  <pageMargins left="0.7" right="0.7" top="0.75" bottom="0.75" header="0.3" footer="0.3"/>
  <pageSetup scale="86"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C551C-211C-A14E-99B0-F993BCC841DA}">
  <sheetPr>
    <pageSetUpPr fitToPage="1"/>
  </sheetPr>
  <dimension ref="A1:F20"/>
  <sheetViews>
    <sheetView zoomScale="80" zoomScaleNormal="80" workbookViewId="0">
      <selection activeCell="C42" sqref="C42"/>
    </sheetView>
  </sheetViews>
  <sheetFormatPr baseColWidth="10" defaultColWidth="11" defaultRowHeight="16"/>
  <cols>
    <col min="1" max="1" width="24.5" customWidth="1"/>
    <col min="2" max="2" width="22.5" customWidth="1"/>
    <col min="3" max="3" width="35" customWidth="1"/>
    <col min="4" max="4" width="25.6640625" customWidth="1"/>
    <col min="5" max="5" width="27.6640625" customWidth="1"/>
    <col min="6" max="6" width="30.83203125" customWidth="1"/>
  </cols>
  <sheetData>
    <row r="1" spans="1:6" ht="97" customHeight="1" thickBot="1">
      <c r="A1" s="240" t="s">
        <v>1042</v>
      </c>
      <c r="B1" s="241"/>
      <c r="C1" s="241"/>
      <c r="D1" s="241"/>
      <c r="E1" s="241"/>
      <c r="F1" s="242"/>
    </row>
    <row r="2" spans="1:6" ht="41" customHeight="1">
      <c r="A2" s="138" t="s">
        <v>209</v>
      </c>
      <c r="B2" s="138" t="s">
        <v>82</v>
      </c>
      <c r="C2" s="235" t="s">
        <v>83</v>
      </c>
      <c r="D2" s="235" t="s">
        <v>84</v>
      </c>
      <c r="E2" s="235" t="s">
        <v>85</v>
      </c>
      <c r="F2" s="235" t="s">
        <v>86</v>
      </c>
    </row>
    <row r="3" spans="1:6" ht="23" thickBot="1">
      <c r="A3" s="137" t="s">
        <v>210</v>
      </c>
      <c r="B3" s="137" t="s">
        <v>88</v>
      </c>
      <c r="C3" s="236"/>
      <c r="D3" s="236"/>
      <c r="E3" s="236"/>
      <c r="F3" s="236"/>
    </row>
    <row r="4" spans="1:6" ht="23" thickBot="1">
      <c r="A4" s="134" t="s">
        <v>89</v>
      </c>
      <c r="B4" s="136" t="s">
        <v>211</v>
      </c>
      <c r="C4" s="136" t="s">
        <v>212</v>
      </c>
      <c r="D4" s="136" t="s">
        <v>213</v>
      </c>
      <c r="E4" s="136" t="s">
        <v>214</v>
      </c>
      <c r="F4" s="136" t="s">
        <v>215</v>
      </c>
    </row>
    <row r="5" spans="1:6" ht="22" thickBot="1">
      <c r="A5" s="237" t="s">
        <v>216</v>
      </c>
      <c r="B5" s="238"/>
      <c r="C5" s="238"/>
      <c r="D5" s="238"/>
      <c r="E5" s="238"/>
      <c r="F5" s="239"/>
    </row>
    <row r="6" spans="1:6" ht="23" thickBot="1">
      <c r="A6" s="134" t="s">
        <v>96</v>
      </c>
      <c r="B6" s="135" t="s">
        <v>217</v>
      </c>
      <c r="C6" s="136" t="s">
        <v>218</v>
      </c>
      <c r="D6" s="136" t="s">
        <v>219</v>
      </c>
      <c r="E6" s="136" t="s">
        <v>220</v>
      </c>
      <c r="F6" s="136" t="s">
        <v>221</v>
      </c>
    </row>
    <row r="7" spans="1:6" ht="23" thickBot="1">
      <c r="A7" s="134" t="s">
        <v>102</v>
      </c>
      <c r="B7" s="135" t="s">
        <v>222</v>
      </c>
      <c r="C7" s="136" t="s">
        <v>223</v>
      </c>
      <c r="D7" s="136" t="s">
        <v>224</v>
      </c>
      <c r="E7" s="136" t="s">
        <v>225</v>
      </c>
      <c r="F7" s="136" t="s">
        <v>226</v>
      </c>
    </row>
    <row r="8" spans="1:6" ht="23" thickBot="1">
      <c r="A8" s="134" t="s">
        <v>108</v>
      </c>
      <c r="B8" s="135" t="s">
        <v>227</v>
      </c>
      <c r="C8" s="136" t="s">
        <v>228</v>
      </c>
      <c r="D8" s="136" t="s">
        <v>229</v>
      </c>
      <c r="E8" s="136" t="s">
        <v>230</v>
      </c>
      <c r="F8" s="136" t="s">
        <v>231</v>
      </c>
    </row>
    <row r="9" spans="1:6" ht="23" thickBot="1">
      <c r="A9" s="134" t="s">
        <v>114</v>
      </c>
      <c r="B9" s="135" t="s">
        <v>232</v>
      </c>
      <c r="C9" s="136" t="s">
        <v>233</v>
      </c>
      <c r="D9" s="136" t="s">
        <v>234</v>
      </c>
      <c r="E9" s="136" t="s">
        <v>235</v>
      </c>
      <c r="F9" s="136" t="s">
        <v>236</v>
      </c>
    </row>
    <row r="10" spans="1:6" ht="23" thickBot="1">
      <c r="A10" s="134" t="s">
        <v>120</v>
      </c>
      <c r="B10" s="135" t="s">
        <v>237</v>
      </c>
      <c r="C10" s="136" t="s">
        <v>238</v>
      </c>
      <c r="D10" s="136" t="s">
        <v>239</v>
      </c>
      <c r="E10" s="136" t="s">
        <v>240</v>
      </c>
      <c r="F10" s="136" t="s">
        <v>241</v>
      </c>
    </row>
    <row r="11" spans="1:6" ht="23" thickBot="1">
      <c r="A11" s="134" t="s">
        <v>126</v>
      </c>
      <c r="B11" s="135" t="s">
        <v>242</v>
      </c>
      <c r="C11" s="136" t="s">
        <v>243</v>
      </c>
      <c r="D11" s="136" t="s">
        <v>244</v>
      </c>
      <c r="E11" s="136" t="s">
        <v>130</v>
      </c>
      <c r="F11" s="136" t="s">
        <v>131</v>
      </c>
    </row>
    <row r="12" spans="1:6" ht="23" thickBot="1">
      <c r="A12" s="134" t="s">
        <v>132</v>
      </c>
      <c r="B12" s="135" t="s">
        <v>245</v>
      </c>
      <c r="C12" s="136" t="s">
        <v>246</v>
      </c>
      <c r="D12" s="136" t="s">
        <v>247</v>
      </c>
      <c r="E12" s="136" t="s">
        <v>248</v>
      </c>
      <c r="F12" s="136" t="s">
        <v>249</v>
      </c>
    </row>
    <row r="13" spans="1:6" ht="23" thickBot="1">
      <c r="A13" s="134" t="s">
        <v>138</v>
      </c>
      <c r="B13" s="135" t="s">
        <v>250</v>
      </c>
      <c r="C13" s="136" t="s">
        <v>251</v>
      </c>
      <c r="D13" s="136" t="s">
        <v>252</v>
      </c>
      <c r="E13" s="136" t="s">
        <v>253</v>
      </c>
      <c r="F13" s="136" t="s">
        <v>254</v>
      </c>
    </row>
    <row r="14" spans="1:6" ht="23" thickBot="1">
      <c r="A14" s="134" t="s">
        <v>143</v>
      </c>
      <c r="B14" s="135" t="s">
        <v>255</v>
      </c>
      <c r="C14" s="136" t="s">
        <v>256</v>
      </c>
      <c r="D14" s="136" t="s">
        <v>257</v>
      </c>
      <c r="E14" s="136" t="s">
        <v>258</v>
      </c>
      <c r="F14" s="136" t="s">
        <v>259</v>
      </c>
    </row>
    <row r="15" spans="1:6" ht="23" thickBot="1">
      <c r="A15" s="134" t="s">
        <v>149</v>
      </c>
      <c r="B15" s="135" t="s">
        <v>260</v>
      </c>
      <c r="C15" s="136" t="s">
        <v>168</v>
      </c>
      <c r="D15" s="136" t="s">
        <v>168</v>
      </c>
      <c r="E15" s="136" t="s">
        <v>158</v>
      </c>
      <c r="F15" s="136" t="s">
        <v>261</v>
      </c>
    </row>
    <row r="16" spans="1:6" ht="23" thickBot="1">
      <c r="A16" s="134" t="s">
        <v>153</v>
      </c>
      <c r="B16" s="135" t="s">
        <v>262</v>
      </c>
      <c r="C16" s="136" t="s">
        <v>263</v>
      </c>
      <c r="D16" s="136" t="s">
        <v>264</v>
      </c>
      <c r="E16" s="136" t="s">
        <v>265</v>
      </c>
      <c r="F16" s="136" t="s">
        <v>266</v>
      </c>
    </row>
    <row r="17" spans="1:6" ht="23" thickBot="1">
      <c r="A17" s="134" t="s">
        <v>159</v>
      </c>
      <c r="B17" s="135" t="s">
        <v>267</v>
      </c>
      <c r="C17" s="136" t="s">
        <v>268</v>
      </c>
      <c r="D17" s="136" t="s">
        <v>269</v>
      </c>
      <c r="E17" s="136" t="s">
        <v>270</v>
      </c>
      <c r="F17" s="136" t="s">
        <v>271</v>
      </c>
    </row>
    <row r="18" spans="1:6" ht="23" thickBot="1">
      <c r="A18" s="134" t="s">
        <v>165</v>
      </c>
      <c r="B18" s="135" t="s">
        <v>272</v>
      </c>
      <c r="C18" s="136" t="s">
        <v>273</v>
      </c>
      <c r="D18" s="136" t="s">
        <v>274</v>
      </c>
      <c r="E18" s="136" t="s">
        <v>275</v>
      </c>
      <c r="F18" s="136" t="s">
        <v>276</v>
      </c>
    </row>
    <row r="20" spans="1:6" ht="67" customHeight="1"/>
  </sheetData>
  <mergeCells count="6">
    <mergeCell ref="E2:E3"/>
    <mergeCell ref="F2:F3"/>
    <mergeCell ref="A5:F5"/>
    <mergeCell ref="A1:F1"/>
    <mergeCell ref="C2:C3"/>
    <mergeCell ref="D2:D3"/>
  </mergeCells>
  <pageMargins left="0.7" right="0.7" top="0.75" bottom="0.75" header="0.3" footer="0.3"/>
  <pageSetup scale="69"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7E862-28F9-D049-A137-C935B69A3CCF}">
  <sheetPr>
    <pageSetUpPr fitToPage="1"/>
  </sheetPr>
  <dimension ref="A1:F18"/>
  <sheetViews>
    <sheetView zoomScale="80" zoomScaleNormal="80" workbookViewId="0">
      <selection sqref="A1:F1"/>
    </sheetView>
  </sheetViews>
  <sheetFormatPr baseColWidth="10" defaultColWidth="11" defaultRowHeight="16"/>
  <cols>
    <col min="1" max="1" width="26" customWidth="1"/>
    <col min="2" max="2" width="19.5" customWidth="1"/>
    <col min="3" max="3" width="22" customWidth="1"/>
    <col min="4" max="4" width="24.33203125" customWidth="1"/>
    <col min="5" max="5" width="19.83203125" customWidth="1"/>
    <col min="6" max="6" width="21.83203125" customWidth="1"/>
  </cols>
  <sheetData>
    <row r="1" spans="1:6" ht="96" customHeight="1" thickBot="1">
      <c r="A1" s="203" t="s">
        <v>1041</v>
      </c>
      <c r="B1" s="204"/>
      <c r="C1" s="204"/>
      <c r="D1" s="204"/>
      <c r="E1" s="204"/>
      <c r="F1" s="205"/>
    </row>
    <row r="2" spans="1:6" ht="58" customHeight="1">
      <c r="A2" s="132" t="s">
        <v>209</v>
      </c>
      <c r="B2" s="132" t="s">
        <v>82</v>
      </c>
      <c r="C2" s="206" t="s">
        <v>83</v>
      </c>
      <c r="D2" s="206" t="s">
        <v>84</v>
      </c>
      <c r="E2" s="206" t="s">
        <v>85</v>
      </c>
      <c r="F2" s="206" t="s">
        <v>86</v>
      </c>
    </row>
    <row r="3" spans="1:6" ht="36" customHeight="1" thickBot="1">
      <c r="A3" s="133" t="s">
        <v>210</v>
      </c>
      <c r="B3" s="133" t="s">
        <v>88</v>
      </c>
      <c r="C3" s="207"/>
      <c r="D3" s="207"/>
      <c r="E3" s="207"/>
      <c r="F3" s="207"/>
    </row>
    <row r="4" spans="1:6" ht="23" thickBot="1">
      <c r="A4" s="134" t="s">
        <v>89</v>
      </c>
      <c r="B4" s="135" t="s">
        <v>277</v>
      </c>
      <c r="C4" s="135" t="s">
        <v>278</v>
      </c>
      <c r="D4" s="135" t="s">
        <v>279</v>
      </c>
      <c r="E4" s="135" t="s">
        <v>280</v>
      </c>
      <c r="F4" s="135" t="s">
        <v>281</v>
      </c>
    </row>
    <row r="5" spans="1:6" ht="22" customHeight="1" thickBot="1">
      <c r="A5" s="201" t="s">
        <v>216</v>
      </c>
      <c r="B5" s="202"/>
      <c r="C5" s="202"/>
      <c r="D5" s="202"/>
      <c r="E5" s="202"/>
      <c r="F5" s="202"/>
    </row>
    <row r="6" spans="1:6" ht="23" thickBot="1">
      <c r="A6" s="134" t="s">
        <v>96</v>
      </c>
      <c r="B6" s="135" t="s">
        <v>282</v>
      </c>
      <c r="C6" s="135" t="s">
        <v>283</v>
      </c>
      <c r="D6" s="135" t="s">
        <v>284</v>
      </c>
      <c r="E6" s="135" t="s">
        <v>285</v>
      </c>
      <c r="F6" s="135" t="s">
        <v>286</v>
      </c>
    </row>
    <row r="7" spans="1:6" ht="23" thickBot="1">
      <c r="A7" s="134" t="s">
        <v>102</v>
      </c>
      <c r="B7" s="135" t="s">
        <v>287</v>
      </c>
      <c r="C7" s="135" t="s">
        <v>288</v>
      </c>
      <c r="D7" s="135" t="s">
        <v>289</v>
      </c>
      <c r="E7" s="135" t="s">
        <v>290</v>
      </c>
      <c r="F7" s="135" t="s">
        <v>291</v>
      </c>
    </row>
    <row r="8" spans="1:6" ht="23" thickBot="1">
      <c r="A8" s="134" t="s">
        <v>108</v>
      </c>
      <c r="B8" s="135" t="s">
        <v>292</v>
      </c>
      <c r="C8" s="135" t="s">
        <v>293</v>
      </c>
      <c r="D8" s="135" t="s">
        <v>294</v>
      </c>
      <c r="E8" s="135" t="s">
        <v>295</v>
      </c>
      <c r="F8" s="135" t="s">
        <v>296</v>
      </c>
    </row>
    <row r="9" spans="1:6" ht="23" thickBot="1">
      <c r="A9" s="134" t="s">
        <v>114</v>
      </c>
      <c r="B9" s="135" t="s">
        <v>297</v>
      </c>
      <c r="C9" s="135" t="s">
        <v>298</v>
      </c>
      <c r="D9" s="135" t="s">
        <v>299</v>
      </c>
      <c r="E9" s="135" t="s">
        <v>300</v>
      </c>
      <c r="F9" s="135" t="s">
        <v>301</v>
      </c>
    </row>
    <row r="10" spans="1:6" ht="23" thickBot="1">
      <c r="A10" s="134" t="s">
        <v>120</v>
      </c>
      <c r="B10" s="135" t="s">
        <v>302</v>
      </c>
      <c r="C10" s="135" t="s">
        <v>303</v>
      </c>
      <c r="D10" s="135" t="s">
        <v>304</v>
      </c>
      <c r="E10" s="135" t="s">
        <v>305</v>
      </c>
      <c r="F10" s="135" t="s">
        <v>306</v>
      </c>
    </row>
    <row r="11" spans="1:6" ht="23" thickBot="1">
      <c r="A11" s="134" t="s">
        <v>126</v>
      </c>
      <c r="B11" s="135" t="s">
        <v>307</v>
      </c>
      <c r="C11" s="135" t="s">
        <v>308</v>
      </c>
      <c r="D11" s="135" t="s">
        <v>244</v>
      </c>
      <c r="E11" s="135" t="s">
        <v>130</v>
      </c>
      <c r="F11" s="135" t="s">
        <v>131</v>
      </c>
    </row>
    <row r="12" spans="1:6" ht="23" thickBot="1">
      <c r="A12" s="134" t="s">
        <v>132</v>
      </c>
      <c r="B12" s="135" t="s">
        <v>309</v>
      </c>
      <c r="C12" s="135" t="s">
        <v>310</v>
      </c>
      <c r="D12" s="135" t="s">
        <v>311</v>
      </c>
      <c r="E12" s="135" t="s">
        <v>312</v>
      </c>
      <c r="F12" s="135" t="s">
        <v>313</v>
      </c>
    </row>
    <row r="13" spans="1:6" ht="23" thickBot="1">
      <c r="A13" s="134" t="s">
        <v>138</v>
      </c>
      <c r="B13" s="135" t="s">
        <v>314</v>
      </c>
      <c r="C13" s="135" t="s">
        <v>140</v>
      </c>
      <c r="D13" s="135" t="s">
        <v>141</v>
      </c>
      <c r="E13" s="135" t="s">
        <v>142</v>
      </c>
      <c r="F13" s="135" t="s">
        <v>142</v>
      </c>
    </row>
    <row r="14" spans="1:6" ht="23" thickBot="1">
      <c r="A14" s="134" t="s">
        <v>143</v>
      </c>
      <c r="B14" s="135" t="s">
        <v>315</v>
      </c>
      <c r="C14" s="135" t="s">
        <v>316</v>
      </c>
      <c r="D14" s="135" t="s">
        <v>317</v>
      </c>
      <c r="E14" s="135" t="s">
        <v>318</v>
      </c>
      <c r="F14" s="135" t="s">
        <v>319</v>
      </c>
    </row>
    <row r="15" spans="1:6" ht="23" thickBot="1">
      <c r="A15" s="134" t="s">
        <v>149</v>
      </c>
      <c r="B15" s="135" t="s">
        <v>320</v>
      </c>
      <c r="C15" s="135" t="s">
        <v>321</v>
      </c>
      <c r="D15" s="135" t="s">
        <v>322</v>
      </c>
      <c r="E15" s="135" t="s">
        <v>152</v>
      </c>
      <c r="F15" s="135" t="s">
        <v>152</v>
      </c>
    </row>
    <row r="16" spans="1:6" ht="23" thickBot="1">
      <c r="A16" s="134" t="s">
        <v>153</v>
      </c>
      <c r="B16" s="135" t="s">
        <v>323</v>
      </c>
      <c r="C16" s="135" t="s">
        <v>324</v>
      </c>
      <c r="D16" s="135" t="s">
        <v>325</v>
      </c>
      <c r="E16" s="135" t="s">
        <v>326</v>
      </c>
      <c r="F16" s="135" t="s">
        <v>327</v>
      </c>
    </row>
    <row r="17" spans="1:6" ht="23" thickBot="1">
      <c r="A17" s="134" t="s">
        <v>159</v>
      </c>
      <c r="B17" s="135" t="s">
        <v>328</v>
      </c>
      <c r="C17" s="135" t="s">
        <v>329</v>
      </c>
      <c r="D17" s="135" t="s">
        <v>330</v>
      </c>
      <c r="E17" s="135" t="s">
        <v>331</v>
      </c>
      <c r="F17" s="135" t="s">
        <v>332</v>
      </c>
    </row>
    <row r="18" spans="1:6" ht="23" thickBot="1">
      <c r="A18" s="134" t="s">
        <v>165</v>
      </c>
      <c r="B18" s="135" t="s">
        <v>333</v>
      </c>
      <c r="C18" s="135" t="s">
        <v>334</v>
      </c>
      <c r="D18" s="135" t="s">
        <v>335</v>
      </c>
      <c r="E18" s="135" t="s">
        <v>169</v>
      </c>
      <c r="F18" s="135" t="s">
        <v>169</v>
      </c>
    </row>
  </sheetData>
  <mergeCells count="6">
    <mergeCell ref="A5:F5"/>
    <mergeCell ref="A1:F1"/>
    <mergeCell ref="C2:C3"/>
    <mergeCell ref="D2:D3"/>
    <mergeCell ref="E2:E3"/>
    <mergeCell ref="F2:F3"/>
  </mergeCells>
  <pageMargins left="0.7" right="0.7" top="0.75" bottom="0.75" header="0.3" footer="0.3"/>
  <pageSetup scale="86" orientation="landscape"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4E627-225D-3342-A147-A93047177DED}">
  <sheetPr>
    <pageSetUpPr fitToPage="1"/>
  </sheetPr>
  <dimension ref="A1:F27"/>
  <sheetViews>
    <sheetView zoomScale="70" zoomScaleNormal="70" workbookViewId="0">
      <selection activeCell="D39" sqref="D39"/>
    </sheetView>
  </sheetViews>
  <sheetFormatPr baseColWidth="10" defaultColWidth="11" defaultRowHeight="16"/>
  <cols>
    <col min="1" max="1" width="22.5" customWidth="1"/>
    <col min="2" max="3" width="24.33203125" customWidth="1"/>
    <col min="4" max="4" width="26.6640625" customWidth="1"/>
    <col min="5" max="5" width="28.5" customWidth="1"/>
    <col min="6" max="6" width="28.83203125" customWidth="1"/>
  </cols>
  <sheetData>
    <row r="1" spans="1:6" ht="95" customHeight="1" thickBot="1">
      <c r="A1" s="243" t="s">
        <v>1043</v>
      </c>
      <c r="B1" s="244"/>
      <c r="C1" s="244"/>
      <c r="D1" s="244"/>
      <c r="E1" s="244"/>
      <c r="F1" s="245"/>
    </row>
    <row r="2" spans="1:6" ht="38" customHeight="1">
      <c r="A2" s="216" t="s">
        <v>171</v>
      </c>
      <c r="B2" s="216" t="s">
        <v>172</v>
      </c>
      <c r="C2" s="218" t="s">
        <v>336</v>
      </c>
      <c r="D2" s="219"/>
      <c r="E2" s="76" t="s">
        <v>175</v>
      </c>
      <c r="F2" s="76" t="s">
        <v>176</v>
      </c>
    </row>
    <row r="3" spans="1:6" ht="51" customHeight="1" thickBot="1">
      <c r="A3" s="217"/>
      <c r="B3" s="217"/>
      <c r="C3" s="77" t="s">
        <v>177</v>
      </c>
      <c r="D3" s="78" t="s">
        <v>178</v>
      </c>
      <c r="E3" s="79" t="s">
        <v>179</v>
      </c>
      <c r="F3" s="79" t="s">
        <v>180</v>
      </c>
    </row>
    <row r="4" spans="1:6" ht="22">
      <c r="A4" s="208" t="s">
        <v>102</v>
      </c>
      <c r="B4" s="23" t="s">
        <v>3</v>
      </c>
      <c r="C4" s="26">
        <v>484938</v>
      </c>
      <c r="D4" s="27">
        <v>97431</v>
      </c>
      <c r="E4" s="28">
        <v>2396982</v>
      </c>
      <c r="F4" s="28">
        <v>2062223</v>
      </c>
    </row>
    <row r="5" spans="1:6" ht="22">
      <c r="A5" s="209"/>
      <c r="B5" s="24" t="s">
        <v>181</v>
      </c>
      <c r="C5" s="29">
        <v>216645</v>
      </c>
      <c r="D5" s="30">
        <v>74608</v>
      </c>
      <c r="E5" s="31">
        <v>996855</v>
      </c>
      <c r="F5" s="31">
        <v>981579</v>
      </c>
    </row>
    <row r="6" spans="1:6" ht="22">
      <c r="A6" s="209"/>
      <c r="B6" s="24" t="s">
        <v>337</v>
      </c>
      <c r="C6" s="29">
        <v>204579</v>
      </c>
      <c r="D6" s="30">
        <v>22809</v>
      </c>
      <c r="E6" s="31">
        <v>1309070</v>
      </c>
      <c r="F6" s="31">
        <v>984865</v>
      </c>
    </row>
    <row r="7" spans="1:6" ht="22">
      <c r="A7" s="209"/>
      <c r="B7" s="24" t="s">
        <v>184</v>
      </c>
      <c r="C7" s="29">
        <v>37232</v>
      </c>
      <c r="D7" s="32">
        <v>12</v>
      </c>
      <c r="E7" s="31">
        <v>50742</v>
      </c>
      <c r="F7" s="31">
        <v>53974</v>
      </c>
    </row>
    <row r="8" spans="1:6" ht="22">
      <c r="A8" s="209"/>
      <c r="B8" s="24" t="s">
        <v>185</v>
      </c>
      <c r="C8" s="29">
        <v>8328</v>
      </c>
      <c r="D8" s="32">
        <v>1</v>
      </c>
      <c r="E8" s="31">
        <v>19111</v>
      </c>
      <c r="F8" s="31">
        <v>19495</v>
      </c>
    </row>
    <row r="9" spans="1:6" ht="23" thickBot="1">
      <c r="A9" s="210"/>
      <c r="B9" s="25" t="s">
        <v>186</v>
      </c>
      <c r="C9" s="33">
        <v>18154</v>
      </c>
      <c r="D9" s="34">
        <v>1</v>
      </c>
      <c r="E9" s="35">
        <v>21204</v>
      </c>
      <c r="F9" s="35">
        <v>22310</v>
      </c>
    </row>
    <row r="10" spans="1:6" ht="22">
      <c r="A10" s="208" t="s">
        <v>108</v>
      </c>
      <c r="B10" s="23" t="s">
        <v>3</v>
      </c>
      <c r="C10" s="26">
        <v>887628</v>
      </c>
      <c r="D10" s="27">
        <v>227561</v>
      </c>
      <c r="E10" s="28">
        <v>5063772</v>
      </c>
      <c r="F10" s="28">
        <v>4231655</v>
      </c>
    </row>
    <row r="11" spans="1:6" ht="22">
      <c r="A11" s="209"/>
      <c r="B11" s="24" t="s">
        <v>181</v>
      </c>
      <c r="C11" s="29">
        <v>449715</v>
      </c>
      <c r="D11" s="30">
        <v>177023</v>
      </c>
      <c r="E11" s="31">
        <v>2343133</v>
      </c>
      <c r="F11" s="31">
        <v>2237366</v>
      </c>
    </row>
    <row r="12" spans="1:6" ht="22">
      <c r="A12" s="209"/>
      <c r="B12" s="24" t="s">
        <v>337</v>
      </c>
      <c r="C12" s="29">
        <v>362573</v>
      </c>
      <c r="D12" s="30">
        <v>50505</v>
      </c>
      <c r="E12" s="31">
        <v>2616882</v>
      </c>
      <c r="F12" s="31">
        <v>1881080</v>
      </c>
    </row>
    <row r="13" spans="1:6" ht="22">
      <c r="A13" s="209"/>
      <c r="B13" s="24" t="s">
        <v>184</v>
      </c>
      <c r="C13" s="29">
        <v>48857</v>
      </c>
      <c r="D13" s="30">
        <v>25</v>
      </c>
      <c r="E13" s="31">
        <v>65209</v>
      </c>
      <c r="F13" s="31">
        <v>70941</v>
      </c>
    </row>
    <row r="14" spans="1:6" ht="22">
      <c r="A14" s="209"/>
      <c r="B14" s="24" t="s">
        <v>185</v>
      </c>
      <c r="C14" s="29">
        <v>9332</v>
      </c>
      <c r="D14" s="32">
        <v>1</v>
      </c>
      <c r="E14" s="31">
        <v>19718</v>
      </c>
      <c r="F14" s="31">
        <v>21104</v>
      </c>
    </row>
    <row r="15" spans="1:6" ht="23" thickBot="1">
      <c r="A15" s="210"/>
      <c r="B15" s="25" t="s">
        <v>186</v>
      </c>
      <c r="C15" s="33">
        <v>17151</v>
      </c>
      <c r="D15" s="34">
        <v>7</v>
      </c>
      <c r="E15" s="35">
        <v>18830</v>
      </c>
      <c r="F15" s="35">
        <v>21164</v>
      </c>
    </row>
    <row r="16" spans="1:6" ht="22">
      <c r="A16" s="208" t="s">
        <v>187</v>
      </c>
      <c r="B16" s="23" t="s">
        <v>3</v>
      </c>
      <c r="C16" s="26">
        <v>71238</v>
      </c>
      <c r="D16" s="27">
        <v>28485</v>
      </c>
      <c r="E16" s="28">
        <v>507022</v>
      </c>
      <c r="F16" s="28">
        <v>426399</v>
      </c>
    </row>
    <row r="17" spans="1:6" ht="22">
      <c r="A17" s="209"/>
      <c r="B17" s="24" t="s">
        <v>181</v>
      </c>
      <c r="C17" s="29">
        <v>42075</v>
      </c>
      <c r="D17" s="30">
        <v>22969</v>
      </c>
      <c r="E17" s="31">
        <v>289368</v>
      </c>
      <c r="F17" s="31">
        <v>268983</v>
      </c>
    </row>
    <row r="18" spans="1:6" ht="22">
      <c r="A18" s="209"/>
      <c r="B18" s="24" t="s">
        <v>337</v>
      </c>
      <c r="C18" s="29">
        <v>25462</v>
      </c>
      <c r="D18" s="30">
        <v>5502</v>
      </c>
      <c r="E18" s="31">
        <v>213540</v>
      </c>
      <c r="F18" s="31">
        <v>150603</v>
      </c>
    </row>
    <row r="19" spans="1:6" ht="22">
      <c r="A19" s="209"/>
      <c r="B19" s="24" t="s">
        <v>184</v>
      </c>
      <c r="C19" s="29">
        <v>2535</v>
      </c>
      <c r="D19" s="32">
        <v>10</v>
      </c>
      <c r="E19" s="31">
        <v>2795</v>
      </c>
      <c r="F19" s="31">
        <v>4554</v>
      </c>
    </row>
    <row r="20" spans="1:6" ht="22">
      <c r="A20" s="209"/>
      <c r="B20" s="24" t="s">
        <v>185</v>
      </c>
      <c r="C20" s="36">
        <v>424</v>
      </c>
      <c r="D20" s="32">
        <v>1</v>
      </c>
      <c r="E20" s="24">
        <v>730</v>
      </c>
      <c r="F20" s="31">
        <v>1192</v>
      </c>
    </row>
    <row r="21" spans="1:6" ht="23" thickBot="1">
      <c r="A21" s="210"/>
      <c r="B21" s="25" t="s">
        <v>186</v>
      </c>
      <c r="C21" s="33">
        <v>742</v>
      </c>
      <c r="D21" s="34">
        <v>3</v>
      </c>
      <c r="E21" s="25">
        <v>589</v>
      </c>
      <c r="F21" s="35">
        <v>1067</v>
      </c>
    </row>
    <row r="22" spans="1:6" ht="22">
      <c r="A22" s="208" t="s">
        <v>338</v>
      </c>
      <c r="B22" s="23" t="s">
        <v>3</v>
      </c>
      <c r="C22" s="26">
        <v>131851585</v>
      </c>
      <c r="D22" s="27">
        <v>31533601</v>
      </c>
      <c r="E22" s="28">
        <v>705482499</v>
      </c>
      <c r="F22" s="28">
        <v>643434862</v>
      </c>
    </row>
    <row r="23" spans="1:6" ht="22">
      <c r="A23" s="209"/>
      <c r="B23" s="24" t="s">
        <v>181</v>
      </c>
      <c r="C23" s="29">
        <v>57885022</v>
      </c>
      <c r="D23" s="30">
        <v>23866451</v>
      </c>
      <c r="E23" s="31">
        <v>323651578</v>
      </c>
      <c r="F23" s="31">
        <v>317422028</v>
      </c>
    </row>
    <row r="24" spans="1:6" ht="22">
      <c r="A24" s="209"/>
      <c r="B24" s="24" t="s">
        <v>337</v>
      </c>
      <c r="C24" s="29">
        <v>54213931</v>
      </c>
      <c r="D24" s="30">
        <v>7621741</v>
      </c>
      <c r="E24" s="31">
        <v>354185173</v>
      </c>
      <c r="F24" s="31">
        <v>287971390</v>
      </c>
    </row>
    <row r="25" spans="1:6" ht="22">
      <c r="A25" s="209"/>
      <c r="B25" s="24" t="s">
        <v>184</v>
      </c>
      <c r="C25" s="29">
        <v>10811295</v>
      </c>
      <c r="D25" s="30">
        <v>33835</v>
      </c>
      <c r="E25" s="31">
        <v>14418471</v>
      </c>
      <c r="F25" s="31">
        <v>20236181</v>
      </c>
    </row>
    <row r="26" spans="1:6" ht="22">
      <c r="A26" s="209"/>
      <c r="B26" s="24" t="s">
        <v>185</v>
      </c>
      <c r="C26" s="29">
        <v>2635764</v>
      </c>
      <c r="D26" s="30">
        <v>4868</v>
      </c>
      <c r="E26" s="31">
        <v>5928971</v>
      </c>
      <c r="F26" s="31">
        <v>8153113</v>
      </c>
    </row>
    <row r="27" spans="1:6" ht="23" thickBot="1">
      <c r="A27" s="210"/>
      <c r="B27" s="25" t="s">
        <v>186</v>
      </c>
      <c r="C27" s="33">
        <v>6305573</v>
      </c>
      <c r="D27" s="37">
        <v>6706</v>
      </c>
      <c r="E27" s="35">
        <v>7298306</v>
      </c>
      <c r="F27" s="35">
        <v>9652150</v>
      </c>
    </row>
  </sheetData>
  <mergeCells count="8">
    <mergeCell ref="A22:A27"/>
    <mergeCell ref="A1:F1"/>
    <mergeCell ref="A2:A3"/>
    <mergeCell ref="B2:B3"/>
    <mergeCell ref="C2:D2"/>
    <mergeCell ref="A4:A9"/>
    <mergeCell ref="A10:A15"/>
    <mergeCell ref="A16:A21"/>
  </mergeCells>
  <pageMargins left="0.7" right="0.7" top="0.75" bottom="0.75" header="0.3" footer="0.3"/>
  <pageSetup scale="74"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9DAD8-29D6-A94C-8BB4-58A3B17821FE}">
  <sheetPr>
    <pageSetUpPr fitToPage="1"/>
  </sheetPr>
  <dimension ref="A1:G7"/>
  <sheetViews>
    <sheetView zoomScale="140" zoomScaleNormal="140" workbookViewId="0">
      <selection activeCell="D22" sqref="D22"/>
    </sheetView>
  </sheetViews>
  <sheetFormatPr baseColWidth="10" defaultColWidth="11" defaultRowHeight="16"/>
  <cols>
    <col min="1" max="1" width="16.33203125" customWidth="1"/>
    <col min="2" max="2" width="8.83203125" customWidth="1"/>
    <col min="4" max="4" width="15.33203125" customWidth="1"/>
    <col min="5" max="5" width="14.33203125" customWidth="1"/>
    <col min="6" max="7" width="9.5" customWidth="1"/>
  </cols>
  <sheetData>
    <row r="1" spans="1:7" ht="68" customHeight="1" thickBot="1">
      <c r="A1" s="246" t="s">
        <v>1044</v>
      </c>
      <c r="B1" s="247"/>
      <c r="C1" s="247"/>
      <c r="D1" s="247"/>
      <c r="E1" s="247"/>
      <c r="F1" s="247"/>
      <c r="G1" s="248"/>
    </row>
    <row r="2" spans="1:7" ht="17" thickBot="1">
      <c r="A2" s="152" t="s">
        <v>339</v>
      </c>
      <c r="B2" s="153" t="s">
        <v>340</v>
      </c>
      <c r="C2" s="154" t="s">
        <v>341</v>
      </c>
      <c r="D2" s="154" t="s">
        <v>342</v>
      </c>
      <c r="E2" s="154" t="s">
        <v>343</v>
      </c>
      <c r="F2" s="154" t="s">
        <v>344</v>
      </c>
      <c r="G2" s="155" t="s">
        <v>345</v>
      </c>
    </row>
    <row r="3" spans="1:7">
      <c r="A3" s="156" t="s">
        <v>3</v>
      </c>
      <c r="B3" s="157">
        <v>1340335</v>
      </c>
      <c r="C3" s="158">
        <v>1370878</v>
      </c>
      <c r="D3" s="158">
        <v>1307688</v>
      </c>
      <c r="E3" s="158">
        <v>1307688</v>
      </c>
      <c r="F3" s="158">
        <v>32647</v>
      </c>
      <c r="G3" s="159">
        <v>63190</v>
      </c>
    </row>
    <row r="4" spans="1:7">
      <c r="A4" s="160" t="s">
        <v>346</v>
      </c>
      <c r="B4" s="161">
        <v>50430</v>
      </c>
      <c r="C4" s="162">
        <v>51570</v>
      </c>
      <c r="D4" s="162">
        <v>49662</v>
      </c>
      <c r="E4" s="162">
        <v>49674</v>
      </c>
      <c r="F4" s="162">
        <v>768</v>
      </c>
      <c r="G4" s="163">
        <v>1896</v>
      </c>
    </row>
    <row r="5" spans="1:7">
      <c r="A5" s="160" t="s">
        <v>347</v>
      </c>
      <c r="B5" s="161">
        <v>80163</v>
      </c>
      <c r="C5" s="162">
        <v>82449</v>
      </c>
      <c r="D5" s="162">
        <v>79376</v>
      </c>
      <c r="E5" s="162">
        <v>79410</v>
      </c>
      <c r="F5" s="162">
        <v>787</v>
      </c>
      <c r="G5" s="163">
        <v>3039</v>
      </c>
    </row>
    <row r="6" spans="1:7">
      <c r="A6" s="160" t="s">
        <v>348</v>
      </c>
      <c r="B6" s="161">
        <v>548712</v>
      </c>
      <c r="C6" s="162">
        <v>562420</v>
      </c>
      <c r="D6" s="162">
        <v>541829</v>
      </c>
      <c r="E6" s="162">
        <v>541783</v>
      </c>
      <c r="F6" s="162">
        <v>6883</v>
      </c>
      <c r="G6" s="163">
        <v>20637</v>
      </c>
    </row>
    <row r="7" spans="1:7" ht="17" thickBot="1">
      <c r="A7" s="164" t="s">
        <v>181</v>
      </c>
      <c r="B7" s="165">
        <v>661030</v>
      </c>
      <c r="C7" s="166">
        <v>674439</v>
      </c>
      <c r="D7" s="166">
        <v>636821</v>
      </c>
      <c r="E7" s="166">
        <v>636821</v>
      </c>
      <c r="F7" s="166">
        <v>24209</v>
      </c>
      <c r="G7" s="167">
        <v>37618</v>
      </c>
    </row>
  </sheetData>
  <mergeCells count="1">
    <mergeCell ref="A1:G1"/>
  </mergeCells>
  <pageMargins left="0.7" right="0.7" top="0.75" bottom="0.75" header="0.3" footer="0.3"/>
  <pageSetup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B18A1-8B5B-1C41-A564-1DE843AFFF1F}">
  <sheetPr>
    <pageSetUpPr fitToPage="1"/>
  </sheetPr>
  <dimension ref="A1:K19"/>
  <sheetViews>
    <sheetView zoomScale="60" zoomScaleNormal="60" workbookViewId="0">
      <selection activeCell="F55" sqref="F55"/>
    </sheetView>
  </sheetViews>
  <sheetFormatPr baseColWidth="10" defaultColWidth="11" defaultRowHeight="16"/>
  <cols>
    <col min="1" max="1" width="24" customWidth="1"/>
    <col min="2" max="2" width="20" customWidth="1"/>
    <col min="3" max="3" width="27" customWidth="1"/>
    <col min="4" max="4" width="24.33203125" customWidth="1"/>
    <col min="5" max="5" width="25.6640625" customWidth="1"/>
    <col min="6" max="6" width="25.5" customWidth="1"/>
    <col min="7" max="7" width="20.1640625" customWidth="1"/>
    <col min="8" max="8" width="24.6640625" customWidth="1"/>
    <col min="9" max="9" width="23.83203125" customWidth="1"/>
    <col min="10" max="10" width="27.6640625" customWidth="1"/>
    <col min="11" max="11" width="26.6640625" customWidth="1"/>
  </cols>
  <sheetData>
    <row r="1" spans="1:11" ht="67" customHeight="1" thickBot="1">
      <c r="A1" s="211" t="s">
        <v>1045</v>
      </c>
      <c r="B1" s="212"/>
      <c r="C1" s="212"/>
      <c r="D1" s="212"/>
      <c r="E1" s="212"/>
      <c r="F1" s="212"/>
      <c r="G1" s="212"/>
      <c r="H1" s="212"/>
      <c r="I1" s="212"/>
      <c r="J1" s="212"/>
      <c r="K1" s="213"/>
    </row>
    <row r="2" spans="1:11" ht="33" customHeight="1" thickBot="1">
      <c r="A2" s="76" t="s">
        <v>209</v>
      </c>
      <c r="B2" s="254" t="s">
        <v>349</v>
      </c>
      <c r="C2" s="255"/>
      <c r="D2" s="255"/>
      <c r="E2" s="255"/>
      <c r="F2" s="256"/>
      <c r="G2" s="254" t="s">
        <v>350</v>
      </c>
      <c r="H2" s="255"/>
      <c r="I2" s="255"/>
      <c r="J2" s="255"/>
      <c r="K2" s="256"/>
    </row>
    <row r="3" spans="1:11" ht="59" customHeight="1">
      <c r="A3" s="81" t="s">
        <v>210</v>
      </c>
      <c r="B3" s="82" t="s">
        <v>351</v>
      </c>
      <c r="C3" s="257" t="s">
        <v>83</v>
      </c>
      <c r="D3" s="257" t="s">
        <v>84</v>
      </c>
      <c r="E3" s="257" t="s">
        <v>352</v>
      </c>
      <c r="F3" s="249" t="s">
        <v>353</v>
      </c>
      <c r="G3" s="82" t="s">
        <v>351</v>
      </c>
      <c r="H3" s="257" t="s">
        <v>83</v>
      </c>
      <c r="I3" s="257" t="s">
        <v>84</v>
      </c>
      <c r="J3" s="257" t="s">
        <v>352</v>
      </c>
      <c r="K3" s="249" t="s">
        <v>353</v>
      </c>
    </row>
    <row r="4" spans="1:11" ht="21" customHeight="1" thickBot="1">
      <c r="A4" s="83"/>
      <c r="B4" s="84" t="s">
        <v>354</v>
      </c>
      <c r="C4" s="258"/>
      <c r="D4" s="258"/>
      <c r="E4" s="258"/>
      <c r="F4" s="250"/>
      <c r="G4" s="84" t="s">
        <v>354</v>
      </c>
      <c r="H4" s="258"/>
      <c r="I4" s="258"/>
      <c r="J4" s="258"/>
      <c r="K4" s="250"/>
    </row>
    <row r="5" spans="1:11" ht="23" thickBot="1">
      <c r="A5" s="50" t="s">
        <v>89</v>
      </c>
      <c r="B5" s="45">
        <v>1460499</v>
      </c>
      <c r="C5" s="44" t="s">
        <v>212</v>
      </c>
      <c r="D5" s="44" t="s">
        <v>213</v>
      </c>
      <c r="E5" s="44" t="s">
        <v>214</v>
      </c>
      <c r="F5" s="46" t="s">
        <v>215</v>
      </c>
      <c r="G5" s="45">
        <v>1396076</v>
      </c>
      <c r="H5" s="44" t="s">
        <v>355</v>
      </c>
      <c r="I5" s="44" t="s">
        <v>356</v>
      </c>
      <c r="J5" s="44" t="s">
        <v>357</v>
      </c>
      <c r="K5" s="46" t="s">
        <v>358</v>
      </c>
    </row>
    <row r="6" spans="1:11" ht="22" customHeight="1" thickBot="1">
      <c r="A6" s="251" t="s">
        <v>216</v>
      </c>
      <c r="B6" s="252"/>
      <c r="C6" s="252"/>
      <c r="D6" s="252"/>
      <c r="E6" s="252"/>
      <c r="F6" s="252"/>
      <c r="G6" s="252"/>
      <c r="H6" s="252"/>
      <c r="I6" s="252"/>
      <c r="J6" s="252"/>
      <c r="K6" s="253"/>
    </row>
    <row r="7" spans="1:11" ht="23" thickBot="1">
      <c r="A7" s="56" t="s">
        <v>96</v>
      </c>
      <c r="B7" s="57">
        <v>16695</v>
      </c>
      <c r="C7" s="58" t="s">
        <v>218</v>
      </c>
      <c r="D7" s="58" t="s">
        <v>219</v>
      </c>
      <c r="E7" s="58" t="s">
        <v>220</v>
      </c>
      <c r="F7" s="59" t="s">
        <v>221</v>
      </c>
      <c r="G7" s="57">
        <v>15540</v>
      </c>
      <c r="H7" s="58" t="s">
        <v>359</v>
      </c>
      <c r="I7" s="58" t="s">
        <v>360</v>
      </c>
      <c r="J7" s="58" t="s">
        <v>361</v>
      </c>
      <c r="K7" s="59" t="s">
        <v>362</v>
      </c>
    </row>
    <row r="8" spans="1:11" ht="23" thickBot="1">
      <c r="A8" s="56" t="s">
        <v>102</v>
      </c>
      <c r="B8" s="57">
        <v>484938</v>
      </c>
      <c r="C8" s="58" t="s">
        <v>223</v>
      </c>
      <c r="D8" s="58" t="s">
        <v>224</v>
      </c>
      <c r="E8" s="58" t="s">
        <v>225</v>
      </c>
      <c r="F8" s="59" t="s">
        <v>226</v>
      </c>
      <c r="G8" s="57">
        <v>469121</v>
      </c>
      <c r="H8" s="58" t="s">
        <v>363</v>
      </c>
      <c r="I8" s="58" t="s">
        <v>364</v>
      </c>
      <c r="J8" s="58" t="s">
        <v>365</v>
      </c>
      <c r="K8" s="59" t="s">
        <v>366</v>
      </c>
    </row>
    <row r="9" spans="1:11" ht="22">
      <c r="A9" s="50" t="s">
        <v>108</v>
      </c>
      <c r="B9" s="45">
        <v>887628</v>
      </c>
      <c r="C9" s="44" t="s">
        <v>228</v>
      </c>
      <c r="D9" s="44" t="s">
        <v>229</v>
      </c>
      <c r="E9" s="44" t="s">
        <v>230</v>
      </c>
      <c r="F9" s="46" t="s">
        <v>231</v>
      </c>
      <c r="G9" s="45">
        <v>849431</v>
      </c>
      <c r="H9" s="44" t="s">
        <v>367</v>
      </c>
      <c r="I9" s="44" t="s">
        <v>368</v>
      </c>
      <c r="J9" s="44" t="s">
        <v>369</v>
      </c>
      <c r="K9" s="46" t="s">
        <v>370</v>
      </c>
    </row>
    <row r="10" spans="1:11" ht="22">
      <c r="A10" s="50" t="s">
        <v>114</v>
      </c>
      <c r="B10" s="45">
        <v>230281</v>
      </c>
      <c r="C10" s="44" t="s">
        <v>233</v>
      </c>
      <c r="D10" s="44" t="s">
        <v>234</v>
      </c>
      <c r="E10" s="44" t="s">
        <v>235</v>
      </c>
      <c r="F10" s="46" t="s">
        <v>236</v>
      </c>
      <c r="G10" s="45">
        <v>203447</v>
      </c>
      <c r="H10" s="44" t="s">
        <v>371</v>
      </c>
      <c r="I10" s="44" t="s">
        <v>372</v>
      </c>
      <c r="J10" s="44" t="s">
        <v>373</v>
      </c>
      <c r="K10" s="46" t="s">
        <v>374</v>
      </c>
    </row>
    <row r="11" spans="1:11" ht="22">
      <c r="A11" s="50" t="s">
        <v>120</v>
      </c>
      <c r="B11" s="45">
        <v>496576</v>
      </c>
      <c r="C11" s="44" t="s">
        <v>238</v>
      </c>
      <c r="D11" s="44" t="s">
        <v>239</v>
      </c>
      <c r="E11" s="44" t="s">
        <v>240</v>
      </c>
      <c r="F11" s="46" t="s">
        <v>241</v>
      </c>
      <c r="G11" s="45">
        <v>484611</v>
      </c>
      <c r="H11" s="44" t="s">
        <v>375</v>
      </c>
      <c r="I11" s="44" t="s">
        <v>376</v>
      </c>
      <c r="J11" s="44" t="s">
        <v>377</v>
      </c>
      <c r="K11" s="46" t="s">
        <v>378</v>
      </c>
    </row>
    <row r="12" spans="1:11" ht="23" thickBot="1">
      <c r="A12" s="51" t="s">
        <v>126</v>
      </c>
      <c r="B12" s="47">
        <v>160771</v>
      </c>
      <c r="C12" s="48" t="s">
        <v>243</v>
      </c>
      <c r="D12" s="48" t="s">
        <v>244</v>
      </c>
      <c r="E12" s="48" t="s">
        <v>130</v>
      </c>
      <c r="F12" s="49" t="s">
        <v>131</v>
      </c>
      <c r="G12" s="47">
        <v>161373</v>
      </c>
      <c r="H12" s="48" t="s">
        <v>243</v>
      </c>
      <c r="I12" s="48" t="s">
        <v>379</v>
      </c>
      <c r="J12" s="48" t="s">
        <v>380</v>
      </c>
      <c r="K12" s="49" t="s">
        <v>381</v>
      </c>
    </row>
    <row r="13" spans="1:11" ht="22">
      <c r="A13" s="52" t="s">
        <v>132</v>
      </c>
      <c r="B13" s="53">
        <v>71238</v>
      </c>
      <c r="C13" s="54" t="s">
        <v>246</v>
      </c>
      <c r="D13" s="54" t="s">
        <v>247</v>
      </c>
      <c r="E13" s="54" t="s">
        <v>248</v>
      </c>
      <c r="F13" s="55" t="s">
        <v>249</v>
      </c>
      <c r="G13" s="53">
        <v>61984</v>
      </c>
      <c r="H13" s="54" t="s">
        <v>382</v>
      </c>
      <c r="I13" s="54" t="s">
        <v>383</v>
      </c>
      <c r="J13" s="54" t="s">
        <v>384</v>
      </c>
      <c r="K13" s="55" t="s">
        <v>385</v>
      </c>
    </row>
    <row r="14" spans="1:11" ht="22">
      <c r="A14" s="50" t="s">
        <v>138</v>
      </c>
      <c r="B14" s="45">
        <v>3219</v>
      </c>
      <c r="C14" s="44" t="s">
        <v>251</v>
      </c>
      <c r="D14" s="44" t="s">
        <v>252</v>
      </c>
      <c r="E14" s="44" t="s">
        <v>253</v>
      </c>
      <c r="F14" s="46" t="s">
        <v>254</v>
      </c>
      <c r="G14" s="45">
        <v>2944</v>
      </c>
      <c r="H14" s="44" t="s">
        <v>386</v>
      </c>
      <c r="I14" s="44" t="s">
        <v>387</v>
      </c>
      <c r="J14" s="44" t="s">
        <v>388</v>
      </c>
      <c r="K14" s="46" t="s">
        <v>327</v>
      </c>
    </row>
    <row r="15" spans="1:11" ht="22">
      <c r="A15" s="50" t="s">
        <v>143</v>
      </c>
      <c r="B15" s="45">
        <v>22679</v>
      </c>
      <c r="C15" s="44" t="s">
        <v>256</v>
      </c>
      <c r="D15" s="44" t="s">
        <v>257</v>
      </c>
      <c r="E15" s="44" t="s">
        <v>258</v>
      </c>
      <c r="F15" s="46" t="s">
        <v>259</v>
      </c>
      <c r="G15" s="45">
        <v>20988</v>
      </c>
      <c r="H15" s="44" t="s">
        <v>263</v>
      </c>
      <c r="I15" s="44" t="s">
        <v>264</v>
      </c>
      <c r="J15" s="44" t="s">
        <v>389</v>
      </c>
      <c r="K15" s="46" t="s">
        <v>390</v>
      </c>
    </row>
    <row r="16" spans="1:11" ht="22">
      <c r="A16" s="50" t="s">
        <v>149</v>
      </c>
      <c r="B16" s="45">
        <v>1342</v>
      </c>
      <c r="C16" s="44" t="s">
        <v>168</v>
      </c>
      <c r="D16" s="44" t="s">
        <v>168</v>
      </c>
      <c r="E16" s="44" t="s">
        <v>158</v>
      </c>
      <c r="F16" s="46" t="s">
        <v>261</v>
      </c>
      <c r="G16" s="45">
        <v>1068</v>
      </c>
      <c r="H16" s="44" t="s">
        <v>158</v>
      </c>
      <c r="I16" s="44" t="s">
        <v>158</v>
      </c>
      <c r="J16" s="44" t="s">
        <v>391</v>
      </c>
      <c r="K16" s="46" t="s">
        <v>392</v>
      </c>
    </row>
    <row r="17" spans="1:11" ht="22">
      <c r="A17" s="50" t="s">
        <v>153</v>
      </c>
      <c r="B17" s="45">
        <v>9567</v>
      </c>
      <c r="C17" s="44" t="s">
        <v>263</v>
      </c>
      <c r="D17" s="44" t="s">
        <v>264</v>
      </c>
      <c r="E17" s="44" t="s">
        <v>265</v>
      </c>
      <c r="F17" s="46" t="s">
        <v>266</v>
      </c>
      <c r="G17" s="45">
        <v>6890</v>
      </c>
      <c r="H17" s="44" t="s">
        <v>393</v>
      </c>
      <c r="I17" s="44" t="s">
        <v>394</v>
      </c>
      <c r="J17" s="44" t="s">
        <v>395</v>
      </c>
      <c r="K17" s="46" t="s">
        <v>396</v>
      </c>
    </row>
    <row r="18" spans="1:11" ht="22">
      <c r="A18" s="50" t="s">
        <v>159</v>
      </c>
      <c r="B18" s="45">
        <v>27856</v>
      </c>
      <c r="C18" s="44" t="s">
        <v>268</v>
      </c>
      <c r="D18" s="44" t="s">
        <v>269</v>
      </c>
      <c r="E18" s="44" t="s">
        <v>270</v>
      </c>
      <c r="F18" s="46" t="s">
        <v>271</v>
      </c>
      <c r="G18" s="45">
        <v>24756</v>
      </c>
      <c r="H18" s="44" t="s">
        <v>397</v>
      </c>
      <c r="I18" s="44" t="s">
        <v>398</v>
      </c>
      <c r="J18" s="44" t="s">
        <v>399</v>
      </c>
      <c r="K18" s="46" t="s">
        <v>400</v>
      </c>
    </row>
    <row r="19" spans="1:11" ht="23" thickBot="1">
      <c r="A19" s="51" t="s">
        <v>165</v>
      </c>
      <c r="B19" s="47">
        <v>6575</v>
      </c>
      <c r="C19" s="48" t="s">
        <v>273</v>
      </c>
      <c r="D19" s="48" t="s">
        <v>274</v>
      </c>
      <c r="E19" s="48" t="s">
        <v>275</v>
      </c>
      <c r="F19" s="49" t="s">
        <v>276</v>
      </c>
      <c r="G19" s="47">
        <v>5338</v>
      </c>
      <c r="H19" s="48" t="s">
        <v>401</v>
      </c>
      <c r="I19" s="48" t="s">
        <v>402</v>
      </c>
      <c r="J19" s="48" t="s">
        <v>403</v>
      </c>
      <c r="K19" s="49" t="s">
        <v>404</v>
      </c>
    </row>
  </sheetData>
  <mergeCells count="12">
    <mergeCell ref="K3:K4"/>
    <mergeCell ref="A6:K6"/>
    <mergeCell ref="A1:K1"/>
    <mergeCell ref="B2:F2"/>
    <mergeCell ref="G2:K2"/>
    <mergeCell ref="C3:C4"/>
    <mergeCell ref="D3:D4"/>
    <mergeCell ref="E3:E4"/>
    <mergeCell ref="F3:F4"/>
    <mergeCell ref="H3:H4"/>
    <mergeCell ref="I3:I4"/>
    <mergeCell ref="J3:J4"/>
  </mergeCells>
  <pageMargins left="0.7" right="0.7" top="0.75" bottom="0.75" header="0.3" footer="0.3"/>
  <pageSetup scale="42"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3B7CC-0FD6-8144-9989-B7C8A1359EE3}">
  <sheetPr>
    <pageSetUpPr fitToPage="1"/>
  </sheetPr>
  <dimension ref="A1:G7"/>
  <sheetViews>
    <sheetView zoomScale="120" zoomScaleNormal="120" workbookViewId="0">
      <selection activeCell="E24" sqref="E24"/>
    </sheetView>
  </sheetViews>
  <sheetFormatPr baseColWidth="10" defaultColWidth="11" defaultRowHeight="16"/>
  <cols>
    <col min="1" max="1" width="20.1640625" customWidth="1"/>
    <col min="4" max="4" width="17.5" customWidth="1"/>
    <col min="5" max="5" width="22" customWidth="1"/>
    <col min="6" max="6" width="12.5" customWidth="1"/>
    <col min="7" max="7" width="12.83203125" customWidth="1"/>
  </cols>
  <sheetData>
    <row r="1" spans="1:7" ht="66" customHeight="1" thickBot="1">
      <c r="A1" s="259" t="s">
        <v>1046</v>
      </c>
      <c r="B1" s="244"/>
      <c r="C1" s="244"/>
      <c r="D1" s="244"/>
      <c r="E1" s="244"/>
      <c r="F1" s="244"/>
      <c r="G1" s="245"/>
    </row>
    <row r="2" spans="1:7" ht="17" thickBot="1">
      <c r="A2" s="87" t="s">
        <v>339</v>
      </c>
      <c r="B2" s="88" t="s">
        <v>340</v>
      </c>
      <c r="C2" s="89" t="s">
        <v>341</v>
      </c>
      <c r="D2" s="89" t="s">
        <v>342</v>
      </c>
      <c r="E2" s="89" t="s">
        <v>343</v>
      </c>
      <c r="F2" s="89" t="s">
        <v>344</v>
      </c>
      <c r="G2" s="90" t="s">
        <v>345</v>
      </c>
    </row>
    <row r="3" spans="1:7" ht="17">
      <c r="A3" s="64" t="s">
        <v>3</v>
      </c>
      <c r="B3" s="65">
        <v>1396076</v>
      </c>
      <c r="C3" s="66">
        <v>1460499</v>
      </c>
      <c r="D3" s="66">
        <v>1361790</v>
      </c>
      <c r="E3" s="66">
        <v>1361790</v>
      </c>
      <c r="F3" s="66">
        <v>34286</v>
      </c>
      <c r="G3" s="67">
        <v>98709</v>
      </c>
    </row>
    <row r="4" spans="1:7" ht="17">
      <c r="A4" s="68" t="s">
        <v>346</v>
      </c>
      <c r="B4" s="69">
        <v>53047</v>
      </c>
      <c r="C4" s="70">
        <v>55991</v>
      </c>
      <c r="D4" s="70">
        <v>52243</v>
      </c>
      <c r="E4" s="70">
        <v>52262</v>
      </c>
      <c r="F4" s="70">
        <v>804</v>
      </c>
      <c r="G4" s="71">
        <v>3729</v>
      </c>
    </row>
    <row r="5" spans="1:7" ht="17">
      <c r="A5" s="68" t="s">
        <v>347</v>
      </c>
      <c r="B5" s="69">
        <v>84010</v>
      </c>
      <c r="C5" s="70">
        <v>88821</v>
      </c>
      <c r="D5" s="70">
        <v>83176</v>
      </c>
      <c r="E5" s="70">
        <v>83215</v>
      </c>
      <c r="F5" s="70">
        <v>834</v>
      </c>
      <c r="G5" s="71">
        <v>5606</v>
      </c>
    </row>
    <row r="6" spans="1:7" ht="17">
      <c r="A6" s="68" t="s">
        <v>348</v>
      </c>
      <c r="B6" s="69">
        <v>571756</v>
      </c>
      <c r="C6" s="70">
        <v>599420</v>
      </c>
      <c r="D6" s="70">
        <v>564526</v>
      </c>
      <c r="E6" s="70">
        <v>564479</v>
      </c>
      <c r="F6" s="70">
        <v>7230</v>
      </c>
      <c r="G6" s="71">
        <v>34941</v>
      </c>
    </row>
    <row r="7" spans="1:7" ht="18" thickBot="1">
      <c r="A7" s="72" t="s">
        <v>181</v>
      </c>
      <c r="B7" s="73">
        <v>687263</v>
      </c>
      <c r="C7" s="74">
        <v>716267</v>
      </c>
      <c r="D7" s="74">
        <v>661845</v>
      </c>
      <c r="E7" s="74">
        <v>661834</v>
      </c>
      <c r="F7" s="74">
        <v>25418</v>
      </c>
      <c r="G7" s="75">
        <v>54433</v>
      </c>
    </row>
  </sheetData>
  <mergeCells count="1">
    <mergeCell ref="A1:G1"/>
  </mergeCells>
  <pageMargins left="0.7" right="0.7" top="0.75" bottom="0.75" header="0.3" footer="0.3"/>
  <pageSetup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71BCF-5348-A146-9FF8-AD40FDFF91C9}">
  <sheetPr>
    <pageSetUpPr fitToPage="1"/>
  </sheetPr>
  <dimension ref="A1:K19"/>
  <sheetViews>
    <sheetView zoomScale="60" zoomScaleNormal="60" workbookViewId="0">
      <selection activeCell="E38" sqref="E38"/>
    </sheetView>
  </sheetViews>
  <sheetFormatPr baseColWidth="10" defaultColWidth="11" defaultRowHeight="16"/>
  <cols>
    <col min="1" max="1" width="27.5" customWidth="1"/>
    <col min="2" max="2" width="20.1640625" customWidth="1"/>
    <col min="3" max="3" width="25" customWidth="1"/>
    <col min="4" max="4" width="24.1640625" customWidth="1"/>
    <col min="5" max="5" width="25.33203125" customWidth="1"/>
    <col min="6" max="6" width="25" customWidth="1"/>
    <col min="7" max="7" width="17.6640625" customWidth="1"/>
    <col min="8" max="8" width="26.83203125" customWidth="1"/>
    <col min="9" max="9" width="25.33203125" customWidth="1"/>
    <col min="10" max="10" width="25" customWidth="1"/>
    <col min="11" max="11" width="26.6640625" customWidth="1"/>
  </cols>
  <sheetData>
    <row r="1" spans="1:11" ht="82" customHeight="1" thickBot="1">
      <c r="A1" s="211" t="s">
        <v>1047</v>
      </c>
      <c r="B1" s="212"/>
      <c r="C1" s="212"/>
      <c r="D1" s="212"/>
      <c r="E1" s="212"/>
      <c r="F1" s="212"/>
      <c r="G1" s="212"/>
      <c r="H1" s="212"/>
      <c r="I1" s="212"/>
      <c r="J1" s="212"/>
      <c r="K1" s="213"/>
    </row>
    <row r="2" spans="1:11" ht="23" thickBot="1">
      <c r="A2" s="76" t="s">
        <v>209</v>
      </c>
      <c r="B2" s="254" t="s">
        <v>405</v>
      </c>
      <c r="C2" s="255"/>
      <c r="D2" s="255"/>
      <c r="E2" s="255"/>
      <c r="F2" s="256"/>
      <c r="G2" s="254" t="s">
        <v>406</v>
      </c>
      <c r="H2" s="255"/>
      <c r="I2" s="255"/>
      <c r="J2" s="255"/>
      <c r="K2" s="256"/>
    </row>
    <row r="3" spans="1:11" ht="22">
      <c r="A3" s="81" t="s">
        <v>407</v>
      </c>
      <c r="B3" s="82" t="s">
        <v>351</v>
      </c>
      <c r="C3" s="257" t="s">
        <v>83</v>
      </c>
      <c r="D3" s="257" t="s">
        <v>84</v>
      </c>
      <c r="E3" s="257" t="s">
        <v>352</v>
      </c>
      <c r="F3" s="249" t="s">
        <v>353</v>
      </c>
      <c r="G3" s="82" t="s">
        <v>351</v>
      </c>
      <c r="H3" s="257" t="s">
        <v>83</v>
      </c>
      <c r="I3" s="257" t="s">
        <v>84</v>
      </c>
      <c r="J3" s="257" t="s">
        <v>352</v>
      </c>
      <c r="K3" s="249" t="s">
        <v>353</v>
      </c>
    </row>
    <row r="4" spans="1:11" ht="41" customHeight="1" thickBot="1">
      <c r="A4" s="83"/>
      <c r="B4" s="84" t="s">
        <v>354</v>
      </c>
      <c r="C4" s="258"/>
      <c r="D4" s="258"/>
      <c r="E4" s="258"/>
      <c r="F4" s="250"/>
      <c r="G4" s="84" t="s">
        <v>354</v>
      </c>
      <c r="H4" s="258"/>
      <c r="I4" s="258"/>
      <c r="J4" s="258"/>
      <c r="K4" s="250"/>
    </row>
    <row r="5" spans="1:11" ht="23" thickBot="1">
      <c r="A5" s="50" t="s">
        <v>89</v>
      </c>
      <c r="B5" s="45">
        <v>1339880</v>
      </c>
      <c r="C5" s="44" t="s">
        <v>408</v>
      </c>
      <c r="D5" s="44" t="s">
        <v>409</v>
      </c>
      <c r="E5" s="44" t="s">
        <v>410</v>
      </c>
      <c r="F5" s="46" t="s">
        <v>411</v>
      </c>
      <c r="G5" s="45">
        <v>1331652</v>
      </c>
      <c r="H5" s="44" t="s">
        <v>412</v>
      </c>
      <c r="I5" s="44" t="s">
        <v>413</v>
      </c>
      <c r="J5" s="44" t="s">
        <v>414</v>
      </c>
      <c r="K5" s="46" t="s">
        <v>415</v>
      </c>
    </row>
    <row r="6" spans="1:11" ht="22" customHeight="1" thickBot="1">
      <c r="A6" s="251" t="s">
        <v>216</v>
      </c>
      <c r="B6" s="252"/>
      <c r="C6" s="252"/>
      <c r="D6" s="252"/>
      <c r="E6" s="252"/>
      <c r="F6" s="252"/>
      <c r="G6" s="252"/>
      <c r="H6" s="252"/>
      <c r="I6" s="252"/>
      <c r="J6" s="252"/>
      <c r="K6" s="253"/>
    </row>
    <row r="7" spans="1:11" ht="23" thickBot="1">
      <c r="A7" s="56" t="s">
        <v>96</v>
      </c>
      <c r="B7" s="57">
        <v>15283</v>
      </c>
      <c r="C7" s="58" t="s">
        <v>98</v>
      </c>
      <c r="D7" s="58" t="s">
        <v>416</v>
      </c>
      <c r="E7" s="58" t="s">
        <v>417</v>
      </c>
      <c r="F7" s="59" t="s">
        <v>418</v>
      </c>
      <c r="G7" s="57">
        <v>14799</v>
      </c>
      <c r="H7" s="58" t="s">
        <v>419</v>
      </c>
      <c r="I7" s="58" t="s">
        <v>420</v>
      </c>
      <c r="J7" s="58" t="s">
        <v>421</v>
      </c>
      <c r="K7" s="59" t="s">
        <v>422</v>
      </c>
    </row>
    <row r="8" spans="1:11" ht="23" thickBot="1">
      <c r="A8" s="56" t="s">
        <v>102</v>
      </c>
      <c r="B8" s="57">
        <v>461814</v>
      </c>
      <c r="C8" s="58" t="s">
        <v>423</v>
      </c>
      <c r="D8" s="58" t="s">
        <v>424</v>
      </c>
      <c r="E8" s="58" t="s">
        <v>425</v>
      </c>
      <c r="F8" s="59" t="s">
        <v>426</v>
      </c>
      <c r="G8" s="57">
        <v>460764</v>
      </c>
      <c r="H8" s="58" t="s">
        <v>427</v>
      </c>
      <c r="I8" s="58" t="s">
        <v>428</v>
      </c>
      <c r="J8" s="58" t="s">
        <v>429</v>
      </c>
      <c r="K8" s="59" t="s">
        <v>430</v>
      </c>
    </row>
    <row r="9" spans="1:11" ht="22">
      <c r="A9" s="50" t="s">
        <v>108</v>
      </c>
      <c r="B9" s="45">
        <v>814192</v>
      </c>
      <c r="C9" s="44" t="s">
        <v>431</v>
      </c>
      <c r="D9" s="44" t="s">
        <v>432</v>
      </c>
      <c r="E9" s="44" t="s">
        <v>433</v>
      </c>
      <c r="F9" s="46" t="s">
        <v>434</v>
      </c>
      <c r="G9" s="45">
        <v>808837</v>
      </c>
      <c r="H9" s="44" t="s">
        <v>435</v>
      </c>
      <c r="I9" s="44" t="s">
        <v>436</v>
      </c>
      <c r="J9" s="44" t="s">
        <v>437</v>
      </c>
      <c r="K9" s="46" t="s">
        <v>438</v>
      </c>
    </row>
    <row r="10" spans="1:11" ht="22">
      <c r="A10" s="50" t="s">
        <v>114</v>
      </c>
      <c r="B10" s="45">
        <v>188289</v>
      </c>
      <c r="C10" s="44" t="s">
        <v>439</v>
      </c>
      <c r="D10" s="44" t="s">
        <v>440</v>
      </c>
      <c r="E10" s="44" t="s">
        <v>441</v>
      </c>
      <c r="F10" s="46" t="s">
        <v>442</v>
      </c>
      <c r="G10" s="45">
        <v>185067</v>
      </c>
      <c r="H10" s="44" t="s">
        <v>443</v>
      </c>
      <c r="I10" s="44" t="s">
        <v>444</v>
      </c>
      <c r="J10" s="44" t="s">
        <v>445</v>
      </c>
      <c r="K10" s="46" t="s">
        <v>446</v>
      </c>
    </row>
    <row r="11" spans="1:11" ht="22">
      <c r="A11" s="50" t="s">
        <v>120</v>
      </c>
      <c r="B11" s="45">
        <v>465663</v>
      </c>
      <c r="C11" s="44" t="s">
        <v>447</v>
      </c>
      <c r="D11" s="44" t="s">
        <v>448</v>
      </c>
      <c r="E11" s="44" t="s">
        <v>449</v>
      </c>
      <c r="F11" s="46" t="s">
        <v>450</v>
      </c>
      <c r="G11" s="45">
        <v>462652</v>
      </c>
      <c r="H11" s="44" t="s">
        <v>451</v>
      </c>
      <c r="I11" s="44" t="s">
        <v>452</v>
      </c>
      <c r="J11" s="44" t="s">
        <v>453</v>
      </c>
      <c r="K11" s="46" t="s">
        <v>454</v>
      </c>
    </row>
    <row r="12" spans="1:11" ht="23" thickBot="1">
      <c r="A12" s="51" t="s">
        <v>126</v>
      </c>
      <c r="B12" s="47">
        <v>160240</v>
      </c>
      <c r="C12" s="48" t="s">
        <v>308</v>
      </c>
      <c r="D12" s="48" t="s">
        <v>455</v>
      </c>
      <c r="E12" s="48" t="s">
        <v>456</v>
      </c>
      <c r="F12" s="49" t="s">
        <v>131</v>
      </c>
      <c r="G12" s="47">
        <v>161118</v>
      </c>
      <c r="H12" s="48" t="s">
        <v>128</v>
      </c>
      <c r="I12" s="48" t="s">
        <v>129</v>
      </c>
      <c r="J12" s="48" t="s">
        <v>456</v>
      </c>
      <c r="K12" s="49" t="s">
        <v>381</v>
      </c>
    </row>
    <row r="13" spans="1:11" ht="22">
      <c r="A13" s="52" t="s">
        <v>132</v>
      </c>
      <c r="B13" s="53">
        <v>48591</v>
      </c>
      <c r="C13" s="54" t="s">
        <v>457</v>
      </c>
      <c r="D13" s="54" t="s">
        <v>458</v>
      </c>
      <c r="E13" s="54" t="s">
        <v>459</v>
      </c>
      <c r="F13" s="55" t="s">
        <v>460</v>
      </c>
      <c r="G13" s="53">
        <v>47252</v>
      </c>
      <c r="H13" s="54" t="s">
        <v>461</v>
      </c>
      <c r="I13" s="54" t="s">
        <v>462</v>
      </c>
      <c r="J13" s="54" t="s">
        <v>463</v>
      </c>
      <c r="K13" s="55" t="s">
        <v>464</v>
      </c>
    </row>
    <row r="14" spans="1:11" ht="22">
      <c r="A14" s="50" t="s">
        <v>138</v>
      </c>
      <c r="B14" s="45">
        <v>1782</v>
      </c>
      <c r="C14" s="44" t="s">
        <v>140</v>
      </c>
      <c r="D14" s="44" t="s">
        <v>465</v>
      </c>
      <c r="E14" s="44" t="s">
        <v>142</v>
      </c>
      <c r="F14" s="46" t="s">
        <v>142</v>
      </c>
      <c r="G14" s="45">
        <v>1800</v>
      </c>
      <c r="H14" s="44" t="s">
        <v>140</v>
      </c>
      <c r="I14" s="44" t="s">
        <v>465</v>
      </c>
      <c r="J14" s="44" t="s">
        <v>142</v>
      </c>
      <c r="K14" s="46" t="s">
        <v>142</v>
      </c>
    </row>
    <row r="15" spans="1:11" ht="22">
      <c r="A15" s="50" t="s">
        <v>143</v>
      </c>
      <c r="B15" s="45">
        <v>19143</v>
      </c>
      <c r="C15" s="44" t="s">
        <v>466</v>
      </c>
      <c r="D15" s="44" t="s">
        <v>467</v>
      </c>
      <c r="E15" s="44" t="s">
        <v>468</v>
      </c>
      <c r="F15" s="46" t="s">
        <v>148</v>
      </c>
      <c r="G15" s="45">
        <v>18864</v>
      </c>
      <c r="H15" s="44" t="s">
        <v>469</v>
      </c>
      <c r="I15" s="44" t="s">
        <v>470</v>
      </c>
      <c r="J15" s="44" t="s">
        <v>471</v>
      </c>
      <c r="K15" s="46" t="s">
        <v>472</v>
      </c>
    </row>
    <row r="16" spans="1:11" ht="22">
      <c r="A16" s="50" t="s">
        <v>149</v>
      </c>
      <c r="B16" s="45">
        <v>636</v>
      </c>
      <c r="C16" s="44" t="s">
        <v>151</v>
      </c>
      <c r="D16" s="44" t="s">
        <v>151</v>
      </c>
      <c r="E16" s="44" t="s">
        <v>152</v>
      </c>
      <c r="F16" s="46" t="s">
        <v>152</v>
      </c>
      <c r="G16" s="45">
        <v>623</v>
      </c>
      <c r="H16" s="44" t="s">
        <v>151</v>
      </c>
      <c r="I16" s="44" t="s">
        <v>151</v>
      </c>
      <c r="J16" s="44" t="s">
        <v>152</v>
      </c>
      <c r="K16" s="46" t="s">
        <v>152</v>
      </c>
    </row>
    <row r="17" spans="1:11" ht="22">
      <c r="A17" s="50" t="s">
        <v>153</v>
      </c>
      <c r="B17" s="45">
        <v>2485</v>
      </c>
      <c r="C17" s="44" t="s">
        <v>140</v>
      </c>
      <c r="D17" s="44" t="s">
        <v>465</v>
      </c>
      <c r="E17" s="44" t="s">
        <v>473</v>
      </c>
      <c r="F17" s="46" t="s">
        <v>473</v>
      </c>
      <c r="G17" s="45">
        <v>2447</v>
      </c>
      <c r="H17" s="44" t="s">
        <v>322</v>
      </c>
      <c r="I17" s="44" t="s">
        <v>322</v>
      </c>
      <c r="J17" s="44" t="s">
        <v>151</v>
      </c>
      <c r="K17" s="46" t="s">
        <v>151</v>
      </c>
    </row>
    <row r="18" spans="1:11" ht="22">
      <c r="A18" s="50" t="s">
        <v>159</v>
      </c>
      <c r="B18" s="45">
        <v>23372</v>
      </c>
      <c r="C18" s="44" t="s">
        <v>474</v>
      </c>
      <c r="D18" s="44" t="s">
        <v>475</v>
      </c>
      <c r="E18" s="44" t="s">
        <v>476</v>
      </c>
      <c r="F18" s="46" t="s">
        <v>477</v>
      </c>
      <c r="G18" s="45">
        <v>22360</v>
      </c>
      <c r="H18" s="44" t="s">
        <v>478</v>
      </c>
      <c r="I18" s="44" t="s">
        <v>479</v>
      </c>
      <c r="J18" s="44" t="s">
        <v>480</v>
      </c>
      <c r="K18" s="46" t="s">
        <v>481</v>
      </c>
    </row>
    <row r="19" spans="1:11" ht="23" thickBot="1">
      <c r="A19" s="51" t="s">
        <v>165</v>
      </c>
      <c r="B19" s="47">
        <v>1173</v>
      </c>
      <c r="C19" s="48" t="s">
        <v>141</v>
      </c>
      <c r="D19" s="48" t="s">
        <v>141</v>
      </c>
      <c r="E19" s="48" t="s">
        <v>473</v>
      </c>
      <c r="F19" s="49" t="s">
        <v>482</v>
      </c>
      <c r="G19" s="47">
        <v>1158</v>
      </c>
      <c r="H19" s="48" t="s">
        <v>141</v>
      </c>
      <c r="I19" s="48" t="s">
        <v>141</v>
      </c>
      <c r="J19" s="48" t="s">
        <v>473</v>
      </c>
      <c r="K19" s="49" t="s">
        <v>482</v>
      </c>
    </row>
  </sheetData>
  <mergeCells count="12">
    <mergeCell ref="K3:K4"/>
    <mergeCell ref="A6:K6"/>
    <mergeCell ref="A1:K1"/>
    <mergeCell ref="B2:F2"/>
    <mergeCell ref="G2:K2"/>
    <mergeCell ref="C3:C4"/>
    <mergeCell ref="D3:D4"/>
    <mergeCell ref="E3:E4"/>
    <mergeCell ref="F3:F4"/>
    <mergeCell ref="H3:H4"/>
    <mergeCell ref="I3:I4"/>
    <mergeCell ref="J3:J4"/>
  </mergeCells>
  <pageMargins left="0.7" right="0.7" top="0.75" bottom="0.75" header="0.3" footer="0.3"/>
  <pageSetup scale="42" orientation="landscape"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98713-4C26-CF4E-B861-EAD728189F26}">
  <sheetPr>
    <pageSetUpPr fitToPage="1"/>
  </sheetPr>
  <dimension ref="A1:G7"/>
  <sheetViews>
    <sheetView zoomScale="120" zoomScaleNormal="120" workbookViewId="0">
      <selection activeCell="D24" sqref="D24"/>
    </sheetView>
  </sheetViews>
  <sheetFormatPr baseColWidth="10" defaultColWidth="11" defaultRowHeight="16"/>
  <cols>
    <col min="1" max="1" width="21.6640625" customWidth="1"/>
    <col min="4" max="4" width="20.83203125" customWidth="1"/>
    <col min="5" max="5" width="21.83203125" customWidth="1"/>
    <col min="6" max="6" width="12.33203125" customWidth="1"/>
    <col min="7" max="7" width="14.83203125" customWidth="1"/>
  </cols>
  <sheetData>
    <row r="1" spans="1:7" ht="67" customHeight="1" thickBot="1">
      <c r="A1" s="259" t="s">
        <v>1048</v>
      </c>
      <c r="B1" s="244"/>
      <c r="C1" s="244"/>
      <c r="D1" s="244"/>
      <c r="E1" s="244"/>
      <c r="F1" s="244"/>
      <c r="G1" s="245"/>
    </row>
    <row r="2" spans="1:7" ht="17" thickBot="1">
      <c r="A2" s="87" t="s">
        <v>339</v>
      </c>
      <c r="B2" s="88" t="s">
        <v>340</v>
      </c>
      <c r="C2" s="89" t="s">
        <v>341</v>
      </c>
      <c r="D2" s="89" t="s">
        <v>342</v>
      </c>
      <c r="E2" s="89" t="s">
        <v>343</v>
      </c>
      <c r="F2" s="89" t="s">
        <v>344</v>
      </c>
      <c r="G2" s="90" t="s">
        <v>345</v>
      </c>
    </row>
    <row r="3" spans="1:7" s="12" customFormat="1" ht="17">
      <c r="A3" s="64" t="s">
        <v>3</v>
      </c>
      <c r="B3" s="65">
        <v>1331652</v>
      </c>
      <c r="C3" s="66">
        <v>1339880</v>
      </c>
      <c r="D3" s="66">
        <v>1299487</v>
      </c>
      <c r="E3" s="66">
        <v>1299487</v>
      </c>
      <c r="F3" s="66">
        <v>32165</v>
      </c>
      <c r="G3" s="67">
        <v>40393</v>
      </c>
    </row>
    <row r="4" spans="1:7" s="12" customFormat="1" ht="17">
      <c r="A4" s="68" t="s">
        <v>346</v>
      </c>
      <c r="B4" s="69">
        <v>50238</v>
      </c>
      <c r="C4" s="70">
        <v>50265</v>
      </c>
      <c r="D4" s="70">
        <v>49489</v>
      </c>
      <c r="E4" s="70">
        <v>49501</v>
      </c>
      <c r="F4" s="70">
        <v>749</v>
      </c>
      <c r="G4" s="71">
        <v>764</v>
      </c>
    </row>
    <row r="5" spans="1:7" s="12" customFormat="1" ht="17">
      <c r="A5" s="68" t="s">
        <v>347</v>
      </c>
      <c r="B5" s="69">
        <v>79824</v>
      </c>
      <c r="C5" s="70">
        <v>80476</v>
      </c>
      <c r="D5" s="70">
        <v>79057</v>
      </c>
      <c r="E5" s="70">
        <v>79088</v>
      </c>
      <c r="F5" s="70">
        <v>767</v>
      </c>
      <c r="G5" s="71">
        <v>1388</v>
      </c>
    </row>
    <row r="6" spans="1:7" s="12" customFormat="1" ht="17">
      <c r="A6" s="68" t="s">
        <v>348</v>
      </c>
      <c r="B6" s="69">
        <v>545591</v>
      </c>
      <c r="C6" s="70">
        <v>549818</v>
      </c>
      <c r="D6" s="70">
        <v>538833</v>
      </c>
      <c r="E6" s="70">
        <v>538785</v>
      </c>
      <c r="F6" s="70">
        <v>6758</v>
      </c>
      <c r="G6" s="71">
        <v>11033</v>
      </c>
    </row>
    <row r="7" spans="1:7" s="12" customFormat="1" ht="18" thickBot="1">
      <c r="A7" s="72" t="s">
        <v>181</v>
      </c>
      <c r="B7" s="73">
        <v>655999</v>
      </c>
      <c r="C7" s="74">
        <v>659321</v>
      </c>
      <c r="D7" s="74">
        <v>632108</v>
      </c>
      <c r="E7" s="74">
        <v>632113</v>
      </c>
      <c r="F7" s="74">
        <v>23891</v>
      </c>
      <c r="G7" s="75">
        <v>27208</v>
      </c>
    </row>
  </sheetData>
  <mergeCells count="1">
    <mergeCell ref="A1:G1"/>
  </mergeCells>
  <pageMargins left="0.7" right="0.7" top="0.75" bottom="0.75" header="0.3" footer="0.3"/>
  <pageSetup orientation="landscape"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441FE-8DE2-EF47-88BB-F4FD48EAD1C1}">
  <sheetPr>
    <pageSetUpPr fitToPage="1"/>
  </sheetPr>
  <dimension ref="A1:BE19"/>
  <sheetViews>
    <sheetView zoomScale="60" zoomScaleNormal="60" workbookViewId="0">
      <selection activeCell="F45" sqref="F45"/>
    </sheetView>
  </sheetViews>
  <sheetFormatPr baseColWidth="10" defaultColWidth="11" defaultRowHeight="16"/>
  <cols>
    <col min="1" max="1" width="29.6640625" customWidth="1"/>
    <col min="2" max="2" width="18" customWidth="1"/>
    <col min="3" max="3" width="24.6640625" customWidth="1"/>
    <col min="4" max="4" width="23.5" customWidth="1"/>
    <col min="5" max="5" width="25.83203125" customWidth="1"/>
    <col min="6" max="6" width="23.6640625" customWidth="1"/>
    <col min="7" max="7" width="22.83203125" customWidth="1"/>
    <col min="8" max="8" width="26.6640625" customWidth="1"/>
    <col min="9" max="9" width="23.83203125" customWidth="1"/>
    <col min="10" max="10" width="24.83203125" customWidth="1"/>
    <col min="11" max="11" width="24.6640625" customWidth="1"/>
  </cols>
  <sheetData>
    <row r="1" spans="1:57" ht="64" customHeight="1" thickBot="1">
      <c r="A1" s="211" t="s">
        <v>1049</v>
      </c>
      <c r="B1" s="212"/>
      <c r="C1" s="212"/>
      <c r="D1" s="212"/>
      <c r="E1" s="212"/>
      <c r="F1" s="212"/>
      <c r="G1" s="212"/>
      <c r="H1" s="212"/>
      <c r="I1" s="212"/>
      <c r="J1" s="212"/>
      <c r="K1" s="213"/>
    </row>
    <row r="2" spans="1:57" ht="30" customHeight="1" thickBot="1">
      <c r="A2" s="76" t="s">
        <v>209</v>
      </c>
      <c r="B2" s="254" t="s">
        <v>405</v>
      </c>
      <c r="C2" s="255"/>
      <c r="D2" s="255"/>
      <c r="E2" s="255"/>
      <c r="F2" s="256"/>
      <c r="G2" s="254" t="s">
        <v>406</v>
      </c>
      <c r="H2" s="255"/>
      <c r="I2" s="255"/>
      <c r="J2" s="255"/>
      <c r="K2" s="256"/>
    </row>
    <row r="3" spans="1:57" ht="61" customHeight="1">
      <c r="A3" s="81" t="s">
        <v>210</v>
      </c>
      <c r="B3" s="82" t="s">
        <v>351</v>
      </c>
      <c r="C3" s="257" t="s">
        <v>83</v>
      </c>
      <c r="D3" s="257" t="s">
        <v>84</v>
      </c>
      <c r="E3" s="257" t="s">
        <v>352</v>
      </c>
      <c r="F3" s="249" t="s">
        <v>353</v>
      </c>
      <c r="G3" s="82" t="s">
        <v>351</v>
      </c>
      <c r="H3" s="257" t="s">
        <v>83</v>
      </c>
      <c r="I3" s="257" t="s">
        <v>84</v>
      </c>
      <c r="J3" s="257" t="s">
        <v>352</v>
      </c>
      <c r="K3" s="249" t="s">
        <v>353</v>
      </c>
    </row>
    <row r="4" spans="1:57" ht="24" customHeight="1" thickBot="1">
      <c r="A4" s="83"/>
      <c r="B4" s="84" t="s">
        <v>354</v>
      </c>
      <c r="C4" s="258"/>
      <c r="D4" s="258"/>
      <c r="E4" s="258"/>
      <c r="F4" s="250"/>
      <c r="G4" s="84" t="s">
        <v>354</v>
      </c>
      <c r="H4" s="258"/>
      <c r="I4" s="258"/>
      <c r="J4" s="258"/>
      <c r="K4" s="250"/>
    </row>
    <row r="5" spans="1:57" ht="23" thickBot="1">
      <c r="A5" s="50" t="s">
        <v>89</v>
      </c>
      <c r="B5" s="45">
        <v>1382760</v>
      </c>
      <c r="C5" s="44" t="s">
        <v>483</v>
      </c>
      <c r="D5" s="44" t="s">
        <v>484</v>
      </c>
      <c r="E5" s="44" t="s">
        <v>485</v>
      </c>
      <c r="F5" s="46" t="s">
        <v>486</v>
      </c>
      <c r="G5" s="45">
        <v>1374220</v>
      </c>
      <c r="H5" s="44" t="s">
        <v>487</v>
      </c>
      <c r="I5" s="44" t="s">
        <v>488</v>
      </c>
      <c r="J5" s="44" t="s">
        <v>489</v>
      </c>
      <c r="K5" s="46" t="s">
        <v>490</v>
      </c>
    </row>
    <row r="6" spans="1:57" ht="27" customHeight="1" thickBot="1">
      <c r="A6" s="260" t="s">
        <v>216</v>
      </c>
      <c r="B6" s="261"/>
      <c r="C6" s="261"/>
      <c r="D6" s="261"/>
      <c r="E6" s="261"/>
      <c r="F6" s="261"/>
      <c r="G6" s="261"/>
      <c r="H6" s="261"/>
      <c r="I6" s="261"/>
      <c r="J6" s="261"/>
      <c r="K6" s="262"/>
    </row>
    <row r="7" spans="1:57" s="11" customFormat="1" ht="23" thickBot="1">
      <c r="A7" s="56" t="s">
        <v>96</v>
      </c>
      <c r="B7" s="57">
        <v>15823</v>
      </c>
      <c r="C7" s="58" t="s">
        <v>491</v>
      </c>
      <c r="D7" s="58" t="s">
        <v>492</v>
      </c>
      <c r="E7" s="58" t="s">
        <v>493</v>
      </c>
      <c r="F7" s="59" t="s">
        <v>494</v>
      </c>
      <c r="G7" s="57">
        <v>15308</v>
      </c>
      <c r="H7" s="58" t="s">
        <v>495</v>
      </c>
      <c r="I7" s="58" t="s">
        <v>496</v>
      </c>
      <c r="J7" s="58" t="s">
        <v>493</v>
      </c>
      <c r="K7" s="59" t="s">
        <v>494</v>
      </c>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57" s="11" customFormat="1" ht="23" thickBot="1">
      <c r="A8" s="56" t="s">
        <v>102</v>
      </c>
      <c r="B8" s="57">
        <v>466529</v>
      </c>
      <c r="C8" s="58" t="s">
        <v>497</v>
      </c>
      <c r="D8" s="58" t="s">
        <v>498</v>
      </c>
      <c r="E8" s="58" t="s">
        <v>499</v>
      </c>
      <c r="F8" s="59" t="s">
        <v>500</v>
      </c>
      <c r="G8" s="57">
        <v>465402</v>
      </c>
      <c r="H8" s="58" t="s">
        <v>501</v>
      </c>
      <c r="I8" s="58" t="s">
        <v>502</v>
      </c>
      <c r="J8" s="58" t="s">
        <v>503</v>
      </c>
      <c r="K8" s="59" t="s">
        <v>504</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row>
    <row r="9" spans="1:57" ht="22">
      <c r="A9" s="50" t="s">
        <v>108</v>
      </c>
      <c r="B9" s="45">
        <v>845964</v>
      </c>
      <c r="C9" s="44" t="s">
        <v>505</v>
      </c>
      <c r="D9" s="44" t="s">
        <v>506</v>
      </c>
      <c r="E9" s="44" t="s">
        <v>507</v>
      </c>
      <c r="F9" s="46" t="s">
        <v>508</v>
      </c>
      <c r="G9" s="45">
        <v>840475</v>
      </c>
      <c r="H9" s="44" t="s">
        <v>509</v>
      </c>
      <c r="I9" s="44" t="s">
        <v>510</v>
      </c>
      <c r="J9" s="44" t="s">
        <v>511</v>
      </c>
      <c r="K9" s="46" t="s">
        <v>512</v>
      </c>
    </row>
    <row r="10" spans="1:57" ht="22">
      <c r="A10" s="50" t="s">
        <v>114</v>
      </c>
      <c r="B10" s="45">
        <v>201228</v>
      </c>
      <c r="C10" s="44" t="s">
        <v>513</v>
      </c>
      <c r="D10" s="44" t="s">
        <v>514</v>
      </c>
      <c r="E10" s="44" t="s">
        <v>515</v>
      </c>
      <c r="F10" s="46" t="s">
        <v>516</v>
      </c>
      <c r="G10" s="45">
        <v>197948</v>
      </c>
      <c r="H10" s="44" t="s">
        <v>517</v>
      </c>
      <c r="I10" s="44" t="s">
        <v>518</v>
      </c>
      <c r="J10" s="44" t="s">
        <v>519</v>
      </c>
      <c r="K10" s="46" t="s">
        <v>520</v>
      </c>
    </row>
    <row r="11" spans="1:57" ht="22">
      <c r="A11" s="50" t="s">
        <v>120</v>
      </c>
      <c r="B11" s="45">
        <v>484156</v>
      </c>
      <c r="C11" s="44" t="s">
        <v>521</v>
      </c>
      <c r="D11" s="44" t="s">
        <v>522</v>
      </c>
      <c r="E11" s="44" t="s">
        <v>523</v>
      </c>
      <c r="F11" s="46" t="s">
        <v>524</v>
      </c>
      <c r="G11" s="45">
        <v>481192</v>
      </c>
      <c r="H11" s="44" t="s">
        <v>525</v>
      </c>
      <c r="I11" s="44" t="s">
        <v>526</v>
      </c>
      <c r="J11" s="44" t="s">
        <v>527</v>
      </c>
      <c r="K11" s="46" t="s">
        <v>528</v>
      </c>
    </row>
    <row r="12" spans="1:57" ht="23" thickBot="1">
      <c r="A12" s="51" t="s">
        <v>126</v>
      </c>
      <c r="B12" s="47">
        <v>160580</v>
      </c>
      <c r="C12" s="48" t="s">
        <v>308</v>
      </c>
      <c r="D12" s="48" t="s">
        <v>244</v>
      </c>
      <c r="E12" s="48" t="s">
        <v>130</v>
      </c>
      <c r="F12" s="49" t="s">
        <v>131</v>
      </c>
      <c r="G12" s="47">
        <v>161335</v>
      </c>
      <c r="H12" s="48" t="s">
        <v>243</v>
      </c>
      <c r="I12" s="48" t="s">
        <v>379</v>
      </c>
      <c r="J12" s="48" t="s">
        <v>380</v>
      </c>
      <c r="K12" s="49" t="s">
        <v>381</v>
      </c>
    </row>
    <row r="13" spans="1:57" ht="22">
      <c r="A13" s="52" t="s">
        <v>132</v>
      </c>
      <c r="B13" s="53">
        <v>54444</v>
      </c>
      <c r="C13" s="54" t="s">
        <v>529</v>
      </c>
      <c r="D13" s="54" t="s">
        <v>530</v>
      </c>
      <c r="E13" s="54" t="s">
        <v>531</v>
      </c>
      <c r="F13" s="55" t="s">
        <v>532</v>
      </c>
      <c r="G13" s="53">
        <v>53035</v>
      </c>
      <c r="H13" s="54" t="s">
        <v>529</v>
      </c>
      <c r="I13" s="54" t="s">
        <v>530</v>
      </c>
      <c r="J13" s="54" t="s">
        <v>533</v>
      </c>
      <c r="K13" s="55" t="s">
        <v>534</v>
      </c>
    </row>
    <row r="14" spans="1:57" ht="22">
      <c r="A14" s="50" t="s">
        <v>138</v>
      </c>
      <c r="B14" s="45">
        <v>2855</v>
      </c>
      <c r="C14" s="44" t="s">
        <v>253</v>
      </c>
      <c r="D14" s="44" t="s">
        <v>535</v>
      </c>
      <c r="E14" s="44" t="s">
        <v>167</v>
      </c>
      <c r="F14" s="46" t="s">
        <v>168</v>
      </c>
      <c r="G14" s="45">
        <v>2874</v>
      </c>
      <c r="H14" s="44" t="s">
        <v>536</v>
      </c>
      <c r="I14" s="44" t="s">
        <v>537</v>
      </c>
      <c r="J14" s="44" t="s">
        <v>334</v>
      </c>
      <c r="K14" s="46" t="s">
        <v>335</v>
      </c>
    </row>
    <row r="15" spans="1:57" ht="22">
      <c r="A15" s="50" t="s">
        <v>143</v>
      </c>
      <c r="B15" s="45">
        <v>20942</v>
      </c>
      <c r="C15" s="44" t="s">
        <v>538</v>
      </c>
      <c r="D15" s="44" t="s">
        <v>539</v>
      </c>
      <c r="E15" s="44" t="s">
        <v>540</v>
      </c>
      <c r="F15" s="46" t="s">
        <v>541</v>
      </c>
      <c r="G15" s="45">
        <v>20649</v>
      </c>
      <c r="H15" s="44" t="s">
        <v>542</v>
      </c>
      <c r="I15" s="44" t="s">
        <v>543</v>
      </c>
      <c r="J15" s="44" t="s">
        <v>544</v>
      </c>
      <c r="K15" s="46" t="s">
        <v>545</v>
      </c>
    </row>
    <row r="16" spans="1:57" ht="22">
      <c r="A16" s="50" t="s">
        <v>149</v>
      </c>
      <c r="B16" s="45">
        <v>920</v>
      </c>
      <c r="C16" s="44" t="s">
        <v>546</v>
      </c>
      <c r="D16" s="44" t="s">
        <v>261</v>
      </c>
      <c r="E16" s="44" t="s">
        <v>141</v>
      </c>
      <c r="F16" s="46" t="s">
        <v>141</v>
      </c>
      <c r="G16" s="45">
        <v>907</v>
      </c>
      <c r="H16" s="44" t="s">
        <v>546</v>
      </c>
      <c r="I16" s="44" t="s">
        <v>547</v>
      </c>
      <c r="J16" s="44" t="s">
        <v>141</v>
      </c>
      <c r="K16" s="46" t="s">
        <v>141</v>
      </c>
    </row>
    <row r="17" spans="1:11" ht="22">
      <c r="A17" s="50" t="s">
        <v>153</v>
      </c>
      <c r="B17" s="45">
        <v>2999</v>
      </c>
      <c r="C17" s="44" t="s">
        <v>334</v>
      </c>
      <c r="D17" s="44" t="s">
        <v>335</v>
      </c>
      <c r="E17" s="44" t="s">
        <v>169</v>
      </c>
      <c r="F17" s="46" t="s">
        <v>170</v>
      </c>
      <c r="G17" s="45">
        <v>2964</v>
      </c>
      <c r="H17" s="44" t="s">
        <v>548</v>
      </c>
      <c r="I17" s="44" t="s">
        <v>549</v>
      </c>
      <c r="J17" s="44" t="s">
        <v>158</v>
      </c>
      <c r="K17" s="46" t="s">
        <v>261</v>
      </c>
    </row>
    <row r="18" spans="1:11" ht="22">
      <c r="A18" s="50" t="s">
        <v>159</v>
      </c>
      <c r="B18" s="45">
        <v>25105</v>
      </c>
      <c r="C18" s="44" t="s">
        <v>550</v>
      </c>
      <c r="D18" s="44" t="s">
        <v>551</v>
      </c>
      <c r="E18" s="44" t="s">
        <v>552</v>
      </c>
      <c r="F18" s="46" t="s">
        <v>553</v>
      </c>
      <c r="G18" s="45">
        <v>24025</v>
      </c>
      <c r="H18" s="44" t="s">
        <v>554</v>
      </c>
      <c r="I18" s="44" t="s">
        <v>555</v>
      </c>
      <c r="J18" s="44" t="s">
        <v>26</v>
      </c>
      <c r="K18" s="46" t="s">
        <v>556</v>
      </c>
    </row>
    <row r="19" spans="1:11" ht="23" thickBot="1">
      <c r="A19" s="51" t="s">
        <v>165</v>
      </c>
      <c r="B19" s="47">
        <v>1623</v>
      </c>
      <c r="C19" s="48" t="s">
        <v>535</v>
      </c>
      <c r="D19" s="48" t="s">
        <v>557</v>
      </c>
      <c r="E19" s="48" t="s">
        <v>558</v>
      </c>
      <c r="F19" s="49" t="s">
        <v>559</v>
      </c>
      <c r="G19" s="47">
        <v>1616</v>
      </c>
      <c r="H19" s="48" t="s">
        <v>325</v>
      </c>
      <c r="I19" s="48" t="s">
        <v>560</v>
      </c>
      <c r="J19" s="48" t="s">
        <v>168</v>
      </c>
      <c r="K19" s="49" t="s">
        <v>561</v>
      </c>
    </row>
  </sheetData>
  <mergeCells count="12">
    <mergeCell ref="A6:K6"/>
    <mergeCell ref="A1:K1"/>
    <mergeCell ref="B2:F2"/>
    <mergeCell ref="G2:K2"/>
    <mergeCell ref="C3:C4"/>
    <mergeCell ref="D3:D4"/>
    <mergeCell ref="E3:E4"/>
    <mergeCell ref="F3:F4"/>
    <mergeCell ref="H3:H4"/>
    <mergeCell ref="I3:I4"/>
    <mergeCell ref="J3:J4"/>
    <mergeCell ref="K3:K4"/>
  </mergeCells>
  <pageMargins left="0.7" right="0.7" top="0.75" bottom="0.75" header="0.3" footer="0.3"/>
  <pageSetup scale="42" orientation="landscape"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432B9-39B9-5842-819F-9DB278B83289}">
  <sheetPr>
    <pageSetUpPr fitToPage="1"/>
  </sheetPr>
  <dimension ref="A1:G7"/>
  <sheetViews>
    <sheetView zoomScale="130" zoomScaleNormal="130" workbookViewId="0">
      <selection activeCell="E17" sqref="E17"/>
    </sheetView>
  </sheetViews>
  <sheetFormatPr baseColWidth="10" defaultColWidth="11" defaultRowHeight="16"/>
  <cols>
    <col min="1" max="1" width="19" bestFit="1" customWidth="1"/>
    <col min="2" max="2" width="10.1640625" bestFit="1" customWidth="1"/>
    <col min="3" max="3" width="10.5" bestFit="1" customWidth="1"/>
    <col min="4" max="4" width="16.6640625" bestFit="1" customWidth="1"/>
    <col min="5" max="5" width="17" bestFit="1" customWidth="1"/>
    <col min="6" max="6" width="11.33203125" bestFit="1" customWidth="1"/>
    <col min="7" max="7" width="11.6640625" bestFit="1" customWidth="1"/>
  </cols>
  <sheetData>
    <row r="1" spans="1:7" ht="88" customHeight="1" thickBot="1">
      <c r="A1" s="259" t="s">
        <v>1050</v>
      </c>
      <c r="B1" s="244"/>
      <c r="C1" s="244"/>
      <c r="D1" s="244"/>
      <c r="E1" s="244"/>
      <c r="F1" s="244"/>
      <c r="G1" s="245"/>
    </row>
    <row r="2" spans="1:7" ht="17" thickBot="1">
      <c r="A2" s="87" t="s">
        <v>339</v>
      </c>
      <c r="B2" s="88" t="s">
        <v>340</v>
      </c>
      <c r="C2" s="89" t="s">
        <v>341</v>
      </c>
      <c r="D2" s="89" t="s">
        <v>342</v>
      </c>
      <c r="E2" s="89" t="s">
        <v>343</v>
      </c>
      <c r="F2" s="89" t="s">
        <v>344</v>
      </c>
      <c r="G2" s="90" t="s">
        <v>345</v>
      </c>
    </row>
    <row r="3" spans="1:7" ht="17">
      <c r="A3" s="64" t="s">
        <v>3</v>
      </c>
      <c r="B3" s="65">
        <v>1374220</v>
      </c>
      <c r="C3" s="66">
        <v>1382760</v>
      </c>
      <c r="D3" s="66">
        <v>1340879</v>
      </c>
      <c r="E3" s="66">
        <v>1340879</v>
      </c>
      <c r="F3" s="66">
        <v>33341</v>
      </c>
      <c r="G3" s="67">
        <v>41881</v>
      </c>
    </row>
    <row r="4" spans="1:7" ht="17">
      <c r="A4" s="68" t="s">
        <v>346</v>
      </c>
      <c r="B4" s="69" t="s">
        <v>562</v>
      </c>
      <c r="C4" s="70" t="s">
        <v>563</v>
      </c>
      <c r="D4" s="70" t="s">
        <v>564</v>
      </c>
      <c r="E4" s="70" t="s">
        <v>565</v>
      </c>
      <c r="F4" s="70" t="s">
        <v>566</v>
      </c>
      <c r="G4" s="71" t="s">
        <v>567</v>
      </c>
    </row>
    <row r="5" spans="1:7" ht="17">
      <c r="A5" s="68" t="s">
        <v>347</v>
      </c>
      <c r="B5" s="69" t="s">
        <v>568</v>
      </c>
      <c r="C5" s="70" t="s">
        <v>569</v>
      </c>
      <c r="D5" s="70" t="s">
        <v>570</v>
      </c>
      <c r="E5" s="70" t="s">
        <v>571</v>
      </c>
      <c r="F5" s="70" t="s">
        <v>572</v>
      </c>
      <c r="G5" s="71" t="s">
        <v>573</v>
      </c>
    </row>
    <row r="6" spans="1:7" ht="17" customHeight="1">
      <c r="A6" s="68" t="s">
        <v>348</v>
      </c>
      <c r="B6" s="69">
        <v>563087</v>
      </c>
      <c r="C6" s="70" t="s">
        <v>574</v>
      </c>
      <c r="D6" s="70" t="s">
        <v>575</v>
      </c>
      <c r="E6" s="70" t="s">
        <v>576</v>
      </c>
      <c r="F6" s="70" t="s">
        <v>577</v>
      </c>
      <c r="G6" s="71">
        <v>11473</v>
      </c>
    </row>
    <row r="7" spans="1:7" ht="18" thickBot="1">
      <c r="A7" s="72" t="s">
        <v>181</v>
      </c>
      <c r="B7" s="73">
        <v>676152</v>
      </c>
      <c r="C7" s="74" t="s">
        <v>578</v>
      </c>
      <c r="D7" s="74" t="s">
        <v>579</v>
      </c>
      <c r="E7" s="74" t="s">
        <v>580</v>
      </c>
      <c r="F7" s="74">
        <v>24748</v>
      </c>
      <c r="G7" s="75">
        <v>28167</v>
      </c>
    </row>
  </sheetData>
  <mergeCells count="1">
    <mergeCell ref="A1:G1"/>
  </mergeCells>
  <pageMargins left="0.7" right="0.7" top="0.75" bottom="0.75" header="0.3" footer="0.3"/>
  <pageSetup orientation="landscape"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8D350-21C7-5B4D-A9D7-49B25FC7FE91}">
  <sheetPr>
    <pageSetUpPr fitToPage="1"/>
  </sheetPr>
  <dimension ref="A1:K19"/>
  <sheetViews>
    <sheetView zoomScale="60" zoomScaleNormal="60" workbookViewId="0">
      <selection activeCell="E45" sqref="E45"/>
    </sheetView>
  </sheetViews>
  <sheetFormatPr baseColWidth="10" defaultColWidth="11" defaultRowHeight="16"/>
  <cols>
    <col min="1" max="1" width="26" customWidth="1"/>
    <col min="2" max="2" width="17" customWidth="1"/>
    <col min="3" max="3" width="24.83203125" customWidth="1"/>
    <col min="4" max="4" width="24" customWidth="1"/>
    <col min="5" max="5" width="25" customWidth="1"/>
    <col min="6" max="6" width="25.5" customWidth="1"/>
    <col min="7" max="7" width="24" customWidth="1"/>
    <col min="8" max="8" width="27.6640625" customWidth="1"/>
    <col min="9" max="9" width="23.33203125" customWidth="1"/>
    <col min="10" max="10" width="27.5" customWidth="1"/>
    <col min="11" max="11" width="29.1640625" customWidth="1"/>
  </cols>
  <sheetData>
    <row r="1" spans="1:11" ht="56" customHeight="1" thickBot="1">
      <c r="A1" s="211" t="s">
        <v>1051</v>
      </c>
      <c r="B1" s="212"/>
      <c r="C1" s="212"/>
      <c r="D1" s="212"/>
      <c r="E1" s="212"/>
      <c r="F1" s="212"/>
      <c r="G1" s="212"/>
      <c r="H1" s="212"/>
      <c r="I1" s="212"/>
      <c r="J1" s="212"/>
      <c r="K1" s="213"/>
    </row>
    <row r="2" spans="1:11" ht="33" customHeight="1" thickBot="1">
      <c r="A2" s="76" t="s">
        <v>209</v>
      </c>
      <c r="B2" s="254" t="s">
        <v>349</v>
      </c>
      <c r="C2" s="255"/>
      <c r="D2" s="255"/>
      <c r="E2" s="255"/>
      <c r="F2" s="256"/>
      <c r="G2" s="254" t="s">
        <v>350</v>
      </c>
      <c r="H2" s="255"/>
      <c r="I2" s="255"/>
      <c r="J2" s="255"/>
      <c r="K2" s="256"/>
    </row>
    <row r="3" spans="1:11" ht="39" customHeight="1">
      <c r="A3" s="81" t="s">
        <v>407</v>
      </c>
      <c r="B3" s="82" t="s">
        <v>351</v>
      </c>
      <c r="C3" s="257" t="s">
        <v>83</v>
      </c>
      <c r="D3" s="257" t="s">
        <v>84</v>
      </c>
      <c r="E3" s="257" t="s">
        <v>352</v>
      </c>
      <c r="F3" s="249" t="s">
        <v>353</v>
      </c>
      <c r="G3" s="82" t="s">
        <v>351</v>
      </c>
      <c r="H3" s="257" t="s">
        <v>83</v>
      </c>
      <c r="I3" s="257" t="s">
        <v>84</v>
      </c>
      <c r="J3" s="257" t="s">
        <v>352</v>
      </c>
      <c r="K3" s="249" t="s">
        <v>353</v>
      </c>
    </row>
    <row r="4" spans="1:11" ht="34" customHeight="1" thickBot="1">
      <c r="A4" s="83"/>
      <c r="B4" s="84" t="s">
        <v>581</v>
      </c>
      <c r="C4" s="258"/>
      <c r="D4" s="258"/>
      <c r="E4" s="258"/>
      <c r="F4" s="250"/>
      <c r="G4" s="84" t="s">
        <v>581</v>
      </c>
      <c r="H4" s="258"/>
      <c r="I4" s="258"/>
      <c r="J4" s="258"/>
      <c r="K4" s="250"/>
    </row>
    <row r="5" spans="1:11" ht="23" thickBot="1">
      <c r="A5" s="50" t="s">
        <v>89</v>
      </c>
      <c r="B5" s="45">
        <v>1319308</v>
      </c>
      <c r="C5" s="44" t="s">
        <v>582</v>
      </c>
      <c r="D5" s="44" t="s">
        <v>583</v>
      </c>
      <c r="E5" s="44" t="s">
        <v>584</v>
      </c>
      <c r="F5" s="46" t="s">
        <v>585</v>
      </c>
      <c r="G5" s="45">
        <v>1289905</v>
      </c>
      <c r="H5" s="44" t="s">
        <v>586</v>
      </c>
      <c r="I5" s="44" t="s">
        <v>587</v>
      </c>
      <c r="J5" s="44" t="s">
        <v>588</v>
      </c>
      <c r="K5" s="46" t="s">
        <v>589</v>
      </c>
    </row>
    <row r="6" spans="1:11" ht="22" customHeight="1" thickBot="1">
      <c r="A6" s="251" t="s">
        <v>216</v>
      </c>
      <c r="B6" s="252"/>
      <c r="C6" s="252"/>
      <c r="D6" s="252"/>
      <c r="E6" s="252"/>
      <c r="F6" s="252"/>
      <c r="G6" s="252"/>
      <c r="H6" s="252"/>
      <c r="I6" s="252"/>
      <c r="J6" s="252"/>
      <c r="K6" s="253"/>
    </row>
    <row r="7" spans="1:11" ht="23" thickBot="1">
      <c r="A7" s="56" t="s">
        <v>96</v>
      </c>
      <c r="B7" s="57">
        <v>15136</v>
      </c>
      <c r="C7" s="58" t="s">
        <v>590</v>
      </c>
      <c r="D7" s="58" t="s">
        <v>591</v>
      </c>
      <c r="E7" s="58" t="s">
        <v>592</v>
      </c>
      <c r="F7" s="59" t="s">
        <v>591</v>
      </c>
      <c r="G7" s="57">
        <v>14383</v>
      </c>
      <c r="H7" s="58" t="s">
        <v>592</v>
      </c>
      <c r="I7" s="58" t="s">
        <v>593</v>
      </c>
      <c r="J7" s="58" t="s">
        <v>594</v>
      </c>
      <c r="K7" s="59" t="s">
        <v>593</v>
      </c>
    </row>
    <row r="8" spans="1:11" ht="23" thickBot="1">
      <c r="A8" s="56" t="s">
        <v>102</v>
      </c>
      <c r="B8" s="57">
        <v>442659</v>
      </c>
      <c r="C8" s="58" t="s">
        <v>595</v>
      </c>
      <c r="D8" s="58" t="s">
        <v>596</v>
      </c>
      <c r="E8" s="58" t="s">
        <v>597</v>
      </c>
      <c r="F8" s="59" t="s">
        <v>598</v>
      </c>
      <c r="G8" s="57">
        <v>435531</v>
      </c>
      <c r="H8" s="58" t="s">
        <v>599</v>
      </c>
      <c r="I8" s="58" t="s">
        <v>600</v>
      </c>
      <c r="J8" s="58" t="s">
        <v>601</v>
      </c>
      <c r="K8" s="59" t="s">
        <v>602</v>
      </c>
    </row>
    <row r="9" spans="1:11" ht="22">
      <c r="A9" s="50" t="s">
        <v>108</v>
      </c>
      <c r="B9" s="45">
        <v>804517</v>
      </c>
      <c r="C9" s="44" t="s">
        <v>603</v>
      </c>
      <c r="D9" s="44" t="s">
        <v>604</v>
      </c>
      <c r="E9" s="44" t="s">
        <v>605</v>
      </c>
      <c r="F9" s="46" t="s">
        <v>606</v>
      </c>
      <c r="G9" s="45">
        <v>786436</v>
      </c>
      <c r="H9" s="44" t="s">
        <v>607</v>
      </c>
      <c r="I9" s="44" t="s">
        <v>608</v>
      </c>
      <c r="J9" s="44" t="s">
        <v>609</v>
      </c>
      <c r="K9" s="46" t="s">
        <v>610</v>
      </c>
    </row>
    <row r="10" spans="1:11" ht="22">
      <c r="A10" s="50" t="s">
        <v>114</v>
      </c>
      <c r="B10" s="45">
        <v>185049</v>
      </c>
      <c r="C10" s="44" t="s">
        <v>611</v>
      </c>
      <c r="D10" s="44" t="s">
        <v>612</v>
      </c>
      <c r="E10" s="44" t="s">
        <v>613</v>
      </c>
      <c r="F10" s="46" t="s">
        <v>614</v>
      </c>
      <c r="G10" s="45">
        <v>172388</v>
      </c>
      <c r="H10" s="44" t="s">
        <v>615</v>
      </c>
      <c r="I10" s="44" t="s">
        <v>616</v>
      </c>
      <c r="J10" s="44" t="s">
        <v>617</v>
      </c>
      <c r="K10" s="46" t="s">
        <v>618</v>
      </c>
    </row>
    <row r="11" spans="1:11" ht="22">
      <c r="A11" s="50" t="s">
        <v>120</v>
      </c>
      <c r="B11" s="45">
        <v>459722</v>
      </c>
      <c r="C11" s="44" t="s">
        <v>619</v>
      </c>
      <c r="D11" s="44" t="s">
        <v>620</v>
      </c>
      <c r="E11" s="44" t="s">
        <v>621</v>
      </c>
      <c r="F11" s="46" t="s">
        <v>622</v>
      </c>
      <c r="G11" s="45">
        <v>453580</v>
      </c>
      <c r="H11" s="44" t="s">
        <v>623</v>
      </c>
      <c r="I11" s="44" t="s">
        <v>624</v>
      </c>
      <c r="J11" s="44" t="s">
        <v>625</v>
      </c>
      <c r="K11" s="46" t="s">
        <v>626</v>
      </c>
    </row>
    <row r="12" spans="1:11" ht="23" thickBot="1">
      <c r="A12" s="51" t="s">
        <v>126</v>
      </c>
      <c r="B12" s="47">
        <v>159746</v>
      </c>
      <c r="C12" s="48" t="s">
        <v>627</v>
      </c>
      <c r="D12" s="48" t="s">
        <v>628</v>
      </c>
      <c r="E12" s="48" t="s">
        <v>629</v>
      </c>
      <c r="F12" s="49" t="s">
        <v>630</v>
      </c>
      <c r="G12" s="47">
        <v>160468</v>
      </c>
      <c r="H12" s="48" t="s">
        <v>631</v>
      </c>
      <c r="I12" s="48" t="s">
        <v>628</v>
      </c>
      <c r="J12" s="48" t="s">
        <v>627</v>
      </c>
      <c r="K12" s="49" t="s">
        <v>628</v>
      </c>
    </row>
    <row r="13" spans="1:11" ht="22">
      <c r="A13" s="52" t="s">
        <v>132</v>
      </c>
      <c r="B13" s="53">
        <v>56996</v>
      </c>
      <c r="C13" s="54" t="s">
        <v>632</v>
      </c>
      <c r="D13" s="54" t="s">
        <v>633</v>
      </c>
      <c r="E13" s="54" t="s">
        <v>634</v>
      </c>
      <c r="F13" s="55" t="s">
        <v>633</v>
      </c>
      <c r="G13" s="53">
        <v>53555</v>
      </c>
      <c r="H13" s="54" t="s">
        <v>635</v>
      </c>
      <c r="I13" s="54" t="s">
        <v>636</v>
      </c>
      <c r="J13" s="54" t="s">
        <v>637</v>
      </c>
      <c r="K13" s="55" t="s">
        <v>636</v>
      </c>
    </row>
    <row r="14" spans="1:11" ht="22">
      <c r="A14" s="50" t="s">
        <v>138</v>
      </c>
      <c r="B14" s="45">
        <v>1829</v>
      </c>
      <c r="C14" s="44" t="s">
        <v>638</v>
      </c>
      <c r="D14" s="44" t="s">
        <v>638</v>
      </c>
      <c r="E14" s="44" t="s">
        <v>638</v>
      </c>
      <c r="F14" s="46" t="s">
        <v>638</v>
      </c>
      <c r="G14" s="45">
        <v>1792</v>
      </c>
      <c r="H14" s="44" t="s">
        <v>638</v>
      </c>
      <c r="I14" s="44" t="s">
        <v>638</v>
      </c>
      <c r="J14" s="44" t="s">
        <v>638</v>
      </c>
      <c r="K14" s="46" t="s">
        <v>638</v>
      </c>
    </row>
    <row r="15" spans="1:11" ht="22">
      <c r="A15" s="50" t="s">
        <v>143</v>
      </c>
      <c r="B15" s="45">
        <v>19444</v>
      </c>
      <c r="C15" s="44" t="s">
        <v>639</v>
      </c>
      <c r="D15" s="44" t="s">
        <v>640</v>
      </c>
      <c r="E15" s="44" t="s">
        <v>639</v>
      </c>
      <c r="F15" s="46" t="s">
        <v>640</v>
      </c>
      <c r="G15" s="45">
        <v>18744</v>
      </c>
      <c r="H15" s="44" t="s">
        <v>641</v>
      </c>
      <c r="I15" s="44" t="s">
        <v>639</v>
      </c>
      <c r="J15" s="44" t="s">
        <v>641</v>
      </c>
      <c r="K15" s="46" t="s">
        <v>639</v>
      </c>
    </row>
    <row r="16" spans="1:11" ht="22">
      <c r="A16" s="50" t="s">
        <v>149</v>
      </c>
      <c r="B16" s="45">
        <v>670</v>
      </c>
      <c r="C16" s="44" t="s">
        <v>642</v>
      </c>
      <c r="D16" s="44" t="s">
        <v>642</v>
      </c>
      <c r="E16" s="44" t="s">
        <v>642</v>
      </c>
      <c r="F16" s="46" t="s">
        <v>642</v>
      </c>
      <c r="G16" s="45">
        <v>634</v>
      </c>
      <c r="H16" s="44" t="s">
        <v>642</v>
      </c>
      <c r="I16" s="44" t="s">
        <v>642</v>
      </c>
      <c r="J16" s="44" t="s">
        <v>642</v>
      </c>
      <c r="K16" s="46" t="s">
        <v>642</v>
      </c>
    </row>
    <row r="17" spans="1:11" ht="22">
      <c r="A17" s="50" t="s">
        <v>153</v>
      </c>
      <c r="B17" s="45">
        <v>6554</v>
      </c>
      <c r="C17" s="44" t="s">
        <v>643</v>
      </c>
      <c r="D17" s="44" t="s">
        <v>644</v>
      </c>
      <c r="E17" s="44" t="s">
        <v>643</v>
      </c>
      <c r="F17" s="46" t="s">
        <v>644</v>
      </c>
      <c r="G17" s="45">
        <v>5819</v>
      </c>
      <c r="H17" s="44" t="s">
        <v>645</v>
      </c>
      <c r="I17" s="44" t="s">
        <v>645</v>
      </c>
      <c r="J17" s="44" t="s">
        <v>645</v>
      </c>
      <c r="K17" s="46" t="s">
        <v>645</v>
      </c>
    </row>
    <row r="18" spans="1:11" ht="22">
      <c r="A18" s="50" t="s">
        <v>159</v>
      </c>
      <c r="B18" s="45">
        <v>23729</v>
      </c>
      <c r="C18" s="44" t="s">
        <v>646</v>
      </c>
      <c r="D18" s="44" t="s">
        <v>647</v>
      </c>
      <c r="E18" s="44" t="s">
        <v>646</v>
      </c>
      <c r="F18" s="46" t="s">
        <v>647</v>
      </c>
      <c r="G18" s="45">
        <v>22178</v>
      </c>
      <c r="H18" s="44" t="s">
        <v>648</v>
      </c>
      <c r="I18" s="44" t="s">
        <v>140</v>
      </c>
      <c r="J18" s="44" t="s">
        <v>648</v>
      </c>
      <c r="K18" s="46" t="s">
        <v>140</v>
      </c>
    </row>
    <row r="19" spans="1:11" ht="23" thickBot="1">
      <c r="A19" s="51" t="s">
        <v>165</v>
      </c>
      <c r="B19" s="47">
        <v>4770</v>
      </c>
      <c r="C19" s="48" t="s">
        <v>638</v>
      </c>
      <c r="D19" s="48" t="s">
        <v>649</v>
      </c>
      <c r="E19" s="48" t="s">
        <v>638</v>
      </c>
      <c r="F19" s="49" t="s">
        <v>649</v>
      </c>
      <c r="G19" s="47">
        <v>4388</v>
      </c>
      <c r="H19" s="48" t="s">
        <v>638</v>
      </c>
      <c r="I19" s="48" t="s">
        <v>649</v>
      </c>
      <c r="J19" s="48" t="s">
        <v>638</v>
      </c>
      <c r="K19" s="49" t="s">
        <v>649</v>
      </c>
    </row>
  </sheetData>
  <mergeCells count="12">
    <mergeCell ref="K3:K4"/>
    <mergeCell ref="A6:K6"/>
    <mergeCell ref="A1:K1"/>
    <mergeCell ref="B2:F2"/>
    <mergeCell ref="G2:K2"/>
    <mergeCell ref="C3:C4"/>
    <mergeCell ref="D3:D4"/>
    <mergeCell ref="E3:E4"/>
    <mergeCell ref="F3:F4"/>
    <mergeCell ref="H3:H4"/>
    <mergeCell ref="I3:I4"/>
    <mergeCell ref="J3:J4"/>
  </mergeCells>
  <pageMargins left="0.7" right="0.7" top="0.75" bottom="0.75" header="0.3" footer="0.3"/>
  <pageSetup scale="42" orientation="landscape"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0709B-B6D7-2E4F-8C37-CF2F0327123E}">
  <sheetPr>
    <pageSetUpPr fitToPage="1"/>
  </sheetPr>
  <dimension ref="A1:K19"/>
  <sheetViews>
    <sheetView zoomScale="60" zoomScaleNormal="60" workbookViewId="0">
      <selection activeCell="H39" sqref="H39"/>
    </sheetView>
  </sheetViews>
  <sheetFormatPr baseColWidth="10" defaultColWidth="11" defaultRowHeight="16"/>
  <cols>
    <col min="1" max="1" width="23.83203125" customWidth="1"/>
    <col min="2" max="2" width="21.6640625" customWidth="1"/>
    <col min="3" max="3" width="25" customWidth="1"/>
    <col min="4" max="4" width="23.5" customWidth="1"/>
    <col min="5" max="5" width="25.83203125" customWidth="1"/>
    <col min="6" max="6" width="28.6640625" customWidth="1"/>
    <col min="7" max="7" width="23.33203125" customWidth="1"/>
    <col min="8" max="8" width="25.1640625" customWidth="1"/>
    <col min="9" max="9" width="25.5" customWidth="1"/>
    <col min="10" max="10" width="24.5" customWidth="1"/>
    <col min="11" max="11" width="27.6640625" customWidth="1"/>
  </cols>
  <sheetData>
    <row r="1" spans="1:11" ht="70" customHeight="1" thickBot="1">
      <c r="A1" s="211" t="s">
        <v>1052</v>
      </c>
      <c r="B1" s="212"/>
      <c r="C1" s="212"/>
      <c r="D1" s="212"/>
      <c r="E1" s="212"/>
      <c r="F1" s="212"/>
      <c r="G1" s="212"/>
      <c r="H1" s="212"/>
      <c r="I1" s="212"/>
      <c r="J1" s="212"/>
      <c r="K1" s="213"/>
    </row>
    <row r="2" spans="1:11" ht="26" customHeight="1" thickBot="1">
      <c r="A2" s="76" t="s">
        <v>209</v>
      </c>
      <c r="B2" s="254" t="s">
        <v>349</v>
      </c>
      <c r="C2" s="255"/>
      <c r="D2" s="255"/>
      <c r="E2" s="255"/>
      <c r="F2" s="256"/>
      <c r="G2" s="254" t="s">
        <v>350</v>
      </c>
      <c r="H2" s="255"/>
      <c r="I2" s="255"/>
      <c r="J2" s="255"/>
      <c r="K2" s="256"/>
    </row>
    <row r="3" spans="1:11" ht="51" customHeight="1">
      <c r="A3" s="81" t="s">
        <v>210</v>
      </c>
      <c r="B3" s="82" t="s">
        <v>351</v>
      </c>
      <c r="C3" s="257" t="s">
        <v>83</v>
      </c>
      <c r="D3" s="257" t="s">
        <v>84</v>
      </c>
      <c r="E3" s="257" t="s">
        <v>352</v>
      </c>
      <c r="F3" s="249" t="s">
        <v>353</v>
      </c>
      <c r="G3" s="82" t="s">
        <v>351</v>
      </c>
      <c r="H3" s="257" t="s">
        <v>83</v>
      </c>
      <c r="I3" s="257" t="s">
        <v>84</v>
      </c>
      <c r="J3" s="257" t="s">
        <v>352</v>
      </c>
      <c r="K3" s="249" t="s">
        <v>353</v>
      </c>
    </row>
    <row r="4" spans="1:11" ht="29" customHeight="1" thickBot="1">
      <c r="A4" s="83"/>
      <c r="B4" s="84" t="s">
        <v>581</v>
      </c>
      <c r="C4" s="258"/>
      <c r="D4" s="258"/>
      <c r="E4" s="258"/>
      <c r="F4" s="250"/>
      <c r="G4" s="84" t="s">
        <v>581</v>
      </c>
      <c r="H4" s="258"/>
      <c r="I4" s="258"/>
      <c r="J4" s="258"/>
      <c r="K4" s="250"/>
    </row>
    <row r="5" spans="1:11" ht="23" thickBot="1">
      <c r="A5" s="50" t="s">
        <v>89</v>
      </c>
      <c r="B5" s="45">
        <v>1404508</v>
      </c>
      <c r="C5" s="44" t="s">
        <v>650</v>
      </c>
      <c r="D5" s="44" t="s">
        <v>651</v>
      </c>
      <c r="E5" s="44" t="s">
        <v>652</v>
      </c>
      <c r="F5" s="46" t="s">
        <v>653</v>
      </c>
      <c r="G5" s="45">
        <v>1343029</v>
      </c>
      <c r="H5" s="44" t="s">
        <v>654</v>
      </c>
      <c r="I5" s="44" t="s">
        <v>655</v>
      </c>
      <c r="J5" s="44" t="s">
        <v>656</v>
      </c>
      <c r="K5" s="46" t="s">
        <v>657</v>
      </c>
    </row>
    <row r="6" spans="1:11" ht="22" customHeight="1" thickBot="1">
      <c r="A6" s="139" t="s">
        <v>216</v>
      </c>
      <c r="B6" s="140"/>
      <c r="C6" s="140"/>
      <c r="D6" s="140"/>
      <c r="E6" s="140"/>
      <c r="F6" s="140"/>
      <c r="G6" s="140"/>
      <c r="H6" s="140"/>
      <c r="I6" s="140"/>
      <c r="J6" s="140"/>
      <c r="K6" s="141"/>
    </row>
    <row r="7" spans="1:11" ht="23" thickBot="1">
      <c r="A7" s="56" t="s">
        <v>96</v>
      </c>
      <c r="B7" s="57">
        <v>16091</v>
      </c>
      <c r="C7" s="58" t="s">
        <v>590</v>
      </c>
      <c r="D7" s="58" t="s">
        <v>658</v>
      </c>
      <c r="E7" s="58" t="s">
        <v>590</v>
      </c>
      <c r="F7" s="59" t="s">
        <v>658</v>
      </c>
      <c r="G7" s="57">
        <v>14965</v>
      </c>
      <c r="H7" s="58" t="s">
        <v>592</v>
      </c>
      <c r="I7" s="58" t="s">
        <v>591</v>
      </c>
      <c r="J7" s="58" t="s">
        <v>592</v>
      </c>
      <c r="K7" s="59" t="s">
        <v>591</v>
      </c>
    </row>
    <row r="8" spans="1:11" ht="23" thickBot="1">
      <c r="A8" s="56" t="s">
        <v>102</v>
      </c>
      <c r="B8" s="57">
        <v>457879</v>
      </c>
      <c r="C8" s="58" t="s">
        <v>659</v>
      </c>
      <c r="D8" s="58" t="s">
        <v>660</v>
      </c>
      <c r="E8" s="58" t="s">
        <v>661</v>
      </c>
      <c r="F8" s="59" t="s">
        <v>662</v>
      </c>
      <c r="G8" s="57">
        <v>442953</v>
      </c>
      <c r="H8" s="58" t="s">
        <v>663</v>
      </c>
      <c r="I8" s="58" t="s">
        <v>664</v>
      </c>
      <c r="J8" s="58" t="s">
        <v>665</v>
      </c>
      <c r="K8" s="59" t="s">
        <v>666</v>
      </c>
    </row>
    <row r="9" spans="1:11" ht="22">
      <c r="A9" s="50" t="s">
        <v>108</v>
      </c>
      <c r="B9" s="45">
        <v>860477</v>
      </c>
      <c r="C9" s="44" t="s">
        <v>667</v>
      </c>
      <c r="D9" s="44" t="s">
        <v>668</v>
      </c>
      <c r="E9" s="44" t="s">
        <v>669</v>
      </c>
      <c r="F9" s="46" t="s">
        <v>670</v>
      </c>
      <c r="G9" s="45">
        <v>823980</v>
      </c>
      <c r="H9" s="44" t="s">
        <v>671</v>
      </c>
      <c r="I9" s="44" t="s">
        <v>672</v>
      </c>
      <c r="J9" s="44" t="s">
        <v>673</v>
      </c>
      <c r="K9" s="46" t="s">
        <v>674</v>
      </c>
    </row>
    <row r="10" spans="1:11" ht="22">
      <c r="A10" s="50" t="s">
        <v>114</v>
      </c>
      <c r="B10" s="45">
        <v>214372</v>
      </c>
      <c r="C10" s="44" t="s">
        <v>675</v>
      </c>
      <c r="D10" s="44" t="s">
        <v>676</v>
      </c>
      <c r="E10" s="44" t="s">
        <v>677</v>
      </c>
      <c r="F10" s="46" t="s">
        <v>678</v>
      </c>
      <c r="G10" s="45">
        <v>189013</v>
      </c>
      <c r="H10" s="44" t="s">
        <v>679</v>
      </c>
      <c r="I10" s="44" t="s">
        <v>680</v>
      </c>
      <c r="J10" s="44" t="s">
        <v>681</v>
      </c>
      <c r="K10" s="46" t="s">
        <v>682</v>
      </c>
    </row>
    <row r="11" spans="1:11" ht="22">
      <c r="A11" s="50" t="s">
        <v>120</v>
      </c>
      <c r="B11" s="45">
        <v>486022</v>
      </c>
      <c r="C11" s="44" t="s">
        <v>683</v>
      </c>
      <c r="D11" s="44" t="s">
        <v>684</v>
      </c>
      <c r="E11" s="44" t="s">
        <v>685</v>
      </c>
      <c r="F11" s="46" t="s">
        <v>686</v>
      </c>
      <c r="G11" s="45">
        <v>474285</v>
      </c>
      <c r="H11" s="44" t="s">
        <v>687</v>
      </c>
      <c r="I11" s="44" t="s">
        <v>688</v>
      </c>
      <c r="J11" s="44" t="s">
        <v>689</v>
      </c>
      <c r="K11" s="46" t="s">
        <v>690</v>
      </c>
    </row>
    <row r="12" spans="1:11" ht="23" thickBot="1">
      <c r="A12" s="51" t="s">
        <v>126</v>
      </c>
      <c r="B12" s="47">
        <v>160083</v>
      </c>
      <c r="C12" s="48" t="s">
        <v>627</v>
      </c>
      <c r="D12" s="48" t="s">
        <v>628</v>
      </c>
      <c r="E12" s="48" t="s">
        <v>629</v>
      </c>
      <c r="F12" s="49" t="s">
        <v>628</v>
      </c>
      <c r="G12" s="47">
        <v>160682</v>
      </c>
      <c r="H12" s="48" t="s">
        <v>691</v>
      </c>
      <c r="I12" s="48" t="s">
        <v>628</v>
      </c>
      <c r="J12" s="48" t="s">
        <v>627</v>
      </c>
      <c r="K12" s="49" t="s">
        <v>628</v>
      </c>
    </row>
    <row r="13" spans="1:11" ht="22">
      <c r="A13" s="52" t="s">
        <v>132</v>
      </c>
      <c r="B13" s="53">
        <v>70061</v>
      </c>
      <c r="C13" s="54" t="s">
        <v>692</v>
      </c>
      <c r="D13" s="54" t="s">
        <v>693</v>
      </c>
      <c r="E13" s="54" t="s">
        <v>692</v>
      </c>
      <c r="F13" s="55" t="s">
        <v>693</v>
      </c>
      <c r="G13" s="53">
        <v>61131</v>
      </c>
      <c r="H13" s="54" t="s">
        <v>694</v>
      </c>
      <c r="I13" s="54" t="s">
        <v>695</v>
      </c>
      <c r="J13" s="54" t="s">
        <v>694</v>
      </c>
      <c r="K13" s="55" t="s">
        <v>695</v>
      </c>
    </row>
    <row r="14" spans="1:11" ht="22">
      <c r="A14" s="50" t="s">
        <v>138</v>
      </c>
      <c r="B14" s="45">
        <v>3142</v>
      </c>
      <c r="C14" s="44" t="s">
        <v>638</v>
      </c>
      <c r="D14" s="44" t="s">
        <v>638</v>
      </c>
      <c r="E14" s="44" t="s">
        <v>638</v>
      </c>
      <c r="F14" s="46" t="s">
        <v>638</v>
      </c>
      <c r="G14" s="45">
        <v>2874</v>
      </c>
      <c r="H14" s="44" t="s">
        <v>696</v>
      </c>
      <c r="I14" s="44" t="s">
        <v>638</v>
      </c>
      <c r="J14" s="44" t="s">
        <v>696</v>
      </c>
      <c r="K14" s="46" t="s">
        <v>638</v>
      </c>
    </row>
    <row r="15" spans="1:11" ht="22">
      <c r="A15" s="50" t="s">
        <v>143</v>
      </c>
      <c r="B15" s="45">
        <v>22407</v>
      </c>
      <c r="C15" s="44" t="s">
        <v>646</v>
      </c>
      <c r="D15" s="44" t="s">
        <v>647</v>
      </c>
      <c r="E15" s="44" t="s">
        <v>646</v>
      </c>
      <c r="F15" s="46" t="s">
        <v>140</v>
      </c>
      <c r="G15" s="45">
        <v>20777</v>
      </c>
      <c r="H15" s="44" t="s">
        <v>697</v>
      </c>
      <c r="I15" s="44" t="s">
        <v>140</v>
      </c>
      <c r="J15" s="44" t="s">
        <v>698</v>
      </c>
      <c r="K15" s="46" t="s">
        <v>140</v>
      </c>
    </row>
    <row r="16" spans="1:11" ht="22">
      <c r="A16" s="50" t="s">
        <v>149</v>
      </c>
      <c r="B16" s="45">
        <v>1308</v>
      </c>
      <c r="C16" s="44" t="s">
        <v>642</v>
      </c>
      <c r="D16" s="44" t="s">
        <v>638</v>
      </c>
      <c r="E16" s="44" t="s">
        <v>642</v>
      </c>
      <c r="F16" s="46" t="s">
        <v>638</v>
      </c>
      <c r="G16" s="45">
        <v>1044</v>
      </c>
      <c r="H16" s="44" t="s">
        <v>642</v>
      </c>
      <c r="I16" s="44" t="s">
        <v>638</v>
      </c>
      <c r="J16" s="44" t="s">
        <v>642</v>
      </c>
      <c r="K16" s="46" t="s">
        <v>638</v>
      </c>
    </row>
    <row r="17" spans="1:11" ht="22">
      <c r="A17" s="50" t="s">
        <v>153</v>
      </c>
      <c r="B17" s="45">
        <v>9369</v>
      </c>
      <c r="C17" s="44" t="s">
        <v>321</v>
      </c>
      <c r="D17" s="44" t="s">
        <v>151</v>
      </c>
      <c r="E17" s="44" t="s">
        <v>321</v>
      </c>
      <c r="F17" s="46" t="s">
        <v>151</v>
      </c>
      <c r="G17" s="45">
        <v>6800</v>
      </c>
      <c r="H17" s="44" t="s">
        <v>699</v>
      </c>
      <c r="I17" s="44" t="s">
        <v>644</v>
      </c>
      <c r="J17" s="44" t="s">
        <v>699</v>
      </c>
      <c r="K17" s="46" t="s">
        <v>644</v>
      </c>
    </row>
    <row r="18" spans="1:11" ht="22">
      <c r="A18" s="50" t="s">
        <v>159</v>
      </c>
      <c r="B18" s="45">
        <v>27380</v>
      </c>
      <c r="C18" s="44" t="s">
        <v>700</v>
      </c>
      <c r="D18" s="44" t="s">
        <v>658</v>
      </c>
      <c r="E18" s="44" t="s">
        <v>700</v>
      </c>
      <c r="F18" s="46" t="s">
        <v>658</v>
      </c>
      <c r="G18" s="45">
        <v>24383</v>
      </c>
      <c r="H18" s="44" t="s">
        <v>592</v>
      </c>
      <c r="I18" s="44" t="s">
        <v>593</v>
      </c>
      <c r="J18" s="44" t="s">
        <v>592</v>
      </c>
      <c r="K18" s="46" t="s">
        <v>593</v>
      </c>
    </row>
    <row r="19" spans="1:11" ht="23" thickBot="1">
      <c r="A19" s="51" t="s">
        <v>165</v>
      </c>
      <c r="B19" s="47">
        <v>6455</v>
      </c>
      <c r="C19" s="48" t="s">
        <v>699</v>
      </c>
      <c r="D19" s="48" t="s">
        <v>644</v>
      </c>
      <c r="E19" s="48" t="s">
        <v>699</v>
      </c>
      <c r="F19" s="49" t="s">
        <v>644</v>
      </c>
      <c r="G19" s="47">
        <v>5253</v>
      </c>
      <c r="H19" s="48" t="s">
        <v>645</v>
      </c>
      <c r="I19" s="48" t="s">
        <v>649</v>
      </c>
      <c r="J19" s="48" t="s">
        <v>645</v>
      </c>
      <c r="K19" s="49" t="s">
        <v>649</v>
      </c>
    </row>
  </sheetData>
  <mergeCells count="11">
    <mergeCell ref="K3:K4"/>
    <mergeCell ref="A1:K1"/>
    <mergeCell ref="B2:F2"/>
    <mergeCell ref="G2:K2"/>
    <mergeCell ref="C3:C4"/>
    <mergeCell ref="D3:D4"/>
    <mergeCell ref="E3:E4"/>
    <mergeCell ref="F3:F4"/>
    <mergeCell ref="H3:H4"/>
    <mergeCell ref="I3:I4"/>
    <mergeCell ref="J3:J4"/>
  </mergeCells>
  <pageMargins left="0.7" right="0.7" top="0.75" bottom="0.75" header="0.3" footer="0.3"/>
  <pageSetup scale="41" orientation="landscape"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07E91-26B7-724C-890F-C08E916E03CC}">
  <sheetPr>
    <pageSetUpPr fitToPage="1"/>
  </sheetPr>
  <dimension ref="A1:K19"/>
  <sheetViews>
    <sheetView zoomScale="60" zoomScaleNormal="60" workbookViewId="0">
      <selection activeCell="D46" sqref="D46"/>
    </sheetView>
  </sheetViews>
  <sheetFormatPr baseColWidth="10" defaultColWidth="11" defaultRowHeight="16"/>
  <cols>
    <col min="1" max="1" width="23.83203125" customWidth="1"/>
    <col min="2" max="2" width="26.6640625" customWidth="1"/>
    <col min="3" max="3" width="26.33203125" customWidth="1"/>
    <col min="4" max="4" width="26" customWidth="1"/>
    <col min="5" max="5" width="25.33203125" customWidth="1"/>
    <col min="6" max="6" width="23.6640625" customWidth="1"/>
    <col min="7" max="7" width="23" customWidth="1"/>
    <col min="8" max="8" width="26.33203125" customWidth="1"/>
    <col min="9" max="9" width="28.83203125" customWidth="1"/>
    <col min="10" max="10" width="25.33203125" customWidth="1"/>
    <col min="11" max="11" width="29" customWidth="1"/>
  </cols>
  <sheetData>
    <row r="1" spans="1:11" ht="80" customHeight="1" thickBot="1">
      <c r="A1" s="211" t="s">
        <v>1053</v>
      </c>
      <c r="B1" s="212"/>
      <c r="C1" s="212"/>
      <c r="D1" s="212"/>
      <c r="E1" s="212"/>
      <c r="F1" s="212"/>
      <c r="G1" s="212"/>
      <c r="H1" s="212"/>
      <c r="I1" s="212"/>
      <c r="J1" s="212"/>
      <c r="K1" s="213"/>
    </row>
    <row r="2" spans="1:11" ht="23" thickBot="1">
      <c r="A2" s="76" t="s">
        <v>209</v>
      </c>
      <c r="B2" s="254" t="s">
        <v>405</v>
      </c>
      <c r="C2" s="255"/>
      <c r="D2" s="255"/>
      <c r="E2" s="255"/>
      <c r="F2" s="256"/>
      <c r="G2" s="254" t="s">
        <v>406</v>
      </c>
      <c r="H2" s="255"/>
      <c r="I2" s="255"/>
      <c r="J2" s="255"/>
      <c r="K2" s="256"/>
    </row>
    <row r="3" spans="1:11" ht="34" customHeight="1">
      <c r="A3" s="81" t="s">
        <v>407</v>
      </c>
      <c r="B3" s="82" t="s">
        <v>351</v>
      </c>
      <c r="C3" s="257" t="s">
        <v>83</v>
      </c>
      <c r="D3" s="257" t="s">
        <v>84</v>
      </c>
      <c r="E3" s="257" t="s">
        <v>352</v>
      </c>
      <c r="F3" s="249" t="s">
        <v>353</v>
      </c>
      <c r="G3" s="82" t="s">
        <v>351</v>
      </c>
      <c r="H3" s="257" t="s">
        <v>83</v>
      </c>
      <c r="I3" s="257" t="s">
        <v>84</v>
      </c>
      <c r="J3" s="257" t="s">
        <v>352</v>
      </c>
      <c r="K3" s="249" t="s">
        <v>353</v>
      </c>
    </row>
    <row r="4" spans="1:11" ht="39" customHeight="1" thickBot="1">
      <c r="A4" s="83"/>
      <c r="B4" s="84" t="s">
        <v>581</v>
      </c>
      <c r="C4" s="258"/>
      <c r="D4" s="258"/>
      <c r="E4" s="258"/>
      <c r="F4" s="250"/>
      <c r="G4" s="84" t="s">
        <v>581</v>
      </c>
      <c r="H4" s="258"/>
      <c r="I4" s="258"/>
      <c r="J4" s="258"/>
      <c r="K4" s="250"/>
    </row>
    <row r="5" spans="1:11" ht="23" thickBot="1">
      <c r="A5" s="50" t="s">
        <v>89</v>
      </c>
      <c r="B5" s="45">
        <v>1289615</v>
      </c>
      <c r="C5" s="44" t="s">
        <v>701</v>
      </c>
      <c r="D5" s="44" t="s">
        <v>702</v>
      </c>
      <c r="E5" s="44" t="s">
        <v>703</v>
      </c>
      <c r="F5" s="46" t="s">
        <v>704</v>
      </c>
      <c r="G5" s="45">
        <v>1281414</v>
      </c>
      <c r="H5" s="44" t="s">
        <v>705</v>
      </c>
      <c r="I5" s="44" t="s">
        <v>706</v>
      </c>
      <c r="J5" s="44" t="s">
        <v>707</v>
      </c>
      <c r="K5" s="46" t="s">
        <v>708</v>
      </c>
    </row>
    <row r="6" spans="1:11" ht="22" customHeight="1" thickBot="1">
      <c r="A6" s="251" t="s">
        <v>216</v>
      </c>
      <c r="B6" s="252"/>
      <c r="C6" s="252"/>
      <c r="D6" s="252"/>
      <c r="E6" s="252"/>
      <c r="F6" s="252"/>
      <c r="G6" s="252"/>
      <c r="H6" s="252"/>
      <c r="I6" s="252"/>
      <c r="J6" s="252"/>
      <c r="K6" s="253"/>
    </row>
    <row r="7" spans="1:11" ht="23" thickBot="1">
      <c r="A7" s="56" t="s">
        <v>96</v>
      </c>
      <c r="B7" s="57">
        <v>14745</v>
      </c>
      <c r="C7" s="58" t="s">
        <v>592</v>
      </c>
      <c r="D7" s="58" t="s">
        <v>591</v>
      </c>
      <c r="E7" s="58" t="s">
        <v>592</v>
      </c>
      <c r="F7" s="59" t="s">
        <v>593</v>
      </c>
      <c r="G7" s="57">
        <v>14262</v>
      </c>
      <c r="H7" s="58" t="s">
        <v>592</v>
      </c>
      <c r="I7" s="58" t="s">
        <v>593</v>
      </c>
      <c r="J7" s="58" t="s">
        <v>592</v>
      </c>
      <c r="K7" s="59" t="s">
        <v>593</v>
      </c>
    </row>
    <row r="8" spans="1:11" ht="23" thickBot="1">
      <c r="A8" s="56" t="s">
        <v>102</v>
      </c>
      <c r="B8" s="57">
        <v>436028</v>
      </c>
      <c r="C8" s="58" t="s">
        <v>709</v>
      </c>
      <c r="D8" s="58" t="s">
        <v>710</v>
      </c>
      <c r="E8" s="58" t="s">
        <v>711</v>
      </c>
      <c r="F8" s="59" t="s">
        <v>712</v>
      </c>
      <c r="G8" s="57">
        <v>434993</v>
      </c>
      <c r="H8" s="58" t="s">
        <v>599</v>
      </c>
      <c r="I8" s="58" t="s">
        <v>600</v>
      </c>
      <c r="J8" s="58" t="s">
        <v>713</v>
      </c>
      <c r="K8" s="59" t="s">
        <v>602</v>
      </c>
    </row>
    <row r="9" spans="1:11" ht="22">
      <c r="A9" s="50" t="s">
        <v>108</v>
      </c>
      <c r="B9" s="45">
        <v>790696</v>
      </c>
      <c r="C9" s="44" t="s">
        <v>714</v>
      </c>
      <c r="D9" s="44" t="s">
        <v>715</v>
      </c>
      <c r="E9" s="44" t="s">
        <v>716</v>
      </c>
      <c r="F9" s="46" t="s">
        <v>717</v>
      </c>
      <c r="G9" s="45">
        <v>785353</v>
      </c>
      <c r="H9" s="44" t="s">
        <v>718</v>
      </c>
      <c r="I9" s="44" t="s">
        <v>719</v>
      </c>
      <c r="J9" s="44" t="s">
        <v>720</v>
      </c>
      <c r="K9" s="46" t="s">
        <v>721</v>
      </c>
    </row>
    <row r="10" spans="1:11" ht="22">
      <c r="A10" s="50" t="s">
        <v>114</v>
      </c>
      <c r="B10" s="45">
        <v>174981</v>
      </c>
      <c r="C10" s="44" t="s">
        <v>722</v>
      </c>
      <c r="D10" s="44" t="s">
        <v>723</v>
      </c>
      <c r="E10" s="44" t="s">
        <v>724</v>
      </c>
      <c r="F10" s="46" t="s">
        <v>725</v>
      </c>
      <c r="G10" s="45">
        <v>171886</v>
      </c>
      <c r="H10" s="44" t="s">
        <v>617</v>
      </c>
      <c r="I10" s="44" t="s">
        <v>616</v>
      </c>
      <c r="J10" s="44" t="s">
        <v>726</v>
      </c>
      <c r="K10" s="46" t="s">
        <v>727</v>
      </c>
    </row>
    <row r="11" spans="1:11" ht="22">
      <c r="A11" s="50" t="s">
        <v>120</v>
      </c>
      <c r="B11" s="45">
        <v>456157</v>
      </c>
      <c r="C11" s="44" t="s">
        <v>728</v>
      </c>
      <c r="D11" s="44" t="s">
        <v>622</v>
      </c>
      <c r="E11" s="44" t="s">
        <v>729</v>
      </c>
      <c r="F11" s="46" t="s">
        <v>730</v>
      </c>
      <c r="G11" s="45">
        <v>453036</v>
      </c>
      <c r="H11" s="44" t="s">
        <v>623</v>
      </c>
      <c r="I11" s="44" t="s">
        <v>624</v>
      </c>
      <c r="J11" s="44" t="s">
        <v>625</v>
      </c>
      <c r="K11" s="46" t="s">
        <v>626</v>
      </c>
    </row>
    <row r="12" spans="1:11" ht="23" thickBot="1">
      <c r="A12" s="51" t="s">
        <v>126</v>
      </c>
      <c r="B12" s="47">
        <v>159558</v>
      </c>
      <c r="C12" s="48" t="s">
        <v>629</v>
      </c>
      <c r="D12" s="48" t="s">
        <v>628</v>
      </c>
      <c r="E12" s="48" t="s">
        <v>629</v>
      </c>
      <c r="F12" s="49" t="s">
        <v>630</v>
      </c>
      <c r="G12" s="47">
        <v>160431</v>
      </c>
      <c r="H12" s="48" t="s">
        <v>631</v>
      </c>
      <c r="I12" s="48" t="s">
        <v>628</v>
      </c>
      <c r="J12" s="48" t="s">
        <v>627</v>
      </c>
      <c r="K12" s="49" t="s">
        <v>628</v>
      </c>
    </row>
    <row r="13" spans="1:11" ht="22">
      <c r="A13" s="52" t="s">
        <v>132</v>
      </c>
      <c r="B13" s="53">
        <v>48146</v>
      </c>
      <c r="C13" s="54" t="s">
        <v>731</v>
      </c>
      <c r="D13" s="54" t="s">
        <v>732</v>
      </c>
      <c r="E13" s="54" t="s">
        <v>733</v>
      </c>
      <c r="F13" s="55" t="s">
        <v>732</v>
      </c>
      <c r="G13" s="53">
        <v>46806</v>
      </c>
      <c r="H13" s="54" t="s">
        <v>734</v>
      </c>
      <c r="I13" s="54" t="s">
        <v>732</v>
      </c>
      <c r="J13" s="54" t="s">
        <v>734</v>
      </c>
      <c r="K13" s="55" t="s">
        <v>732</v>
      </c>
    </row>
    <row r="14" spans="1:11" ht="22">
      <c r="A14" s="50" t="s">
        <v>138</v>
      </c>
      <c r="B14" s="45">
        <v>1758</v>
      </c>
      <c r="C14" s="44" t="s">
        <v>642</v>
      </c>
      <c r="D14" s="44" t="s">
        <v>638</v>
      </c>
      <c r="E14" s="44" t="s">
        <v>642</v>
      </c>
      <c r="F14" s="46" t="s">
        <v>638</v>
      </c>
      <c r="G14" s="45">
        <v>1776</v>
      </c>
      <c r="H14" s="44" t="s">
        <v>642</v>
      </c>
      <c r="I14" s="44" t="s">
        <v>638</v>
      </c>
      <c r="J14" s="44" t="s">
        <v>642</v>
      </c>
      <c r="K14" s="46" t="s">
        <v>638</v>
      </c>
    </row>
    <row r="15" spans="1:11" ht="22">
      <c r="A15" s="50" t="s">
        <v>143</v>
      </c>
      <c r="B15" s="45">
        <v>18987</v>
      </c>
      <c r="C15" s="44" t="s">
        <v>641</v>
      </c>
      <c r="D15" s="44" t="s">
        <v>639</v>
      </c>
      <c r="E15" s="44" t="s">
        <v>641</v>
      </c>
      <c r="F15" s="46" t="s">
        <v>639</v>
      </c>
      <c r="G15" s="45">
        <v>18712</v>
      </c>
      <c r="H15" s="44" t="s">
        <v>641</v>
      </c>
      <c r="I15" s="44" t="s">
        <v>639</v>
      </c>
      <c r="J15" s="44" t="s">
        <v>641</v>
      </c>
      <c r="K15" s="46" t="s">
        <v>639</v>
      </c>
    </row>
    <row r="16" spans="1:11" ht="22">
      <c r="A16" s="50" t="s">
        <v>149</v>
      </c>
      <c r="B16" s="45">
        <v>626</v>
      </c>
      <c r="C16" s="44" t="s">
        <v>642</v>
      </c>
      <c r="D16" s="44" t="s">
        <v>642</v>
      </c>
      <c r="E16" s="44" t="s">
        <v>642</v>
      </c>
      <c r="F16" s="46" t="s">
        <v>642</v>
      </c>
      <c r="G16" s="45">
        <v>615</v>
      </c>
      <c r="H16" s="44" t="s">
        <v>642</v>
      </c>
      <c r="I16" s="44" t="s">
        <v>642</v>
      </c>
      <c r="J16" s="44" t="s">
        <v>642</v>
      </c>
      <c r="K16" s="46" t="s">
        <v>642</v>
      </c>
    </row>
    <row r="17" spans="1:11" ht="22">
      <c r="A17" s="50" t="s">
        <v>153</v>
      </c>
      <c r="B17" s="45">
        <v>2472</v>
      </c>
      <c r="C17" s="44" t="s">
        <v>638</v>
      </c>
      <c r="D17" s="44" t="s">
        <v>638</v>
      </c>
      <c r="E17" s="44" t="s">
        <v>638</v>
      </c>
      <c r="F17" s="46" t="s">
        <v>638</v>
      </c>
      <c r="G17" s="45">
        <v>2436</v>
      </c>
      <c r="H17" s="44" t="s">
        <v>638</v>
      </c>
      <c r="I17" s="44" t="s">
        <v>638</v>
      </c>
      <c r="J17" s="44" t="s">
        <v>638</v>
      </c>
      <c r="K17" s="46" t="s">
        <v>638</v>
      </c>
    </row>
    <row r="18" spans="1:11" ht="22">
      <c r="A18" s="50" t="s">
        <v>159</v>
      </c>
      <c r="B18" s="45">
        <v>23144</v>
      </c>
      <c r="C18" s="44" t="s">
        <v>648</v>
      </c>
      <c r="D18" s="44" t="s">
        <v>140</v>
      </c>
      <c r="E18" s="44" t="s">
        <v>648</v>
      </c>
      <c r="F18" s="46" t="s">
        <v>140</v>
      </c>
      <c r="G18" s="45">
        <v>22123</v>
      </c>
      <c r="H18" s="44" t="s">
        <v>648</v>
      </c>
      <c r="I18" s="44" t="s">
        <v>140</v>
      </c>
      <c r="J18" s="44" t="s">
        <v>648</v>
      </c>
      <c r="K18" s="46" t="s">
        <v>140</v>
      </c>
    </row>
    <row r="19" spans="1:11" ht="23" thickBot="1">
      <c r="A19" s="51" t="s">
        <v>165</v>
      </c>
      <c r="B19" s="47">
        <v>1159</v>
      </c>
      <c r="C19" s="48" t="s">
        <v>642</v>
      </c>
      <c r="D19" s="48" t="s">
        <v>642</v>
      </c>
      <c r="E19" s="48" t="s">
        <v>642</v>
      </c>
      <c r="F19" s="49" t="s">
        <v>642</v>
      </c>
      <c r="G19" s="47">
        <v>1144</v>
      </c>
      <c r="H19" s="48" t="s">
        <v>642</v>
      </c>
      <c r="I19" s="48" t="s">
        <v>642</v>
      </c>
      <c r="J19" s="48" t="s">
        <v>642</v>
      </c>
      <c r="K19" s="49" t="s">
        <v>642</v>
      </c>
    </row>
  </sheetData>
  <mergeCells count="12">
    <mergeCell ref="K3:K4"/>
    <mergeCell ref="A6:K6"/>
    <mergeCell ref="A1:K1"/>
    <mergeCell ref="B2:F2"/>
    <mergeCell ref="G2:K2"/>
    <mergeCell ref="C3:C4"/>
    <mergeCell ref="D3:D4"/>
    <mergeCell ref="E3:E4"/>
    <mergeCell ref="F3:F4"/>
    <mergeCell ref="H3:H4"/>
    <mergeCell ref="I3:I4"/>
    <mergeCell ref="J3:J4"/>
  </mergeCells>
  <pageMargins left="0.7" right="0.7" top="0.75" bottom="0.75" header="0.3" footer="0.3"/>
  <pageSetup scale="40" orientation="landscape"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44A77-B672-5443-9740-DDF7A44738B3}">
  <sheetPr>
    <pageSetUpPr fitToPage="1"/>
  </sheetPr>
  <dimension ref="A1:K19"/>
  <sheetViews>
    <sheetView topLeftCell="A8" zoomScale="60" zoomScaleNormal="60" workbookViewId="0">
      <selection activeCell="D47" sqref="D47"/>
    </sheetView>
  </sheetViews>
  <sheetFormatPr baseColWidth="10" defaultColWidth="11" defaultRowHeight="16"/>
  <cols>
    <col min="1" max="1" width="25.1640625" customWidth="1"/>
    <col min="2" max="2" width="25.33203125" customWidth="1"/>
    <col min="3" max="3" width="25.83203125" customWidth="1"/>
    <col min="4" max="4" width="25" customWidth="1"/>
    <col min="5" max="6" width="25.6640625" customWidth="1"/>
    <col min="7" max="7" width="23.33203125" customWidth="1"/>
    <col min="8" max="8" width="24.1640625" customWidth="1"/>
    <col min="9" max="9" width="24.6640625" customWidth="1"/>
    <col min="10" max="10" width="27.1640625" customWidth="1"/>
    <col min="11" max="11" width="24.33203125" customWidth="1"/>
  </cols>
  <sheetData>
    <row r="1" spans="1:11" ht="71" customHeight="1" thickBot="1">
      <c r="A1" s="211" t="s">
        <v>1054</v>
      </c>
      <c r="B1" s="212"/>
      <c r="C1" s="212"/>
      <c r="D1" s="212"/>
      <c r="E1" s="212"/>
      <c r="F1" s="212"/>
      <c r="G1" s="212"/>
      <c r="H1" s="212"/>
      <c r="I1" s="212"/>
      <c r="J1" s="212"/>
      <c r="K1" s="213"/>
    </row>
    <row r="2" spans="1:11" ht="40" customHeight="1" thickBot="1">
      <c r="A2" s="76" t="s">
        <v>209</v>
      </c>
      <c r="B2" s="254" t="s">
        <v>405</v>
      </c>
      <c r="C2" s="255"/>
      <c r="D2" s="255"/>
      <c r="E2" s="255"/>
      <c r="F2" s="256"/>
      <c r="G2" s="254" t="s">
        <v>406</v>
      </c>
      <c r="H2" s="255"/>
      <c r="I2" s="255"/>
      <c r="J2" s="255"/>
      <c r="K2" s="256"/>
    </row>
    <row r="3" spans="1:11" ht="34" customHeight="1">
      <c r="A3" s="81" t="s">
        <v>210</v>
      </c>
      <c r="B3" s="82" t="s">
        <v>351</v>
      </c>
      <c r="C3" s="257" t="s">
        <v>83</v>
      </c>
      <c r="D3" s="257" t="s">
        <v>84</v>
      </c>
      <c r="E3" s="257" t="s">
        <v>352</v>
      </c>
      <c r="F3" s="249" t="s">
        <v>353</v>
      </c>
      <c r="G3" s="82" t="s">
        <v>351</v>
      </c>
      <c r="H3" s="257" t="s">
        <v>83</v>
      </c>
      <c r="I3" s="257" t="s">
        <v>84</v>
      </c>
      <c r="J3" s="257" t="s">
        <v>352</v>
      </c>
      <c r="K3" s="249" t="s">
        <v>353</v>
      </c>
    </row>
    <row r="4" spans="1:11" ht="31" customHeight="1" thickBot="1">
      <c r="A4" s="83"/>
      <c r="B4" s="84" t="s">
        <v>581</v>
      </c>
      <c r="C4" s="258"/>
      <c r="D4" s="258"/>
      <c r="E4" s="258"/>
      <c r="F4" s="250"/>
      <c r="G4" s="84" t="s">
        <v>581</v>
      </c>
      <c r="H4" s="258"/>
      <c r="I4" s="258"/>
      <c r="J4" s="258"/>
      <c r="K4" s="250"/>
    </row>
    <row r="5" spans="1:11" ht="23" thickBot="1">
      <c r="A5" s="50" t="s">
        <v>89</v>
      </c>
      <c r="B5" s="45">
        <v>1330491</v>
      </c>
      <c r="C5" s="44" t="s">
        <v>735</v>
      </c>
      <c r="D5" s="44" t="s">
        <v>736</v>
      </c>
      <c r="E5" s="44" t="s">
        <v>737</v>
      </c>
      <c r="F5" s="46" t="s">
        <v>738</v>
      </c>
      <c r="G5" s="45">
        <v>1321997</v>
      </c>
      <c r="H5" s="44" t="s">
        <v>737</v>
      </c>
      <c r="I5" s="44" t="s">
        <v>738</v>
      </c>
      <c r="J5" s="44" t="s">
        <v>739</v>
      </c>
      <c r="K5" s="46" t="s">
        <v>740</v>
      </c>
    </row>
    <row r="6" spans="1:11" ht="22" customHeight="1" thickBot="1">
      <c r="A6" s="260" t="s">
        <v>216</v>
      </c>
      <c r="B6" s="261"/>
      <c r="C6" s="261"/>
      <c r="D6" s="261"/>
      <c r="E6" s="261"/>
      <c r="F6" s="261"/>
      <c r="G6" s="261"/>
      <c r="H6" s="261"/>
      <c r="I6" s="261"/>
      <c r="J6" s="261"/>
      <c r="K6" s="262"/>
    </row>
    <row r="7" spans="1:11" ht="23" thickBot="1">
      <c r="A7" s="56" t="s">
        <v>96</v>
      </c>
      <c r="B7" s="57">
        <v>15260</v>
      </c>
      <c r="C7" s="58" t="s">
        <v>741</v>
      </c>
      <c r="D7" s="58" t="s">
        <v>591</v>
      </c>
      <c r="E7" s="58" t="s">
        <v>741</v>
      </c>
      <c r="F7" s="59" t="s">
        <v>591</v>
      </c>
      <c r="G7" s="57">
        <v>14748</v>
      </c>
      <c r="H7" s="58" t="s">
        <v>592</v>
      </c>
      <c r="I7" s="58" t="s">
        <v>591</v>
      </c>
      <c r="J7" s="58" t="s">
        <v>592</v>
      </c>
      <c r="K7" s="59" t="s">
        <v>593</v>
      </c>
    </row>
    <row r="8" spans="1:11" ht="23" thickBot="1">
      <c r="A8" s="56" t="s">
        <v>102</v>
      </c>
      <c r="B8" s="57">
        <v>440533</v>
      </c>
      <c r="C8" s="58" t="s">
        <v>742</v>
      </c>
      <c r="D8" s="58" t="s">
        <v>743</v>
      </c>
      <c r="E8" s="58" t="s">
        <v>744</v>
      </c>
      <c r="F8" s="59" t="s">
        <v>745</v>
      </c>
      <c r="G8" s="57">
        <v>439434</v>
      </c>
      <c r="H8" s="58" t="s">
        <v>746</v>
      </c>
      <c r="I8" s="58" t="s">
        <v>666</v>
      </c>
      <c r="J8" s="58" t="s">
        <v>709</v>
      </c>
      <c r="K8" s="59" t="s">
        <v>600</v>
      </c>
    </row>
    <row r="9" spans="1:11" ht="22">
      <c r="A9" s="50" t="s">
        <v>108</v>
      </c>
      <c r="B9" s="45">
        <v>820923</v>
      </c>
      <c r="C9" s="44" t="s">
        <v>747</v>
      </c>
      <c r="D9" s="44" t="s">
        <v>674</v>
      </c>
      <c r="E9" s="44" t="s">
        <v>748</v>
      </c>
      <c r="F9" s="46" t="s">
        <v>749</v>
      </c>
      <c r="G9" s="45">
        <v>815453</v>
      </c>
      <c r="H9" s="44" t="s">
        <v>748</v>
      </c>
      <c r="I9" s="44" t="s">
        <v>749</v>
      </c>
      <c r="J9" s="44" t="s">
        <v>750</v>
      </c>
      <c r="K9" s="46" t="s">
        <v>751</v>
      </c>
    </row>
    <row r="10" spans="1:11" ht="22">
      <c r="A10" s="50" t="s">
        <v>114</v>
      </c>
      <c r="B10" s="45">
        <v>186978</v>
      </c>
      <c r="C10" s="44" t="s">
        <v>752</v>
      </c>
      <c r="D10" s="44" t="s">
        <v>682</v>
      </c>
      <c r="E10" s="44" t="s">
        <v>753</v>
      </c>
      <c r="F10" s="46" t="s">
        <v>612</v>
      </c>
      <c r="G10" s="45">
        <v>183830</v>
      </c>
      <c r="H10" s="44" t="s">
        <v>611</v>
      </c>
      <c r="I10" s="44" t="s">
        <v>754</v>
      </c>
      <c r="J10" s="44" t="s">
        <v>613</v>
      </c>
      <c r="K10" s="46" t="s">
        <v>755</v>
      </c>
    </row>
    <row r="11" spans="1:11" ht="22">
      <c r="A11" s="50" t="s">
        <v>120</v>
      </c>
      <c r="B11" s="45">
        <v>474051</v>
      </c>
      <c r="C11" s="44" t="s">
        <v>756</v>
      </c>
      <c r="D11" s="44" t="s">
        <v>757</v>
      </c>
      <c r="E11" s="44" t="s">
        <v>758</v>
      </c>
      <c r="F11" s="46" t="s">
        <v>759</v>
      </c>
      <c r="G11" s="45">
        <v>470979</v>
      </c>
      <c r="H11" s="44" t="s">
        <v>758</v>
      </c>
      <c r="I11" s="44" t="s">
        <v>759</v>
      </c>
      <c r="J11" s="44" t="s">
        <v>760</v>
      </c>
      <c r="K11" s="46" t="s">
        <v>761</v>
      </c>
    </row>
    <row r="12" spans="1:11" ht="23" thickBot="1">
      <c r="A12" s="51" t="s">
        <v>126</v>
      </c>
      <c r="B12" s="47">
        <v>159894</v>
      </c>
      <c r="C12" s="48" t="s">
        <v>627</v>
      </c>
      <c r="D12" s="48" t="s">
        <v>628</v>
      </c>
      <c r="E12" s="48" t="s">
        <v>629</v>
      </c>
      <c r="F12" s="49" t="s">
        <v>630</v>
      </c>
      <c r="G12" s="47">
        <v>160644</v>
      </c>
      <c r="H12" s="48" t="s">
        <v>691</v>
      </c>
      <c r="I12" s="48" t="s">
        <v>628</v>
      </c>
      <c r="J12" s="48" t="s">
        <v>627</v>
      </c>
      <c r="K12" s="49" t="s">
        <v>628</v>
      </c>
    </row>
    <row r="13" spans="1:11" ht="22">
      <c r="A13" s="52" t="s">
        <v>132</v>
      </c>
      <c r="B13" s="53">
        <v>53775</v>
      </c>
      <c r="C13" s="54" t="s">
        <v>634</v>
      </c>
      <c r="D13" s="54" t="s">
        <v>762</v>
      </c>
      <c r="E13" s="54" t="s">
        <v>634</v>
      </c>
      <c r="F13" s="55" t="s">
        <v>762</v>
      </c>
      <c r="G13" s="53">
        <v>52362</v>
      </c>
      <c r="H13" s="54" t="s">
        <v>634</v>
      </c>
      <c r="I13" s="54" t="s">
        <v>762</v>
      </c>
      <c r="J13" s="54" t="s">
        <v>635</v>
      </c>
      <c r="K13" s="55" t="s">
        <v>762</v>
      </c>
    </row>
    <row r="14" spans="1:11" ht="22">
      <c r="A14" s="50" t="s">
        <v>138</v>
      </c>
      <c r="B14" s="45">
        <v>2794</v>
      </c>
      <c r="C14" s="44" t="s">
        <v>696</v>
      </c>
      <c r="D14" s="44" t="s">
        <v>638</v>
      </c>
      <c r="E14" s="44" t="s">
        <v>696</v>
      </c>
      <c r="F14" s="46" t="s">
        <v>638</v>
      </c>
      <c r="G14" s="45">
        <v>2812</v>
      </c>
      <c r="H14" s="44" t="s">
        <v>696</v>
      </c>
      <c r="I14" s="44" t="s">
        <v>638</v>
      </c>
      <c r="J14" s="44" t="s">
        <v>696</v>
      </c>
      <c r="K14" s="46" t="s">
        <v>638</v>
      </c>
    </row>
    <row r="15" spans="1:11" ht="22">
      <c r="A15" s="50" t="s">
        <v>143</v>
      </c>
      <c r="B15" s="45">
        <v>20739</v>
      </c>
      <c r="C15" s="44" t="s">
        <v>698</v>
      </c>
      <c r="D15" s="44" t="s">
        <v>640</v>
      </c>
      <c r="E15" s="44" t="s">
        <v>698</v>
      </c>
      <c r="F15" s="46" t="s">
        <v>640</v>
      </c>
      <c r="G15" s="45">
        <v>20451</v>
      </c>
      <c r="H15" s="44" t="s">
        <v>698</v>
      </c>
      <c r="I15" s="44" t="s">
        <v>640</v>
      </c>
      <c r="J15" s="44" t="s">
        <v>698</v>
      </c>
      <c r="K15" s="46" t="s">
        <v>640</v>
      </c>
    </row>
    <row r="16" spans="1:11" ht="22">
      <c r="A16" s="50" t="s">
        <v>149</v>
      </c>
      <c r="B16" s="45">
        <v>897</v>
      </c>
      <c r="C16" s="44" t="s">
        <v>642</v>
      </c>
      <c r="D16" s="44" t="s">
        <v>642</v>
      </c>
      <c r="E16" s="44" t="s">
        <v>642</v>
      </c>
      <c r="F16" s="46" t="s">
        <v>642</v>
      </c>
      <c r="G16" s="45">
        <v>886</v>
      </c>
      <c r="H16" s="44" t="s">
        <v>642</v>
      </c>
      <c r="I16" s="44" t="s">
        <v>642</v>
      </c>
      <c r="J16" s="44" t="s">
        <v>642</v>
      </c>
      <c r="K16" s="46" t="s">
        <v>642</v>
      </c>
    </row>
    <row r="17" spans="1:11" ht="22">
      <c r="A17" s="50" t="s">
        <v>153</v>
      </c>
      <c r="B17" s="45">
        <v>2966</v>
      </c>
      <c r="C17" s="44" t="s">
        <v>696</v>
      </c>
      <c r="D17" s="44" t="s">
        <v>638</v>
      </c>
      <c r="E17" s="44" t="s">
        <v>696</v>
      </c>
      <c r="F17" s="46" t="s">
        <v>638</v>
      </c>
      <c r="G17" s="45">
        <v>2932</v>
      </c>
      <c r="H17" s="44" t="s">
        <v>696</v>
      </c>
      <c r="I17" s="44" t="s">
        <v>638</v>
      </c>
      <c r="J17" s="44" t="s">
        <v>696</v>
      </c>
      <c r="K17" s="46" t="s">
        <v>638</v>
      </c>
    </row>
    <row r="18" spans="1:11" ht="22">
      <c r="A18" s="50" t="s">
        <v>159</v>
      </c>
      <c r="B18" s="45">
        <v>24793</v>
      </c>
      <c r="C18" s="44" t="s">
        <v>593</v>
      </c>
      <c r="D18" s="44" t="s">
        <v>593</v>
      </c>
      <c r="E18" s="44" t="s">
        <v>593</v>
      </c>
      <c r="F18" s="46" t="s">
        <v>593</v>
      </c>
      <c r="G18" s="45">
        <v>23706</v>
      </c>
      <c r="H18" s="44" t="s">
        <v>592</v>
      </c>
      <c r="I18" s="44" t="s">
        <v>647</v>
      </c>
      <c r="J18" s="44" t="s">
        <v>592</v>
      </c>
      <c r="K18" s="46" t="s">
        <v>647</v>
      </c>
    </row>
    <row r="19" spans="1:11" ht="23" thickBot="1">
      <c r="A19" s="51" t="s">
        <v>165</v>
      </c>
      <c r="B19" s="47">
        <v>1586</v>
      </c>
      <c r="C19" s="48" t="s">
        <v>638</v>
      </c>
      <c r="D19" s="48" t="s">
        <v>638</v>
      </c>
      <c r="E19" s="48" t="s">
        <v>638</v>
      </c>
      <c r="F19" s="49" t="s">
        <v>638</v>
      </c>
      <c r="G19" s="47">
        <v>1575</v>
      </c>
      <c r="H19" s="48" t="s">
        <v>638</v>
      </c>
      <c r="I19" s="48" t="s">
        <v>638</v>
      </c>
      <c r="J19" s="48" t="s">
        <v>638</v>
      </c>
      <c r="K19" s="49" t="s">
        <v>638</v>
      </c>
    </row>
  </sheetData>
  <mergeCells count="12">
    <mergeCell ref="A6:K6"/>
    <mergeCell ref="A1:K1"/>
    <mergeCell ref="B2:F2"/>
    <mergeCell ref="G2:K2"/>
    <mergeCell ref="C3:C4"/>
    <mergeCell ref="D3:D4"/>
    <mergeCell ref="E3:E4"/>
    <mergeCell ref="F3:F4"/>
    <mergeCell ref="H3:H4"/>
    <mergeCell ref="I3:I4"/>
    <mergeCell ref="J3:J4"/>
    <mergeCell ref="K3:K4"/>
  </mergeCells>
  <pageMargins left="0.7" right="0.7" top="0.75" bottom="0.75" header="0.3" footer="0.3"/>
  <pageSetup scale="41" orientation="landscape"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71176-6DFE-E944-834A-1C5DEC7DD5A2}">
  <sheetPr>
    <pageSetUpPr fitToPage="1"/>
  </sheetPr>
  <dimension ref="A1:F10"/>
  <sheetViews>
    <sheetView zoomScale="120" zoomScaleNormal="120" workbookViewId="0">
      <selection sqref="A1:F1"/>
    </sheetView>
  </sheetViews>
  <sheetFormatPr baseColWidth="10" defaultColWidth="11" defaultRowHeight="16"/>
  <cols>
    <col min="1" max="1" width="17.5" customWidth="1"/>
    <col min="2" max="2" width="14.6640625" customWidth="1"/>
    <col min="3" max="3" width="15.33203125" customWidth="1"/>
    <col min="4" max="4" width="16.5" customWidth="1"/>
    <col min="5" max="5" width="18.5" customWidth="1"/>
    <col min="6" max="6" width="16.5" customWidth="1"/>
  </cols>
  <sheetData>
    <row r="1" spans="1:6" ht="80" customHeight="1" thickBot="1">
      <c r="A1" s="259" t="s">
        <v>1055</v>
      </c>
      <c r="B1" s="244"/>
      <c r="C1" s="244"/>
      <c r="D1" s="244"/>
      <c r="E1" s="244"/>
      <c r="F1" s="245"/>
    </row>
    <row r="2" spans="1:6" ht="22" thickBot="1">
      <c r="A2" s="91" t="s">
        <v>191</v>
      </c>
      <c r="B2" s="93" t="s">
        <v>763</v>
      </c>
      <c r="C2" s="91" t="s">
        <v>764</v>
      </c>
      <c r="D2" s="91" t="s">
        <v>765</v>
      </c>
      <c r="E2" s="91" t="s">
        <v>766</v>
      </c>
      <c r="F2" s="91" t="s">
        <v>767</v>
      </c>
    </row>
    <row r="3" spans="1:6" ht="21">
      <c r="A3" s="263" t="s">
        <v>768</v>
      </c>
      <c r="B3" s="98" t="s">
        <v>3</v>
      </c>
      <c r="C3" s="94">
        <v>63190</v>
      </c>
      <c r="D3" s="94" t="s">
        <v>769</v>
      </c>
      <c r="E3" s="94" t="s">
        <v>770</v>
      </c>
      <c r="F3" s="94" t="s">
        <v>771</v>
      </c>
    </row>
    <row r="4" spans="1:6" ht="21">
      <c r="A4" s="263"/>
      <c r="B4" s="98" t="s">
        <v>346</v>
      </c>
      <c r="C4" s="94">
        <v>1896</v>
      </c>
      <c r="D4" s="94" t="s">
        <v>772</v>
      </c>
      <c r="E4" s="94" t="s">
        <v>773</v>
      </c>
      <c r="F4" s="94" t="s">
        <v>774</v>
      </c>
    </row>
    <row r="5" spans="1:6" ht="21">
      <c r="A5" s="263"/>
      <c r="B5" s="98" t="s">
        <v>775</v>
      </c>
      <c r="C5" s="94">
        <v>61294</v>
      </c>
      <c r="D5" s="94" t="s">
        <v>776</v>
      </c>
      <c r="E5" s="94" t="s">
        <v>777</v>
      </c>
      <c r="F5" s="94" t="s">
        <v>778</v>
      </c>
    </row>
    <row r="6" spans="1:6" ht="22" thickBot="1">
      <c r="A6" s="263"/>
      <c r="B6" s="98" t="s">
        <v>181</v>
      </c>
      <c r="C6" s="94">
        <v>37618</v>
      </c>
      <c r="D6" s="94" t="s">
        <v>779</v>
      </c>
      <c r="E6" s="94" t="s">
        <v>780</v>
      </c>
      <c r="F6" s="94" t="s">
        <v>781</v>
      </c>
    </row>
    <row r="7" spans="1:6" ht="21">
      <c r="A7" s="264" t="s">
        <v>782</v>
      </c>
      <c r="B7" s="121" t="s">
        <v>3</v>
      </c>
      <c r="C7" s="122">
        <v>32647</v>
      </c>
      <c r="D7" s="122" t="s">
        <v>783</v>
      </c>
      <c r="E7" s="122" t="s">
        <v>784</v>
      </c>
      <c r="F7" s="122" t="s">
        <v>785</v>
      </c>
    </row>
    <row r="8" spans="1:6" ht="21">
      <c r="A8" s="263"/>
      <c r="B8" s="98" t="s">
        <v>346</v>
      </c>
      <c r="C8" s="94">
        <v>768</v>
      </c>
      <c r="D8" s="94" t="s">
        <v>786</v>
      </c>
      <c r="E8" s="94" t="s">
        <v>787</v>
      </c>
      <c r="F8" s="94" t="s">
        <v>788</v>
      </c>
    </row>
    <row r="9" spans="1:6" ht="21">
      <c r="A9" s="263"/>
      <c r="B9" s="98" t="s">
        <v>775</v>
      </c>
      <c r="C9" s="94">
        <v>31879</v>
      </c>
      <c r="D9" s="94" t="s">
        <v>789</v>
      </c>
      <c r="E9" s="94" t="s">
        <v>790</v>
      </c>
      <c r="F9" s="94" t="s">
        <v>791</v>
      </c>
    </row>
    <row r="10" spans="1:6" ht="22" thickBot="1">
      <c r="A10" s="265"/>
      <c r="B10" s="101" t="s">
        <v>181</v>
      </c>
      <c r="C10" s="99">
        <v>24209</v>
      </c>
      <c r="D10" s="99" t="s">
        <v>792</v>
      </c>
      <c r="E10" s="99" t="s">
        <v>793</v>
      </c>
      <c r="F10" s="99" t="s">
        <v>794</v>
      </c>
    </row>
  </sheetData>
  <mergeCells count="3">
    <mergeCell ref="A1:F1"/>
    <mergeCell ref="A3:A6"/>
    <mergeCell ref="A7:A10"/>
  </mergeCells>
  <pageMargins left="0.7" right="0.7" top="0.75" bottom="0.75" header="0.3" footer="0.3"/>
  <pageSetup orientation="landscape"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3123B-4458-B14A-968E-C309AA97312E}">
  <sheetPr>
    <pageSetUpPr fitToPage="1"/>
  </sheetPr>
  <dimension ref="A1:F10"/>
  <sheetViews>
    <sheetView zoomScale="130" zoomScaleNormal="130" workbookViewId="0">
      <selection sqref="A1:F1"/>
    </sheetView>
  </sheetViews>
  <sheetFormatPr baseColWidth="10" defaultColWidth="11" defaultRowHeight="16"/>
  <cols>
    <col min="1" max="1" width="16" customWidth="1"/>
    <col min="2" max="2" width="18.1640625" customWidth="1"/>
    <col min="3" max="3" width="13.33203125" customWidth="1"/>
    <col min="4" max="4" width="18.6640625" customWidth="1"/>
    <col min="5" max="5" width="19.1640625" customWidth="1"/>
    <col min="6" max="6" width="20.33203125" customWidth="1"/>
  </cols>
  <sheetData>
    <row r="1" spans="1:6" ht="84" customHeight="1" thickBot="1">
      <c r="A1" s="266" t="s">
        <v>1056</v>
      </c>
      <c r="B1" s="244"/>
      <c r="C1" s="244"/>
      <c r="D1" s="244"/>
      <c r="E1" s="244"/>
      <c r="F1" s="245"/>
    </row>
    <row r="2" spans="1:6" ht="22" thickBot="1">
      <c r="A2" s="91" t="s">
        <v>191</v>
      </c>
      <c r="B2" s="93" t="s">
        <v>763</v>
      </c>
      <c r="C2" s="91" t="s">
        <v>764</v>
      </c>
      <c r="D2" s="91" t="s">
        <v>765</v>
      </c>
      <c r="E2" s="91" t="s">
        <v>766</v>
      </c>
      <c r="F2" s="91" t="s">
        <v>767</v>
      </c>
    </row>
    <row r="3" spans="1:6" ht="21">
      <c r="A3" s="263" t="s">
        <v>768</v>
      </c>
      <c r="B3" s="98" t="s">
        <v>3</v>
      </c>
      <c r="C3" s="94">
        <v>98709</v>
      </c>
      <c r="D3" s="94" t="s">
        <v>795</v>
      </c>
      <c r="E3" s="94" t="s">
        <v>796</v>
      </c>
      <c r="F3" s="94" t="s">
        <v>797</v>
      </c>
    </row>
    <row r="4" spans="1:6" ht="21">
      <c r="A4" s="263"/>
      <c r="B4" s="98" t="s">
        <v>346</v>
      </c>
      <c r="C4" s="94">
        <v>3729</v>
      </c>
      <c r="D4" s="94" t="s">
        <v>798</v>
      </c>
      <c r="E4" s="94" t="s">
        <v>799</v>
      </c>
      <c r="F4" s="94" t="s">
        <v>800</v>
      </c>
    </row>
    <row r="5" spans="1:6" ht="21">
      <c r="A5" s="263"/>
      <c r="B5" s="98" t="s">
        <v>775</v>
      </c>
      <c r="C5" s="94">
        <v>94980</v>
      </c>
      <c r="D5" s="94" t="s">
        <v>801</v>
      </c>
      <c r="E5" s="94" t="s">
        <v>802</v>
      </c>
      <c r="F5" s="94" t="s">
        <v>803</v>
      </c>
    </row>
    <row r="6" spans="1:6" ht="22" thickBot="1">
      <c r="A6" s="263"/>
      <c r="B6" s="98" t="s">
        <v>181</v>
      </c>
      <c r="C6" s="94">
        <v>54433</v>
      </c>
      <c r="D6" s="94" t="s">
        <v>804</v>
      </c>
      <c r="E6" s="94" t="s">
        <v>805</v>
      </c>
      <c r="F6" s="94" t="s">
        <v>806</v>
      </c>
    </row>
    <row r="7" spans="1:6" ht="21">
      <c r="A7" s="264" t="s">
        <v>782</v>
      </c>
      <c r="B7" s="121" t="s">
        <v>3</v>
      </c>
      <c r="C7" s="122">
        <v>34286</v>
      </c>
      <c r="D7" s="122" t="s">
        <v>807</v>
      </c>
      <c r="E7" s="122" t="s">
        <v>808</v>
      </c>
      <c r="F7" s="122" t="s">
        <v>809</v>
      </c>
    </row>
    <row r="8" spans="1:6" ht="21">
      <c r="A8" s="263"/>
      <c r="B8" s="98" t="s">
        <v>346</v>
      </c>
      <c r="C8" s="94">
        <v>804</v>
      </c>
      <c r="D8" s="94" t="s">
        <v>810</v>
      </c>
      <c r="E8" s="94" t="s">
        <v>811</v>
      </c>
      <c r="F8" s="94" t="s">
        <v>812</v>
      </c>
    </row>
    <row r="9" spans="1:6" ht="21">
      <c r="A9" s="263"/>
      <c r="B9" s="98" t="s">
        <v>775</v>
      </c>
      <c r="C9" s="94">
        <v>33482</v>
      </c>
      <c r="D9" s="94" t="s">
        <v>813</v>
      </c>
      <c r="E9" s="94" t="s">
        <v>814</v>
      </c>
      <c r="F9" s="94" t="s">
        <v>815</v>
      </c>
    </row>
    <row r="10" spans="1:6" ht="22" thickBot="1">
      <c r="A10" s="265"/>
      <c r="B10" s="101" t="s">
        <v>181</v>
      </c>
      <c r="C10" s="99">
        <v>25418</v>
      </c>
      <c r="D10" s="99" t="s">
        <v>816</v>
      </c>
      <c r="E10" s="99" t="s">
        <v>817</v>
      </c>
      <c r="F10" s="99" t="s">
        <v>818</v>
      </c>
    </row>
  </sheetData>
  <mergeCells count="3">
    <mergeCell ref="A1:F1"/>
    <mergeCell ref="A3:A6"/>
    <mergeCell ref="A7:A10"/>
  </mergeCells>
  <pageMargins left="0.7" right="0.7" top="0.75" bottom="0.75" header="0.3" footer="0.3"/>
  <pageSetup orientation="landscape" horizontalDpi="0" verticalDpi="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0FA9C-3634-B94E-BE6A-61A8D33BA5D4}">
  <sheetPr>
    <pageSetUpPr fitToPage="1"/>
  </sheetPr>
  <dimension ref="A1:F10"/>
  <sheetViews>
    <sheetView zoomScale="120" zoomScaleNormal="120" workbookViewId="0">
      <selection sqref="A1:F1"/>
    </sheetView>
  </sheetViews>
  <sheetFormatPr baseColWidth="10" defaultColWidth="11" defaultRowHeight="16"/>
  <cols>
    <col min="1" max="1" width="14.33203125" bestFit="1" customWidth="1"/>
    <col min="2" max="2" width="11.33203125" bestFit="1" customWidth="1"/>
    <col min="4" max="6" width="16.33203125" bestFit="1" customWidth="1"/>
  </cols>
  <sheetData>
    <row r="1" spans="1:6" ht="94" customHeight="1" thickBot="1">
      <c r="A1" s="259" t="s">
        <v>1057</v>
      </c>
      <c r="B1" s="244"/>
      <c r="C1" s="244"/>
      <c r="D1" s="244"/>
      <c r="E1" s="244"/>
      <c r="F1" s="245"/>
    </row>
    <row r="2" spans="1:6" ht="22" thickBot="1">
      <c r="A2" s="91" t="s">
        <v>191</v>
      </c>
      <c r="B2" s="93" t="s">
        <v>763</v>
      </c>
      <c r="C2" s="91" t="s">
        <v>764</v>
      </c>
      <c r="D2" s="91" t="s">
        <v>765</v>
      </c>
      <c r="E2" s="91" t="s">
        <v>766</v>
      </c>
      <c r="F2" s="91" t="s">
        <v>767</v>
      </c>
    </row>
    <row r="3" spans="1:6" ht="21">
      <c r="A3" s="263" t="s">
        <v>768</v>
      </c>
      <c r="B3" s="98" t="s">
        <v>3</v>
      </c>
      <c r="C3" s="94">
        <v>40393</v>
      </c>
      <c r="D3" s="94" t="s">
        <v>819</v>
      </c>
      <c r="E3" s="94" t="s">
        <v>820</v>
      </c>
      <c r="F3" s="94" t="s">
        <v>821</v>
      </c>
    </row>
    <row r="4" spans="1:6" ht="21">
      <c r="A4" s="263"/>
      <c r="B4" s="98" t="s">
        <v>346</v>
      </c>
      <c r="C4" s="94">
        <v>764</v>
      </c>
      <c r="D4" s="94" t="s">
        <v>822</v>
      </c>
      <c r="E4" s="94" t="s">
        <v>823</v>
      </c>
      <c r="F4" s="94" t="s">
        <v>824</v>
      </c>
    </row>
    <row r="5" spans="1:6" ht="21">
      <c r="A5" s="263"/>
      <c r="B5" s="98" t="s">
        <v>775</v>
      </c>
      <c r="C5" s="94">
        <v>39629</v>
      </c>
      <c r="D5" s="94" t="s">
        <v>825</v>
      </c>
      <c r="E5" s="94" t="s">
        <v>826</v>
      </c>
      <c r="F5" s="94" t="s">
        <v>827</v>
      </c>
    </row>
    <row r="6" spans="1:6" ht="22" thickBot="1">
      <c r="A6" s="263"/>
      <c r="B6" s="98" t="s">
        <v>181</v>
      </c>
      <c r="C6" s="94">
        <v>27208</v>
      </c>
      <c r="D6" s="94" t="s">
        <v>828</v>
      </c>
      <c r="E6" s="94" t="s">
        <v>829</v>
      </c>
      <c r="F6" s="94" t="s">
        <v>830</v>
      </c>
    </row>
    <row r="7" spans="1:6" ht="21">
      <c r="A7" s="264" t="s">
        <v>782</v>
      </c>
      <c r="B7" s="121" t="s">
        <v>3</v>
      </c>
      <c r="C7" s="122">
        <v>32165</v>
      </c>
      <c r="D7" s="122" t="s">
        <v>831</v>
      </c>
      <c r="E7" s="122" t="s">
        <v>832</v>
      </c>
      <c r="F7" s="122" t="s">
        <v>833</v>
      </c>
    </row>
    <row r="8" spans="1:6" ht="21">
      <c r="A8" s="263"/>
      <c r="B8" s="98" t="s">
        <v>346</v>
      </c>
      <c r="C8" s="94">
        <v>749</v>
      </c>
      <c r="D8" s="94" t="s">
        <v>834</v>
      </c>
      <c r="E8" s="94" t="s">
        <v>835</v>
      </c>
      <c r="F8" s="94" t="s">
        <v>836</v>
      </c>
    </row>
    <row r="9" spans="1:6" ht="21">
      <c r="A9" s="263"/>
      <c r="B9" s="98" t="s">
        <v>775</v>
      </c>
      <c r="C9" s="94">
        <v>31416</v>
      </c>
      <c r="D9" s="94" t="s">
        <v>837</v>
      </c>
      <c r="E9" s="94" t="s">
        <v>838</v>
      </c>
      <c r="F9" s="94" t="s">
        <v>839</v>
      </c>
    </row>
    <row r="10" spans="1:6" ht="22" thickBot="1">
      <c r="A10" s="265"/>
      <c r="B10" s="101" t="s">
        <v>181</v>
      </c>
      <c r="C10" s="99">
        <v>23891</v>
      </c>
      <c r="D10" s="99" t="s">
        <v>840</v>
      </c>
      <c r="E10" s="99" t="s">
        <v>841</v>
      </c>
      <c r="F10" s="99" t="s">
        <v>842</v>
      </c>
    </row>
  </sheetData>
  <mergeCells count="3">
    <mergeCell ref="A1:F1"/>
    <mergeCell ref="A3:A6"/>
    <mergeCell ref="A7:A10"/>
  </mergeCells>
  <pageMargins left="0.7" right="0.7" top="0.75" bottom="0.75" header="0.3" footer="0.3"/>
  <pageSetup orientation="landscape" horizontalDpi="0" verticalDpi="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AED85-F1AC-1943-8D36-C8CEBDE27742}">
  <sheetPr>
    <pageSetUpPr fitToPage="1"/>
  </sheetPr>
  <dimension ref="A1:F12"/>
  <sheetViews>
    <sheetView zoomScale="130" zoomScaleNormal="130" workbookViewId="0">
      <selection activeCell="C27" sqref="C27"/>
    </sheetView>
  </sheetViews>
  <sheetFormatPr baseColWidth="10" defaultColWidth="11" defaultRowHeight="16"/>
  <cols>
    <col min="1" max="1" width="15.6640625" customWidth="1"/>
    <col min="2" max="2" width="17.1640625" customWidth="1"/>
    <col min="3" max="3" width="19" customWidth="1"/>
    <col min="4" max="4" width="19.5" customWidth="1"/>
    <col min="5" max="5" width="19.1640625" customWidth="1"/>
    <col min="6" max="6" width="18.6640625" customWidth="1"/>
  </cols>
  <sheetData>
    <row r="1" spans="1:6" ht="80" customHeight="1" thickBot="1">
      <c r="A1" s="259" t="s">
        <v>1058</v>
      </c>
      <c r="B1" s="244"/>
      <c r="C1" s="244"/>
      <c r="D1" s="244"/>
      <c r="E1" s="244"/>
      <c r="F1" s="245"/>
    </row>
    <row r="2" spans="1:6" ht="22" thickBot="1">
      <c r="A2" s="91" t="s">
        <v>191</v>
      </c>
      <c r="B2" s="93" t="s">
        <v>763</v>
      </c>
      <c r="C2" s="91" t="s">
        <v>764</v>
      </c>
      <c r="D2" s="91" t="s">
        <v>765</v>
      </c>
      <c r="E2" s="91" t="s">
        <v>766</v>
      </c>
      <c r="F2" s="91" t="s">
        <v>767</v>
      </c>
    </row>
    <row r="3" spans="1:6" ht="21">
      <c r="A3" s="263" t="s">
        <v>768</v>
      </c>
      <c r="B3" s="98" t="s">
        <v>3</v>
      </c>
      <c r="C3" s="94">
        <v>41881</v>
      </c>
      <c r="D3" s="94" t="s">
        <v>843</v>
      </c>
      <c r="E3" s="94" t="s">
        <v>844</v>
      </c>
      <c r="F3" s="94" t="s">
        <v>845</v>
      </c>
    </row>
    <row r="4" spans="1:6" ht="21">
      <c r="A4" s="263"/>
      <c r="B4" s="98" t="s">
        <v>346</v>
      </c>
      <c r="C4" s="94">
        <v>799</v>
      </c>
      <c r="D4" s="94" t="s">
        <v>846</v>
      </c>
      <c r="E4" s="94" t="s">
        <v>847</v>
      </c>
      <c r="F4" s="94" t="s">
        <v>848</v>
      </c>
    </row>
    <row r="5" spans="1:6" ht="21">
      <c r="A5" s="263"/>
      <c r="B5" s="98" t="s">
        <v>775</v>
      </c>
      <c r="C5" s="94">
        <v>41082</v>
      </c>
      <c r="D5" s="94" t="s">
        <v>849</v>
      </c>
      <c r="E5" s="94" t="s">
        <v>850</v>
      </c>
      <c r="F5" s="94" t="s">
        <v>851</v>
      </c>
    </row>
    <row r="6" spans="1:6" ht="22" thickBot="1">
      <c r="A6" s="263"/>
      <c r="B6" s="98" t="s">
        <v>181</v>
      </c>
      <c r="C6" s="94">
        <v>28167</v>
      </c>
      <c r="D6" s="94" t="s">
        <v>852</v>
      </c>
      <c r="E6" s="94" t="s">
        <v>853</v>
      </c>
      <c r="F6" s="94" t="s">
        <v>854</v>
      </c>
    </row>
    <row r="7" spans="1:6" ht="21">
      <c r="A7" s="264" t="s">
        <v>782</v>
      </c>
      <c r="B7" s="121" t="s">
        <v>3</v>
      </c>
      <c r="C7" s="122">
        <v>33341</v>
      </c>
      <c r="D7" s="122" t="s">
        <v>855</v>
      </c>
      <c r="E7" s="122" t="s">
        <v>856</v>
      </c>
      <c r="F7" s="122" t="s">
        <v>857</v>
      </c>
    </row>
    <row r="8" spans="1:6" ht="21">
      <c r="A8" s="263"/>
      <c r="B8" s="98" t="s">
        <v>346</v>
      </c>
      <c r="C8" s="94">
        <v>769</v>
      </c>
      <c r="D8" s="94" t="s">
        <v>858</v>
      </c>
      <c r="E8" s="94" t="s">
        <v>859</v>
      </c>
      <c r="F8" s="94" t="s">
        <v>860</v>
      </c>
    </row>
    <row r="9" spans="1:6" ht="21">
      <c r="A9" s="263"/>
      <c r="B9" s="98" t="s">
        <v>775</v>
      </c>
      <c r="C9" s="94">
        <v>32572</v>
      </c>
      <c r="D9" s="94" t="s">
        <v>861</v>
      </c>
      <c r="E9" s="94" t="s">
        <v>862</v>
      </c>
      <c r="F9" s="94" t="s">
        <v>863</v>
      </c>
    </row>
    <row r="10" spans="1:6" ht="22" thickBot="1">
      <c r="A10" s="265"/>
      <c r="B10" s="101" t="s">
        <v>181</v>
      </c>
      <c r="C10" s="99">
        <v>24748</v>
      </c>
      <c r="D10" s="99" t="s">
        <v>864</v>
      </c>
      <c r="E10" s="99" t="s">
        <v>865</v>
      </c>
      <c r="F10" s="99" t="s">
        <v>866</v>
      </c>
    </row>
    <row r="12" spans="1:6">
      <c r="A12" s="131"/>
    </row>
  </sheetData>
  <mergeCells count="3">
    <mergeCell ref="A3:A6"/>
    <mergeCell ref="A7:A10"/>
    <mergeCell ref="A1:F1"/>
  </mergeCells>
  <pageMargins left="0.7" right="0.7" top="0.75" bottom="0.75" header="0.3" footer="0.3"/>
  <pageSetup orientation="landscape" horizontalDpi="0"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F0BCC-94AA-4C48-B315-26292903932C}">
  <sheetPr>
    <pageSetUpPr fitToPage="1"/>
  </sheetPr>
  <dimension ref="A1:F5"/>
  <sheetViews>
    <sheetView zoomScaleNormal="100" workbookViewId="0">
      <selection activeCell="D24" sqref="D24"/>
    </sheetView>
  </sheetViews>
  <sheetFormatPr baseColWidth="10" defaultColWidth="11" defaultRowHeight="16"/>
  <cols>
    <col min="1" max="1" width="18.33203125" customWidth="1"/>
    <col min="2" max="2" width="12.83203125" customWidth="1"/>
    <col min="3" max="3" width="19.5" customWidth="1"/>
    <col min="4" max="4" width="31.6640625" customWidth="1"/>
    <col min="5" max="5" width="33.1640625" customWidth="1"/>
    <col min="6" max="6" width="24.5" customWidth="1"/>
  </cols>
  <sheetData>
    <row r="1" spans="1:6" ht="22" thickBot="1">
      <c r="A1" s="300" t="s">
        <v>1059</v>
      </c>
      <c r="B1" s="267"/>
      <c r="C1" s="267"/>
      <c r="D1" s="267"/>
      <c r="E1" s="267"/>
      <c r="F1" s="268"/>
    </row>
    <row r="2" spans="1:6" ht="22" thickBot="1">
      <c r="A2" s="91" t="s">
        <v>867</v>
      </c>
      <c r="B2" s="92" t="s">
        <v>868</v>
      </c>
      <c r="C2" s="92" t="s">
        <v>869</v>
      </c>
      <c r="D2" s="92" t="s">
        <v>870</v>
      </c>
      <c r="E2" s="92" t="s">
        <v>871</v>
      </c>
      <c r="F2" s="93" t="s">
        <v>872</v>
      </c>
    </row>
    <row r="3" spans="1:6" ht="22" thickBot="1">
      <c r="A3" s="94" t="s">
        <v>873</v>
      </c>
      <c r="B3" s="100">
        <v>9950</v>
      </c>
      <c r="C3" s="95">
        <v>3045646</v>
      </c>
      <c r="D3" s="95">
        <v>145606</v>
      </c>
      <c r="E3" s="95">
        <v>6078</v>
      </c>
      <c r="F3" s="96">
        <v>8.5389999999999997E-3</v>
      </c>
    </row>
    <row r="4" spans="1:6" ht="21">
      <c r="A4" s="94" t="s">
        <v>874</v>
      </c>
      <c r="B4" s="97">
        <v>138200</v>
      </c>
      <c r="C4" s="97">
        <v>50169</v>
      </c>
      <c r="D4" s="97">
        <v>28424</v>
      </c>
      <c r="E4" s="97">
        <v>364</v>
      </c>
      <c r="F4" s="98">
        <v>4.1079999999999998E-2</v>
      </c>
    </row>
    <row r="5" spans="1:6" ht="22" thickBot="1">
      <c r="A5" s="99" t="s">
        <v>875</v>
      </c>
      <c r="B5" s="100">
        <v>9950</v>
      </c>
      <c r="C5" s="100">
        <v>498929</v>
      </c>
      <c r="D5" s="100">
        <v>93994</v>
      </c>
      <c r="E5" s="100">
        <v>1024</v>
      </c>
      <c r="F5" s="101">
        <v>3.2329999999999998E-2</v>
      </c>
    </row>
  </sheetData>
  <mergeCells count="1">
    <mergeCell ref="A1:F1"/>
  </mergeCells>
  <pageMargins left="0.7" right="0.7" top="0.75" bottom="0.75" header="0.3" footer="0.3"/>
  <pageSetup scale="82" orientation="landscape"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16424-691E-BC4A-8EA5-C111E4693209}">
  <sheetPr>
    <pageSetUpPr fitToPage="1"/>
  </sheetPr>
  <dimension ref="A1:E13"/>
  <sheetViews>
    <sheetView zoomScale="90" zoomScaleNormal="90" workbookViewId="0">
      <selection sqref="A1:E1"/>
    </sheetView>
  </sheetViews>
  <sheetFormatPr baseColWidth="10" defaultColWidth="11" defaultRowHeight="16"/>
  <cols>
    <col min="2" max="2" width="81.5" customWidth="1"/>
    <col min="4" max="4" width="13" customWidth="1"/>
    <col min="5" max="5" width="48.5" customWidth="1"/>
  </cols>
  <sheetData>
    <row r="1" spans="1:5" ht="66" customHeight="1" thickBot="1">
      <c r="A1" s="269" t="s">
        <v>1060</v>
      </c>
      <c r="B1" s="241"/>
      <c r="C1" s="241"/>
      <c r="D1" s="241"/>
      <c r="E1" s="242"/>
    </row>
    <row r="2" spans="1:5" ht="22" thickBot="1">
      <c r="A2" s="102" t="s">
        <v>876</v>
      </c>
      <c r="B2" s="103" t="s">
        <v>877</v>
      </c>
      <c r="C2" s="103" t="s">
        <v>878</v>
      </c>
      <c r="D2" s="103" t="s">
        <v>879</v>
      </c>
      <c r="E2" s="104" t="s">
        <v>880</v>
      </c>
    </row>
    <row r="3" spans="1:5" ht="21">
      <c r="A3" s="1" t="s">
        <v>881</v>
      </c>
      <c r="B3" s="2"/>
      <c r="C3" s="2" t="s">
        <v>882</v>
      </c>
      <c r="D3" s="2" t="s">
        <v>883</v>
      </c>
      <c r="E3" s="2" t="s">
        <v>884</v>
      </c>
    </row>
    <row r="4" spans="1:5" ht="21">
      <c r="A4" s="3" t="s">
        <v>885</v>
      </c>
      <c r="B4" s="4" t="s">
        <v>886</v>
      </c>
      <c r="C4" s="4"/>
      <c r="D4" s="4"/>
      <c r="E4" s="4" t="s">
        <v>887</v>
      </c>
    </row>
    <row r="5" spans="1:5" ht="21">
      <c r="A5" s="3" t="s">
        <v>888</v>
      </c>
      <c r="B5" s="4" t="s">
        <v>889</v>
      </c>
      <c r="C5" s="4"/>
      <c r="D5" s="4"/>
      <c r="E5" s="4" t="s">
        <v>890</v>
      </c>
    </row>
    <row r="6" spans="1:5" ht="21">
      <c r="A6" s="3" t="s">
        <v>891</v>
      </c>
      <c r="B6" s="4" t="s">
        <v>892</v>
      </c>
      <c r="C6" s="4"/>
      <c r="D6" s="4"/>
      <c r="E6" s="4" t="s">
        <v>893</v>
      </c>
    </row>
    <row r="7" spans="1:5" ht="21">
      <c r="A7" s="3" t="s">
        <v>894</v>
      </c>
      <c r="B7" s="4" t="s">
        <v>895</v>
      </c>
      <c r="C7" s="4" t="s">
        <v>882</v>
      </c>
      <c r="D7" s="4" t="s">
        <v>896</v>
      </c>
      <c r="E7" s="4" t="s">
        <v>897</v>
      </c>
    </row>
    <row r="8" spans="1:5" ht="21">
      <c r="A8" s="3" t="s">
        <v>898</v>
      </c>
      <c r="B8" s="4" t="s">
        <v>899</v>
      </c>
      <c r="C8" s="4" t="s">
        <v>900</v>
      </c>
      <c r="D8" s="4"/>
      <c r="E8" s="4"/>
    </row>
    <row r="9" spans="1:5" ht="21">
      <c r="A9" s="3" t="s">
        <v>901</v>
      </c>
      <c r="B9" s="4" t="s">
        <v>902</v>
      </c>
      <c r="C9" s="4"/>
      <c r="D9" s="4" t="s">
        <v>903</v>
      </c>
      <c r="E9" s="4"/>
    </row>
    <row r="10" spans="1:5" ht="21">
      <c r="A10" s="3" t="s">
        <v>904</v>
      </c>
      <c r="B10" s="4" t="s">
        <v>905</v>
      </c>
      <c r="C10" s="4"/>
      <c r="D10" s="4" t="s">
        <v>906</v>
      </c>
      <c r="E10" s="4"/>
    </row>
    <row r="11" spans="1:5" ht="21">
      <c r="A11" s="3"/>
      <c r="B11" s="4" t="s">
        <v>907</v>
      </c>
      <c r="C11" s="4" t="s">
        <v>908</v>
      </c>
      <c r="D11" s="4" t="s">
        <v>909</v>
      </c>
      <c r="E11" s="4"/>
    </row>
    <row r="12" spans="1:5" ht="21">
      <c r="A12" s="3" t="s">
        <v>910</v>
      </c>
      <c r="B12" s="4" t="s">
        <v>911</v>
      </c>
      <c r="C12" s="4"/>
      <c r="D12" s="4"/>
      <c r="E12" s="4" t="s">
        <v>912</v>
      </c>
    </row>
    <row r="13" spans="1:5" ht="21">
      <c r="A13" s="3" t="s">
        <v>913</v>
      </c>
      <c r="B13" s="4" t="s">
        <v>914</v>
      </c>
      <c r="C13" s="4" t="s">
        <v>908</v>
      </c>
      <c r="D13" s="4" t="s">
        <v>915</v>
      </c>
      <c r="E13" s="4"/>
    </row>
  </sheetData>
  <mergeCells count="1">
    <mergeCell ref="A1:E1"/>
  </mergeCells>
  <pageMargins left="0.7" right="0.7" top="0.75" bottom="0.75" header="0.3" footer="0.3"/>
  <pageSetup scale="69" orientation="landscape"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D6C46-B2F7-4A48-8DE8-33E8925E866C}">
  <sheetPr>
    <pageSetUpPr fitToPage="1"/>
  </sheetPr>
  <dimension ref="A1:D10"/>
  <sheetViews>
    <sheetView zoomScale="130" zoomScaleNormal="130" workbookViewId="0">
      <selection activeCell="C20" sqref="C20"/>
    </sheetView>
  </sheetViews>
  <sheetFormatPr baseColWidth="10" defaultColWidth="11" defaultRowHeight="16"/>
  <cols>
    <col min="1" max="1" width="40.1640625" customWidth="1"/>
    <col min="2" max="2" width="20.83203125" customWidth="1"/>
    <col min="3" max="3" width="22.83203125" customWidth="1"/>
    <col min="4" max="4" width="23.83203125" customWidth="1"/>
  </cols>
  <sheetData>
    <row r="1" spans="1:4" ht="39" customHeight="1" thickBot="1">
      <c r="A1" s="270" t="s">
        <v>1061</v>
      </c>
      <c r="B1" s="271"/>
      <c r="C1" s="271"/>
      <c r="D1" s="272"/>
    </row>
    <row r="2" spans="1:4" ht="20">
      <c r="A2" s="168"/>
      <c r="B2" s="168" t="s">
        <v>916</v>
      </c>
      <c r="C2" s="168" t="s">
        <v>917</v>
      </c>
      <c r="D2" s="168" t="s">
        <v>918</v>
      </c>
    </row>
    <row r="3" spans="1:4" ht="23" customHeight="1">
      <c r="A3" s="6" t="s">
        <v>919</v>
      </c>
      <c r="B3" s="6" t="s">
        <v>920</v>
      </c>
      <c r="C3" s="6" t="s">
        <v>921</v>
      </c>
      <c r="D3" s="6" t="s">
        <v>922</v>
      </c>
    </row>
    <row r="4" spans="1:4" ht="22" customHeight="1">
      <c r="A4" s="6" t="s">
        <v>923</v>
      </c>
      <c r="B4" s="6" t="s">
        <v>924</v>
      </c>
      <c r="C4" s="6" t="s">
        <v>925</v>
      </c>
      <c r="D4" s="6" t="s">
        <v>926</v>
      </c>
    </row>
    <row r="5" spans="1:4" ht="20">
      <c r="A5" s="6" t="s">
        <v>927</v>
      </c>
      <c r="B5" s="6" t="s">
        <v>928</v>
      </c>
      <c r="C5" s="6" t="s">
        <v>929</v>
      </c>
      <c r="D5" s="6" t="s">
        <v>930</v>
      </c>
    </row>
    <row r="6" spans="1:4" ht="20">
      <c r="A6" s="6" t="s">
        <v>931</v>
      </c>
      <c r="B6" s="6" t="s">
        <v>932</v>
      </c>
      <c r="C6" s="6" t="s">
        <v>933</v>
      </c>
      <c r="D6" s="6" t="s">
        <v>934</v>
      </c>
    </row>
    <row r="7" spans="1:4" ht="20">
      <c r="A7" s="6" t="s">
        <v>935</v>
      </c>
      <c r="B7" s="6" t="s">
        <v>936</v>
      </c>
      <c r="C7" s="6" t="s">
        <v>937</v>
      </c>
      <c r="D7" s="6" t="s">
        <v>938</v>
      </c>
    </row>
    <row r="8" spans="1:4" ht="20">
      <c r="A8" s="6" t="s">
        <v>939</v>
      </c>
      <c r="B8" s="6" t="s">
        <v>940</v>
      </c>
      <c r="C8" s="6" t="s">
        <v>941</v>
      </c>
      <c r="D8" s="6" t="s">
        <v>942</v>
      </c>
    </row>
    <row r="9" spans="1:4" ht="24" customHeight="1">
      <c r="A9" s="6" t="s">
        <v>943</v>
      </c>
      <c r="B9" s="6" t="s">
        <v>944</v>
      </c>
      <c r="C9" s="6" t="s">
        <v>945</v>
      </c>
      <c r="D9" s="6" t="s">
        <v>946</v>
      </c>
    </row>
    <row r="10" spans="1:4" ht="20">
      <c r="A10" s="6" t="s">
        <v>947</v>
      </c>
      <c r="B10" s="6" t="s">
        <v>948</v>
      </c>
      <c r="C10" s="6" t="s">
        <v>949</v>
      </c>
      <c r="D10" s="6" t="s">
        <v>950</v>
      </c>
    </row>
  </sheetData>
  <mergeCells count="1">
    <mergeCell ref="A1:D1"/>
  </mergeCells>
  <pageMargins left="0.7" right="0.7" top="0.75" bottom="0.75" header="0.3" footer="0.3"/>
  <pageSetup orientation="landscape" horizontalDpi="0" verticalDpi="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8ED45-A1A4-D841-AA4C-F392C46F729B}">
  <sheetPr>
    <pageSetUpPr fitToPage="1"/>
  </sheetPr>
  <dimension ref="A1:C11"/>
  <sheetViews>
    <sheetView zoomScale="150" zoomScaleNormal="150" workbookViewId="0">
      <selection activeCell="D11" sqref="D11"/>
    </sheetView>
  </sheetViews>
  <sheetFormatPr baseColWidth="10" defaultColWidth="11" defaultRowHeight="16"/>
  <cols>
    <col min="1" max="1" width="23.1640625" customWidth="1"/>
    <col min="2" max="2" width="27" customWidth="1"/>
  </cols>
  <sheetData>
    <row r="1" spans="1:3" ht="55" customHeight="1" thickBot="1">
      <c r="A1" s="301" t="s">
        <v>1062</v>
      </c>
      <c r="B1" s="273"/>
      <c r="C1" s="5"/>
    </row>
    <row r="2" spans="1:3" ht="21" customHeight="1" thickBot="1">
      <c r="A2" s="105" t="s">
        <v>951</v>
      </c>
      <c r="B2" s="105" t="s">
        <v>952</v>
      </c>
      <c r="C2" s="5"/>
    </row>
    <row r="3" spans="1:3" ht="19">
      <c r="A3" s="62">
        <v>1</v>
      </c>
      <c r="B3" s="60">
        <v>2268</v>
      </c>
    </row>
    <row r="4" spans="1:3" ht="19">
      <c r="A4" s="62">
        <v>2</v>
      </c>
      <c r="B4" s="60">
        <v>869</v>
      </c>
    </row>
    <row r="5" spans="1:3" ht="19">
      <c r="A5" s="62">
        <v>3</v>
      </c>
      <c r="B5" s="60">
        <v>208</v>
      </c>
    </row>
    <row r="6" spans="1:3" ht="19">
      <c r="A6" s="62">
        <v>4</v>
      </c>
      <c r="B6" s="60">
        <v>100</v>
      </c>
    </row>
    <row r="7" spans="1:3" ht="19">
      <c r="A7" s="62">
        <v>5</v>
      </c>
      <c r="B7" s="60">
        <v>34</v>
      </c>
    </row>
    <row r="8" spans="1:3" ht="19">
      <c r="A8" s="62">
        <v>6</v>
      </c>
      <c r="B8" s="60">
        <v>11</v>
      </c>
    </row>
    <row r="9" spans="1:3" ht="19">
      <c r="A9" s="62">
        <v>7</v>
      </c>
      <c r="B9" s="60">
        <v>3</v>
      </c>
    </row>
    <row r="10" spans="1:3" ht="20" thickBot="1">
      <c r="A10" s="63">
        <v>8</v>
      </c>
      <c r="B10" s="61">
        <v>2</v>
      </c>
    </row>
    <row r="11" spans="1:3">
      <c r="A11" s="12"/>
      <c r="B11" s="12"/>
    </row>
  </sheetData>
  <mergeCells count="1">
    <mergeCell ref="A1:B1"/>
  </mergeCells>
  <pageMargins left="0.7" right="0.7" top="0.75" bottom="0.75" header="0.3" footer="0.3"/>
  <pageSetup orientation="portrait" horizontalDpi="0" verticalDpi="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889F6-C86B-E646-8743-8AE1089AD911}">
  <sheetPr>
    <pageSetUpPr fitToPage="1"/>
  </sheetPr>
  <dimension ref="A1:D17"/>
  <sheetViews>
    <sheetView zoomScale="110" zoomScaleNormal="110" workbookViewId="0">
      <selection activeCell="G19" sqref="G19"/>
    </sheetView>
  </sheetViews>
  <sheetFormatPr baseColWidth="10" defaultColWidth="11" defaultRowHeight="16"/>
  <cols>
    <col min="1" max="1" width="22.1640625" customWidth="1"/>
    <col min="2" max="2" width="15.83203125" customWidth="1"/>
    <col min="3" max="3" width="17" customWidth="1"/>
    <col min="4" max="4" width="27.1640625" customWidth="1"/>
  </cols>
  <sheetData>
    <row r="1" spans="1:4" ht="43" customHeight="1" thickBot="1">
      <c r="A1" s="211" t="s">
        <v>1063</v>
      </c>
      <c r="B1" s="212"/>
      <c r="C1" s="212"/>
      <c r="D1" s="213"/>
    </row>
    <row r="2" spans="1:4" ht="22" thickBot="1">
      <c r="A2" s="106" t="s">
        <v>953</v>
      </c>
      <c r="B2" s="107" t="s">
        <v>954</v>
      </c>
      <c r="C2" s="107" t="s">
        <v>955</v>
      </c>
      <c r="D2" s="108" t="s">
        <v>956</v>
      </c>
    </row>
    <row r="3" spans="1:4" ht="21">
      <c r="A3" s="274" t="s">
        <v>957</v>
      </c>
      <c r="B3" s="16" t="s">
        <v>958</v>
      </c>
      <c r="C3" s="16">
        <v>1354</v>
      </c>
      <c r="D3" s="17">
        <v>0.377</v>
      </c>
    </row>
    <row r="4" spans="1:4" ht="21">
      <c r="A4" s="275"/>
      <c r="B4" s="18" t="s">
        <v>959</v>
      </c>
      <c r="C4" s="18">
        <v>2211</v>
      </c>
      <c r="D4" s="19">
        <v>0.61499999999999999</v>
      </c>
    </row>
    <row r="5" spans="1:4" ht="22" thickBot="1">
      <c r="A5" s="276"/>
      <c r="B5" s="20" t="s">
        <v>960</v>
      </c>
      <c r="C5" s="20">
        <v>30</v>
      </c>
      <c r="D5" s="21" t="s">
        <v>961</v>
      </c>
    </row>
    <row r="6" spans="1:4" ht="21">
      <c r="A6" s="274" t="s">
        <v>962</v>
      </c>
      <c r="B6" s="22" t="s">
        <v>958</v>
      </c>
      <c r="C6" s="16">
        <v>11183</v>
      </c>
      <c r="D6" s="17">
        <v>0.35</v>
      </c>
    </row>
    <row r="7" spans="1:4" ht="21">
      <c r="A7" s="275"/>
      <c r="B7" s="18" t="s">
        <v>959</v>
      </c>
      <c r="C7" s="18">
        <v>19472</v>
      </c>
      <c r="D7" s="19">
        <v>0.62</v>
      </c>
    </row>
    <row r="8" spans="1:4" ht="22" thickBot="1">
      <c r="A8" s="276"/>
      <c r="B8" s="20" t="s">
        <v>960</v>
      </c>
      <c r="C8" s="20">
        <v>942</v>
      </c>
      <c r="D8" s="21">
        <v>0.03</v>
      </c>
    </row>
    <row r="9" spans="1:4" ht="21">
      <c r="A9" s="274" t="s">
        <v>963</v>
      </c>
      <c r="B9" s="22" t="s">
        <v>958</v>
      </c>
      <c r="C9" s="16">
        <v>10088</v>
      </c>
      <c r="D9" s="17">
        <v>0.34</v>
      </c>
    </row>
    <row r="10" spans="1:4" ht="21">
      <c r="A10" s="275"/>
      <c r="B10" s="18" t="s">
        <v>959</v>
      </c>
      <c r="C10" s="18">
        <v>17460</v>
      </c>
      <c r="D10" s="19">
        <v>0.59</v>
      </c>
    </row>
    <row r="11" spans="1:4" ht="22" thickBot="1">
      <c r="A11" s="276"/>
      <c r="B11" s="20" t="s">
        <v>960</v>
      </c>
      <c r="C11" s="20">
        <v>1934</v>
      </c>
      <c r="D11" s="21">
        <v>7.0000000000000007E-2</v>
      </c>
    </row>
    <row r="12" spans="1:4" ht="21">
      <c r="A12" s="274" t="s">
        <v>964</v>
      </c>
      <c r="B12" s="22" t="s">
        <v>958</v>
      </c>
      <c r="C12" s="16">
        <v>11860</v>
      </c>
      <c r="D12" s="17">
        <v>0.25</v>
      </c>
    </row>
    <row r="13" spans="1:4" ht="21">
      <c r="A13" s="275"/>
      <c r="B13" s="18" t="s">
        <v>959</v>
      </c>
      <c r="C13" s="18">
        <v>28940</v>
      </c>
      <c r="D13" s="19">
        <v>0.61</v>
      </c>
    </row>
    <row r="14" spans="1:4" ht="22" thickBot="1">
      <c r="A14" s="276"/>
      <c r="B14" s="20" t="s">
        <v>960</v>
      </c>
      <c r="C14" s="20">
        <v>6280</v>
      </c>
      <c r="D14" s="21">
        <v>0.13</v>
      </c>
    </row>
    <row r="15" spans="1:4" ht="21">
      <c r="A15" s="274" t="s">
        <v>965</v>
      </c>
      <c r="B15" s="22" t="s">
        <v>958</v>
      </c>
      <c r="C15" s="16">
        <v>22718</v>
      </c>
      <c r="D15" s="17">
        <v>0.19</v>
      </c>
    </row>
    <row r="16" spans="1:4" ht="21">
      <c r="A16" s="275"/>
      <c r="B16" s="18" t="s">
        <v>959</v>
      </c>
      <c r="C16" s="18">
        <v>76805</v>
      </c>
      <c r="D16" s="19">
        <v>0.64</v>
      </c>
    </row>
    <row r="17" spans="1:4" ht="22" thickBot="1">
      <c r="A17" s="276"/>
      <c r="B17" s="20" t="s">
        <v>960</v>
      </c>
      <c r="C17" s="20">
        <v>20657</v>
      </c>
      <c r="D17" s="21">
        <v>0.17</v>
      </c>
    </row>
  </sheetData>
  <mergeCells count="6">
    <mergeCell ref="A15:A17"/>
    <mergeCell ref="A1:D1"/>
    <mergeCell ref="A3:A5"/>
    <mergeCell ref="A6:A8"/>
    <mergeCell ref="A9:A11"/>
    <mergeCell ref="A12:A14"/>
  </mergeCells>
  <pageMargins left="0.7" right="0.7" top="0.75" bottom="0.75" header="0.3" footer="0.3"/>
  <pageSetup orientation="portrait" horizontalDpi="0" verticalDpi="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D68E9-86E0-2C45-9455-B4706E37C738}">
  <sheetPr>
    <pageSetUpPr fitToPage="1"/>
  </sheetPr>
  <dimension ref="A1:F5"/>
  <sheetViews>
    <sheetView zoomScaleNormal="100" workbookViewId="0">
      <selection activeCell="C17" sqref="C17"/>
    </sheetView>
  </sheetViews>
  <sheetFormatPr baseColWidth="10" defaultColWidth="11" defaultRowHeight="16"/>
  <cols>
    <col min="1" max="1" width="24.83203125" customWidth="1"/>
    <col min="2" max="2" width="19.6640625" customWidth="1"/>
    <col min="3" max="3" width="18.83203125" customWidth="1"/>
    <col min="4" max="4" width="30.33203125" customWidth="1"/>
    <col min="5" max="5" width="23.6640625" customWidth="1"/>
    <col min="6" max="6" width="29.5" customWidth="1"/>
  </cols>
  <sheetData>
    <row r="1" spans="1:6" ht="104" customHeight="1" thickBot="1">
      <c r="A1" s="277" t="s">
        <v>1064</v>
      </c>
      <c r="B1" s="278"/>
      <c r="C1" s="278"/>
      <c r="D1" s="278"/>
      <c r="E1" s="278"/>
      <c r="F1" s="279"/>
    </row>
    <row r="2" spans="1:6" ht="21">
      <c r="A2" s="109" t="s">
        <v>966</v>
      </c>
      <c r="B2" s="110" t="s">
        <v>967</v>
      </c>
      <c r="C2" s="110" t="s">
        <v>968</v>
      </c>
      <c r="D2" s="110" t="s">
        <v>969</v>
      </c>
      <c r="E2" s="110" t="s">
        <v>970</v>
      </c>
      <c r="F2" s="111" t="s">
        <v>971</v>
      </c>
    </row>
    <row r="3" spans="1:6" ht="21">
      <c r="A3" s="112" t="s">
        <v>972</v>
      </c>
      <c r="B3" s="113">
        <v>3.5000000000000003E-2</v>
      </c>
      <c r="C3" s="113">
        <v>3.2000000000000001E-2</v>
      </c>
      <c r="D3" s="113">
        <v>2.1000000000000001E-2</v>
      </c>
      <c r="E3" s="113">
        <v>1.4999999999999999E-2</v>
      </c>
      <c r="F3" s="114">
        <v>0.41399999999999998</v>
      </c>
    </row>
    <row r="4" spans="1:6" ht="21">
      <c r="A4" s="112" t="s">
        <v>973</v>
      </c>
      <c r="B4" s="113">
        <v>0.318</v>
      </c>
      <c r="C4" s="113">
        <v>0.22700000000000001</v>
      </c>
      <c r="D4" s="113">
        <v>0.29399999999999998</v>
      </c>
      <c r="E4" s="113">
        <v>2.4E-2</v>
      </c>
      <c r="F4" s="114">
        <v>7.4999999999999997E-2</v>
      </c>
    </row>
    <row r="5" spans="1:6" ht="22" thickBot="1">
      <c r="A5" s="115" t="s">
        <v>974</v>
      </c>
      <c r="B5" s="116">
        <v>0.64700000000000002</v>
      </c>
      <c r="C5" s="116">
        <v>0.73799999999999999</v>
      </c>
      <c r="D5" s="116">
        <v>0.186</v>
      </c>
      <c r="E5" s="116">
        <v>0.46200000000000002</v>
      </c>
      <c r="F5" s="117">
        <v>0.71299999999999997</v>
      </c>
    </row>
  </sheetData>
  <mergeCells count="1">
    <mergeCell ref="A1:F1"/>
  </mergeCells>
  <pageMargins left="0.7" right="0.7" top="0.75" bottom="0.75" header="0.3" footer="0.3"/>
  <pageSetup scale="78" orientation="landscape" horizontalDpi="0" verticalDpi="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D254-75DB-BA46-A182-0D2A80156A55}">
  <sheetPr>
    <pageSetUpPr fitToPage="1"/>
  </sheetPr>
  <dimension ref="A1:G16"/>
  <sheetViews>
    <sheetView zoomScale="110" zoomScaleNormal="110" workbookViewId="0">
      <selection activeCell="D32" sqref="D32"/>
    </sheetView>
  </sheetViews>
  <sheetFormatPr baseColWidth="10" defaultColWidth="11" defaultRowHeight="16"/>
  <cols>
    <col min="1" max="1" width="34.83203125" customWidth="1"/>
    <col min="2" max="2" width="14.83203125" customWidth="1"/>
    <col min="3" max="3" width="15.6640625" customWidth="1"/>
    <col min="6" max="6" width="16" customWidth="1"/>
    <col min="7" max="7" width="13.33203125" customWidth="1"/>
  </cols>
  <sheetData>
    <row r="1" spans="1:7" ht="22" thickBot="1">
      <c r="A1" s="280" t="s">
        <v>1065</v>
      </c>
      <c r="B1" s="281"/>
      <c r="C1" s="281"/>
      <c r="D1" s="281"/>
      <c r="E1" s="281"/>
      <c r="F1" s="281"/>
      <c r="G1" s="282"/>
    </row>
    <row r="2" spans="1:7" ht="22" thickBot="1">
      <c r="A2" s="283" t="s">
        <v>975</v>
      </c>
      <c r="B2" s="284"/>
      <c r="C2" s="284"/>
      <c r="D2" s="284"/>
      <c r="E2" s="284"/>
      <c r="F2" s="284"/>
      <c r="G2" s="285"/>
    </row>
    <row r="3" spans="1:7" ht="22" thickBot="1">
      <c r="A3" s="142"/>
      <c r="B3" s="174" t="s">
        <v>976</v>
      </c>
      <c r="C3" s="174" t="s">
        <v>977</v>
      </c>
      <c r="D3" s="174" t="s">
        <v>978</v>
      </c>
      <c r="E3" s="174" t="s">
        <v>979</v>
      </c>
      <c r="F3" s="174" t="s">
        <v>980</v>
      </c>
      <c r="G3" s="175" t="s">
        <v>981</v>
      </c>
    </row>
    <row r="4" spans="1:7" ht="21">
      <c r="A4" s="143" t="s">
        <v>982</v>
      </c>
      <c r="B4" s="176" t="s">
        <v>881</v>
      </c>
      <c r="C4" s="176" t="s">
        <v>881</v>
      </c>
      <c r="D4" s="176" t="s">
        <v>881</v>
      </c>
      <c r="E4" s="176">
        <v>0.3</v>
      </c>
      <c r="F4" s="176">
        <v>0.3</v>
      </c>
      <c r="G4" s="177">
        <v>34.1</v>
      </c>
    </row>
    <row r="5" spans="1:7" ht="21">
      <c r="A5" s="143" t="s">
        <v>983</v>
      </c>
      <c r="B5" s="176" t="s">
        <v>881</v>
      </c>
      <c r="C5" s="176" t="s">
        <v>881</v>
      </c>
      <c r="D5" s="176" t="s">
        <v>881</v>
      </c>
      <c r="E5" s="176">
        <v>1.2</v>
      </c>
      <c r="F5" s="176" t="s">
        <v>1003</v>
      </c>
      <c r="G5" s="177" t="s">
        <v>1002</v>
      </c>
    </row>
    <row r="6" spans="1:7" ht="21">
      <c r="A6" s="143" t="s">
        <v>984</v>
      </c>
      <c r="B6" s="176" t="s">
        <v>881</v>
      </c>
      <c r="C6" s="176" t="s">
        <v>881</v>
      </c>
      <c r="D6" s="176" t="s">
        <v>881</v>
      </c>
      <c r="E6" s="176">
        <v>9.9</v>
      </c>
      <c r="F6" s="176">
        <v>7.6</v>
      </c>
      <c r="G6" s="177">
        <v>978.6</v>
      </c>
    </row>
    <row r="7" spans="1:7" ht="22" thickBot="1">
      <c r="A7" s="144" t="s">
        <v>985</v>
      </c>
      <c r="B7" s="178" t="s">
        <v>881</v>
      </c>
      <c r="C7" s="178" t="s">
        <v>881</v>
      </c>
      <c r="D7" s="178" t="s">
        <v>881</v>
      </c>
      <c r="E7" s="178">
        <v>3.3</v>
      </c>
      <c r="F7" s="178">
        <v>4.7</v>
      </c>
      <c r="G7" s="179">
        <v>248.1</v>
      </c>
    </row>
    <row r="8" spans="1:7" ht="22" thickBot="1">
      <c r="A8" s="286" t="s">
        <v>986</v>
      </c>
      <c r="B8" s="287"/>
      <c r="C8" s="287"/>
      <c r="D8" s="287"/>
      <c r="E8" s="287"/>
      <c r="F8" s="287"/>
      <c r="G8" s="288"/>
    </row>
    <row r="9" spans="1:7" ht="22" thickBot="1">
      <c r="A9" s="142"/>
      <c r="B9" s="174" t="s">
        <v>976</v>
      </c>
      <c r="C9" s="174" t="s">
        <v>977</v>
      </c>
      <c r="D9" s="174" t="s">
        <v>978</v>
      </c>
      <c r="E9" s="174" t="s">
        <v>979</v>
      </c>
      <c r="F9" s="174" t="s">
        <v>980</v>
      </c>
      <c r="G9" s="175" t="s">
        <v>981</v>
      </c>
    </row>
    <row r="10" spans="1:7" ht="21">
      <c r="A10" s="143" t="s">
        <v>982</v>
      </c>
      <c r="B10" s="176">
        <v>0.01</v>
      </c>
      <c r="C10" s="176">
        <v>0.1</v>
      </c>
      <c r="D10" s="176">
        <v>0.4</v>
      </c>
      <c r="E10" s="176">
        <v>0.8</v>
      </c>
      <c r="F10" s="176" t="s">
        <v>1003</v>
      </c>
      <c r="G10" s="177">
        <v>34.1</v>
      </c>
    </row>
    <row r="11" spans="1:7" ht="21">
      <c r="A11" s="143" t="s">
        <v>983</v>
      </c>
      <c r="B11" s="176" t="s">
        <v>1003</v>
      </c>
      <c r="C11" s="176" t="s">
        <v>1003</v>
      </c>
      <c r="D11" s="176" t="s">
        <v>1006</v>
      </c>
      <c r="E11" s="176">
        <v>2.6</v>
      </c>
      <c r="F11" s="176" t="s">
        <v>1005</v>
      </c>
      <c r="G11" s="177" t="s">
        <v>1004</v>
      </c>
    </row>
    <row r="12" spans="1:7" ht="21">
      <c r="A12" s="143" t="s">
        <v>984</v>
      </c>
      <c r="B12" s="176">
        <v>0.3</v>
      </c>
      <c r="C12" s="176">
        <v>3.5</v>
      </c>
      <c r="D12" s="176">
        <v>10.199999999999999</v>
      </c>
      <c r="E12" s="176">
        <v>22.5</v>
      </c>
      <c r="F12" s="176">
        <v>27.5</v>
      </c>
      <c r="G12" s="177" t="s">
        <v>1000</v>
      </c>
    </row>
    <row r="13" spans="1:7" ht="22" thickBot="1">
      <c r="A13" s="144" t="s">
        <v>985</v>
      </c>
      <c r="B13" s="178">
        <v>0.3</v>
      </c>
      <c r="C13" s="178">
        <v>2.9</v>
      </c>
      <c r="D13" s="178">
        <v>5.5</v>
      </c>
      <c r="E13" s="178">
        <v>7.5</v>
      </c>
      <c r="F13" s="178">
        <v>9.6999999999999993</v>
      </c>
      <c r="G13" s="179" t="s">
        <v>1001</v>
      </c>
    </row>
    <row r="16" spans="1:7">
      <c r="B16" t="s">
        <v>999</v>
      </c>
    </row>
  </sheetData>
  <mergeCells count="3">
    <mergeCell ref="A1:G1"/>
    <mergeCell ref="A2:G2"/>
    <mergeCell ref="A8:G8"/>
  </mergeCells>
  <pageMargins left="0.7" right="0.7" top="0.75" bottom="0.75" header="0.3" footer="0.3"/>
  <pageSetup scale="98" orientation="landscape" horizontalDpi="0" verticalDpi="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E5A0C-3284-4E32-8E9F-87EF8CF78209}">
  <sheetPr>
    <pageSetUpPr fitToPage="1"/>
  </sheetPr>
  <dimension ref="A1:I8"/>
  <sheetViews>
    <sheetView zoomScale="130" zoomScaleNormal="130" workbookViewId="0">
      <selection activeCell="C27" sqref="C27"/>
    </sheetView>
  </sheetViews>
  <sheetFormatPr baseColWidth="10" defaultColWidth="8.83203125" defaultRowHeight="16"/>
  <cols>
    <col min="1" max="1" width="33.83203125" customWidth="1"/>
    <col min="3" max="3" width="17.5" customWidth="1"/>
    <col min="5" max="5" width="10.33203125" bestFit="1" customWidth="1"/>
    <col min="6" max="6" width="9"/>
    <col min="7" max="7" width="20" customWidth="1"/>
    <col min="8" max="8" width="9"/>
    <col min="9" max="9" width="10.33203125" bestFit="1" customWidth="1"/>
  </cols>
  <sheetData>
    <row r="1" spans="1:9" ht="51" customHeight="1" thickBot="1">
      <c r="A1" s="292" t="s">
        <v>1066</v>
      </c>
      <c r="B1" s="293"/>
      <c r="C1" s="293"/>
      <c r="D1" s="293"/>
      <c r="E1" s="293"/>
      <c r="F1" s="293"/>
      <c r="G1" s="293"/>
      <c r="H1" s="293"/>
      <c r="I1" s="294"/>
    </row>
    <row r="2" spans="1:9" ht="51" customHeight="1" thickBot="1">
      <c r="A2" s="145"/>
      <c r="B2" s="289" t="s">
        <v>987</v>
      </c>
      <c r="C2" s="289"/>
      <c r="D2" s="289"/>
      <c r="E2" s="290"/>
      <c r="F2" s="291" t="s">
        <v>988</v>
      </c>
      <c r="G2" s="289"/>
      <c r="H2" s="289"/>
      <c r="I2" s="290"/>
    </row>
    <row r="3" spans="1:9">
      <c r="A3" s="118" t="s">
        <v>989</v>
      </c>
      <c r="B3" s="119" t="s">
        <v>972</v>
      </c>
      <c r="C3" s="119" t="s">
        <v>974</v>
      </c>
      <c r="D3" s="119" t="s">
        <v>973</v>
      </c>
      <c r="E3" s="120" t="s">
        <v>990</v>
      </c>
      <c r="F3" s="119" t="s">
        <v>972</v>
      </c>
      <c r="G3" s="119" t="s">
        <v>974</v>
      </c>
      <c r="H3" s="119" t="s">
        <v>973</v>
      </c>
      <c r="I3" s="120" t="s">
        <v>990</v>
      </c>
    </row>
    <row r="4" spans="1:9">
      <c r="A4" s="13" t="s">
        <v>991</v>
      </c>
      <c r="B4" s="146">
        <v>166</v>
      </c>
      <c r="C4" s="146">
        <v>1186</v>
      </c>
      <c r="D4" s="146">
        <v>543</v>
      </c>
      <c r="E4" s="147">
        <v>71</v>
      </c>
      <c r="F4" s="169">
        <v>219</v>
      </c>
      <c r="G4" s="169">
        <v>1762</v>
      </c>
      <c r="H4" s="169">
        <v>818</v>
      </c>
      <c r="I4" s="170">
        <v>964</v>
      </c>
    </row>
    <row r="5" spans="1:9">
      <c r="A5" s="13" t="s">
        <v>992</v>
      </c>
      <c r="B5" s="146">
        <v>313</v>
      </c>
      <c r="C5" s="146">
        <v>819</v>
      </c>
      <c r="D5" s="146">
        <v>591</v>
      </c>
      <c r="E5" s="147">
        <v>77</v>
      </c>
      <c r="F5" s="169">
        <v>993</v>
      </c>
      <c r="G5" s="169">
        <v>2318</v>
      </c>
      <c r="H5" s="169">
        <v>1947</v>
      </c>
      <c r="I5" s="170">
        <v>1715</v>
      </c>
    </row>
    <row r="6" spans="1:9">
      <c r="A6" s="13" t="s">
        <v>993</v>
      </c>
      <c r="B6" s="146">
        <v>189</v>
      </c>
      <c r="C6" s="146">
        <v>1120</v>
      </c>
      <c r="D6" s="146">
        <v>1100</v>
      </c>
      <c r="E6" s="147">
        <v>91</v>
      </c>
      <c r="F6" s="169">
        <v>1364</v>
      </c>
      <c r="G6" s="169">
        <v>11339</v>
      </c>
      <c r="H6" s="169">
        <v>13980</v>
      </c>
      <c r="I6" s="170">
        <v>9550</v>
      </c>
    </row>
    <row r="7" spans="1:9">
      <c r="A7" s="14" t="s">
        <v>994</v>
      </c>
      <c r="B7" s="148">
        <v>1264</v>
      </c>
      <c r="C7" s="148">
        <v>48586</v>
      </c>
      <c r="D7" s="148">
        <v>12953</v>
      </c>
      <c r="E7" s="149">
        <v>3344</v>
      </c>
      <c r="F7" s="171">
        <v>16101</v>
      </c>
      <c r="G7" s="148">
        <v>4870834</v>
      </c>
      <c r="H7" s="148">
        <v>1059360</v>
      </c>
      <c r="I7" s="149">
        <v>4957683</v>
      </c>
    </row>
    <row r="8" spans="1:9">
      <c r="A8" s="15" t="s">
        <v>995</v>
      </c>
      <c r="B8" s="150">
        <f>SUM(B4:B7)</f>
        <v>1932</v>
      </c>
      <c r="C8" s="150">
        <f t="shared" ref="C8:E8" si="0">SUM(C4:C7)</f>
        <v>51711</v>
      </c>
      <c r="D8" s="150">
        <f t="shared" si="0"/>
        <v>15187</v>
      </c>
      <c r="E8" s="151">
        <f t="shared" si="0"/>
        <v>3583</v>
      </c>
      <c r="F8" s="172">
        <f>SUM(F4:F7)</f>
        <v>18677</v>
      </c>
      <c r="G8" s="172">
        <f t="shared" ref="G8:I8" si="1">SUM(G4:G7)</f>
        <v>4886253</v>
      </c>
      <c r="H8" s="172">
        <f t="shared" si="1"/>
        <v>1076105</v>
      </c>
      <c r="I8" s="173">
        <f t="shared" si="1"/>
        <v>4969912</v>
      </c>
    </row>
  </sheetData>
  <mergeCells count="3">
    <mergeCell ref="B2:E2"/>
    <mergeCell ref="F2:I2"/>
    <mergeCell ref="A1:I1"/>
  </mergeCells>
  <pageMargins left="0.7" right="0.7" top="0.75" bottom="0.75" header="0.3" footer="0.3"/>
  <pageSetup scale="90" orientation="landscape" horizontalDpi="0" verticalDpi="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9B320-3F7D-AD48-BBFF-B94EBAFEE3AC}">
  <sheetPr>
    <pageSetUpPr fitToPage="1"/>
  </sheetPr>
  <dimension ref="A1:H18"/>
  <sheetViews>
    <sheetView tabSelected="1" zoomScale="120" zoomScaleNormal="120" workbookViewId="0">
      <selection activeCell="C32" sqref="C32"/>
    </sheetView>
  </sheetViews>
  <sheetFormatPr baseColWidth="10" defaultColWidth="11" defaultRowHeight="16"/>
  <cols>
    <col min="1" max="1" width="26.6640625" customWidth="1"/>
    <col min="2" max="2" width="19.1640625" customWidth="1"/>
    <col min="3" max="3" width="17.5" customWidth="1"/>
    <col min="4" max="4" width="15.5" customWidth="1"/>
    <col min="5" max="5" width="23.1640625" customWidth="1"/>
  </cols>
  <sheetData>
    <row r="1" spans="1:8" ht="68" customHeight="1" thickBot="1">
      <c r="A1" s="299" t="s">
        <v>1067</v>
      </c>
      <c r="B1" s="271"/>
      <c r="C1" s="271"/>
      <c r="D1" s="271"/>
      <c r="E1" s="272"/>
    </row>
    <row r="2" spans="1:8" ht="23" customHeight="1">
      <c r="A2" s="295" t="s">
        <v>209</v>
      </c>
      <c r="B2" s="297" t="s">
        <v>996</v>
      </c>
      <c r="C2" s="297"/>
      <c r="D2" s="297"/>
      <c r="E2" s="297"/>
    </row>
    <row r="3" spans="1:8" ht="28" customHeight="1">
      <c r="A3" s="296"/>
      <c r="B3" s="85" t="s">
        <v>974</v>
      </c>
      <c r="C3" s="86" t="s">
        <v>972</v>
      </c>
      <c r="D3" s="86" t="s">
        <v>973</v>
      </c>
      <c r="E3" s="86" t="s">
        <v>997</v>
      </c>
    </row>
    <row r="4" spans="1:8">
      <c r="A4" s="9" t="s">
        <v>89</v>
      </c>
      <c r="B4" s="124">
        <v>29140</v>
      </c>
      <c r="C4" s="124">
        <v>34411</v>
      </c>
      <c r="D4" s="124">
        <v>28590</v>
      </c>
      <c r="E4" s="124">
        <v>29140</v>
      </c>
    </row>
    <row r="5" spans="1:8">
      <c r="A5" s="298" t="s">
        <v>216</v>
      </c>
      <c r="B5" s="298"/>
      <c r="C5" s="298"/>
      <c r="D5" s="298"/>
      <c r="E5" s="298"/>
    </row>
    <row r="6" spans="1:8">
      <c r="A6" s="9" t="s">
        <v>96</v>
      </c>
      <c r="B6" s="130">
        <v>284</v>
      </c>
      <c r="C6" s="130">
        <v>330</v>
      </c>
      <c r="D6" s="130">
        <v>274</v>
      </c>
      <c r="E6" s="130">
        <v>283</v>
      </c>
    </row>
    <row r="7" spans="1:8">
      <c r="A7" s="9" t="s">
        <v>102</v>
      </c>
      <c r="B7" s="130">
        <v>14922</v>
      </c>
      <c r="C7" s="130">
        <v>17643</v>
      </c>
      <c r="D7" s="130">
        <v>14587</v>
      </c>
      <c r="E7" s="130">
        <v>14907</v>
      </c>
    </row>
    <row r="8" spans="1:8">
      <c r="A8" s="9" t="s">
        <v>108</v>
      </c>
      <c r="B8" s="130">
        <v>13587</v>
      </c>
      <c r="C8" s="130">
        <v>16030</v>
      </c>
      <c r="D8" s="130">
        <v>13375</v>
      </c>
      <c r="E8" s="130">
        <v>13596</v>
      </c>
    </row>
    <row r="9" spans="1:8">
      <c r="A9" s="10" t="s">
        <v>114</v>
      </c>
      <c r="B9" s="130">
        <v>9917</v>
      </c>
      <c r="C9" s="130">
        <v>11510</v>
      </c>
      <c r="D9" s="130">
        <v>9768</v>
      </c>
      <c r="E9" s="130">
        <v>9914</v>
      </c>
    </row>
    <row r="10" spans="1:8">
      <c r="A10" s="10" t="s">
        <v>120</v>
      </c>
      <c r="B10" s="130">
        <v>3565</v>
      </c>
      <c r="C10" s="130">
        <v>4283</v>
      </c>
      <c r="D10" s="130">
        <v>3507</v>
      </c>
      <c r="E10" s="130">
        <v>3567</v>
      </c>
    </row>
    <row r="11" spans="1:8">
      <c r="A11" s="10" t="s">
        <v>126</v>
      </c>
      <c r="B11" s="130">
        <v>107</v>
      </c>
      <c r="C11" s="130">
        <v>215</v>
      </c>
      <c r="D11" s="130">
        <v>123</v>
      </c>
      <c r="E11" s="130">
        <v>115</v>
      </c>
      <c r="H11" s="123"/>
    </row>
    <row r="12" spans="1:8">
      <c r="A12" s="9" t="s">
        <v>998</v>
      </c>
      <c r="B12" s="130">
        <v>347</v>
      </c>
      <c r="C12" s="130">
        <v>427</v>
      </c>
      <c r="D12" s="130">
        <v>361</v>
      </c>
      <c r="E12" s="130">
        <v>354</v>
      </c>
    </row>
    <row r="13" spans="1:8">
      <c r="A13" s="10" t="s">
        <v>138</v>
      </c>
      <c r="B13" s="130">
        <v>27</v>
      </c>
      <c r="C13" s="130">
        <v>31</v>
      </c>
      <c r="D13" s="130">
        <v>27</v>
      </c>
      <c r="E13" s="130">
        <v>27</v>
      </c>
    </row>
    <row r="14" spans="1:8">
      <c r="A14" s="10" t="s">
        <v>143</v>
      </c>
      <c r="B14" s="130">
        <v>86</v>
      </c>
      <c r="C14" s="130">
        <v>98</v>
      </c>
      <c r="D14" s="130">
        <v>81</v>
      </c>
      <c r="E14" s="130">
        <v>85</v>
      </c>
    </row>
    <row r="15" spans="1:8">
      <c r="A15" s="10" t="s">
        <v>149</v>
      </c>
      <c r="B15" s="130">
        <v>13</v>
      </c>
      <c r="C15" s="130">
        <v>18</v>
      </c>
      <c r="D15" s="130">
        <v>13</v>
      </c>
      <c r="E15" s="130">
        <v>13</v>
      </c>
    </row>
    <row r="16" spans="1:8">
      <c r="A16" s="10" t="s">
        <v>153</v>
      </c>
      <c r="B16" s="130">
        <v>38</v>
      </c>
      <c r="C16" s="130">
        <v>46</v>
      </c>
      <c r="D16" s="130">
        <v>37</v>
      </c>
      <c r="E16" s="130">
        <v>38</v>
      </c>
    </row>
    <row r="17" spans="1:5">
      <c r="A17" s="10" t="s">
        <v>159</v>
      </c>
      <c r="B17" s="130">
        <v>138</v>
      </c>
      <c r="C17" s="130">
        <v>190</v>
      </c>
      <c r="D17" s="130">
        <v>159</v>
      </c>
      <c r="E17" s="130">
        <v>146</v>
      </c>
    </row>
    <row r="18" spans="1:5">
      <c r="A18" s="10" t="s">
        <v>165</v>
      </c>
      <c r="B18" s="130">
        <v>44</v>
      </c>
      <c r="C18" s="130">
        <v>45</v>
      </c>
      <c r="D18" s="130">
        <v>44</v>
      </c>
      <c r="E18" s="130">
        <v>44</v>
      </c>
    </row>
  </sheetData>
  <mergeCells count="4">
    <mergeCell ref="A2:A3"/>
    <mergeCell ref="B2:E2"/>
    <mergeCell ref="A5:E5"/>
    <mergeCell ref="A1:E1"/>
  </mergeCells>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31</vt:i4>
      </vt:variant>
    </vt:vector>
  </HeadingPairs>
  <TitlesOfParts>
    <vt:vector size="31" baseType="lpstr">
      <vt:lpstr>ST1</vt:lpstr>
      <vt:lpstr>ST2</vt:lpstr>
      <vt:lpstr>ST3</vt:lpstr>
      <vt:lpstr>ST4</vt:lpstr>
      <vt:lpstr>ST5</vt:lpstr>
      <vt:lpstr>ST6</vt:lpstr>
      <vt:lpstr>ST7</vt:lpstr>
      <vt:lpstr>ST8</vt:lpstr>
      <vt:lpstr>ST9</vt:lpstr>
      <vt:lpstr>ST10</vt:lpstr>
      <vt:lpstr>ST11</vt:lpstr>
      <vt:lpstr>ST12</vt:lpstr>
      <vt:lpstr>ST13</vt:lpstr>
      <vt:lpstr>ST14</vt:lpstr>
      <vt:lpstr>ST15</vt:lpstr>
      <vt:lpstr>ST16</vt:lpstr>
      <vt:lpstr>ST17</vt:lpstr>
      <vt:lpstr>ST18</vt:lpstr>
      <vt:lpstr>ST19</vt:lpstr>
      <vt:lpstr>ST20</vt:lpstr>
      <vt:lpstr>ST21</vt:lpstr>
      <vt:lpstr>ST22</vt:lpstr>
      <vt:lpstr>ST23</vt:lpstr>
      <vt:lpstr>ST24</vt:lpstr>
      <vt:lpstr>ST25</vt:lpstr>
      <vt:lpstr>ST26</vt:lpstr>
      <vt:lpstr>ST27</vt:lpstr>
      <vt:lpstr>ST28</vt:lpstr>
      <vt:lpstr>ST29</vt:lpstr>
      <vt:lpstr>ST30</vt:lpstr>
      <vt:lpstr>ST31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Jason Matthew Torres</cp:lastModifiedBy>
  <cp:revision/>
  <cp:lastPrinted>2023-01-29T22:04:15Z</cp:lastPrinted>
  <dcterms:created xsi:type="dcterms:W3CDTF">2021-11-01T03:37:09Z</dcterms:created>
  <dcterms:modified xsi:type="dcterms:W3CDTF">2023-08-08T11:47:26Z</dcterms:modified>
  <cp:category/>
  <cp:contentStatus/>
</cp:coreProperties>
</file>