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Source data\"/>
    </mc:Choice>
  </mc:AlternateContent>
  <xr:revisionPtr revIDLastSave="0" documentId="13_ncr:1_{B3996E0F-EFE3-46E7-AE26-A0D2579D21A3}" xr6:coauthVersionLast="47" xr6:coauthVersionMax="47" xr10:uidLastSave="{00000000-0000-0000-0000-000000000000}"/>
  <bookViews>
    <workbookView xWindow="-28920" yWindow="1140" windowWidth="29040" windowHeight="15840" firstSheet="2" activeTab="10" xr2:uid="{0ABE6B56-B734-418F-8B1D-E502378FC2CB}"/>
  </bookViews>
  <sheets>
    <sheet name="Ex Fig6b" sheetId="2" r:id="rId1"/>
    <sheet name="Ex Fig6d" sheetId="3" r:id="rId2"/>
    <sheet name="Ex Fig6f" sheetId="4" r:id="rId3"/>
    <sheet name="Ex Fig6g" sheetId="5" r:id="rId4"/>
    <sheet name="Ex Fig6h" sheetId="6" r:id="rId5"/>
    <sheet name="Ex Fig6i" sheetId="7" r:id="rId6"/>
    <sheet name="Ex Fig6j" sheetId="1" r:id="rId7"/>
    <sheet name="Ex Fig6l" sheetId="8" r:id="rId8"/>
    <sheet name="Ex Fig6n" sheetId="9" r:id="rId9"/>
    <sheet name="Ex Fig6o" sheetId="12" r:id="rId10"/>
    <sheet name="Ex Fig6p" sheetId="13" r:id="rId11"/>
    <sheet name="Ex Fig6q" sheetId="10" r:id="rId12"/>
    <sheet name="Ex Fig6s" sheetId="1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5" l="1"/>
  <c r="E7" i="5"/>
  <c r="I54" i="9" l="1"/>
  <c r="J54" i="9"/>
  <c r="K54" i="9"/>
  <c r="L54" i="9"/>
  <c r="I55" i="9"/>
  <c r="J55" i="9"/>
  <c r="K55" i="9"/>
  <c r="L55" i="9"/>
  <c r="I56" i="9"/>
  <c r="J56" i="9"/>
  <c r="K56" i="9"/>
  <c r="L56" i="9"/>
  <c r="I57" i="9"/>
  <c r="J57" i="9"/>
  <c r="K57" i="9"/>
  <c r="L57" i="9"/>
  <c r="I58" i="9"/>
  <c r="J58" i="9"/>
  <c r="K58" i="9"/>
  <c r="L58" i="9"/>
  <c r="I59" i="9"/>
  <c r="J59" i="9"/>
  <c r="K59" i="9"/>
  <c r="L59" i="9"/>
  <c r="I5" i="9"/>
  <c r="J5" i="9"/>
  <c r="K5" i="9"/>
  <c r="L5" i="9"/>
  <c r="I6" i="9"/>
  <c r="J6" i="9"/>
  <c r="K6" i="9"/>
  <c r="L6" i="9"/>
  <c r="I7" i="9"/>
  <c r="J7" i="9"/>
  <c r="K7" i="9"/>
  <c r="L7" i="9"/>
  <c r="I8" i="9"/>
  <c r="J8" i="9"/>
  <c r="K8" i="9"/>
  <c r="L8" i="9"/>
  <c r="I9" i="9"/>
  <c r="J9" i="9"/>
  <c r="K9" i="9"/>
  <c r="L9" i="9"/>
  <c r="I32" i="9"/>
  <c r="J32" i="9"/>
  <c r="K32" i="9"/>
  <c r="L32" i="9"/>
  <c r="I33" i="9"/>
  <c r="J33" i="9"/>
  <c r="K33" i="9"/>
  <c r="L33" i="9"/>
  <c r="I34" i="9"/>
  <c r="J34" i="9"/>
  <c r="K34" i="9"/>
  <c r="L34" i="9"/>
  <c r="I35" i="9"/>
  <c r="J35" i="9"/>
  <c r="K35" i="9"/>
  <c r="L35" i="9"/>
  <c r="I36" i="9"/>
  <c r="J36" i="9"/>
  <c r="K36" i="9"/>
  <c r="L36" i="9"/>
  <c r="I10" i="9"/>
  <c r="J10" i="9"/>
  <c r="K10" i="9"/>
  <c r="L10" i="9"/>
  <c r="I11" i="9"/>
  <c r="J11" i="9"/>
  <c r="K11" i="9"/>
  <c r="L11" i="9"/>
  <c r="I12" i="9"/>
  <c r="J12" i="9"/>
  <c r="K12" i="9"/>
  <c r="L12" i="9"/>
  <c r="I13" i="9"/>
  <c r="J13" i="9"/>
  <c r="K13" i="9"/>
  <c r="L13" i="9"/>
  <c r="I14" i="9"/>
  <c r="J14" i="9"/>
  <c r="K14" i="9"/>
  <c r="L14" i="9"/>
  <c r="I37" i="9"/>
  <c r="J37" i="9"/>
  <c r="K37" i="9"/>
  <c r="L37" i="9"/>
  <c r="I38" i="9"/>
  <c r="J38" i="9"/>
  <c r="K38" i="9"/>
  <c r="L38" i="9"/>
  <c r="I39" i="9"/>
  <c r="J39" i="9"/>
  <c r="K39" i="9"/>
  <c r="L39" i="9"/>
  <c r="I15" i="9"/>
  <c r="J15" i="9"/>
  <c r="K15" i="9"/>
  <c r="L15" i="9"/>
  <c r="I16" i="9"/>
  <c r="J16" i="9"/>
  <c r="K16" i="9"/>
  <c r="L16" i="9"/>
  <c r="I17" i="9"/>
  <c r="J17" i="9"/>
  <c r="K17" i="9"/>
  <c r="L17" i="9"/>
  <c r="I18" i="9"/>
  <c r="J18" i="9"/>
  <c r="K18" i="9"/>
  <c r="L18" i="9"/>
  <c r="I40" i="9"/>
  <c r="J40" i="9"/>
  <c r="K40" i="9"/>
  <c r="L40" i="9"/>
  <c r="I41" i="9"/>
  <c r="J41" i="9"/>
  <c r="K41" i="9"/>
  <c r="L41" i="9"/>
  <c r="I42" i="9"/>
  <c r="J42" i="9"/>
  <c r="K42" i="9"/>
  <c r="L42" i="9"/>
  <c r="I19" i="9"/>
  <c r="J19" i="9"/>
  <c r="K19" i="9"/>
  <c r="L19" i="9"/>
  <c r="I20" i="9"/>
  <c r="J20" i="9"/>
  <c r="K20" i="9"/>
  <c r="L20" i="9"/>
  <c r="I21" i="9"/>
  <c r="J21" i="9"/>
  <c r="K21" i="9"/>
  <c r="L21" i="9"/>
  <c r="I22" i="9"/>
  <c r="J22" i="9"/>
  <c r="K22" i="9"/>
  <c r="L22" i="9"/>
  <c r="I23" i="9"/>
  <c r="J23" i="9"/>
  <c r="K23" i="9"/>
  <c r="L23" i="9"/>
  <c r="I43" i="9"/>
  <c r="J43" i="9"/>
  <c r="K43" i="9"/>
  <c r="L43" i="9"/>
  <c r="I44" i="9"/>
  <c r="J44" i="9"/>
  <c r="K44" i="9"/>
  <c r="L44" i="9"/>
  <c r="I45" i="9"/>
  <c r="J45" i="9"/>
  <c r="K45" i="9"/>
  <c r="L45" i="9"/>
  <c r="I46" i="9"/>
  <c r="J46" i="9"/>
  <c r="K46" i="9"/>
  <c r="L46" i="9"/>
  <c r="I24" i="9"/>
  <c r="J24" i="9"/>
  <c r="K24" i="9"/>
  <c r="L24" i="9"/>
  <c r="I25" i="9"/>
  <c r="J25" i="9"/>
  <c r="K25" i="9"/>
  <c r="L25" i="9"/>
  <c r="I26" i="9"/>
  <c r="J26" i="9"/>
  <c r="K26" i="9"/>
  <c r="L26" i="9"/>
  <c r="I27" i="9"/>
  <c r="J27" i="9"/>
  <c r="K27" i="9"/>
  <c r="L27" i="9"/>
  <c r="I47" i="9"/>
  <c r="J47" i="9"/>
  <c r="K47" i="9"/>
  <c r="L47" i="9"/>
  <c r="I48" i="9"/>
  <c r="J48" i="9"/>
  <c r="K48" i="9"/>
  <c r="L48" i="9"/>
  <c r="I49" i="9"/>
  <c r="J49" i="9"/>
  <c r="K49" i="9"/>
  <c r="L49" i="9"/>
  <c r="I28" i="9"/>
  <c r="J28" i="9"/>
  <c r="K28" i="9"/>
  <c r="L28" i="9"/>
  <c r="I29" i="9"/>
  <c r="J29" i="9"/>
  <c r="K29" i="9"/>
  <c r="L29" i="9"/>
  <c r="I30" i="9"/>
  <c r="J30" i="9"/>
  <c r="K30" i="9"/>
  <c r="L30" i="9"/>
  <c r="I31" i="9"/>
  <c r="J31" i="9"/>
  <c r="K31" i="9"/>
  <c r="L31" i="9"/>
  <c r="I50" i="9"/>
  <c r="J50" i="9"/>
  <c r="K50" i="9"/>
  <c r="L50" i="9"/>
  <c r="I51" i="9"/>
  <c r="J51" i="9"/>
  <c r="K51" i="9"/>
  <c r="L51" i="9"/>
  <c r="I52" i="9"/>
  <c r="J52" i="9"/>
  <c r="K52" i="9"/>
  <c r="L52" i="9"/>
  <c r="I53" i="9"/>
  <c r="J53" i="9"/>
  <c r="K53" i="9"/>
  <c r="L53" i="9"/>
  <c r="L4" i="9"/>
  <c r="K4" i="9"/>
  <c r="J4" i="9"/>
  <c r="I4" i="9"/>
</calcChain>
</file>

<file path=xl/sharedStrings.xml><?xml version="1.0" encoding="utf-8"?>
<sst xmlns="http://schemas.openxmlformats.org/spreadsheetml/2006/main" count="796" uniqueCount="294">
  <si>
    <t>N</t>
    <phoneticPr fontId="1"/>
  </si>
  <si>
    <t>WT+G6</t>
    <phoneticPr fontId="1"/>
  </si>
  <si>
    <t>G(+)</t>
    <phoneticPr fontId="1"/>
  </si>
  <si>
    <t>D2</t>
    <phoneticPr fontId="1"/>
  </si>
  <si>
    <t>D4</t>
    <phoneticPr fontId="1"/>
  </si>
  <si>
    <t>G(-)</t>
    <phoneticPr fontId="1"/>
  </si>
  <si>
    <t>WT</t>
    <phoneticPr fontId="1"/>
  </si>
  <si>
    <t>P</t>
    <phoneticPr fontId="1"/>
  </si>
  <si>
    <t>GATA6(Total)</t>
    <phoneticPr fontId="1"/>
  </si>
  <si>
    <t>OTX2</t>
    <phoneticPr fontId="1"/>
  </si>
  <si>
    <t>OCT3/4</t>
    <phoneticPr fontId="1"/>
  </si>
  <si>
    <t>DNMT3B</t>
    <phoneticPr fontId="1"/>
  </si>
  <si>
    <t>SFRP2</t>
    <phoneticPr fontId="1"/>
  </si>
  <si>
    <t>D6</t>
    <phoneticPr fontId="1"/>
  </si>
  <si>
    <t>GATA6(Endo)</t>
    <phoneticPr fontId="1"/>
  </si>
  <si>
    <t>Aggregates</t>
    <phoneticPr fontId="1"/>
  </si>
  <si>
    <t>No.1</t>
    <phoneticPr fontId="1"/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</si>
  <si>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</si>
  <si>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</si>
  <si>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</si>
  <si>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</si>
  <si>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</si>
  <si>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</si>
  <si>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</si>
  <si>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</si>
  <si>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</si>
  <si>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</si>
  <si>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</si>
  <si>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</si>
  <si>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</si>
  <si>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</si>
  <si>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</si>
  <si>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</si>
  <si>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</si>
  <si>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</si>
  <si>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</si>
  <si>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</si>
  <si>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</si>
  <si>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</si>
  <si>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</si>
  <si>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</si>
  <si>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</si>
  <si>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>No.27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</si>
  <si>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</si>
  <si>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</si>
  <si>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</si>
  <si>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</si>
  <si>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</si>
  <si>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</si>
  <si>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</si>
  <si>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</si>
  <si>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</si>
  <si>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</si>
  <si>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</si>
  <si>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</si>
  <si>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</si>
  <si>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</si>
  <si>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</si>
  <si>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</si>
  <si>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</si>
  <si>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</si>
  <si>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</si>
  <si>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</si>
  <si>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</si>
  <si>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</si>
  <si>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</si>
  <si>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</si>
  <si>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</si>
  <si>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</si>
  <si>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</si>
  <si>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</si>
  <si>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</si>
  <si>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</si>
  <si>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</si>
  <si>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</si>
  <si>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</si>
  <si>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</si>
  <si>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</si>
  <si>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</si>
  <si>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</si>
  <si>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</si>
  <si>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</si>
  <si>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</si>
  <si>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</si>
  <si>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</si>
  <si>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</si>
  <si>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</si>
  <si>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</si>
  <si>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</si>
  <si>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</si>
  <si>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</si>
  <si>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</si>
  <si>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</si>
  <si>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</si>
  <si>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</si>
  <si>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</si>
  <si>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</si>
  <si>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</si>
  <si>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</si>
  <si>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</si>
  <si>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</si>
  <si>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</si>
  <si>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</si>
  <si>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</si>
  <si>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</si>
  <si>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</si>
  <si>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</si>
  <si>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</si>
  <si>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</si>
  <si>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</si>
  <si>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</si>
  <si>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</si>
  <si>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</si>
  <si>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</si>
  <si>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</si>
  <si>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</si>
  <si>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</si>
  <si>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</si>
  <si>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</si>
  <si>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</si>
  <si>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</si>
  <si>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</si>
  <si>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</si>
  <si>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</si>
  <si>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</si>
  <si>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</si>
  <si>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Long</t>
    <phoneticPr fontId="1"/>
  </si>
  <si>
    <t>Short</t>
    <phoneticPr fontId="1"/>
  </si>
  <si>
    <t>Naïve(WT)+Naïve-GFP(GATA6)</t>
    <phoneticPr fontId="1"/>
  </si>
  <si>
    <t>Dox(-)</t>
    <phoneticPr fontId="1"/>
  </si>
  <si>
    <t>Dox(+)</t>
    <phoneticPr fontId="1"/>
  </si>
  <si>
    <t>0H</t>
    <phoneticPr fontId="1"/>
  </si>
  <si>
    <t>24H</t>
    <phoneticPr fontId="1"/>
  </si>
  <si>
    <t>48H</t>
    <phoneticPr fontId="1"/>
  </si>
  <si>
    <t>GFP(nHyC)</t>
    <phoneticPr fontId="1"/>
  </si>
  <si>
    <t>DsRed(nEpiC)</t>
    <phoneticPr fontId="1"/>
  </si>
  <si>
    <t>Cells</t>
    <phoneticPr fontId="1"/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</si>
  <si>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</si>
  <si>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</si>
  <si>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</si>
  <si>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</si>
  <si>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</si>
  <si>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</si>
  <si>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</si>
  <si>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</si>
  <si>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</si>
  <si>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</si>
  <si>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</si>
  <si>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</si>
  <si>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</si>
  <si>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</si>
  <si>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</si>
  <si>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</si>
  <si>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</si>
  <si>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</si>
  <si>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</si>
  <si>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</si>
  <si>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</si>
  <si>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No.132</t>
  </si>
  <si>
    <t>No.133</t>
  </si>
  <si>
    <t>No.134</t>
  </si>
  <si>
    <t>No.135</t>
  </si>
  <si>
    <t>No.136</t>
  </si>
  <si>
    <t>No.137</t>
  </si>
  <si>
    <t>No.138</t>
  </si>
  <si>
    <t>No.139</t>
  </si>
  <si>
    <t>No.140</t>
  </si>
  <si>
    <t>No.141</t>
  </si>
  <si>
    <t>No.142</t>
  </si>
  <si>
    <t>No.143</t>
  </si>
  <si>
    <t>No.144</t>
  </si>
  <si>
    <t>No.145</t>
  </si>
  <si>
    <t>No.146</t>
  </si>
  <si>
    <t>No.147</t>
  </si>
  <si>
    <t>No.148</t>
  </si>
  <si>
    <t>No.149</t>
  </si>
  <si>
    <t>No.150</t>
  </si>
  <si>
    <t>No.151</t>
  </si>
  <si>
    <t>No.152</t>
  </si>
  <si>
    <t>No.153</t>
  </si>
  <si>
    <t>No.154</t>
  </si>
  <si>
    <t>No.155</t>
  </si>
  <si>
    <t>No.156</t>
  </si>
  <si>
    <t>No.157</t>
  </si>
  <si>
    <t>No.158</t>
  </si>
  <si>
    <t>No.159</t>
  </si>
  <si>
    <t>No.160</t>
  </si>
  <si>
    <t>No.161</t>
  </si>
  <si>
    <t>No.162</t>
  </si>
  <si>
    <t>No.163</t>
  </si>
  <si>
    <t>No.164</t>
  </si>
  <si>
    <t>No.165</t>
  </si>
  <si>
    <t>No.166</t>
  </si>
  <si>
    <t>No.167</t>
  </si>
  <si>
    <t>No.168</t>
  </si>
  <si>
    <t>No.169</t>
  </si>
  <si>
    <t>No.170</t>
  </si>
  <si>
    <t>No.171</t>
  </si>
  <si>
    <t>No.172</t>
  </si>
  <si>
    <t>No.173</t>
  </si>
  <si>
    <t>No.174</t>
  </si>
  <si>
    <t>No.175</t>
  </si>
  <si>
    <t>No.176</t>
  </si>
  <si>
    <t>No.177</t>
  </si>
  <si>
    <t>No.178</t>
  </si>
  <si>
    <t>No.179</t>
  </si>
  <si>
    <t>No.180</t>
  </si>
  <si>
    <t>No.181</t>
  </si>
  <si>
    <t>No.182</t>
  </si>
  <si>
    <t>No.183</t>
  </si>
  <si>
    <t>No.184</t>
  </si>
  <si>
    <t>No.185</t>
  </si>
  <si>
    <t>No.186</t>
  </si>
  <si>
    <t>No.187</t>
  </si>
  <si>
    <t>No.188</t>
  </si>
  <si>
    <t>No.189</t>
  </si>
  <si>
    <t>No.190</t>
  </si>
  <si>
    <t>No.191</t>
  </si>
  <si>
    <t>No.192</t>
  </si>
  <si>
    <t>No.193</t>
  </si>
  <si>
    <t>No.194</t>
  </si>
  <si>
    <t>No.195</t>
  </si>
  <si>
    <t>No.196</t>
  </si>
  <si>
    <t>No.197</t>
  </si>
  <si>
    <t>No.198</t>
  </si>
  <si>
    <t>No.199</t>
  </si>
  <si>
    <t>No.200</t>
  </si>
  <si>
    <t>No.201</t>
  </si>
  <si>
    <t>No.202</t>
  </si>
  <si>
    <t>No.203</t>
  </si>
  <si>
    <t>No.204</t>
  </si>
  <si>
    <t>No.205</t>
  </si>
  <si>
    <t>Total</t>
    <phoneticPr fontId="1"/>
  </si>
  <si>
    <t>Sample1</t>
    <phoneticPr fontId="1"/>
  </si>
  <si>
    <t>D0</t>
    <phoneticPr fontId="1"/>
  </si>
  <si>
    <t>Sample2</t>
    <phoneticPr fontId="1"/>
  </si>
  <si>
    <t>nEpiC only</t>
    <phoneticPr fontId="1"/>
  </si>
  <si>
    <t>Mixture</t>
    <phoneticPr fontId="1"/>
  </si>
  <si>
    <t>nEpiC surrounded by nHyC</t>
    <phoneticPr fontId="1"/>
  </si>
  <si>
    <t>Aggregation with a rosette formation</t>
    <phoneticPr fontId="1"/>
  </si>
  <si>
    <t>D0</t>
    <phoneticPr fontId="2"/>
  </si>
  <si>
    <t>D2</t>
    <phoneticPr fontId="2"/>
  </si>
  <si>
    <t>D4</t>
    <phoneticPr fontId="2"/>
  </si>
  <si>
    <t>D6</t>
    <phoneticPr fontId="2"/>
  </si>
  <si>
    <t>N+G6N</t>
    <phoneticPr fontId="1"/>
  </si>
  <si>
    <t>P+G6N</t>
    <phoneticPr fontId="1"/>
  </si>
  <si>
    <t>N+7F</t>
    <phoneticPr fontId="1"/>
  </si>
  <si>
    <t>P+7F</t>
    <phoneticPr fontId="1"/>
  </si>
  <si>
    <t>N+4F</t>
    <phoneticPr fontId="1"/>
  </si>
  <si>
    <t>P+4F</t>
    <phoneticPr fontId="1"/>
  </si>
  <si>
    <t>N+G6P</t>
    <phoneticPr fontId="1"/>
  </si>
  <si>
    <t>P+G6P</t>
    <phoneticPr fontId="1"/>
  </si>
  <si>
    <t>N+RACL</t>
    <phoneticPr fontId="1"/>
  </si>
  <si>
    <t>P+RACL</t>
    <phoneticPr fontId="1"/>
  </si>
  <si>
    <t>N+DE</t>
    <phoneticPr fontId="1"/>
  </si>
  <si>
    <t>P+DE</t>
    <phoneticPr fontId="1"/>
  </si>
  <si>
    <t>nEpiC only(%)</t>
    <phoneticPr fontId="1"/>
  </si>
  <si>
    <t>Mixture(%)</t>
    <phoneticPr fontId="1"/>
  </si>
  <si>
    <t>nEpiC surrounded by nHyC(%)</t>
    <phoneticPr fontId="1"/>
  </si>
  <si>
    <t>Aggregation with a rosette formation(%)</t>
    <phoneticPr fontId="1"/>
  </si>
  <si>
    <t>Ave</t>
    <phoneticPr fontId="1"/>
  </si>
  <si>
    <t>SEM</t>
    <phoneticPr fontId="1"/>
  </si>
  <si>
    <t>Aggregates number</t>
    <phoneticPr fontId="1"/>
  </si>
  <si>
    <t>Ratio(%)</t>
    <phoneticPr fontId="1"/>
  </si>
  <si>
    <t>Ex1</t>
    <phoneticPr fontId="1"/>
  </si>
  <si>
    <t>Ex2</t>
    <phoneticPr fontId="1"/>
  </si>
  <si>
    <t>GFP(+) nEpiC</t>
    <phoneticPr fontId="1"/>
  </si>
  <si>
    <t>GFP(+)/SOX17(+)</t>
    <phoneticPr fontId="1"/>
  </si>
  <si>
    <t>GFP(+)/SOX17(-)</t>
    <phoneticPr fontId="1"/>
  </si>
  <si>
    <r>
      <t>Aggregates size(µm</t>
    </r>
    <r>
      <rPr>
        <sz val="8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2"/>
        <charset val="128"/>
        <scheme val="minor"/>
      </rPr>
      <t>)</t>
    </r>
    <phoneticPr fontId="1"/>
  </si>
  <si>
    <t>Cell number</t>
    <phoneticPr fontId="1"/>
  </si>
  <si>
    <t>Relative distance from the center of cross section</t>
    <phoneticPr fontId="1"/>
  </si>
  <si>
    <t>Long/Short axis</t>
    <phoneticPr fontId="1"/>
  </si>
  <si>
    <t>All</t>
    <phoneticPr fontId="1"/>
  </si>
  <si>
    <t>GFP(+) nEpiC(%)</t>
    <phoneticPr fontId="1"/>
  </si>
  <si>
    <t>mean</t>
    <phoneticPr fontId="1"/>
  </si>
  <si>
    <t>Ex2</t>
  </si>
  <si>
    <t>Ex3</t>
  </si>
  <si>
    <t>Ex4</t>
  </si>
  <si>
    <t>Ex5</t>
  </si>
  <si>
    <t>Ex6</t>
  </si>
  <si>
    <t>Aggregates surrounded by nHyC</t>
    <phoneticPr fontId="1"/>
  </si>
  <si>
    <t>Cavity+/GATA2-</t>
    <phoneticPr fontId="1"/>
  </si>
  <si>
    <t>Cavity+/GATA2+</t>
    <phoneticPr fontId="1"/>
  </si>
  <si>
    <t>Cavity-/GATA2-</t>
    <phoneticPr fontId="1"/>
  </si>
  <si>
    <t>Cavity-/GATA2+</t>
    <phoneticPr fontId="1"/>
  </si>
  <si>
    <t>585B1</t>
    <phoneticPr fontId="1"/>
  </si>
  <si>
    <t>1390G3</t>
    <phoneticPr fontId="1"/>
  </si>
  <si>
    <t>Ex4</t>
    <phoneticPr fontId="1"/>
  </si>
  <si>
    <t>nEpiC+nHyC</t>
    <phoneticPr fontId="1"/>
  </si>
  <si>
    <t>Bilaminoids</t>
    <phoneticPr fontId="1"/>
  </si>
  <si>
    <t>Bilaminoids/total aggegates(%)</t>
    <phoneticPr fontId="1"/>
  </si>
  <si>
    <t>N(WT)+N(G6)</t>
    <phoneticPr fontId="1"/>
  </si>
  <si>
    <t>N(WT) +N(G6)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</si>
</sst>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0_);[Red]\(0.0000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3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3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>
      <alignment vertical="center"/>
    </xf>
    <xf numFmtId="0" fontId="0" fillId="0" borderId="29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9" xfId="0" applyBorder="1">
      <alignment vertical="center"/>
    </xf>
    <xf numFmtId="0" fontId="0" fillId="0" borderId="42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3" xfId="0" applyBorder="1">
      <alignment vertical="center"/>
    </xf>
    <xf numFmtId="0" fontId="0" fillId="0" borderId="48" xfId="0" applyBorder="1">
      <alignment vertical="center"/>
    </xf>
    <xf numFmtId="0" fontId="0" fillId="0" borderId="21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37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8" xfId="0" applyBorder="1">
      <alignment vertical="center"/>
    </xf>
    <xf numFmtId="0" fontId="0" fillId="0" borderId="45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3" fillId="0" borderId="43" xfId="0" applyFont="1" applyBorder="1">
      <alignment vertical="center"/>
    </xf>
    <xf numFmtId="0" fontId="3" fillId="0" borderId="46" xfId="0" applyFont="1" applyBorder="1">
      <alignment vertical="center"/>
    </xf>
    <xf numFmtId="2" fontId="4" fillId="0" borderId="24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8" xfId="0" applyNumberFormat="1" applyFont="1" applyBorder="1" applyAlignment="1">
      <alignment vertical="top"/>
    </xf>
    <xf numFmtId="2" fontId="4" fillId="0" borderId="19" xfId="0" applyNumberFormat="1" applyFont="1" applyBorder="1" applyAlignment="1">
      <alignment vertical="top"/>
    </xf>
    <xf numFmtId="0" fontId="3" fillId="0" borderId="0" xfId="0" applyFont="1" applyAlignment="1"/>
    <xf numFmtId="0" fontId="3" fillId="0" borderId="19" xfId="0" applyFont="1" applyBorder="1" applyAlignment="1"/>
    <xf numFmtId="0" fontId="3" fillId="0" borderId="18" xfId="0" applyFont="1" applyBorder="1" applyAlignment="1"/>
    <xf numFmtId="0" fontId="3" fillId="0" borderId="47" xfId="0" applyFont="1" applyBorder="1">
      <alignment vertical="center"/>
    </xf>
    <xf numFmtId="2" fontId="4" fillId="0" borderId="29" xfId="0" applyNumberFormat="1" applyFont="1" applyBorder="1" applyAlignment="1">
      <alignment vertical="top"/>
    </xf>
    <xf numFmtId="0" fontId="3" fillId="0" borderId="10" xfId="0" applyFont="1" applyBorder="1" applyAlignment="1"/>
    <xf numFmtId="0" fontId="3" fillId="0" borderId="32" xfId="0" applyFont="1" applyBorder="1" applyAlignment="1"/>
    <xf numFmtId="0" fontId="3" fillId="0" borderId="11" xfId="0" applyFont="1" applyBorder="1" applyAlignment="1"/>
    <xf numFmtId="0" fontId="4" fillId="0" borderId="44" xfId="0" applyFont="1" applyBorder="1" applyAlignment="1"/>
    <xf numFmtId="0" fontId="4" fillId="0" borderId="50" xfId="0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0" fillId="0" borderId="57" xfId="0" applyBorder="1">
      <alignment vertical="center"/>
    </xf>
    <xf numFmtId="0" fontId="0" fillId="0" borderId="59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5" xfId="0" applyBorder="1">
      <alignment vertical="center"/>
    </xf>
    <xf numFmtId="0" fontId="0" fillId="0" borderId="53" xfId="0" applyBorder="1">
      <alignment vertical="center"/>
    </xf>
    <xf numFmtId="0" fontId="0" fillId="0" borderId="20" xfId="0" applyBorder="1">
      <alignment vertical="center"/>
    </xf>
    <xf numFmtId="0" fontId="0" fillId="0" borderId="61" xfId="0" applyBorder="1" applyAlignment="1">
      <alignment horizontal="center" vertical="center"/>
    </xf>
    <xf numFmtId="0" fontId="0" fillId="0" borderId="61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>
      <alignment vertical="center"/>
    </xf>
    <xf numFmtId="176" fontId="0" fillId="0" borderId="20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4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0" borderId="0" xfId="0" applyNumberFormat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2" fontId="0" fillId="0" borderId="21" xfId="0" applyNumberFormat="1" applyBorder="1">
      <alignment vertical="center"/>
    </xf>
    <xf numFmtId="2" fontId="0" fillId="0" borderId="45" xfId="0" applyNumberFormat="1" applyBorder="1">
      <alignment vertical="center"/>
    </xf>
    <xf numFmtId="2" fontId="0" fillId="0" borderId="0" xfId="0" applyNumberFormat="1">
      <alignment vertical="center"/>
    </xf>
    <xf numFmtId="2" fontId="0" fillId="0" borderId="46" xfId="0" applyNumberFormat="1" applyBorder="1">
      <alignment vertical="center"/>
    </xf>
    <xf numFmtId="2" fontId="0" fillId="0" borderId="32" xfId="0" applyNumberFormat="1" applyBorder="1">
      <alignment vertical="center"/>
    </xf>
    <xf numFmtId="2" fontId="0" fillId="0" borderId="47" xfId="0" applyNumberFormat="1" applyBorder="1">
      <alignment vertical="center"/>
    </xf>
    <xf numFmtId="2" fontId="0" fillId="0" borderId="20" xfId="0" applyNumberFormat="1" applyBorder="1">
      <alignment vertical="center"/>
    </xf>
    <xf numFmtId="2" fontId="0" fillId="0" borderId="6" xfId="0" applyNumberFormat="1" applyBorder="1">
      <alignment vertical="center"/>
    </xf>
    <xf numFmtId="2" fontId="0" fillId="0" borderId="38" xfId="0" applyNumberFormat="1" applyBorder="1">
      <alignment vertical="center"/>
    </xf>
    <xf numFmtId="2" fontId="0" fillId="0" borderId="17" xfId="0" applyNumberFormat="1" applyBorder="1">
      <alignment vertical="center"/>
    </xf>
    <xf numFmtId="2" fontId="0" fillId="0" borderId="39" xfId="0" applyNumberFormat="1" applyBorder="1">
      <alignment vertical="center"/>
    </xf>
    <xf numFmtId="2" fontId="0" fillId="0" borderId="55" xfId="0" applyNumberFormat="1" applyBorder="1">
      <alignment vertical="center"/>
    </xf>
    <xf numFmtId="2" fontId="0" fillId="0" borderId="56" xfId="0" applyNumberFormat="1" applyBorder="1">
      <alignment vertical="center"/>
    </xf>
    <xf numFmtId="2" fontId="0" fillId="0" borderId="54" xfId="0" applyNumberFormat="1" applyBorder="1">
      <alignment vertical="center"/>
    </xf>
    <xf numFmtId="2" fontId="0" fillId="0" borderId="24" xfId="0" applyNumberFormat="1" applyBorder="1">
      <alignment vertical="center"/>
    </xf>
    <xf numFmtId="2" fontId="0" fillId="0" borderId="26" xfId="0" applyNumberFormat="1" applyBorder="1">
      <alignment vertical="center"/>
    </xf>
    <xf numFmtId="2" fontId="0" fillId="0" borderId="25" xfId="0" applyNumberFormat="1" applyBorder="1">
      <alignment vertical="center"/>
    </xf>
    <xf numFmtId="2" fontId="0" fillId="0" borderId="29" xfId="0" applyNumberFormat="1" applyBorder="1">
      <alignment vertical="center"/>
    </xf>
    <xf numFmtId="2" fontId="0" fillId="0" borderId="30" xfId="0" applyNumberFormat="1" applyBorder="1">
      <alignment vertical="center"/>
    </xf>
    <xf numFmtId="2" fontId="0" fillId="0" borderId="31" xfId="0" applyNumberFormat="1" applyBorder="1">
      <alignment vertical="center"/>
    </xf>
    <xf numFmtId="2" fontId="0" fillId="0" borderId="23" xfId="0" applyNumberFormat="1" applyBorder="1">
      <alignment vertical="center"/>
    </xf>
    <xf numFmtId="0" fontId="0" fillId="0" borderId="35" xfId="0" applyBorder="1" applyAlignment="1">
      <alignment horizontal="center" vertical="center" wrapText="1"/>
    </xf>
    <xf numFmtId="0" fontId="0" fillId="0" borderId="31" xfId="0" applyBorder="1">
      <alignment vertical="center"/>
    </xf>
    <xf numFmtId="0" fontId="0" fillId="0" borderId="3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176" fontId="0" fillId="0" borderId="45" xfId="0" applyNumberFormat="1" applyBorder="1">
      <alignment vertical="center"/>
    </xf>
    <xf numFmtId="176" fontId="0" fillId="0" borderId="62" xfId="0" applyNumberFormat="1" applyBorder="1">
      <alignment vertical="center"/>
    </xf>
    <xf numFmtId="176" fontId="0" fillId="0" borderId="64" xfId="0" applyNumberFormat="1" applyBorder="1">
      <alignment vertical="center"/>
    </xf>
    <xf numFmtId="2" fontId="0" fillId="0" borderId="65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44" xfId="0" applyNumberFormat="1" applyBorder="1">
      <alignment vertical="center"/>
    </xf>
    <xf numFmtId="177" fontId="0" fillId="0" borderId="29" xfId="0" applyNumberFormat="1" applyBorder="1">
      <alignment vertical="center"/>
    </xf>
    <xf numFmtId="0" fontId="0" fillId="0" borderId="38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6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0" fillId="0" borderId="21" xfId="0" applyNumberFormat="1" applyBorder="1" applyAlignment="1">
      <alignment horizontal="center" vertical="center"/>
    </xf>
    <xf numFmtId="177" fontId="0" fillId="0" borderId="5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177" fontId="0" fillId="0" borderId="23" xfId="0" applyNumberFormat="1" applyBorder="1" applyAlignment="1">
      <alignment horizontal="center" vertical="center"/>
    </xf>
    <xf numFmtId="177" fontId="0" fillId="0" borderId="27" xfId="0" applyNumberFormat="1" applyBorder="1" applyAlignment="1">
      <alignment horizontal="center" vertical="center"/>
    </xf>
    <xf numFmtId="177" fontId="0" fillId="0" borderId="30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D471-3E2B-4D48-9E82-7BE018F2608B}">
  <dimension ref="B1:F114"/>
  <sheetViews>
    <sheetView topLeftCell="A90" workbookViewId="0">
      <selection activeCell="D25" sqref="D25"/>
    </sheetView>
  </sheetViews>
  <sheetFormatPr defaultRowHeight="18.75" x14ac:dyDescent="0.4"/>
  <cols>
    <col min="2" max="2" width="11.125" bestFit="1" customWidth="1"/>
    <col min="3" max="6" width="16.75" customWidth="1"/>
  </cols>
  <sheetData>
    <row r="1" spans="2:6" ht="19.5" thickBot="1" x14ac:dyDescent="0.45"/>
    <row r="2" spans="2:6" ht="19.5" thickBot="1" x14ac:dyDescent="0.45">
      <c r="C2" s="139" t="s">
        <v>272</v>
      </c>
      <c r="D2" s="140"/>
      <c r="E2" s="140"/>
      <c r="F2" s="141"/>
    </row>
    <row r="3" spans="2:6" ht="19.5" thickBot="1" x14ac:dyDescent="0.45">
      <c r="C3" s="136" t="s">
        <v>6</v>
      </c>
      <c r="D3" s="137"/>
      <c r="E3" s="138" t="s">
        <v>128</v>
      </c>
      <c r="F3" s="137"/>
    </row>
    <row r="4" spans="2:6" x14ac:dyDescent="0.4">
      <c r="B4" s="17" t="s">
        <v>15</v>
      </c>
      <c r="C4" s="1" t="s">
        <v>126</v>
      </c>
      <c r="D4" s="18" t="s">
        <v>127</v>
      </c>
      <c r="E4" s="1" t="s">
        <v>126</v>
      </c>
      <c r="F4" s="18" t="s">
        <v>127</v>
      </c>
    </row>
    <row r="5" spans="2:6" x14ac:dyDescent="0.4">
      <c r="B5" s="13" t="s">
        <v>16</v>
      </c>
      <c r="C5" s="15">
        <v>209</v>
      </c>
      <c r="D5" s="8">
        <v>91</v>
      </c>
      <c r="E5" s="15">
        <v>125</v>
      </c>
      <c r="F5" s="8">
        <v>75</v>
      </c>
    </row>
    <row r="6" spans="2:6" x14ac:dyDescent="0.4">
      <c r="B6" s="13" t="s">
        <v>17</v>
      </c>
      <c r="C6" s="15">
        <v>167</v>
      </c>
      <c r="D6" s="8">
        <v>144</v>
      </c>
      <c r="E6" s="15">
        <v>72</v>
      </c>
      <c r="F6" s="8">
        <v>53</v>
      </c>
    </row>
    <row r="7" spans="2:6" x14ac:dyDescent="0.4">
      <c r="B7" s="13" t="s">
        <v>18</v>
      </c>
      <c r="C7" s="15">
        <v>125</v>
      </c>
      <c r="D7" s="8">
        <v>100</v>
      </c>
      <c r="E7" s="15">
        <v>109</v>
      </c>
      <c r="F7" s="8">
        <v>102</v>
      </c>
    </row>
    <row r="8" spans="2:6" x14ac:dyDescent="0.4">
      <c r="B8" s="13" t="s">
        <v>19</v>
      </c>
      <c r="C8" s="15">
        <v>140</v>
      </c>
      <c r="D8" s="8">
        <v>127</v>
      </c>
      <c r="E8" s="15">
        <v>138</v>
      </c>
      <c r="F8" s="8">
        <v>66</v>
      </c>
    </row>
    <row r="9" spans="2:6" x14ac:dyDescent="0.4">
      <c r="B9" s="13" t="s">
        <v>20</v>
      </c>
      <c r="C9" s="15">
        <v>142</v>
      </c>
      <c r="D9" s="8">
        <v>90</v>
      </c>
      <c r="E9" s="15">
        <v>115</v>
      </c>
      <c r="F9" s="8">
        <v>98</v>
      </c>
    </row>
    <row r="10" spans="2:6" x14ac:dyDescent="0.4">
      <c r="B10" s="13" t="s">
        <v>21</v>
      </c>
      <c r="C10" s="15">
        <v>138</v>
      </c>
      <c r="D10" s="8">
        <v>72</v>
      </c>
      <c r="E10" s="15">
        <v>101</v>
      </c>
      <c r="F10" s="8">
        <v>94</v>
      </c>
    </row>
    <row r="11" spans="2:6" x14ac:dyDescent="0.4">
      <c r="B11" s="13" t="s">
        <v>22</v>
      </c>
      <c r="C11" s="15">
        <v>100</v>
      </c>
      <c r="D11" s="8">
        <v>86</v>
      </c>
      <c r="E11" s="15">
        <v>130</v>
      </c>
      <c r="F11" s="8">
        <v>66</v>
      </c>
    </row>
    <row r="12" spans="2:6" x14ac:dyDescent="0.4">
      <c r="B12" s="13" t="s">
        <v>23</v>
      </c>
      <c r="C12" s="15">
        <v>89</v>
      </c>
      <c r="D12" s="8">
        <v>60</v>
      </c>
      <c r="E12" s="15">
        <v>114</v>
      </c>
      <c r="F12" s="8">
        <v>85</v>
      </c>
    </row>
    <row r="13" spans="2:6" x14ac:dyDescent="0.4">
      <c r="B13" s="13" t="s">
        <v>24</v>
      </c>
      <c r="C13" s="15">
        <v>192</v>
      </c>
      <c r="D13" s="8">
        <v>140</v>
      </c>
      <c r="E13" s="15">
        <v>128</v>
      </c>
      <c r="F13" s="8">
        <v>108</v>
      </c>
    </row>
    <row r="14" spans="2:6" x14ac:dyDescent="0.4">
      <c r="B14" s="13" t="s">
        <v>25</v>
      </c>
      <c r="C14" s="15">
        <v>180</v>
      </c>
      <c r="D14" s="8">
        <v>135</v>
      </c>
      <c r="E14" s="15">
        <v>96</v>
      </c>
      <c r="F14" s="8">
        <v>92</v>
      </c>
    </row>
    <row r="15" spans="2:6" x14ac:dyDescent="0.4">
      <c r="B15" s="13" t="s">
        <v>26</v>
      </c>
      <c r="C15" s="15">
        <v>124</v>
      </c>
      <c r="D15" s="8">
        <v>127</v>
      </c>
      <c r="E15" s="15">
        <v>91</v>
      </c>
      <c r="F15" s="8">
        <v>85</v>
      </c>
    </row>
    <row r="16" spans="2:6" x14ac:dyDescent="0.4">
      <c r="B16" s="13" t="s">
        <v>27</v>
      </c>
      <c r="C16" s="15">
        <v>113</v>
      </c>
      <c r="D16" s="8">
        <v>109</v>
      </c>
      <c r="E16" s="15">
        <v>101</v>
      </c>
      <c r="F16" s="8">
        <v>79</v>
      </c>
    </row>
    <row r="17" spans="2:6" x14ac:dyDescent="0.4">
      <c r="B17" s="13" t="s">
        <v>28</v>
      </c>
      <c r="C17" s="15">
        <v>152</v>
      </c>
      <c r="D17" s="8">
        <v>119</v>
      </c>
      <c r="E17" s="15">
        <v>120</v>
      </c>
      <c r="F17" s="8">
        <v>103</v>
      </c>
    </row>
    <row r="18" spans="2:6" x14ac:dyDescent="0.4">
      <c r="B18" s="13" t="s">
        <v>29</v>
      </c>
      <c r="C18" s="15">
        <v>169</v>
      </c>
      <c r="D18" s="8">
        <v>135</v>
      </c>
      <c r="E18" s="15">
        <v>69</v>
      </c>
      <c r="F18" s="8">
        <v>59</v>
      </c>
    </row>
    <row r="19" spans="2:6" x14ac:dyDescent="0.4">
      <c r="B19" s="13" t="s">
        <v>30</v>
      </c>
      <c r="C19" s="15">
        <v>188</v>
      </c>
      <c r="D19" s="8">
        <v>115</v>
      </c>
      <c r="E19" s="15">
        <v>85</v>
      </c>
      <c r="F19" s="8">
        <v>67</v>
      </c>
    </row>
    <row r="20" spans="2:6" x14ac:dyDescent="0.4">
      <c r="B20" s="13" t="s">
        <v>31</v>
      </c>
      <c r="C20" s="15">
        <v>221</v>
      </c>
      <c r="D20" s="8">
        <v>123</v>
      </c>
      <c r="E20" s="15">
        <v>83</v>
      </c>
      <c r="F20" s="8">
        <v>68</v>
      </c>
    </row>
    <row r="21" spans="2:6" x14ac:dyDescent="0.4">
      <c r="B21" s="13" t="s">
        <v>32</v>
      </c>
      <c r="C21" s="15">
        <v>135</v>
      </c>
      <c r="D21" s="8">
        <v>129</v>
      </c>
      <c r="E21" s="15">
        <v>74</v>
      </c>
      <c r="F21" s="8">
        <v>53</v>
      </c>
    </row>
    <row r="22" spans="2:6" x14ac:dyDescent="0.4">
      <c r="B22" s="13" t="s">
        <v>33</v>
      </c>
      <c r="C22" s="15">
        <v>155</v>
      </c>
      <c r="D22" s="8">
        <v>142</v>
      </c>
      <c r="E22" s="15">
        <v>81</v>
      </c>
      <c r="F22" s="8">
        <v>58</v>
      </c>
    </row>
    <row r="23" spans="2:6" x14ac:dyDescent="0.4">
      <c r="B23" s="13" t="s">
        <v>34</v>
      </c>
      <c r="C23" s="15">
        <v>193</v>
      </c>
      <c r="D23" s="8">
        <v>108</v>
      </c>
      <c r="E23" s="15">
        <v>90</v>
      </c>
      <c r="F23" s="8">
        <v>88</v>
      </c>
    </row>
    <row r="24" spans="2:6" x14ac:dyDescent="0.4">
      <c r="B24" s="13" t="s">
        <v>35</v>
      </c>
      <c r="C24" s="15">
        <v>154</v>
      </c>
      <c r="D24" s="8">
        <v>132</v>
      </c>
      <c r="E24" s="15">
        <v>60</v>
      </c>
      <c r="F24" s="8">
        <v>53</v>
      </c>
    </row>
    <row r="25" spans="2:6" x14ac:dyDescent="0.4">
      <c r="B25" s="13" t="s">
        <v>36</v>
      </c>
      <c r="C25" s="15">
        <v>191</v>
      </c>
      <c r="D25" s="8">
        <v>111</v>
      </c>
      <c r="E25" s="15">
        <v>56</v>
      </c>
      <c r="F25" s="8">
        <v>47</v>
      </c>
    </row>
    <row r="26" spans="2:6" x14ac:dyDescent="0.4">
      <c r="B26" s="13" t="s">
        <v>37</v>
      </c>
      <c r="C26" s="15">
        <v>155</v>
      </c>
      <c r="D26" s="8">
        <v>97</v>
      </c>
      <c r="E26" s="15">
        <v>86</v>
      </c>
      <c r="F26" s="8">
        <v>74</v>
      </c>
    </row>
    <row r="27" spans="2:6" x14ac:dyDescent="0.4">
      <c r="B27" s="13" t="s">
        <v>38</v>
      </c>
      <c r="C27" s="15">
        <v>185</v>
      </c>
      <c r="D27" s="8">
        <v>115</v>
      </c>
      <c r="E27" s="15">
        <v>84</v>
      </c>
      <c r="F27" s="8">
        <v>67</v>
      </c>
    </row>
    <row r="28" spans="2:6" x14ac:dyDescent="0.4">
      <c r="B28" s="13" t="s">
        <v>39</v>
      </c>
      <c r="C28" s="15">
        <v>167</v>
      </c>
      <c r="D28" s="8">
        <v>96</v>
      </c>
      <c r="E28" s="15">
        <v>72</v>
      </c>
      <c r="F28" s="8">
        <v>64</v>
      </c>
    </row>
    <row r="29" spans="2:6" x14ac:dyDescent="0.4">
      <c r="B29" s="13" t="s">
        <v>40</v>
      </c>
      <c r="C29" s="15">
        <v>191</v>
      </c>
      <c r="D29" s="8">
        <v>124</v>
      </c>
      <c r="E29" s="15">
        <v>69</v>
      </c>
      <c r="F29" s="8">
        <v>69</v>
      </c>
    </row>
    <row r="30" spans="2:6" x14ac:dyDescent="0.4">
      <c r="B30" s="13" t="s">
        <v>41</v>
      </c>
      <c r="C30" s="15">
        <v>184</v>
      </c>
      <c r="D30" s="8">
        <v>93</v>
      </c>
      <c r="E30" s="15">
        <v>103</v>
      </c>
      <c r="F30" s="8">
        <v>83</v>
      </c>
    </row>
    <row r="31" spans="2:6" x14ac:dyDescent="0.4">
      <c r="B31" s="13" t="s">
        <v>42</v>
      </c>
      <c r="C31" s="15">
        <v>177</v>
      </c>
      <c r="D31" s="8">
        <v>112</v>
      </c>
      <c r="E31" s="15">
        <v>92</v>
      </c>
      <c r="F31" s="8">
        <v>69</v>
      </c>
    </row>
    <row r="32" spans="2:6" x14ac:dyDescent="0.4">
      <c r="B32" s="13" t="s">
        <v>43</v>
      </c>
      <c r="C32" s="15">
        <v>110</v>
      </c>
      <c r="D32" s="8">
        <v>84</v>
      </c>
      <c r="E32" s="15">
        <v>68</v>
      </c>
      <c r="F32" s="8">
        <v>52</v>
      </c>
    </row>
    <row r="33" spans="2:6" x14ac:dyDescent="0.4">
      <c r="B33" s="13" t="s">
        <v>44</v>
      </c>
      <c r="C33" s="15">
        <v>143</v>
      </c>
      <c r="D33" s="8">
        <v>77</v>
      </c>
      <c r="E33" s="15">
        <v>86</v>
      </c>
      <c r="F33" s="8">
        <v>64</v>
      </c>
    </row>
    <row r="34" spans="2:6" x14ac:dyDescent="0.4">
      <c r="B34" s="13" t="s">
        <v>45</v>
      </c>
      <c r="C34" s="15">
        <v>119</v>
      </c>
      <c r="D34" s="8">
        <v>102</v>
      </c>
      <c r="E34" s="15">
        <v>113</v>
      </c>
      <c r="F34" s="8">
        <v>84</v>
      </c>
    </row>
    <row r="35" spans="2:6" x14ac:dyDescent="0.4">
      <c r="B35" s="13" t="s">
        <v>46</v>
      </c>
      <c r="C35" s="15">
        <v>133</v>
      </c>
      <c r="D35" s="8">
        <v>84</v>
      </c>
      <c r="E35" s="15">
        <v>109</v>
      </c>
      <c r="F35" s="8">
        <v>79</v>
      </c>
    </row>
    <row r="36" spans="2:6" x14ac:dyDescent="0.4">
      <c r="B36" s="13" t="s">
        <v>47</v>
      </c>
      <c r="C36" s="15">
        <v>177</v>
      </c>
      <c r="D36" s="8">
        <v>102</v>
      </c>
      <c r="E36" s="15">
        <v>110</v>
      </c>
      <c r="F36" s="8">
        <v>103</v>
      </c>
    </row>
    <row r="37" spans="2:6" x14ac:dyDescent="0.4">
      <c r="B37" s="13" t="s">
        <v>48</v>
      </c>
      <c r="C37" s="15">
        <v>148</v>
      </c>
      <c r="D37" s="8">
        <v>109</v>
      </c>
      <c r="E37" s="15">
        <v>62</v>
      </c>
      <c r="F37" s="8">
        <v>62</v>
      </c>
    </row>
    <row r="38" spans="2:6" x14ac:dyDescent="0.4">
      <c r="B38" s="13" t="s">
        <v>49</v>
      </c>
      <c r="C38" s="15">
        <v>137</v>
      </c>
      <c r="D38" s="8">
        <v>109</v>
      </c>
      <c r="E38" s="15">
        <v>96</v>
      </c>
      <c r="F38" s="8">
        <v>70</v>
      </c>
    </row>
    <row r="39" spans="2:6" x14ac:dyDescent="0.4">
      <c r="B39" s="13" t="s">
        <v>50</v>
      </c>
      <c r="C39" s="15">
        <v>128</v>
      </c>
      <c r="D39" s="8">
        <v>93</v>
      </c>
      <c r="E39" s="15">
        <v>75</v>
      </c>
      <c r="F39" s="8">
        <v>48</v>
      </c>
    </row>
    <row r="40" spans="2:6" x14ac:dyDescent="0.4">
      <c r="B40" s="13" t="s">
        <v>51</v>
      </c>
      <c r="C40" s="15">
        <v>151</v>
      </c>
      <c r="D40" s="8">
        <v>115</v>
      </c>
      <c r="E40" s="15">
        <v>78</v>
      </c>
      <c r="F40" s="8">
        <v>59</v>
      </c>
    </row>
    <row r="41" spans="2:6" x14ac:dyDescent="0.4">
      <c r="B41" s="13" t="s">
        <v>52</v>
      </c>
      <c r="C41" s="15">
        <v>144</v>
      </c>
      <c r="D41" s="8">
        <v>108</v>
      </c>
      <c r="E41" s="15">
        <v>61</v>
      </c>
      <c r="F41" s="8">
        <v>53</v>
      </c>
    </row>
    <row r="42" spans="2:6" x14ac:dyDescent="0.4">
      <c r="B42" s="13" t="s">
        <v>53</v>
      </c>
      <c r="C42" s="15">
        <v>85</v>
      </c>
      <c r="D42" s="8">
        <v>53</v>
      </c>
      <c r="E42" s="15">
        <v>66</v>
      </c>
      <c r="F42" s="8">
        <v>58</v>
      </c>
    </row>
    <row r="43" spans="2:6" x14ac:dyDescent="0.4">
      <c r="B43" s="13" t="s">
        <v>54</v>
      </c>
      <c r="C43" s="15">
        <v>119</v>
      </c>
      <c r="D43" s="8">
        <v>74</v>
      </c>
      <c r="E43" s="15">
        <v>102</v>
      </c>
      <c r="F43" s="8">
        <v>76</v>
      </c>
    </row>
    <row r="44" spans="2:6" x14ac:dyDescent="0.4">
      <c r="B44" s="13" t="s">
        <v>55</v>
      </c>
      <c r="C44" s="15">
        <v>131</v>
      </c>
      <c r="D44" s="8">
        <v>87</v>
      </c>
      <c r="E44" s="15">
        <v>75</v>
      </c>
      <c r="F44" s="8">
        <v>63</v>
      </c>
    </row>
    <row r="45" spans="2:6" x14ac:dyDescent="0.4">
      <c r="B45" s="13" t="s">
        <v>56</v>
      </c>
      <c r="C45" s="15">
        <v>134</v>
      </c>
      <c r="D45" s="8">
        <v>70</v>
      </c>
      <c r="E45" s="15">
        <v>71</v>
      </c>
      <c r="F45" s="8">
        <v>64</v>
      </c>
    </row>
    <row r="46" spans="2:6" x14ac:dyDescent="0.4">
      <c r="B46" s="13" t="s">
        <v>57</v>
      </c>
      <c r="C46" s="15">
        <v>124</v>
      </c>
      <c r="D46" s="8">
        <v>78</v>
      </c>
      <c r="E46" s="15">
        <v>77</v>
      </c>
      <c r="F46" s="8">
        <v>70</v>
      </c>
    </row>
    <row r="47" spans="2:6" x14ac:dyDescent="0.4">
      <c r="B47" s="13" t="s">
        <v>58</v>
      </c>
      <c r="C47" s="15">
        <v>136</v>
      </c>
      <c r="D47" s="8">
        <v>113</v>
      </c>
      <c r="E47" s="15">
        <v>79</v>
      </c>
      <c r="F47" s="8">
        <v>58</v>
      </c>
    </row>
    <row r="48" spans="2:6" x14ac:dyDescent="0.4">
      <c r="B48" s="13" t="s">
        <v>59</v>
      </c>
      <c r="C48" s="15">
        <v>139</v>
      </c>
      <c r="D48" s="8">
        <v>105</v>
      </c>
      <c r="E48" s="15">
        <v>81</v>
      </c>
      <c r="F48" s="8">
        <v>63</v>
      </c>
    </row>
    <row r="49" spans="2:6" x14ac:dyDescent="0.4">
      <c r="B49" s="13" t="s">
        <v>60</v>
      </c>
      <c r="C49" s="15">
        <v>139</v>
      </c>
      <c r="D49" s="8">
        <v>101</v>
      </c>
      <c r="E49" s="15">
        <v>97</v>
      </c>
      <c r="F49" s="8">
        <v>50</v>
      </c>
    </row>
    <row r="50" spans="2:6" x14ac:dyDescent="0.4">
      <c r="B50" s="13" t="s">
        <v>61</v>
      </c>
      <c r="C50" s="15">
        <v>132</v>
      </c>
      <c r="D50" s="8">
        <v>55</v>
      </c>
      <c r="E50" s="15">
        <v>65</v>
      </c>
      <c r="F50" s="8">
        <v>55</v>
      </c>
    </row>
    <row r="51" spans="2:6" x14ac:dyDescent="0.4">
      <c r="B51" s="13" t="s">
        <v>62</v>
      </c>
      <c r="C51" s="15">
        <v>148</v>
      </c>
      <c r="D51" s="8">
        <v>102</v>
      </c>
      <c r="E51" s="15">
        <v>74</v>
      </c>
      <c r="F51" s="8">
        <v>61</v>
      </c>
    </row>
    <row r="52" spans="2:6" x14ac:dyDescent="0.4">
      <c r="B52" s="13" t="s">
        <v>63</v>
      </c>
      <c r="C52" s="15">
        <v>126</v>
      </c>
      <c r="D52" s="8">
        <v>66</v>
      </c>
      <c r="E52" s="15">
        <v>62</v>
      </c>
      <c r="F52" s="8">
        <v>46</v>
      </c>
    </row>
    <row r="53" spans="2:6" x14ac:dyDescent="0.4">
      <c r="B53" s="13" t="s">
        <v>64</v>
      </c>
      <c r="C53" s="15">
        <v>170</v>
      </c>
      <c r="D53" s="8">
        <v>109</v>
      </c>
      <c r="E53" s="15">
        <v>78</v>
      </c>
      <c r="F53" s="8">
        <v>73</v>
      </c>
    </row>
    <row r="54" spans="2:6" x14ac:dyDescent="0.4">
      <c r="B54" s="13" t="s">
        <v>65</v>
      </c>
      <c r="C54" s="15">
        <v>168</v>
      </c>
      <c r="D54" s="8">
        <v>92</v>
      </c>
      <c r="E54" s="15">
        <v>110</v>
      </c>
      <c r="F54" s="8">
        <v>64</v>
      </c>
    </row>
    <row r="55" spans="2:6" x14ac:dyDescent="0.4">
      <c r="B55" s="13" t="s">
        <v>66</v>
      </c>
      <c r="C55" s="15">
        <v>124</v>
      </c>
      <c r="D55" s="8">
        <v>73</v>
      </c>
      <c r="E55" s="15">
        <v>62</v>
      </c>
      <c r="F55" s="8">
        <v>50</v>
      </c>
    </row>
    <row r="56" spans="2:6" x14ac:dyDescent="0.4">
      <c r="B56" s="13" t="s">
        <v>67</v>
      </c>
      <c r="C56" s="15">
        <v>117</v>
      </c>
      <c r="D56" s="8">
        <v>103</v>
      </c>
      <c r="E56" s="15">
        <v>89</v>
      </c>
      <c r="F56" s="8">
        <v>76</v>
      </c>
    </row>
    <row r="57" spans="2:6" x14ac:dyDescent="0.4">
      <c r="B57" s="13" t="s">
        <v>68</v>
      </c>
      <c r="C57" s="15">
        <v>172</v>
      </c>
      <c r="D57" s="8">
        <v>89</v>
      </c>
      <c r="E57" s="15">
        <v>119</v>
      </c>
      <c r="F57" s="8">
        <v>114</v>
      </c>
    </row>
    <row r="58" spans="2:6" x14ac:dyDescent="0.4">
      <c r="B58" s="13" t="s">
        <v>69</v>
      </c>
      <c r="C58" s="15">
        <v>124</v>
      </c>
      <c r="D58" s="8">
        <v>84</v>
      </c>
      <c r="E58" s="15">
        <v>110</v>
      </c>
      <c r="F58" s="8">
        <v>78</v>
      </c>
    </row>
    <row r="59" spans="2:6" x14ac:dyDescent="0.4">
      <c r="B59" s="13" t="s">
        <v>70</v>
      </c>
      <c r="C59" s="15">
        <v>132</v>
      </c>
      <c r="D59" s="8">
        <v>79</v>
      </c>
      <c r="E59" s="15">
        <v>94</v>
      </c>
      <c r="F59" s="8">
        <v>83</v>
      </c>
    </row>
    <row r="60" spans="2:6" x14ac:dyDescent="0.4">
      <c r="B60" s="13" t="s">
        <v>71</v>
      </c>
      <c r="C60" s="15">
        <v>102</v>
      </c>
      <c r="D60" s="8">
        <v>87</v>
      </c>
      <c r="E60" s="15">
        <v>96</v>
      </c>
      <c r="F60" s="8">
        <v>95</v>
      </c>
    </row>
    <row r="61" spans="2:6" x14ac:dyDescent="0.4">
      <c r="B61" s="13" t="s">
        <v>72</v>
      </c>
      <c r="C61" s="15">
        <v>103</v>
      </c>
      <c r="D61" s="8">
        <v>81</v>
      </c>
      <c r="E61" s="15">
        <v>80</v>
      </c>
      <c r="F61" s="8">
        <v>51</v>
      </c>
    </row>
    <row r="62" spans="2:6" x14ac:dyDescent="0.4">
      <c r="B62" s="13" t="s">
        <v>73</v>
      </c>
      <c r="C62" s="15">
        <v>245</v>
      </c>
      <c r="D62" s="8">
        <v>129</v>
      </c>
      <c r="E62" s="15">
        <v>91</v>
      </c>
      <c r="F62" s="8">
        <v>76</v>
      </c>
    </row>
    <row r="63" spans="2:6" x14ac:dyDescent="0.4">
      <c r="B63" s="13" t="s">
        <v>74</v>
      </c>
      <c r="C63" s="15">
        <v>213</v>
      </c>
      <c r="D63" s="8">
        <v>170</v>
      </c>
      <c r="E63" s="15">
        <v>176</v>
      </c>
      <c r="F63" s="8">
        <v>134</v>
      </c>
    </row>
    <row r="64" spans="2:6" x14ac:dyDescent="0.4">
      <c r="B64" s="13" t="s">
        <v>75</v>
      </c>
      <c r="C64" s="15">
        <v>190</v>
      </c>
      <c r="D64" s="8">
        <v>101</v>
      </c>
      <c r="E64" s="15">
        <v>166</v>
      </c>
      <c r="F64" s="8">
        <v>109</v>
      </c>
    </row>
    <row r="65" spans="2:6" x14ac:dyDescent="0.4">
      <c r="B65" s="13" t="s">
        <v>76</v>
      </c>
      <c r="C65" s="15">
        <v>218</v>
      </c>
      <c r="D65" s="8">
        <v>109</v>
      </c>
      <c r="E65" s="15">
        <v>134</v>
      </c>
      <c r="F65" s="8">
        <v>132</v>
      </c>
    </row>
    <row r="66" spans="2:6" x14ac:dyDescent="0.4">
      <c r="B66" s="13" t="s">
        <v>77</v>
      </c>
      <c r="C66" s="15">
        <v>199</v>
      </c>
      <c r="D66" s="8">
        <v>136</v>
      </c>
      <c r="E66" s="15">
        <v>159</v>
      </c>
      <c r="F66" s="8">
        <v>128</v>
      </c>
    </row>
    <row r="67" spans="2:6" x14ac:dyDescent="0.4">
      <c r="B67" s="13" t="s">
        <v>78</v>
      </c>
      <c r="C67" s="15">
        <v>201</v>
      </c>
      <c r="D67" s="8">
        <v>134</v>
      </c>
      <c r="E67" s="15">
        <v>156</v>
      </c>
      <c r="F67" s="8">
        <v>108</v>
      </c>
    </row>
    <row r="68" spans="2:6" x14ac:dyDescent="0.4">
      <c r="B68" s="13" t="s">
        <v>79</v>
      </c>
      <c r="C68" s="15">
        <v>203</v>
      </c>
      <c r="D68" s="8">
        <v>108</v>
      </c>
      <c r="E68" s="15">
        <v>131</v>
      </c>
      <c r="F68" s="8">
        <v>81</v>
      </c>
    </row>
    <row r="69" spans="2:6" x14ac:dyDescent="0.4">
      <c r="B69" s="13" t="s">
        <v>80</v>
      </c>
      <c r="C69" s="15">
        <v>176</v>
      </c>
      <c r="D69" s="8">
        <v>125</v>
      </c>
      <c r="E69" s="15">
        <v>130</v>
      </c>
      <c r="F69" s="8">
        <v>99</v>
      </c>
    </row>
    <row r="70" spans="2:6" x14ac:dyDescent="0.4">
      <c r="B70" s="13" t="s">
        <v>81</v>
      </c>
      <c r="C70" s="15">
        <v>200</v>
      </c>
      <c r="D70" s="8">
        <v>123</v>
      </c>
      <c r="E70" s="15">
        <v>109</v>
      </c>
      <c r="F70" s="8">
        <v>100</v>
      </c>
    </row>
    <row r="71" spans="2:6" x14ac:dyDescent="0.4">
      <c r="B71" s="13" t="s">
        <v>82</v>
      </c>
      <c r="C71" s="15">
        <v>162</v>
      </c>
      <c r="D71" s="8">
        <v>116</v>
      </c>
      <c r="E71" s="15">
        <v>111</v>
      </c>
      <c r="F71" s="8">
        <v>93</v>
      </c>
    </row>
    <row r="72" spans="2:6" x14ac:dyDescent="0.4">
      <c r="B72" s="13" t="s">
        <v>83</v>
      </c>
      <c r="C72" s="15">
        <v>263</v>
      </c>
      <c r="D72" s="8">
        <v>160</v>
      </c>
      <c r="E72" s="15">
        <v>136</v>
      </c>
      <c r="F72" s="8">
        <v>84</v>
      </c>
    </row>
    <row r="73" spans="2:6" x14ac:dyDescent="0.4">
      <c r="B73" s="13" t="s">
        <v>84</v>
      </c>
      <c r="C73" s="15">
        <v>198</v>
      </c>
      <c r="D73" s="8">
        <v>127</v>
      </c>
      <c r="E73" s="15">
        <v>124</v>
      </c>
      <c r="F73" s="8">
        <v>101</v>
      </c>
    </row>
    <row r="74" spans="2:6" x14ac:dyDescent="0.4">
      <c r="B74" s="13" t="s">
        <v>85</v>
      </c>
      <c r="C74" s="15">
        <v>234</v>
      </c>
      <c r="D74" s="8">
        <v>148</v>
      </c>
      <c r="E74" s="15">
        <v>104</v>
      </c>
      <c r="F74" s="8">
        <v>83</v>
      </c>
    </row>
    <row r="75" spans="2:6" x14ac:dyDescent="0.4">
      <c r="B75" s="13" t="s">
        <v>86</v>
      </c>
      <c r="C75" s="15">
        <v>220</v>
      </c>
      <c r="D75" s="8">
        <v>119</v>
      </c>
      <c r="E75" s="15">
        <v>99</v>
      </c>
      <c r="F75" s="8">
        <v>87</v>
      </c>
    </row>
    <row r="76" spans="2:6" x14ac:dyDescent="0.4">
      <c r="B76" s="13" t="s">
        <v>87</v>
      </c>
      <c r="C76" s="15">
        <v>230</v>
      </c>
      <c r="D76" s="8">
        <v>116</v>
      </c>
      <c r="E76" s="15">
        <v>113</v>
      </c>
      <c r="F76" s="8">
        <v>110</v>
      </c>
    </row>
    <row r="77" spans="2:6" x14ac:dyDescent="0.4">
      <c r="B77" s="13" t="s">
        <v>88</v>
      </c>
      <c r="C77" s="15">
        <v>251</v>
      </c>
      <c r="D77" s="8">
        <v>105</v>
      </c>
      <c r="E77" s="15">
        <v>78</v>
      </c>
      <c r="F77" s="8">
        <v>75</v>
      </c>
    </row>
    <row r="78" spans="2:6" x14ac:dyDescent="0.4">
      <c r="B78" s="13" t="s">
        <v>89</v>
      </c>
      <c r="C78" s="15">
        <v>209</v>
      </c>
      <c r="D78" s="8">
        <v>152</v>
      </c>
      <c r="E78" s="15">
        <v>95</v>
      </c>
      <c r="F78" s="8">
        <v>79</v>
      </c>
    </row>
    <row r="79" spans="2:6" x14ac:dyDescent="0.4">
      <c r="B79" s="13" t="s">
        <v>90</v>
      </c>
      <c r="C79" s="15">
        <v>224</v>
      </c>
      <c r="D79" s="8">
        <v>140</v>
      </c>
      <c r="E79" s="15">
        <v>117</v>
      </c>
      <c r="F79" s="8">
        <v>113</v>
      </c>
    </row>
    <row r="80" spans="2:6" x14ac:dyDescent="0.4">
      <c r="B80" s="13" t="s">
        <v>91</v>
      </c>
      <c r="C80" s="15">
        <v>240</v>
      </c>
      <c r="D80" s="8">
        <v>193</v>
      </c>
      <c r="E80" s="15">
        <v>103</v>
      </c>
      <c r="F80" s="8">
        <v>82</v>
      </c>
    </row>
    <row r="81" spans="2:6" x14ac:dyDescent="0.4">
      <c r="B81" s="13" t="s">
        <v>92</v>
      </c>
      <c r="C81" s="15">
        <v>222</v>
      </c>
      <c r="D81" s="8">
        <v>113</v>
      </c>
      <c r="E81" s="15">
        <v>102</v>
      </c>
      <c r="F81" s="8">
        <v>96</v>
      </c>
    </row>
    <row r="82" spans="2:6" x14ac:dyDescent="0.4">
      <c r="B82" s="13" t="s">
        <v>93</v>
      </c>
      <c r="C82" s="15">
        <v>200</v>
      </c>
      <c r="D82" s="8">
        <v>141</v>
      </c>
      <c r="E82" s="15">
        <v>111</v>
      </c>
      <c r="F82" s="8">
        <v>88</v>
      </c>
    </row>
    <row r="83" spans="2:6" x14ac:dyDescent="0.4">
      <c r="B83" s="13" t="s">
        <v>94</v>
      </c>
      <c r="C83" s="15">
        <v>179</v>
      </c>
      <c r="D83" s="8">
        <v>93</v>
      </c>
      <c r="E83" s="15">
        <v>101</v>
      </c>
      <c r="F83" s="8">
        <v>91</v>
      </c>
    </row>
    <row r="84" spans="2:6" x14ac:dyDescent="0.4">
      <c r="B84" s="13" t="s">
        <v>95</v>
      </c>
      <c r="C84" s="15">
        <v>170</v>
      </c>
      <c r="D84" s="8">
        <v>108</v>
      </c>
      <c r="E84" s="15">
        <v>120</v>
      </c>
      <c r="F84" s="8">
        <v>96</v>
      </c>
    </row>
    <row r="85" spans="2:6" x14ac:dyDescent="0.4">
      <c r="B85" s="13" t="s">
        <v>96</v>
      </c>
      <c r="C85" s="15">
        <v>221</v>
      </c>
      <c r="D85" s="8">
        <v>113</v>
      </c>
      <c r="E85" s="15">
        <v>131</v>
      </c>
      <c r="F85" s="8">
        <v>104</v>
      </c>
    </row>
    <row r="86" spans="2:6" x14ac:dyDescent="0.4">
      <c r="B86" s="13" t="s">
        <v>97</v>
      </c>
      <c r="C86" s="15">
        <v>211</v>
      </c>
      <c r="D86" s="8">
        <v>125</v>
      </c>
      <c r="E86" s="15">
        <v>116</v>
      </c>
      <c r="F86" s="8">
        <v>73</v>
      </c>
    </row>
    <row r="87" spans="2:6" x14ac:dyDescent="0.4">
      <c r="B87" s="13" t="s">
        <v>98</v>
      </c>
      <c r="C87" s="15">
        <v>193</v>
      </c>
      <c r="D87" s="8">
        <v>155</v>
      </c>
      <c r="E87" s="15">
        <v>91</v>
      </c>
      <c r="F87" s="8">
        <v>75</v>
      </c>
    </row>
    <row r="88" spans="2:6" x14ac:dyDescent="0.4">
      <c r="B88" s="13" t="s">
        <v>99</v>
      </c>
      <c r="C88" s="15">
        <v>183</v>
      </c>
      <c r="D88" s="8">
        <v>64</v>
      </c>
      <c r="E88" s="15">
        <v>78</v>
      </c>
      <c r="F88" s="8">
        <v>95</v>
      </c>
    </row>
    <row r="89" spans="2:6" x14ac:dyDescent="0.4">
      <c r="B89" s="13" t="s">
        <v>100</v>
      </c>
      <c r="C89" s="15">
        <v>203</v>
      </c>
      <c r="D89" s="8">
        <v>100</v>
      </c>
      <c r="E89" s="15">
        <v>137</v>
      </c>
      <c r="F89" s="8">
        <v>126</v>
      </c>
    </row>
    <row r="90" spans="2:6" x14ac:dyDescent="0.4">
      <c r="B90" s="13" t="s">
        <v>101</v>
      </c>
      <c r="C90" s="15">
        <v>125</v>
      </c>
      <c r="D90" s="8">
        <v>78</v>
      </c>
      <c r="E90" s="15">
        <v>74</v>
      </c>
      <c r="F90" s="8">
        <v>82</v>
      </c>
    </row>
    <row r="91" spans="2:6" x14ac:dyDescent="0.4">
      <c r="B91" s="13" t="s">
        <v>102</v>
      </c>
      <c r="C91" s="15">
        <v>222</v>
      </c>
      <c r="D91" s="8">
        <v>86</v>
      </c>
      <c r="E91" s="15">
        <v>78</v>
      </c>
      <c r="F91" s="8">
        <v>70</v>
      </c>
    </row>
    <row r="92" spans="2:6" x14ac:dyDescent="0.4">
      <c r="B92" s="13" t="s">
        <v>103</v>
      </c>
      <c r="C92" s="15">
        <v>217</v>
      </c>
      <c r="D92" s="8">
        <v>151</v>
      </c>
      <c r="E92" s="15">
        <v>117</v>
      </c>
      <c r="F92" s="8">
        <v>86</v>
      </c>
    </row>
    <row r="93" spans="2:6" x14ac:dyDescent="0.4">
      <c r="B93" s="13" t="s">
        <v>104</v>
      </c>
      <c r="C93" s="15">
        <v>155</v>
      </c>
      <c r="D93" s="8">
        <v>100</v>
      </c>
      <c r="E93" s="15">
        <v>69</v>
      </c>
      <c r="F93" s="8">
        <v>53</v>
      </c>
    </row>
    <row r="94" spans="2:6" x14ac:dyDescent="0.4">
      <c r="B94" s="13" t="s">
        <v>105</v>
      </c>
      <c r="C94" s="15">
        <v>180</v>
      </c>
      <c r="D94" s="8">
        <v>99</v>
      </c>
      <c r="E94" s="15">
        <v>62</v>
      </c>
      <c r="F94" s="8">
        <v>49</v>
      </c>
    </row>
    <row r="95" spans="2:6" x14ac:dyDescent="0.4">
      <c r="B95" s="13" t="s">
        <v>106</v>
      </c>
      <c r="C95" s="15">
        <v>139</v>
      </c>
      <c r="D95" s="8">
        <v>91</v>
      </c>
      <c r="E95" s="15">
        <v>96</v>
      </c>
      <c r="F95" s="8">
        <v>84</v>
      </c>
    </row>
    <row r="96" spans="2:6" x14ac:dyDescent="0.4">
      <c r="B96" s="13" t="s">
        <v>107</v>
      </c>
      <c r="C96" s="15">
        <v>201</v>
      </c>
      <c r="D96" s="8">
        <v>104</v>
      </c>
      <c r="E96" s="15">
        <v>113</v>
      </c>
      <c r="F96" s="8">
        <v>95</v>
      </c>
    </row>
    <row r="97" spans="2:6" x14ac:dyDescent="0.4">
      <c r="B97" s="13" t="s">
        <v>108</v>
      </c>
      <c r="C97" s="15">
        <v>123</v>
      </c>
      <c r="D97" s="8">
        <v>78</v>
      </c>
      <c r="E97" s="15">
        <v>118</v>
      </c>
      <c r="F97" s="8">
        <v>94</v>
      </c>
    </row>
    <row r="98" spans="2:6" x14ac:dyDescent="0.4">
      <c r="B98" s="13" t="s">
        <v>109</v>
      </c>
      <c r="C98" s="15">
        <v>139</v>
      </c>
      <c r="D98" s="8">
        <v>93</v>
      </c>
      <c r="E98" s="15">
        <v>95</v>
      </c>
      <c r="F98" s="8">
        <v>80</v>
      </c>
    </row>
    <row r="99" spans="2:6" x14ac:dyDescent="0.4">
      <c r="B99" s="13" t="s">
        <v>110</v>
      </c>
      <c r="C99" s="15">
        <v>183</v>
      </c>
      <c r="D99" s="8">
        <v>91</v>
      </c>
      <c r="E99" s="15">
        <v>83</v>
      </c>
      <c r="F99" s="8">
        <v>74</v>
      </c>
    </row>
    <row r="100" spans="2:6" x14ac:dyDescent="0.4">
      <c r="B100" s="13" t="s">
        <v>111</v>
      </c>
      <c r="C100" s="15">
        <v>165</v>
      </c>
      <c r="D100" s="8">
        <v>114</v>
      </c>
      <c r="E100" s="15">
        <v>107</v>
      </c>
      <c r="F100" s="8">
        <v>104</v>
      </c>
    </row>
    <row r="101" spans="2:6" x14ac:dyDescent="0.4">
      <c r="B101" s="13" t="s">
        <v>112</v>
      </c>
      <c r="C101" s="15">
        <v>168</v>
      </c>
      <c r="D101" s="8">
        <v>117</v>
      </c>
      <c r="E101" s="15">
        <v>111</v>
      </c>
      <c r="F101" s="8">
        <v>101</v>
      </c>
    </row>
    <row r="102" spans="2:6" x14ac:dyDescent="0.4">
      <c r="B102" s="13" t="s">
        <v>113</v>
      </c>
      <c r="C102" s="15">
        <v>188</v>
      </c>
      <c r="D102" s="8">
        <v>125</v>
      </c>
      <c r="E102" s="15">
        <v>66</v>
      </c>
      <c r="F102" s="8">
        <v>72</v>
      </c>
    </row>
    <row r="103" spans="2:6" x14ac:dyDescent="0.4">
      <c r="B103" s="13" t="s">
        <v>114</v>
      </c>
      <c r="C103" s="15">
        <v>166</v>
      </c>
      <c r="D103" s="8">
        <v>85</v>
      </c>
      <c r="E103" s="15">
        <v>85</v>
      </c>
      <c r="F103" s="8">
        <v>60</v>
      </c>
    </row>
    <row r="104" spans="2:6" x14ac:dyDescent="0.4">
      <c r="B104" s="13" t="s">
        <v>115</v>
      </c>
      <c r="C104" s="15">
        <v>168</v>
      </c>
      <c r="D104" s="8">
        <v>133</v>
      </c>
      <c r="E104" s="15">
        <v>93</v>
      </c>
      <c r="F104" s="8">
        <v>79</v>
      </c>
    </row>
    <row r="105" spans="2:6" x14ac:dyDescent="0.4">
      <c r="B105" s="13" t="s">
        <v>116</v>
      </c>
      <c r="C105" s="15">
        <v>123</v>
      </c>
      <c r="D105" s="8">
        <v>122</v>
      </c>
      <c r="E105" s="15">
        <v>119</v>
      </c>
      <c r="F105" s="8">
        <v>80</v>
      </c>
    </row>
    <row r="106" spans="2:6" x14ac:dyDescent="0.4">
      <c r="B106" s="13" t="s">
        <v>117</v>
      </c>
      <c r="C106" s="15">
        <v>174</v>
      </c>
      <c r="D106" s="8">
        <v>102</v>
      </c>
      <c r="E106" s="15">
        <v>90</v>
      </c>
      <c r="F106" s="8">
        <v>94</v>
      </c>
    </row>
    <row r="107" spans="2:6" x14ac:dyDescent="0.4">
      <c r="B107" s="13" t="s">
        <v>118</v>
      </c>
      <c r="C107" s="15">
        <v>163</v>
      </c>
      <c r="D107" s="8">
        <v>86</v>
      </c>
      <c r="E107" s="15">
        <v>92</v>
      </c>
      <c r="F107" s="8">
        <v>100</v>
      </c>
    </row>
    <row r="108" spans="2:6" x14ac:dyDescent="0.4">
      <c r="B108" s="13" t="s">
        <v>119</v>
      </c>
      <c r="C108" s="15">
        <v>146</v>
      </c>
      <c r="D108" s="8">
        <v>125</v>
      </c>
      <c r="E108" s="15">
        <v>95</v>
      </c>
      <c r="F108" s="8">
        <v>75</v>
      </c>
    </row>
    <row r="109" spans="2:6" x14ac:dyDescent="0.4">
      <c r="B109" s="13" t="s">
        <v>120</v>
      </c>
      <c r="C109" s="15">
        <v>143</v>
      </c>
      <c r="D109" s="8">
        <v>93</v>
      </c>
      <c r="E109" s="15">
        <v>103</v>
      </c>
      <c r="F109" s="8">
        <v>63</v>
      </c>
    </row>
    <row r="110" spans="2:6" x14ac:dyDescent="0.4">
      <c r="B110" s="13" t="s">
        <v>121</v>
      </c>
      <c r="C110" s="15">
        <v>151</v>
      </c>
      <c r="D110" s="8">
        <v>100</v>
      </c>
      <c r="E110" s="15">
        <v>106</v>
      </c>
      <c r="F110" s="8">
        <v>84</v>
      </c>
    </row>
    <row r="111" spans="2:6" x14ac:dyDescent="0.4">
      <c r="B111" s="13" t="s">
        <v>122</v>
      </c>
      <c r="C111" s="15">
        <v>179</v>
      </c>
      <c r="D111" s="8">
        <v>94</v>
      </c>
      <c r="E111" s="15"/>
      <c r="F111" s="8"/>
    </row>
    <row r="112" spans="2:6" x14ac:dyDescent="0.4">
      <c r="B112" s="13" t="s">
        <v>123</v>
      </c>
      <c r="C112" s="15">
        <v>224</v>
      </c>
      <c r="D112" s="8">
        <v>122</v>
      </c>
      <c r="E112" s="15"/>
      <c r="F112" s="8"/>
    </row>
    <row r="113" spans="2:6" x14ac:dyDescent="0.4">
      <c r="B113" s="13" t="s">
        <v>124</v>
      </c>
      <c r="C113" s="15">
        <v>157</v>
      </c>
      <c r="D113" s="8">
        <v>122</v>
      </c>
      <c r="E113" s="15"/>
      <c r="F113" s="8"/>
    </row>
    <row r="114" spans="2:6" ht="19.5" thickBot="1" x14ac:dyDescent="0.45">
      <c r="B114" s="14" t="s">
        <v>125</v>
      </c>
      <c r="C114" s="16">
        <v>111</v>
      </c>
      <c r="D114" s="10">
        <v>89</v>
      </c>
      <c r="E114" s="16"/>
      <c r="F114" s="10"/>
    </row>
  </sheetData>
  <mergeCells count="3">
    <mergeCell ref="C3:D3"/>
    <mergeCell ref="E3:F3"/>
    <mergeCell ref="C2:F2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BC8D1-4F6D-43DA-9E52-5A2652988CFA}">
  <dimension ref="B1:E19"/>
  <sheetViews>
    <sheetView workbookViewId="0">
      <selection activeCell="H18" sqref="H18"/>
    </sheetView>
  </sheetViews>
  <sheetFormatPr defaultRowHeight="18.75" x14ac:dyDescent="0.4"/>
  <cols>
    <col min="2" max="2" width="10.125" customWidth="1"/>
    <col min="3" max="3" width="4.5" bestFit="1" customWidth="1"/>
    <col min="4" max="5" width="13.625" customWidth="1"/>
  </cols>
  <sheetData>
    <row r="1" spans="2:5" ht="19.5" thickBot="1" x14ac:dyDescent="0.45"/>
    <row r="2" spans="2:5" ht="19.5" thickBot="1" x14ac:dyDescent="0.45">
      <c r="D2" s="40" t="s">
        <v>232</v>
      </c>
      <c r="E2" s="40" t="s">
        <v>289</v>
      </c>
    </row>
    <row r="3" spans="2:5" x14ac:dyDescent="0.4">
      <c r="B3" s="142" t="s">
        <v>244</v>
      </c>
      <c r="C3" s="31" t="s">
        <v>264</v>
      </c>
      <c r="D3" s="26">
        <v>13</v>
      </c>
      <c r="E3" s="26">
        <v>10</v>
      </c>
    </row>
    <row r="4" spans="2:5" x14ac:dyDescent="0.4">
      <c r="B4" s="143"/>
      <c r="C4" t="s">
        <v>276</v>
      </c>
      <c r="D4" s="27">
        <v>39</v>
      </c>
      <c r="E4" s="27">
        <v>30</v>
      </c>
    </row>
    <row r="5" spans="2:5" x14ac:dyDescent="0.4">
      <c r="B5" s="143"/>
      <c r="C5" t="s">
        <v>277</v>
      </c>
      <c r="D5" s="27">
        <v>35</v>
      </c>
      <c r="E5" s="27">
        <v>25</v>
      </c>
    </row>
    <row r="6" spans="2:5" x14ac:dyDescent="0.4">
      <c r="B6" s="143"/>
      <c r="C6" t="s">
        <v>278</v>
      </c>
      <c r="D6" s="27">
        <v>78</v>
      </c>
      <c r="E6" s="27">
        <v>56</v>
      </c>
    </row>
    <row r="7" spans="2:5" x14ac:dyDescent="0.4">
      <c r="B7" s="143"/>
      <c r="C7" t="s">
        <v>279</v>
      </c>
      <c r="D7" s="27">
        <v>52</v>
      </c>
      <c r="E7" s="27">
        <v>40</v>
      </c>
    </row>
    <row r="8" spans="2:5" ht="19.5" thickBot="1" x14ac:dyDescent="0.45">
      <c r="B8" s="145"/>
      <c r="C8" s="21" t="s">
        <v>280</v>
      </c>
      <c r="D8" s="28">
        <v>61</v>
      </c>
      <c r="E8" s="28">
        <v>45</v>
      </c>
    </row>
    <row r="9" spans="2:5" x14ac:dyDescent="0.4">
      <c r="B9" s="142" t="s">
        <v>246</v>
      </c>
      <c r="C9" s="31" t="s">
        <v>264</v>
      </c>
      <c r="D9" s="26">
        <v>17</v>
      </c>
      <c r="E9" s="26">
        <v>12</v>
      </c>
    </row>
    <row r="10" spans="2:5" x14ac:dyDescent="0.4">
      <c r="B10" s="143"/>
      <c r="C10" t="s">
        <v>276</v>
      </c>
      <c r="D10" s="27">
        <v>29</v>
      </c>
      <c r="E10" s="27">
        <v>23</v>
      </c>
    </row>
    <row r="11" spans="2:5" x14ac:dyDescent="0.4">
      <c r="B11" s="143"/>
      <c r="C11" t="s">
        <v>277</v>
      </c>
      <c r="D11" s="27">
        <v>55</v>
      </c>
      <c r="E11" s="27">
        <v>42</v>
      </c>
    </row>
    <row r="12" spans="2:5" x14ac:dyDescent="0.4">
      <c r="B12" s="143"/>
      <c r="C12" t="s">
        <v>278</v>
      </c>
      <c r="D12" s="27">
        <v>60</v>
      </c>
      <c r="E12" s="27">
        <v>50</v>
      </c>
    </row>
    <row r="13" spans="2:5" ht="19.5" thickBot="1" x14ac:dyDescent="0.45">
      <c r="B13" s="145"/>
      <c r="C13" s="21" t="s">
        <v>279</v>
      </c>
      <c r="D13" s="28">
        <v>31</v>
      </c>
      <c r="E13" s="28">
        <v>23</v>
      </c>
    </row>
    <row r="14" spans="2:5" x14ac:dyDescent="0.4">
      <c r="B14" s="180" t="s">
        <v>293</v>
      </c>
      <c r="C14" t="s">
        <v>264</v>
      </c>
      <c r="D14" s="27">
        <v>25</v>
      </c>
      <c r="E14" s="27">
        <v>22</v>
      </c>
    </row>
    <row r="15" spans="2:5" x14ac:dyDescent="0.4">
      <c r="B15" s="180"/>
      <c r="C15" t="s">
        <v>276</v>
      </c>
      <c r="D15" s="27">
        <v>38</v>
      </c>
      <c r="E15" s="27">
        <v>34</v>
      </c>
    </row>
    <row r="16" spans="2:5" x14ac:dyDescent="0.4">
      <c r="B16" s="180"/>
      <c r="C16" t="s">
        <v>277</v>
      </c>
      <c r="D16" s="27">
        <v>32</v>
      </c>
      <c r="E16" s="27">
        <v>30</v>
      </c>
    </row>
    <row r="17" spans="2:5" x14ac:dyDescent="0.4">
      <c r="B17" s="180"/>
      <c r="C17" t="s">
        <v>278</v>
      </c>
      <c r="D17" s="27">
        <v>35</v>
      </c>
      <c r="E17" s="27">
        <v>33</v>
      </c>
    </row>
    <row r="18" spans="2:5" x14ac:dyDescent="0.4">
      <c r="B18" s="180"/>
      <c r="C18" t="s">
        <v>279</v>
      </c>
      <c r="D18" s="27">
        <v>39</v>
      </c>
      <c r="E18" s="27">
        <v>32</v>
      </c>
    </row>
    <row r="19" spans="2:5" ht="19.5" thickBot="1" x14ac:dyDescent="0.45">
      <c r="B19" s="181"/>
      <c r="C19" s="21" t="s">
        <v>280</v>
      </c>
      <c r="D19" s="28">
        <v>40</v>
      </c>
      <c r="E19" s="28">
        <v>37</v>
      </c>
    </row>
  </sheetData>
  <mergeCells count="3">
    <mergeCell ref="B3:B8"/>
    <mergeCell ref="B9:B13"/>
    <mergeCell ref="B14:B19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F627-177B-4099-9808-2A3EEDF3A5FB}">
  <dimension ref="B1:F19"/>
  <sheetViews>
    <sheetView tabSelected="1" workbookViewId="0">
      <selection activeCell="B14" sqref="B14:B19"/>
    </sheetView>
  </sheetViews>
  <sheetFormatPr defaultRowHeight="18.75" x14ac:dyDescent="0.4"/>
  <cols>
    <col min="5" max="5" width="13" customWidth="1"/>
    <col min="6" max="6" width="30.375" bestFit="1" customWidth="1"/>
  </cols>
  <sheetData>
    <row r="1" spans="2:6" ht="19.5" thickBot="1" x14ac:dyDescent="0.45"/>
    <row r="2" spans="2:6" ht="19.5" thickBot="1" x14ac:dyDescent="0.45">
      <c r="D2" s="40" t="s">
        <v>232</v>
      </c>
      <c r="E2" s="40" t="s">
        <v>290</v>
      </c>
      <c r="F2" s="74" t="s">
        <v>291</v>
      </c>
    </row>
    <row r="3" spans="2:6" x14ac:dyDescent="0.4">
      <c r="B3" s="142" t="s">
        <v>244</v>
      </c>
      <c r="C3" s="31" t="s">
        <v>264</v>
      </c>
      <c r="D3" s="26">
        <v>13</v>
      </c>
      <c r="E3" s="26">
        <v>1</v>
      </c>
      <c r="F3" s="96">
        <v>7.6923076923076925</v>
      </c>
    </row>
    <row r="4" spans="2:6" x14ac:dyDescent="0.4">
      <c r="B4" s="143"/>
      <c r="C4" t="s">
        <v>276</v>
      </c>
      <c r="D4" s="27">
        <v>39</v>
      </c>
      <c r="E4" s="27">
        <v>3</v>
      </c>
      <c r="F4" s="98">
        <v>7.6923076923076925</v>
      </c>
    </row>
    <row r="5" spans="2:6" x14ac:dyDescent="0.4">
      <c r="B5" s="143"/>
      <c r="C5" t="s">
        <v>277</v>
      </c>
      <c r="D5" s="27">
        <v>35</v>
      </c>
      <c r="E5" s="27">
        <v>10</v>
      </c>
      <c r="F5" s="98">
        <v>28.571428571428569</v>
      </c>
    </row>
    <row r="6" spans="2:6" x14ac:dyDescent="0.4">
      <c r="B6" s="143"/>
      <c r="C6" t="s">
        <v>278</v>
      </c>
      <c r="D6" s="27">
        <v>78</v>
      </c>
      <c r="E6" s="27">
        <v>2</v>
      </c>
      <c r="F6" s="98">
        <v>2.5641025641025639</v>
      </c>
    </row>
    <row r="7" spans="2:6" x14ac:dyDescent="0.4">
      <c r="B7" s="143"/>
      <c r="C7" t="s">
        <v>279</v>
      </c>
      <c r="D7" s="27">
        <v>52</v>
      </c>
      <c r="E7" s="27">
        <v>2</v>
      </c>
      <c r="F7" s="98">
        <v>3.8461538461538463</v>
      </c>
    </row>
    <row r="8" spans="2:6" ht="19.5" thickBot="1" x14ac:dyDescent="0.45">
      <c r="B8" s="145"/>
      <c r="C8" s="21" t="s">
        <v>280</v>
      </c>
      <c r="D8" s="28">
        <v>61</v>
      </c>
      <c r="E8" s="28">
        <v>3</v>
      </c>
      <c r="F8" s="100">
        <v>4.918032786885246</v>
      </c>
    </row>
    <row r="9" spans="2:6" x14ac:dyDescent="0.4">
      <c r="B9" s="142" t="s">
        <v>246</v>
      </c>
      <c r="C9" s="31" t="s">
        <v>264</v>
      </c>
      <c r="D9" s="26">
        <v>17</v>
      </c>
      <c r="E9" s="26">
        <v>0</v>
      </c>
      <c r="F9" s="96">
        <v>0</v>
      </c>
    </row>
    <row r="10" spans="2:6" x14ac:dyDescent="0.4">
      <c r="B10" s="143"/>
      <c r="C10" t="s">
        <v>276</v>
      </c>
      <c r="D10" s="27">
        <v>29</v>
      </c>
      <c r="E10" s="27">
        <v>4</v>
      </c>
      <c r="F10" s="98">
        <v>13.793103448275861</v>
      </c>
    </row>
    <row r="11" spans="2:6" x14ac:dyDescent="0.4">
      <c r="B11" s="143"/>
      <c r="C11" t="s">
        <v>277</v>
      </c>
      <c r="D11" s="27">
        <v>55</v>
      </c>
      <c r="E11" s="27">
        <v>3</v>
      </c>
      <c r="F11" s="98">
        <v>5.4545454545454541</v>
      </c>
    </row>
    <row r="12" spans="2:6" x14ac:dyDescent="0.4">
      <c r="B12" s="143"/>
      <c r="C12" t="s">
        <v>278</v>
      </c>
      <c r="D12" s="27">
        <v>60</v>
      </c>
      <c r="E12" s="27">
        <v>1</v>
      </c>
      <c r="F12" s="98">
        <v>1.6666666666666667</v>
      </c>
    </row>
    <row r="13" spans="2:6" ht="19.5" thickBot="1" x14ac:dyDescent="0.45">
      <c r="B13" s="145"/>
      <c r="C13" s="21" t="s">
        <v>279</v>
      </c>
      <c r="D13" s="28">
        <v>31</v>
      </c>
      <c r="E13" s="28">
        <v>1</v>
      </c>
      <c r="F13" s="100">
        <v>3.225806451612903</v>
      </c>
    </row>
    <row r="14" spans="2:6" x14ac:dyDescent="0.4">
      <c r="B14" s="180" t="s">
        <v>292</v>
      </c>
      <c r="C14" t="s">
        <v>264</v>
      </c>
      <c r="D14" s="27">
        <v>25</v>
      </c>
      <c r="E14" s="27">
        <v>4</v>
      </c>
      <c r="F14" s="98">
        <v>16</v>
      </c>
    </row>
    <row r="15" spans="2:6" x14ac:dyDescent="0.4">
      <c r="B15" s="180"/>
      <c r="C15" t="s">
        <v>276</v>
      </c>
      <c r="D15" s="27">
        <v>38</v>
      </c>
      <c r="E15" s="27">
        <v>8</v>
      </c>
      <c r="F15" s="98">
        <v>21.052631578947366</v>
      </c>
    </row>
    <row r="16" spans="2:6" x14ac:dyDescent="0.4">
      <c r="B16" s="180"/>
      <c r="C16" t="s">
        <v>277</v>
      </c>
      <c r="D16" s="27">
        <v>32</v>
      </c>
      <c r="E16" s="27">
        <v>2</v>
      </c>
      <c r="F16" s="98">
        <v>6.25</v>
      </c>
    </row>
    <row r="17" spans="2:6" x14ac:dyDescent="0.4">
      <c r="B17" s="180"/>
      <c r="C17" t="s">
        <v>278</v>
      </c>
      <c r="D17" s="27">
        <v>35</v>
      </c>
      <c r="E17" s="27">
        <v>8</v>
      </c>
      <c r="F17" s="98">
        <v>22.857142857142858</v>
      </c>
    </row>
    <row r="18" spans="2:6" x14ac:dyDescent="0.4">
      <c r="B18" s="180"/>
      <c r="C18" t="s">
        <v>279</v>
      </c>
      <c r="D18" s="27">
        <v>39</v>
      </c>
      <c r="E18" s="27">
        <v>6</v>
      </c>
      <c r="F18" s="98">
        <v>15.384615384615385</v>
      </c>
    </row>
    <row r="19" spans="2:6" ht="19.5" thickBot="1" x14ac:dyDescent="0.45">
      <c r="B19" s="181"/>
      <c r="C19" s="21" t="s">
        <v>280</v>
      </c>
      <c r="D19" s="28">
        <v>40</v>
      </c>
      <c r="E19" s="28">
        <v>6</v>
      </c>
      <c r="F19" s="100">
        <v>15</v>
      </c>
    </row>
  </sheetData>
  <mergeCells count="3">
    <mergeCell ref="B3:B8"/>
    <mergeCell ref="B9:B13"/>
    <mergeCell ref="B14:B19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56D9-7CA1-4E9E-B38F-CA0B163F2500}">
  <dimension ref="B1:G5"/>
  <sheetViews>
    <sheetView workbookViewId="0">
      <selection activeCell="F18" sqref="F18"/>
    </sheetView>
  </sheetViews>
  <sheetFormatPr defaultRowHeight="18.75" x14ac:dyDescent="0.4"/>
  <cols>
    <col min="2" max="2" width="4.5" bestFit="1" customWidth="1"/>
    <col min="3" max="3" width="21" customWidth="1"/>
    <col min="4" max="5" width="26" customWidth="1"/>
    <col min="6" max="6" width="23.5" bestFit="1" customWidth="1"/>
    <col min="7" max="7" width="23.5" customWidth="1"/>
  </cols>
  <sheetData>
    <row r="1" spans="2:7" ht="19.5" thickBot="1" x14ac:dyDescent="0.45"/>
    <row r="2" spans="2:7" ht="38.25" thickBot="1" x14ac:dyDescent="0.45">
      <c r="C2" s="116" t="s">
        <v>281</v>
      </c>
      <c r="D2" s="66" t="s">
        <v>282</v>
      </c>
      <c r="E2" s="66" t="s">
        <v>283</v>
      </c>
      <c r="F2" s="66" t="s">
        <v>284</v>
      </c>
      <c r="G2" s="67" t="s">
        <v>285</v>
      </c>
    </row>
    <row r="3" spans="2:7" x14ac:dyDescent="0.4">
      <c r="B3" s="17" t="s">
        <v>264</v>
      </c>
      <c r="C3" s="38">
        <v>68</v>
      </c>
      <c r="D3" s="133">
        <v>12</v>
      </c>
      <c r="E3" s="133">
        <v>0</v>
      </c>
      <c r="F3" s="37">
        <v>48</v>
      </c>
      <c r="G3" s="36">
        <v>8</v>
      </c>
    </row>
    <row r="4" spans="2:7" x14ac:dyDescent="0.4">
      <c r="B4" s="22" t="s">
        <v>276</v>
      </c>
      <c r="C4" s="134">
        <v>57</v>
      </c>
      <c r="D4" s="24">
        <v>11</v>
      </c>
      <c r="E4" s="24">
        <v>0</v>
      </c>
      <c r="F4" s="135">
        <v>40</v>
      </c>
      <c r="G4" s="23">
        <v>6</v>
      </c>
    </row>
    <row r="5" spans="2:7" ht="19.5" thickBot="1" x14ac:dyDescent="0.45">
      <c r="B5" s="14" t="s">
        <v>277</v>
      </c>
      <c r="C5" s="16">
        <v>68</v>
      </c>
      <c r="D5" s="117">
        <v>11</v>
      </c>
      <c r="E5" s="117">
        <v>0</v>
      </c>
      <c r="F5" s="3">
        <v>50</v>
      </c>
      <c r="G5" s="10">
        <v>7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EF69-376D-431B-BE40-DA49E74AD026}">
  <dimension ref="B1:G13"/>
  <sheetViews>
    <sheetView workbookViewId="0">
      <selection activeCell="G19" sqref="G19"/>
    </sheetView>
  </sheetViews>
  <sheetFormatPr defaultRowHeight="18.75" x14ac:dyDescent="0.4"/>
  <cols>
    <col min="2" max="2" width="4.5" bestFit="1" customWidth="1"/>
    <col min="3" max="3" width="21" customWidth="1"/>
    <col min="4" max="5" width="26" customWidth="1"/>
    <col min="6" max="6" width="23.5" bestFit="1" customWidth="1"/>
    <col min="7" max="7" width="23.5" customWidth="1"/>
  </cols>
  <sheetData>
    <row r="1" spans="2:7" ht="19.5" thickBot="1" x14ac:dyDescent="0.45"/>
    <row r="2" spans="2:7" ht="19.5" thickBot="1" x14ac:dyDescent="0.45">
      <c r="B2" s="139" t="s">
        <v>286</v>
      </c>
      <c r="C2" s="140"/>
      <c r="D2" s="140"/>
      <c r="E2" s="140"/>
      <c r="F2" s="140"/>
      <c r="G2" s="141"/>
    </row>
    <row r="3" spans="2:7" ht="38.25" thickBot="1" x14ac:dyDescent="0.45">
      <c r="B3" s="13"/>
      <c r="C3" s="118" t="s">
        <v>281</v>
      </c>
      <c r="D3" s="119" t="s">
        <v>282</v>
      </c>
      <c r="E3" s="119" t="s">
        <v>283</v>
      </c>
      <c r="F3" s="119" t="s">
        <v>284</v>
      </c>
      <c r="G3" s="120" t="s">
        <v>285</v>
      </c>
    </row>
    <row r="4" spans="2:7" x14ac:dyDescent="0.4">
      <c r="B4" s="70" t="s">
        <v>264</v>
      </c>
      <c r="C4" s="38">
        <v>76</v>
      </c>
      <c r="D4" s="133">
        <v>10</v>
      </c>
      <c r="E4" s="133">
        <v>0</v>
      </c>
      <c r="F4" s="37">
        <v>61</v>
      </c>
      <c r="G4" s="36">
        <v>5</v>
      </c>
    </row>
    <row r="5" spans="2:7" x14ac:dyDescent="0.4">
      <c r="B5" s="13" t="s">
        <v>276</v>
      </c>
      <c r="C5" s="134">
        <v>77</v>
      </c>
      <c r="D5" s="24">
        <v>9</v>
      </c>
      <c r="E5" s="24">
        <v>0</v>
      </c>
      <c r="F5" s="135">
        <v>63</v>
      </c>
      <c r="G5" s="23">
        <v>5</v>
      </c>
    </row>
    <row r="6" spans="2:7" ht="19.5" thickBot="1" x14ac:dyDescent="0.45">
      <c r="B6" s="14" t="s">
        <v>277</v>
      </c>
      <c r="C6" s="16">
        <v>114</v>
      </c>
      <c r="D6" s="117">
        <v>20</v>
      </c>
      <c r="E6" s="117">
        <v>0</v>
      </c>
      <c r="F6" s="3">
        <v>78</v>
      </c>
      <c r="G6" s="10">
        <v>16</v>
      </c>
    </row>
    <row r="7" spans="2:7" ht="19.5" thickBot="1" x14ac:dyDescent="0.45"/>
    <row r="8" spans="2:7" ht="19.5" thickBot="1" x14ac:dyDescent="0.45">
      <c r="B8" s="139" t="s">
        <v>287</v>
      </c>
      <c r="C8" s="140"/>
      <c r="D8" s="140"/>
      <c r="E8" s="140"/>
      <c r="F8" s="140"/>
      <c r="G8" s="141"/>
    </row>
    <row r="9" spans="2:7" ht="38.25" thickBot="1" x14ac:dyDescent="0.45">
      <c r="B9" s="13"/>
      <c r="C9" s="118" t="s">
        <v>281</v>
      </c>
      <c r="D9" s="119" t="s">
        <v>282</v>
      </c>
      <c r="E9" s="119" t="s">
        <v>283</v>
      </c>
      <c r="F9" s="119" t="s">
        <v>284</v>
      </c>
      <c r="G9" s="120" t="s">
        <v>285</v>
      </c>
    </row>
    <row r="10" spans="2:7" x14ac:dyDescent="0.4">
      <c r="B10" s="70" t="s">
        <v>264</v>
      </c>
      <c r="C10" s="38">
        <v>25</v>
      </c>
      <c r="D10" s="133">
        <v>3</v>
      </c>
      <c r="E10" s="133">
        <v>0</v>
      </c>
      <c r="F10" s="37">
        <v>19</v>
      </c>
      <c r="G10" s="36">
        <v>3</v>
      </c>
    </row>
    <row r="11" spans="2:7" x14ac:dyDescent="0.4">
      <c r="B11" s="13" t="s">
        <v>276</v>
      </c>
      <c r="C11" s="134">
        <v>53</v>
      </c>
      <c r="D11" s="24">
        <v>8</v>
      </c>
      <c r="E11" s="24">
        <v>0</v>
      </c>
      <c r="F11" s="135">
        <v>41</v>
      </c>
      <c r="G11" s="23">
        <v>4</v>
      </c>
    </row>
    <row r="12" spans="2:7" x14ac:dyDescent="0.4">
      <c r="B12" s="27" t="s">
        <v>277</v>
      </c>
      <c r="C12" s="134">
        <v>39</v>
      </c>
      <c r="D12" s="135">
        <v>5</v>
      </c>
      <c r="E12" s="135">
        <v>0</v>
      </c>
      <c r="F12" s="135">
        <v>31</v>
      </c>
      <c r="G12" s="23">
        <v>3</v>
      </c>
    </row>
    <row r="13" spans="2:7" ht="19.5" thickBot="1" x14ac:dyDescent="0.45">
      <c r="B13" s="14" t="s">
        <v>288</v>
      </c>
      <c r="C13" s="16">
        <v>100</v>
      </c>
      <c r="D13" s="117">
        <v>13</v>
      </c>
      <c r="E13" s="117">
        <v>0</v>
      </c>
      <c r="F13" s="3">
        <v>74</v>
      </c>
      <c r="G13" s="121">
        <v>13</v>
      </c>
    </row>
  </sheetData>
  <mergeCells count="2">
    <mergeCell ref="B2:G2"/>
    <mergeCell ref="B8:G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02F50-A367-459A-9A92-A09DBA6ECF82}">
  <dimension ref="B1:M20"/>
  <sheetViews>
    <sheetView zoomScaleNormal="100" workbookViewId="0">
      <selection activeCell="K18" sqref="K18"/>
    </sheetView>
  </sheetViews>
  <sheetFormatPr defaultRowHeight="18.75" x14ac:dyDescent="0.4"/>
  <cols>
    <col min="3" max="3" width="12.875" customWidth="1"/>
    <col min="4" max="4" width="3.875" bestFit="1" customWidth="1"/>
    <col min="5" max="13" width="23.875" customWidth="1"/>
  </cols>
  <sheetData>
    <row r="1" spans="2:13" ht="19.5" thickBot="1" x14ac:dyDescent="0.45"/>
    <row r="2" spans="2:13" ht="19.5" thickBot="1" x14ac:dyDescent="0.45">
      <c r="E2" s="139" t="s">
        <v>262</v>
      </c>
      <c r="F2" s="140"/>
      <c r="G2" s="140"/>
      <c r="H2" s="140"/>
      <c r="I2" s="141"/>
      <c r="J2" s="139" t="s">
        <v>263</v>
      </c>
      <c r="K2" s="140"/>
      <c r="L2" s="140"/>
      <c r="M2" s="141"/>
    </row>
    <row r="3" spans="2:13" ht="38.25" thickBot="1" x14ac:dyDescent="0.45">
      <c r="E3" s="20" t="s">
        <v>232</v>
      </c>
      <c r="F3" s="11" t="s">
        <v>236</v>
      </c>
      <c r="G3" s="19" t="s">
        <v>237</v>
      </c>
      <c r="H3" s="66" t="s">
        <v>238</v>
      </c>
      <c r="I3" s="67" t="s">
        <v>239</v>
      </c>
      <c r="J3" s="43" t="s">
        <v>236</v>
      </c>
      <c r="K3" s="71" t="s">
        <v>237</v>
      </c>
      <c r="L3" s="72" t="s">
        <v>238</v>
      </c>
      <c r="M3" s="73" t="s">
        <v>239</v>
      </c>
    </row>
    <row r="4" spans="2:13" x14ac:dyDescent="0.4">
      <c r="B4" s="142" t="s">
        <v>233</v>
      </c>
      <c r="C4" s="146" t="s">
        <v>6</v>
      </c>
      <c r="D4" s="30" t="s">
        <v>3</v>
      </c>
      <c r="E4" s="68">
        <v>56</v>
      </c>
      <c r="F4" s="31">
        <v>55</v>
      </c>
      <c r="G4" s="2">
        <v>1</v>
      </c>
      <c r="H4" s="2">
        <v>0</v>
      </c>
      <c r="I4" s="7">
        <v>0</v>
      </c>
      <c r="J4" s="75">
        <v>98.214285714285708</v>
      </c>
      <c r="K4" s="76">
        <v>1.7857142857142856</v>
      </c>
      <c r="L4" s="76">
        <v>0</v>
      </c>
      <c r="M4" s="77">
        <v>0</v>
      </c>
    </row>
    <row r="5" spans="2:13" x14ac:dyDescent="0.4">
      <c r="B5" s="143"/>
      <c r="C5" s="147"/>
      <c r="D5" s="33" t="s">
        <v>4</v>
      </c>
      <c r="E5" s="69">
        <v>58</v>
      </c>
      <c r="F5" s="34">
        <v>58</v>
      </c>
      <c r="G5" s="4">
        <v>0</v>
      </c>
      <c r="H5" s="4">
        <v>0</v>
      </c>
      <c r="I5" s="9">
        <v>0</v>
      </c>
      <c r="J5" s="78">
        <v>100</v>
      </c>
      <c r="K5" s="79">
        <v>0</v>
      </c>
      <c r="L5" s="79">
        <v>0</v>
      </c>
      <c r="M5" s="80">
        <v>0</v>
      </c>
    </row>
    <row r="6" spans="2:13" x14ac:dyDescent="0.4">
      <c r="B6" s="143"/>
      <c r="C6" s="148" t="s">
        <v>1</v>
      </c>
      <c r="D6" s="32" t="s">
        <v>3</v>
      </c>
      <c r="E6" s="15">
        <v>21</v>
      </c>
      <c r="F6">
        <v>1</v>
      </c>
      <c r="G6" s="6">
        <v>12</v>
      </c>
      <c r="H6" s="6">
        <v>8</v>
      </c>
      <c r="I6" s="8">
        <v>0</v>
      </c>
      <c r="J6" s="81">
        <v>4.7619047619047619</v>
      </c>
      <c r="K6" s="82">
        <v>57.142857142857139</v>
      </c>
      <c r="L6" s="82">
        <v>38.095238095238095</v>
      </c>
      <c r="M6" s="83">
        <v>0</v>
      </c>
    </row>
    <row r="7" spans="2:13" x14ac:dyDescent="0.4">
      <c r="B7" s="144"/>
      <c r="C7" s="148"/>
      <c r="D7" s="33" t="s">
        <v>4</v>
      </c>
      <c r="E7" s="69">
        <v>73</v>
      </c>
      <c r="F7" s="34">
        <v>9</v>
      </c>
      <c r="G7" s="4">
        <v>20</v>
      </c>
      <c r="H7" s="4">
        <v>34</v>
      </c>
      <c r="I7" s="9">
        <v>10</v>
      </c>
      <c r="J7" s="78">
        <v>12.328767123287671</v>
      </c>
      <c r="K7" s="79">
        <v>27.397260273972602</v>
      </c>
      <c r="L7" s="79">
        <v>46.575342465753423</v>
      </c>
      <c r="M7" s="80">
        <v>13.698630136986301</v>
      </c>
    </row>
    <row r="8" spans="2:13" x14ac:dyDescent="0.4">
      <c r="B8" s="143" t="s">
        <v>235</v>
      </c>
      <c r="C8" s="149" t="s">
        <v>6</v>
      </c>
      <c r="D8" s="32" t="s">
        <v>3</v>
      </c>
      <c r="E8" s="15">
        <v>46</v>
      </c>
      <c r="F8">
        <v>45</v>
      </c>
      <c r="G8" s="6">
        <v>1</v>
      </c>
      <c r="H8" s="6">
        <v>0</v>
      </c>
      <c r="I8" s="8">
        <v>0</v>
      </c>
      <c r="J8" s="84">
        <v>97.826086956521735</v>
      </c>
      <c r="K8" s="85">
        <v>2.1739130434782608</v>
      </c>
      <c r="L8" s="85">
        <v>0</v>
      </c>
      <c r="M8" s="86">
        <v>0</v>
      </c>
    </row>
    <row r="9" spans="2:13" x14ac:dyDescent="0.4">
      <c r="B9" s="143"/>
      <c r="C9" s="147"/>
      <c r="D9" s="33" t="s">
        <v>4</v>
      </c>
      <c r="E9" s="69">
        <v>70</v>
      </c>
      <c r="F9" s="34">
        <v>70</v>
      </c>
      <c r="G9" s="4">
        <v>0</v>
      </c>
      <c r="H9" s="4">
        <v>0</v>
      </c>
      <c r="I9" s="9">
        <v>0</v>
      </c>
      <c r="J9" s="78">
        <v>100</v>
      </c>
      <c r="K9" s="79">
        <v>0</v>
      </c>
      <c r="L9" s="79">
        <v>0</v>
      </c>
      <c r="M9" s="80">
        <v>0</v>
      </c>
    </row>
    <row r="10" spans="2:13" x14ac:dyDescent="0.4">
      <c r="B10" s="143"/>
      <c r="C10" s="149" t="s">
        <v>1</v>
      </c>
      <c r="D10" s="32" t="s">
        <v>3</v>
      </c>
      <c r="E10" s="15">
        <v>42</v>
      </c>
      <c r="F10">
        <v>1</v>
      </c>
      <c r="G10" s="6">
        <v>25</v>
      </c>
      <c r="H10" s="6">
        <v>15</v>
      </c>
      <c r="I10" s="8">
        <v>1</v>
      </c>
      <c r="J10" s="81">
        <v>2.3809523809523809</v>
      </c>
      <c r="K10" s="82">
        <v>59.523809523809526</v>
      </c>
      <c r="L10" s="82">
        <v>35.714285714285715</v>
      </c>
      <c r="M10" s="83">
        <v>2.3809523809523809</v>
      </c>
    </row>
    <row r="11" spans="2:13" ht="19.5" thickBot="1" x14ac:dyDescent="0.45">
      <c r="B11" s="145"/>
      <c r="C11" s="150"/>
      <c r="D11" s="35" t="s">
        <v>4</v>
      </c>
      <c r="E11" s="16">
        <v>46</v>
      </c>
      <c r="F11" s="21">
        <v>10</v>
      </c>
      <c r="G11" s="3">
        <v>18</v>
      </c>
      <c r="H11" s="3">
        <v>14</v>
      </c>
      <c r="I11" s="10">
        <v>4</v>
      </c>
      <c r="J11" s="87">
        <v>21.739130434782609</v>
      </c>
      <c r="K11" s="88">
        <v>39.130434782608695</v>
      </c>
      <c r="L11" s="88">
        <v>30.434782608695656</v>
      </c>
      <c r="M11" s="89">
        <v>8.695652173913043</v>
      </c>
    </row>
    <row r="14" spans="2:13" ht="19.5" thickBot="1" x14ac:dyDescent="0.45"/>
    <row r="15" spans="2:13" ht="18.75" customHeight="1" x14ac:dyDescent="0.4">
      <c r="E15" s="122" t="s">
        <v>236</v>
      </c>
      <c r="F15" s="122" t="s">
        <v>237</v>
      </c>
      <c r="G15" s="123" t="s">
        <v>238</v>
      </c>
      <c r="H15" s="42" t="s">
        <v>239</v>
      </c>
    </row>
    <row r="16" spans="2:13" ht="19.5" thickBot="1" x14ac:dyDescent="0.45">
      <c r="E16" s="131" t="s">
        <v>275</v>
      </c>
      <c r="F16" s="131" t="s">
        <v>275</v>
      </c>
      <c r="G16" s="131" t="s">
        <v>275</v>
      </c>
      <c r="H16" s="132" t="s">
        <v>275</v>
      </c>
    </row>
    <row r="17" spans="3:10" x14ac:dyDescent="0.4">
      <c r="C17" s="142" t="s">
        <v>6</v>
      </c>
      <c r="D17" s="30" t="s">
        <v>3</v>
      </c>
      <c r="E17" s="75">
        <v>98.020186335403722</v>
      </c>
      <c r="F17" s="75">
        <v>1.9798136645962732</v>
      </c>
      <c r="G17" s="75">
        <v>0</v>
      </c>
      <c r="H17" s="124">
        <v>0</v>
      </c>
      <c r="J17" s="91"/>
    </row>
    <row r="18" spans="3:10" x14ac:dyDescent="0.4">
      <c r="C18" s="144"/>
      <c r="D18" s="33" t="s">
        <v>4</v>
      </c>
      <c r="E18" s="84">
        <v>100</v>
      </c>
      <c r="F18" s="84">
        <v>0</v>
      </c>
      <c r="G18" s="84">
        <v>0</v>
      </c>
      <c r="H18" s="125">
        <v>0</v>
      </c>
      <c r="J18" s="91"/>
    </row>
    <row r="19" spans="3:10" x14ac:dyDescent="0.4">
      <c r="C19" s="143" t="s">
        <v>1</v>
      </c>
      <c r="D19" s="32" t="s">
        <v>3</v>
      </c>
      <c r="E19" s="84">
        <v>3.5714285714285712</v>
      </c>
      <c r="F19" s="84">
        <v>58.333333333333329</v>
      </c>
      <c r="G19" s="84">
        <v>36.904761904761905</v>
      </c>
      <c r="H19" s="125">
        <v>1.1904761904761905</v>
      </c>
      <c r="J19" s="91"/>
    </row>
    <row r="20" spans="3:10" ht="19.5" thickBot="1" x14ac:dyDescent="0.45">
      <c r="C20" s="145"/>
      <c r="D20" s="35" t="s">
        <v>4</v>
      </c>
      <c r="E20" s="90">
        <v>17.033948779035139</v>
      </c>
      <c r="F20" s="90">
        <v>33.263847528290647</v>
      </c>
      <c r="G20" s="90">
        <v>38.505062537224539</v>
      </c>
      <c r="H20" s="126">
        <v>11.197141155449671</v>
      </c>
      <c r="J20" s="91"/>
    </row>
  </sheetData>
  <mergeCells count="10">
    <mergeCell ref="J2:M2"/>
    <mergeCell ref="B4:B7"/>
    <mergeCell ref="B8:B11"/>
    <mergeCell ref="C17:C18"/>
    <mergeCell ref="C19:C20"/>
    <mergeCell ref="E2:I2"/>
    <mergeCell ref="C4:C5"/>
    <mergeCell ref="C6:C7"/>
    <mergeCell ref="C8:C9"/>
    <mergeCell ref="C10:C1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399A1-CF08-483F-B11D-560B3D7287C2}">
  <dimension ref="B1:L210"/>
  <sheetViews>
    <sheetView workbookViewId="0">
      <selection activeCell="Q83" sqref="Q83"/>
    </sheetView>
  </sheetViews>
  <sheetFormatPr defaultRowHeight="18.75" x14ac:dyDescent="0.4"/>
  <cols>
    <col min="3" max="12" width="12.875" customWidth="1"/>
  </cols>
  <sheetData>
    <row r="1" spans="2:12" ht="19.5" thickBot="1" x14ac:dyDescent="0.45"/>
    <row r="2" spans="2:12" ht="19.5" thickBot="1" x14ac:dyDescent="0.45">
      <c r="C2" s="139" t="s">
        <v>271</v>
      </c>
      <c r="D2" s="140"/>
      <c r="E2" s="140"/>
      <c r="F2" s="140"/>
      <c r="G2" s="140"/>
      <c r="H2" s="140"/>
      <c r="I2" s="140"/>
      <c r="J2" s="140"/>
      <c r="K2" s="140"/>
      <c r="L2" s="141"/>
    </row>
    <row r="3" spans="2:12" x14ac:dyDescent="0.4">
      <c r="C3" s="136" t="s">
        <v>131</v>
      </c>
      <c r="D3" s="137"/>
      <c r="E3" s="136" t="s">
        <v>129</v>
      </c>
      <c r="F3" s="138"/>
      <c r="G3" s="138"/>
      <c r="H3" s="137"/>
      <c r="I3" s="136" t="s">
        <v>130</v>
      </c>
      <c r="J3" s="138"/>
      <c r="K3" s="138"/>
      <c r="L3" s="137"/>
    </row>
    <row r="4" spans="2:12" ht="19.5" thickBot="1" x14ac:dyDescent="0.45">
      <c r="C4" s="151"/>
      <c r="D4" s="152"/>
      <c r="E4" s="153" t="s">
        <v>132</v>
      </c>
      <c r="F4" s="154"/>
      <c r="G4" s="155" t="s">
        <v>133</v>
      </c>
      <c r="H4" s="156"/>
      <c r="I4" s="153" t="s">
        <v>132</v>
      </c>
      <c r="J4" s="154"/>
      <c r="K4" s="155" t="s">
        <v>133</v>
      </c>
      <c r="L4" s="156"/>
    </row>
    <row r="5" spans="2:12" x14ac:dyDescent="0.4">
      <c r="B5" s="29" t="s">
        <v>136</v>
      </c>
      <c r="C5" s="22" t="s">
        <v>134</v>
      </c>
      <c r="D5" s="23" t="s">
        <v>135</v>
      </c>
      <c r="E5" s="22" t="s">
        <v>134</v>
      </c>
      <c r="F5" s="24" t="s">
        <v>135</v>
      </c>
      <c r="G5" s="25" t="s">
        <v>134</v>
      </c>
      <c r="H5" s="23" t="s">
        <v>135</v>
      </c>
      <c r="I5" s="22" t="s">
        <v>134</v>
      </c>
      <c r="J5" s="24" t="s">
        <v>135</v>
      </c>
      <c r="K5" s="25" t="s">
        <v>134</v>
      </c>
      <c r="L5" s="23" t="s">
        <v>135</v>
      </c>
    </row>
    <row r="6" spans="2:12" x14ac:dyDescent="0.4">
      <c r="B6" s="27" t="s">
        <v>16</v>
      </c>
      <c r="C6" s="109">
        <v>0.86332517297540312</v>
      </c>
      <c r="D6" s="110">
        <v>0.78581402587925797</v>
      </c>
      <c r="E6" s="109">
        <v>0.8150408353515779</v>
      </c>
      <c r="F6" s="111">
        <v>0.82788781250148602</v>
      </c>
      <c r="G6" s="97">
        <v>0.86395969337191114</v>
      </c>
      <c r="H6" s="110">
        <v>0.33178008289682204</v>
      </c>
      <c r="I6" s="109">
        <v>0.8645150434000124</v>
      </c>
      <c r="J6" s="111">
        <v>0.7098631153588566</v>
      </c>
      <c r="K6" s="97">
        <v>0.89188476402730299</v>
      </c>
      <c r="L6" s="110">
        <v>0.92505122986389465</v>
      </c>
    </row>
    <row r="7" spans="2:12" x14ac:dyDescent="0.4">
      <c r="B7" s="27" t="s">
        <v>17</v>
      </c>
      <c r="C7" s="109">
        <v>0.68748394167440119</v>
      </c>
      <c r="D7" s="110">
        <v>0.35417644584781788</v>
      </c>
      <c r="E7" s="109">
        <v>0.84831263640374077</v>
      </c>
      <c r="F7" s="111">
        <v>0.87699972084114952</v>
      </c>
      <c r="G7" s="97">
        <v>0.89562764036269937</v>
      </c>
      <c r="H7" s="110">
        <v>0.80920887931894392</v>
      </c>
      <c r="I7" s="109">
        <v>1.0055826445142644</v>
      </c>
      <c r="J7" s="111">
        <v>0.42587496791920204</v>
      </c>
      <c r="K7" s="97">
        <v>0.74895044381864084</v>
      </c>
      <c r="L7" s="110">
        <v>0.86262574369071188</v>
      </c>
    </row>
    <row r="8" spans="2:12" x14ac:dyDescent="0.4">
      <c r="B8" s="27" t="s">
        <v>18</v>
      </c>
      <c r="C8" s="109">
        <v>0.81624096797153833</v>
      </c>
      <c r="D8" s="110">
        <v>0.34832218454608915</v>
      </c>
      <c r="E8" s="109">
        <v>0.83980390362815316</v>
      </c>
      <c r="F8" s="111">
        <v>0.82236833420374111</v>
      </c>
      <c r="G8" s="97">
        <v>0.81294808662008866</v>
      </c>
      <c r="H8" s="110">
        <v>0.79499221451559521</v>
      </c>
      <c r="I8" s="109">
        <v>0.97041375230887505</v>
      </c>
      <c r="J8" s="111">
        <v>0.82925371953293658</v>
      </c>
      <c r="K8" s="97">
        <v>0.48650599869203653</v>
      </c>
      <c r="L8" s="110">
        <v>0.6229896349849543</v>
      </c>
    </row>
    <row r="9" spans="2:12" x14ac:dyDescent="0.4">
      <c r="B9" s="27" t="s">
        <v>19</v>
      </c>
      <c r="C9" s="109">
        <v>0.63243531742667747</v>
      </c>
      <c r="D9" s="110">
        <v>0.41177529409514424</v>
      </c>
      <c r="E9" s="109">
        <v>0.882265558572631</v>
      </c>
      <c r="F9" s="111">
        <v>0.78882181681338182</v>
      </c>
      <c r="G9" s="97">
        <v>0.80370437453673504</v>
      </c>
      <c r="H9" s="110">
        <v>0.71387220677562702</v>
      </c>
      <c r="I9" s="109">
        <v>0.88727606922104585</v>
      </c>
      <c r="J9" s="111">
        <v>0.87584285923788818</v>
      </c>
      <c r="K9" s="97">
        <v>0.85924131609787568</v>
      </c>
      <c r="L9" s="110">
        <v>0.4985885386594528</v>
      </c>
    </row>
    <row r="10" spans="2:12" x14ac:dyDescent="0.4">
      <c r="B10" s="27" t="s">
        <v>20</v>
      </c>
      <c r="C10" s="109">
        <v>0.79561786996047801</v>
      </c>
      <c r="D10" s="110">
        <v>0.28718633542050404</v>
      </c>
      <c r="E10" s="109">
        <v>0.4194548389382815</v>
      </c>
      <c r="F10" s="111">
        <v>0.51026061552331126</v>
      </c>
      <c r="G10" s="97">
        <v>0.55793884897095336</v>
      </c>
      <c r="H10" s="110">
        <v>0.78427153089185619</v>
      </c>
      <c r="I10" s="109">
        <v>0.71397579304390024</v>
      </c>
      <c r="J10" s="111">
        <v>0.63981384851767864</v>
      </c>
      <c r="K10" s="97">
        <v>0.65938738495967075</v>
      </c>
      <c r="L10" s="110">
        <v>0.9704147430338147</v>
      </c>
    </row>
    <row r="11" spans="2:12" x14ac:dyDescent="0.4">
      <c r="B11" s="27" t="s">
        <v>21</v>
      </c>
      <c r="C11" s="109">
        <v>0.69128300972646139</v>
      </c>
      <c r="D11" s="110">
        <v>0.36117196608497582</v>
      </c>
      <c r="E11" s="109">
        <v>0.47182216201259114</v>
      </c>
      <c r="F11" s="111">
        <v>0.25829705235762407</v>
      </c>
      <c r="G11" s="97">
        <v>0.87417133723535001</v>
      </c>
      <c r="H11" s="110">
        <v>0.85177131920538929</v>
      </c>
      <c r="I11" s="109">
        <v>0.39572539330905099</v>
      </c>
      <c r="J11" s="111">
        <v>0.80082649141507189</v>
      </c>
      <c r="K11" s="97">
        <v>0.36986520597404798</v>
      </c>
      <c r="L11" s="110">
        <v>0.82843705537696855</v>
      </c>
    </row>
    <row r="12" spans="2:12" x14ac:dyDescent="0.4">
      <c r="B12" s="27" t="s">
        <v>22</v>
      </c>
      <c r="C12" s="109">
        <v>0.71603931775839669</v>
      </c>
      <c r="D12" s="110">
        <v>0.48506750914885716</v>
      </c>
      <c r="E12" s="109">
        <v>0.47746557359399139</v>
      </c>
      <c r="F12" s="111">
        <v>0.84878074411257276</v>
      </c>
      <c r="G12" s="97">
        <v>0.94282172446647106</v>
      </c>
      <c r="H12" s="110">
        <v>0.71298815735868071</v>
      </c>
      <c r="I12" s="109">
        <v>0.83762196436667158</v>
      </c>
      <c r="J12" s="111">
        <v>0.48617092584952215</v>
      </c>
      <c r="K12" s="97">
        <v>0.85639780885209971</v>
      </c>
      <c r="L12" s="110">
        <v>0.33091167714522557</v>
      </c>
    </row>
    <row r="13" spans="2:12" x14ac:dyDescent="0.4">
      <c r="B13" s="27" t="s">
        <v>23</v>
      </c>
      <c r="C13" s="109">
        <v>0.55629606544425902</v>
      </c>
      <c r="D13" s="110">
        <v>0.260908218784692</v>
      </c>
      <c r="E13" s="109">
        <v>0.6640338122076288</v>
      </c>
      <c r="F13" s="111">
        <v>0.78599881054715959</v>
      </c>
      <c r="G13" s="97">
        <v>0.91619333651794621</v>
      </c>
      <c r="H13" s="110">
        <v>0.82935295976280354</v>
      </c>
      <c r="I13" s="109">
        <v>0.69093432676517019</v>
      </c>
      <c r="J13" s="111">
        <v>0.84012669826207309</v>
      </c>
      <c r="K13" s="97">
        <v>0.83884290778184201</v>
      </c>
      <c r="L13" s="110">
        <v>0.19805992603049324</v>
      </c>
    </row>
    <row r="14" spans="2:12" x14ac:dyDescent="0.4">
      <c r="B14" s="27" t="s">
        <v>24</v>
      </c>
      <c r="C14" s="109">
        <v>0.8992044165282832</v>
      </c>
      <c r="D14" s="110">
        <v>0.81554409506446912</v>
      </c>
      <c r="E14" s="109">
        <v>0.81825934285961599</v>
      </c>
      <c r="F14" s="111">
        <v>0.44636983225014532</v>
      </c>
      <c r="G14" s="97">
        <v>0.68333482626373576</v>
      </c>
      <c r="H14" s="110">
        <v>0.22477806835750966</v>
      </c>
      <c r="I14" s="109">
        <v>0.40060043425284236</v>
      </c>
      <c r="J14" s="111">
        <v>0.62179403204534989</v>
      </c>
      <c r="K14" s="97">
        <v>0.66593594544133727</v>
      </c>
      <c r="L14" s="110">
        <v>0.56147450609325722</v>
      </c>
    </row>
    <row r="15" spans="2:12" x14ac:dyDescent="0.4">
      <c r="B15" s="27" t="s">
        <v>25</v>
      </c>
      <c r="C15" s="109">
        <v>0.77115118980411723</v>
      </c>
      <c r="D15" s="110">
        <v>0.503174306620496</v>
      </c>
      <c r="E15" s="109">
        <v>0.59627005337490158</v>
      </c>
      <c r="F15" s="111">
        <v>0.43665461384479398</v>
      </c>
      <c r="G15" s="97">
        <v>0.55139720877738085</v>
      </c>
      <c r="H15" s="110">
        <v>0.32581213018618643</v>
      </c>
      <c r="I15" s="109">
        <v>0.29655858107080829</v>
      </c>
      <c r="J15" s="111">
        <v>0.56686045246317496</v>
      </c>
      <c r="K15" s="97">
        <v>0.842333127544871</v>
      </c>
      <c r="L15" s="110">
        <v>0.47299919121754824</v>
      </c>
    </row>
    <row r="16" spans="2:12" x14ac:dyDescent="0.4">
      <c r="B16" s="27" t="s">
        <v>26</v>
      </c>
      <c r="C16" s="109">
        <v>0.5183878316191145</v>
      </c>
      <c r="D16" s="110">
        <v>0.94208246268586171</v>
      </c>
      <c r="E16" s="109">
        <v>0.31577227932510021</v>
      </c>
      <c r="F16" s="111">
        <v>0.76261169997380152</v>
      </c>
      <c r="G16" s="97">
        <v>0.67115333560155965</v>
      </c>
      <c r="H16" s="110">
        <v>0.80564835745887065</v>
      </c>
      <c r="I16" s="109">
        <v>0.70281300981794126</v>
      </c>
      <c r="J16" s="111">
        <v>0.46047968197872396</v>
      </c>
      <c r="K16" s="97">
        <v>0.7646378611710235</v>
      </c>
      <c r="L16" s="110">
        <v>0.37155404070242537</v>
      </c>
    </row>
    <row r="17" spans="2:12" x14ac:dyDescent="0.4">
      <c r="B17" s="27" t="s">
        <v>27</v>
      </c>
      <c r="C17" s="109">
        <v>0.68155893214284058</v>
      </c>
      <c r="D17" s="110">
        <v>0.74540530400924798</v>
      </c>
      <c r="E17" s="109">
        <v>0.87815609613322532</v>
      </c>
      <c r="F17" s="111">
        <v>0.89014533972095922</v>
      </c>
      <c r="G17" s="97">
        <v>0.85484361753315496</v>
      </c>
      <c r="H17" s="110">
        <v>0.90905071060865017</v>
      </c>
      <c r="I17" s="109">
        <v>0.67841355182178342</v>
      </c>
      <c r="J17" s="111">
        <v>0.19653472455376575</v>
      </c>
      <c r="K17" s="97">
        <v>0.80576547294685741</v>
      </c>
      <c r="L17" s="110">
        <v>0.51224638112832555</v>
      </c>
    </row>
    <row r="18" spans="2:12" x14ac:dyDescent="0.4">
      <c r="B18" s="27" t="s">
        <v>28</v>
      </c>
      <c r="C18" s="109">
        <v>0.89652555427847747</v>
      </c>
      <c r="D18" s="110">
        <v>0.77575461345502128</v>
      </c>
      <c r="E18" s="109">
        <v>0.84618606792575479</v>
      </c>
      <c r="F18" s="111">
        <v>0.81805116434672942</v>
      </c>
      <c r="G18" s="97">
        <v>0.59148175494170707</v>
      </c>
      <c r="H18" s="110">
        <v>0.88804342560492044</v>
      </c>
      <c r="I18" s="109">
        <v>0.84960899106785748</v>
      </c>
      <c r="J18" s="111">
        <v>0.68256976524549828</v>
      </c>
      <c r="K18" s="97">
        <v>0.90313066136483666</v>
      </c>
      <c r="L18" s="110">
        <v>0.856047192508129</v>
      </c>
    </row>
    <row r="19" spans="2:12" x14ac:dyDescent="0.4">
      <c r="B19" s="27" t="s">
        <v>29</v>
      </c>
      <c r="C19" s="109">
        <v>0.72889510097012389</v>
      </c>
      <c r="D19" s="110">
        <v>0.85945061368620723</v>
      </c>
      <c r="E19" s="109">
        <v>0.52342392259021375</v>
      </c>
      <c r="F19" s="111">
        <v>0.80233410089303758</v>
      </c>
      <c r="G19" s="97">
        <v>0.66903478348976297</v>
      </c>
      <c r="H19" s="110">
        <v>0.77607302020098412</v>
      </c>
      <c r="I19" s="109">
        <v>0.84694980313224699</v>
      </c>
      <c r="J19" s="111">
        <v>0.62058189939942121</v>
      </c>
      <c r="K19" s="97">
        <v>0.86240452100903398</v>
      </c>
      <c r="L19" s="110">
        <v>0.71392448444037571</v>
      </c>
    </row>
    <row r="20" spans="2:12" x14ac:dyDescent="0.4">
      <c r="B20" s="27" t="s">
        <v>30</v>
      </c>
      <c r="C20" s="109">
        <v>0.86608462932075569</v>
      </c>
      <c r="D20" s="110">
        <v>0.72796596226543797</v>
      </c>
      <c r="E20" s="109">
        <v>0.87836444057244467</v>
      </c>
      <c r="F20" s="111">
        <v>0.76649870144657584</v>
      </c>
      <c r="G20" s="97">
        <v>0.32861490222758472</v>
      </c>
      <c r="H20" s="110">
        <v>0.36093855590105967</v>
      </c>
      <c r="I20" s="109">
        <v>0.81787833396329079</v>
      </c>
      <c r="J20" s="111">
        <v>0.42486500456582788</v>
      </c>
      <c r="K20" s="97">
        <v>0.73604589030683276</v>
      </c>
      <c r="L20" s="110">
        <v>0.38020636182400269</v>
      </c>
    </row>
    <row r="21" spans="2:12" x14ac:dyDescent="0.4">
      <c r="B21" s="27" t="s">
        <v>31</v>
      </c>
      <c r="C21" s="109">
        <v>0.84661078084605801</v>
      </c>
      <c r="D21" s="110">
        <v>0.22008336376539481</v>
      </c>
      <c r="E21" s="109">
        <v>0.5470189697889607</v>
      </c>
      <c r="F21" s="111">
        <v>0.55413344517520979</v>
      </c>
      <c r="G21" s="97">
        <v>0.73562192107732272</v>
      </c>
      <c r="H21" s="110">
        <v>0.94606955902074275</v>
      </c>
      <c r="I21" s="109">
        <v>0.81918528691514414</v>
      </c>
      <c r="J21" s="111">
        <v>0.61821565636686215</v>
      </c>
      <c r="K21" s="97">
        <v>0.4445973880082309</v>
      </c>
      <c r="L21" s="110">
        <v>0.1730705402247</v>
      </c>
    </row>
    <row r="22" spans="2:12" x14ac:dyDescent="0.4">
      <c r="B22" s="27" t="s">
        <v>32</v>
      </c>
      <c r="C22" s="109">
        <v>0.70767733543310463</v>
      </c>
      <c r="D22" s="110">
        <v>0.86364778892586158</v>
      </c>
      <c r="E22" s="109">
        <v>0.77549474684512643</v>
      </c>
      <c r="F22" s="111">
        <v>0.40746072963183144</v>
      </c>
      <c r="G22" s="97">
        <v>0.45718055959139464</v>
      </c>
      <c r="H22" s="110">
        <v>0.76764879216460802</v>
      </c>
      <c r="I22" s="109">
        <v>0.92791542019034645</v>
      </c>
      <c r="J22" s="111">
        <v>0.52558930875371412</v>
      </c>
      <c r="K22" s="97">
        <v>0.86445679198361747</v>
      </c>
      <c r="L22" s="110">
        <v>0.4611461615973998</v>
      </c>
    </row>
    <row r="23" spans="2:12" x14ac:dyDescent="0.4">
      <c r="B23" s="27" t="s">
        <v>33</v>
      </c>
      <c r="C23" s="109">
        <v>0.83162941400883217</v>
      </c>
      <c r="D23" s="110">
        <v>0.84921788155540223</v>
      </c>
      <c r="E23" s="109">
        <v>0.75605960855678356</v>
      </c>
      <c r="F23" s="111">
        <v>0.42397340631360853</v>
      </c>
      <c r="G23" s="97">
        <v>0.25840946505729201</v>
      </c>
      <c r="H23" s="110">
        <v>0.88891840239423459</v>
      </c>
      <c r="I23" s="109">
        <v>0.78552769088211227</v>
      </c>
      <c r="J23" s="111">
        <v>0.36914205625264257</v>
      </c>
      <c r="K23" s="97">
        <v>0.87356750799929817</v>
      </c>
      <c r="L23" s="110">
        <v>0.41621953321065652</v>
      </c>
    </row>
    <row r="24" spans="2:12" x14ac:dyDescent="0.4">
      <c r="B24" s="27" t="s">
        <v>34</v>
      </c>
      <c r="C24" s="109">
        <v>0.67355573284631087</v>
      </c>
      <c r="D24" s="110">
        <v>0.33444169743418395</v>
      </c>
      <c r="E24" s="109">
        <v>0.59802507491597279</v>
      </c>
      <c r="F24" s="111">
        <v>0.68234685896021596</v>
      </c>
      <c r="G24" s="97">
        <v>0.89721616145123662</v>
      </c>
      <c r="H24" s="110">
        <v>0.85889549768664908</v>
      </c>
      <c r="I24" s="109">
        <v>0.44864875198858661</v>
      </c>
      <c r="J24" s="111">
        <v>0.78478198760446383</v>
      </c>
      <c r="K24" s="97">
        <v>0.51163410927093367</v>
      </c>
      <c r="L24" s="110">
        <v>0.60431010733792623</v>
      </c>
    </row>
    <row r="25" spans="2:12" x14ac:dyDescent="0.4">
      <c r="B25" s="27" t="s">
        <v>35</v>
      </c>
      <c r="C25" s="109">
        <v>0.87879072424510196</v>
      </c>
      <c r="D25" s="110">
        <v>0.47141139653611547</v>
      </c>
      <c r="E25" s="109">
        <v>0.61697203348818408</v>
      </c>
      <c r="F25" s="111">
        <v>0.45253694627919966</v>
      </c>
      <c r="G25" s="97">
        <v>0.90593489812337735</v>
      </c>
      <c r="H25" s="110">
        <v>0.93003662512153762</v>
      </c>
      <c r="I25" s="109">
        <v>0.65944730298179688</v>
      </c>
      <c r="J25" s="111">
        <v>0.31331321043978333</v>
      </c>
      <c r="K25" s="97">
        <v>0.95453842656678523</v>
      </c>
      <c r="L25" s="110">
        <v>0.35378161789082269</v>
      </c>
    </row>
    <row r="26" spans="2:12" x14ac:dyDescent="0.4">
      <c r="B26" s="27" t="s">
        <v>36</v>
      </c>
      <c r="C26" s="109">
        <v>0.71280104379127174</v>
      </c>
      <c r="D26" s="110">
        <v>0.37103052833360184</v>
      </c>
      <c r="E26" s="109">
        <v>0.5150812497326257</v>
      </c>
      <c r="F26" s="111">
        <v>0.85256524314840965</v>
      </c>
      <c r="G26" s="97">
        <v>0.6868331824934073</v>
      </c>
      <c r="H26" s="110">
        <v>0.9226613968792573</v>
      </c>
      <c r="I26" s="109">
        <v>0.72186010379166554</v>
      </c>
      <c r="J26" s="111">
        <v>0.80810165368380737</v>
      </c>
      <c r="K26" s="97">
        <v>0.91439007302811037</v>
      </c>
      <c r="L26" s="110">
        <v>0.49970593998632717</v>
      </c>
    </row>
    <row r="27" spans="2:12" x14ac:dyDescent="0.4">
      <c r="B27" s="27" t="s">
        <v>37</v>
      </c>
      <c r="C27" s="109">
        <v>0.38769819506065639</v>
      </c>
      <c r="D27" s="110">
        <v>0.7348586134295767</v>
      </c>
      <c r="E27" s="109">
        <v>0.79319686675506462</v>
      </c>
      <c r="F27" s="111">
        <v>0.59857486219841982</v>
      </c>
      <c r="G27" s="97">
        <v>0.94620442449415509</v>
      </c>
      <c r="H27" s="110">
        <v>0.83686718402428895</v>
      </c>
      <c r="I27" s="109">
        <v>0.87287490685241365</v>
      </c>
      <c r="J27" s="111">
        <v>0.3908654275483312</v>
      </c>
      <c r="K27" s="97">
        <v>0.83083873589588753</v>
      </c>
      <c r="L27" s="110">
        <v>0.44530250644572006</v>
      </c>
    </row>
    <row r="28" spans="2:12" x14ac:dyDescent="0.4">
      <c r="B28" s="27" t="s">
        <v>38</v>
      </c>
      <c r="C28" s="109">
        <v>0.82914767899207198</v>
      </c>
      <c r="D28" s="110">
        <v>0.67783438940456509</v>
      </c>
      <c r="E28" s="109">
        <v>0.7944946006045156</v>
      </c>
      <c r="F28" s="111">
        <v>0.84045682296718993</v>
      </c>
      <c r="G28" s="97">
        <v>0.86605022331517312</v>
      </c>
      <c r="H28" s="110">
        <v>0.5225072931304664</v>
      </c>
      <c r="I28" s="109">
        <v>0.7059642818135573</v>
      </c>
      <c r="J28" s="111">
        <v>0.53896051690149072</v>
      </c>
      <c r="K28" s="97">
        <v>0.89346855796304181</v>
      </c>
      <c r="L28" s="110">
        <v>0.60348879526963273</v>
      </c>
    </row>
    <row r="29" spans="2:12" x14ac:dyDescent="0.4">
      <c r="B29" s="27" t="s">
        <v>39</v>
      </c>
      <c r="C29" s="109">
        <v>0.93993963131934988</v>
      </c>
      <c r="D29" s="110">
        <v>0.53817707171679863</v>
      </c>
      <c r="E29" s="109">
        <v>0.69708012439225964</v>
      </c>
      <c r="F29" s="111">
        <v>0.58573794289866199</v>
      </c>
      <c r="G29" s="97">
        <v>0.92161050238034625</v>
      </c>
      <c r="H29" s="110">
        <v>0.47203806803050152</v>
      </c>
      <c r="I29" s="109">
        <v>0.35471571276306929</v>
      </c>
      <c r="J29" s="111">
        <v>0.53690431936576832</v>
      </c>
      <c r="K29" s="97">
        <v>0.78164503584731215</v>
      </c>
      <c r="L29" s="110">
        <v>0.52253485802757071</v>
      </c>
    </row>
    <row r="30" spans="2:12" x14ac:dyDescent="0.4">
      <c r="B30" s="27" t="s">
        <v>40</v>
      </c>
      <c r="C30" s="109">
        <v>0.80630731885502871</v>
      </c>
      <c r="D30" s="110">
        <v>0.51365457056647057</v>
      </c>
      <c r="E30" s="109">
        <v>0.48084992012027894</v>
      </c>
      <c r="F30" s="111">
        <v>0.431066906255413</v>
      </c>
      <c r="G30" s="97">
        <v>0.87053715189042746</v>
      </c>
      <c r="H30" s="110">
        <v>0.72731408323396962</v>
      </c>
      <c r="I30" s="109">
        <v>0.75192523008635936</v>
      </c>
      <c r="J30" s="111">
        <v>0.33713185169809023</v>
      </c>
      <c r="K30" s="97">
        <v>0.82842494771535535</v>
      </c>
      <c r="L30" s="110">
        <v>0.58559449086008308</v>
      </c>
    </row>
    <row r="31" spans="2:12" x14ac:dyDescent="0.4">
      <c r="B31" s="27" t="s">
        <v>41</v>
      </c>
      <c r="C31" s="109">
        <v>0.57170309140062814</v>
      </c>
      <c r="D31" s="110">
        <v>0.44396314549655358</v>
      </c>
      <c r="E31" s="109">
        <v>0.4958559641468247</v>
      </c>
      <c r="F31" s="111">
        <v>0.80776525958366552</v>
      </c>
      <c r="G31" s="97">
        <v>0.6677630693635781</v>
      </c>
      <c r="H31" s="110">
        <v>0.85777919501016708</v>
      </c>
      <c r="I31" s="109">
        <v>0.8220520043169014</v>
      </c>
      <c r="J31" s="111">
        <v>0.33160003634167556</v>
      </c>
      <c r="K31" s="97">
        <v>0.77720731690655498</v>
      </c>
      <c r="L31" s="110">
        <v>0.41630651443347455</v>
      </c>
    </row>
    <row r="32" spans="2:12" x14ac:dyDescent="0.4">
      <c r="B32" s="27" t="s">
        <v>42</v>
      </c>
      <c r="C32" s="109">
        <v>0.80695344219355081</v>
      </c>
      <c r="D32" s="110">
        <v>0.37590522544006921</v>
      </c>
      <c r="E32" s="109">
        <v>0.89005342340701898</v>
      </c>
      <c r="F32" s="111">
        <v>0.8658166256674823</v>
      </c>
      <c r="G32" s="97">
        <v>0.69275054026316674</v>
      </c>
      <c r="H32" s="110">
        <v>0.55685642725535422</v>
      </c>
      <c r="I32" s="109">
        <v>0.85422851019907942</v>
      </c>
      <c r="J32" s="111">
        <v>0.7025510527010661</v>
      </c>
      <c r="K32" s="97">
        <v>0.67541937170249111</v>
      </c>
      <c r="L32" s="110">
        <v>0.22636631706975108</v>
      </c>
    </row>
    <row r="33" spans="2:12" x14ac:dyDescent="0.4">
      <c r="B33" s="27" t="s">
        <v>43</v>
      </c>
      <c r="C33" s="109">
        <v>0.82582802008086553</v>
      </c>
      <c r="D33" s="110">
        <v>0.72497378204677454</v>
      </c>
      <c r="E33" s="109">
        <v>0.8570581353709974</v>
      </c>
      <c r="F33" s="111">
        <v>0.83850247959671986</v>
      </c>
      <c r="G33" s="97">
        <v>0.96719930711162683</v>
      </c>
      <c r="H33" s="110">
        <v>0.75150289398041226</v>
      </c>
      <c r="I33" s="109">
        <v>0.85622545128397021</v>
      </c>
      <c r="J33" s="111">
        <v>0.53337532174893154</v>
      </c>
      <c r="K33" s="97">
        <v>0.8342066067496744</v>
      </c>
      <c r="L33" s="110">
        <v>0.88903219153003754</v>
      </c>
    </row>
    <row r="34" spans="2:12" x14ac:dyDescent="0.4">
      <c r="B34" s="27" t="s">
        <v>44</v>
      </c>
      <c r="C34" s="109">
        <v>0.60327120134406131</v>
      </c>
      <c r="D34" s="110">
        <v>0.45489168055546164</v>
      </c>
      <c r="E34" s="109">
        <v>0.80907374674435539</v>
      </c>
      <c r="F34" s="111">
        <v>0.67281450472406501</v>
      </c>
      <c r="G34" s="97">
        <v>0.52685341960099064</v>
      </c>
      <c r="H34" s="110">
        <v>0.54568420739528989</v>
      </c>
      <c r="I34" s="109">
        <v>0.66470150612375367</v>
      </c>
      <c r="J34" s="111">
        <v>0.82791011713095519</v>
      </c>
      <c r="K34" s="97">
        <v>0.6697886349623271</v>
      </c>
      <c r="L34" s="110">
        <v>0.77762233749968046</v>
      </c>
    </row>
    <row r="35" spans="2:12" x14ac:dyDescent="0.4">
      <c r="B35" s="27" t="s">
        <v>45</v>
      </c>
      <c r="C35" s="109">
        <v>0.85893328148468007</v>
      </c>
      <c r="D35" s="110">
        <v>0.87815663928562693</v>
      </c>
      <c r="E35" s="109">
        <v>0.617640402523981</v>
      </c>
      <c r="F35" s="111">
        <v>0.81882355505576121</v>
      </c>
      <c r="G35" s="97">
        <v>0.86532197739989147</v>
      </c>
      <c r="H35" s="110">
        <v>0.43001636812370186</v>
      </c>
      <c r="I35" s="109">
        <v>0.40633688389076594</v>
      </c>
      <c r="J35" s="111">
        <v>0.65453070265277413</v>
      </c>
      <c r="K35" s="97">
        <v>0.8430364186535797</v>
      </c>
      <c r="L35" s="110">
        <v>0.76465141018909921</v>
      </c>
    </row>
    <row r="36" spans="2:12" x14ac:dyDescent="0.4">
      <c r="B36" s="27" t="s">
        <v>46</v>
      </c>
      <c r="C36" s="109">
        <v>0.16399961475607441</v>
      </c>
      <c r="D36" s="110">
        <v>0.65053772817419209</v>
      </c>
      <c r="E36" s="109">
        <v>0.75674064848080247</v>
      </c>
      <c r="F36" s="111">
        <v>0.72042541556101547</v>
      </c>
      <c r="G36" s="97">
        <v>0.87446581342510754</v>
      </c>
      <c r="H36" s="110">
        <v>0.77279080629325758</v>
      </c>
      <c r="I36" s="109">
        <v>0.9346948926586548</v>
      </c>
      <c r="J36" s="111">
        <v>0.7543258651208965</v>
      </c>
      <c r="K36" s="97">
        <v>0.691584588953436</v>
      </c>
      <c r="L36" s="110">
        <v>0.52005901135087995</v>
      </c>
    </row>
    <row r="37" spans="2:12" x14ac:dyDescent="0.4">
      <c r="B37" s="27" t="s">
        <v>47</v>
      </c>
      <c r="C37" s="109">
        <v>0.91549196918177156</v>
      </c>
      <c r="D37" s="110">
        <v>0.60048777621488481</v>
      </c>
      <c r="E37" s="109">
        <v>0.38499766283250886</v>
      </c>
      <c r="F37" s="111">
        <v>0.77889970551739118</v>
      </c>
      <c r="G37" s="97">
        <v>0.66015233467160883</v>
      </c>
      <c r="H37" s="110">
        <v>0.87122411652200316</v>
      </c>
      <c r="I37" s="109">
        <v>0.89369868166218214</v>
      </c>
      <c r="J37" s="111">
        <v>0.4537984162413215</v>
      </c>
      <c r="K37" s="97">
        <v>0.85401678208682918</v>
      </c>
      <c r="L37" s="110">
        <v>0.77378288308944132</v>
      </c>
    </row>
    <row r="38" spans="2:12" x14ac:dyDescent="0.4">
      <c r="B38" s="27" t="s">
        <v>48</v>
      </c>
      <c r="C38" s="109">
        <v>0.87571698428758282</v>
      </c>
      <c r="D38" s="110">
        <v>0.77095131723845445</v>
      </c>
      <c r="E38" s="109">
        <v>0.88107553493020974</v>
      </c>
      <c r="F38" s="111">
        <v>0.89965720813839389</v>
      </c>
      <c r="G38" s="97">
        <v>0.94656746473459397</v>
      </c>
      <c r="H38" s="110">
        <v>0.4436468307203294</v>
      </c>
      <c r="I38" s="109">
        <v>0.86953142879390932</v>
      </c>
      <c r="J38" s="111">
        <v>0.53245376503912656</v>
      </c>
      <c r="K38" s="97">
        <v>0.88262261792517094</v>
      </c>
      <c r="L38" s="110">
        <v>0.54887079155544305</v>
      </c>
    </row>
    <row r="39" spans="2:12" x14ac:dyDescent="0.4">
      <c r="B39" s="27" t="s">
        <v>49</v>
      </c>
      <c r="C39" s="109">
        <v>0.62483718646739816</v>
      </c>
      <c r="D39" s="110">
        <v>0.76581067429904992</v>
      </c>
      <c r="E39" s="109">
        <v>0.84918566838534182</v>
      </c>
      <c r="F39" s="111">
        <v>0.55821394057738982</v>
      </c>
      <c r="G39" s="97">
        <v>0.85930306657035638</v>
      </c>
      <c r="H39" s="110">
        <v>0.80586515168467643</v>
      </c>
      <c r="I39" s="109">
        <v>0.82300224360054386</v>
      </c>
      <c r="J39" s="111">
        <v>0.68140104628386056</v>
      </c>
      <c r="K39" s="97">
        <v>0.8662130342376142</v>
      </c>
      <c r="L39" s="110">
        <v>0.39983830450065494</v>
      </c>
    </row>
    <row r="40" spans="2:12" x14ac:dyDescent="0.4">
      <c r="B40" s="27" t="s">
        <v>50</v>
      </c>
      <c r="C40" s="109">
        <v>0.71696097251233448</v>
      </c>
      <c r="D40" s="110">
        <v>0.55770686945068193</v>
      </c>
      <c r="E40" s="109">
        <v>0.85661071831555635</v>
      </c>
      <c r="F40" s="111">
        <v>0.35212440031988779</v>
      </c>
      <c r="G40" s="97">
        <v>0.47463429274903574</v>
      </c>
      <c r="H40" s="110">
        <v>0.87153935601149657</v>
      </c>
      <c r="I40" s="109">
        <v>0.9100397623131119</v>
      </c>
      <c r="J40" s="111">
        <v>0.58464691745917463</v>
      </c>
      <c r="K40" s="97">
        <v>0.83263573236844424</v>
      </c>
      <c r="L40" s="110">
        <v>0.50597860530539296</v>
      </c>
    </row>
    <row r="41" spans="2:12" x14ac:dyDescent="0.4">
      <c r="B41" s="27" t="s">
        <v>51</v>
      </c>
      <c r="C41" s="109">
        <v>0.73269799259004886</v>
      </c>
      <c r="D41" s="110">
        <v>0.77388843454796086</v>
      </c>
      <c r="E41" s="109">
        <v>0.72737888909770521</v>
      </c>
      <c r="F41" s="111">
        <v>0.88736203204313291</v>
      </c>
      <c r="G41" s="97">
        <v>0.86180605183797188</v>
      </c>
      <c r="H41" s="110">
        <v>0.68017392060589632</v>
      </c>
      <c r="I41" s="109">
        <v>0.61454925210228106</v>
      </c>
      <c r="J41" s="111">
        <v>0.55495859455825947</v>
      </c>
      <c r="K41" s="97">
        <v>0.77396567250679638</v>
      </c>
      <c r="L41" s="110">
        <v>0.61261116490994938</v>
      </c>
    </row>
    <row r="42" spans="2:12" x14ac:dyDescent="0.4">
      <c r="B42" s="27" t="s">
        <v>52</v>
      </c>
      <c r="C42" s="109">
        <v>0.93002067379401321</v>
      </c>
      <c r="D42" s="110">
        <v>0.94500535138694286</v>
      </c>
      <c r="E42" s="109">
        <v>0.85428235827377041</v>
      </c>
      <c r="F42" s="111">
        <v>0.78022571501958082</v>
      </c>
      <c r="G42" s="97">
        <v>0.84110925187093033</v>
      </c>
      <c r="H42" s="110">
        <v>0.86306381957987877</v>
      </c>
      <c r="I42" s="109">
        <v>0.90051726522228404</v>
      </c>
      <c r="J42" s="111">
        <v>0.92913973479587508</v>
      </c>
      <c r="K42" s="97">
        <v>0.7421995734020711</v>
      </c>
      <c r="L42" s="110">
        <v>0.3373245916949702</v>
      </c>
    </row>
    <row r="43" spans="2:12" x14ac:dyDescent="0.4">
      <c r="B43" s="27" t="s">
        <v>53</v>
      </c>
      <c r="C43" s="109">
        <v>0.63301461127886272</v>
      </c>
      <c r="D43" s="110">
        <v>0.80564397064971127</v>
      </c>
      <c r="E43" s="109">
        <v>0.86329635268667226</v>
      </c>
      <c r="F43" s="111">
        <v>0.79218000632309726</v>
      </c>
      <c r="G43" s="97">
        <v>0.63016008283869318</v>
      </c>
      <c r="H43" s="110">
        <v>0.89773263025943639</v>
      </c>
      <c r="I43" s="109">
        <v>0.94290022401310858</v>
      </c>
      <c r="J43" s="111">
        <v>0.61549437576292099</v>
      </c>
      <c r="K43" s="97">
        <v>0.82560077006567634</v>
      </c>
      <c r="L43" s="110">
        <v>0.70086530016727355</v>
      </c>
    </row>
    <row r="44" spans="2:12" x14ac:dyDescent="0.4">
      <c r="B44" s="27" t="s">
        <v>54</v>
      </c>
      <c r="C44" s="109">
        <v>0.81036925095509016</v>
      </c>
      <c r="D44" s="110">
        <v>0.74735742587261533</v>
      </c>
      <c r="E44" s="109">
        <v>0.8723653933562433</v>
      </c>
      <c r="F44" s="111">
        <v>0.80951622903766607</v>
      </c>
      <c r="G44" s="97">
        <v>0.90716480562702151</v>
      </c>
      <c r="H44" s="110">
        <v>0.45610358454239008</v>
      </c>
      <c r="I44" s="109">
        <v>0.46616330960082653</v>
      </c>
      <c r="J44" s="111">
        <v>0.34692775934161196</v>
      </c>
      <c r="K44" s="97">
        <v>0.72943588760963107</v>
      </c>
      <c r="L44" s="110">
        <v>0.44301649030146278</v>
      </c>
    </row>
    <row r="45" spans="2:12" x14ac:dyDescent="0.4">
      <c r="B45" s="27" t="s">
        <v>55</v>
      </c>
      <c r="C45" s="109">
        <v>0.82193718850705411</v>
      </c>
      <c r="D45" s="110">
        <v>0.74910361804476122</v>
      </c>
      <c r="E45" s="109">
        <v>0.81980017982451614</v>
      </c>
      <c r="F45" s="111">
        <v>0.80771121998770623</v>
      </c>
      <c r="G45" s="97">
        <v>0.78245313340985856</v>
      </c>
      <c r="H45" s="110">
        <v>0.89205537497254217</v>
      </c>
      <c r="I45" s="109">
        <v>0.88304983372556778</v>
      </c>
      <c r="J45" s="111">
        <v>0.34340017714017845</v>
      </c>
      <c r="K45" s="97">
        <v>0.84512236351913472</v>
      </c>
      <c r="L45" s="110">
        <v>0.55551299281002575</v>
      </c>
    </row>
    <row r="46" spans="2:12" x14ac:dyDescent="0.4">
      <c r="B46" s="27" t="s">
        <v>56</v>
      </c>
      <c r="C46" s="109">
        <v>0.8150228800972199</v>
      </c>
      <c r="D46" s="110"/>
      <c r="E46" s="109">
        <v>0.88402128917858558</v>
      </c>
      <c r="F46" s="111">
        <v>0.66846548849056464</v>
      </c>
      <c r="G46" s="97">
        <v>0.54185055882709321</v>
      </c>
      <c r="H46" s="110">
        <v>0.66558204680483479</v>
      </c>
      <c r="I46" s="109">
        <v>0.76942681698251691</v>
      </c>
      <c r="J46" s="111">
        <v>0.52852950699243928</v>
      </c>
      <c r="K46" s="97">
        <v>0.73476635764984788</v>
      </c>
      <c r="L46" s="110">
        <v>0.53411926814891475</v>
      </c>
    </row>
    <row r="47" spans="2:12" x14ac:dyDescent="0.4">
      <c r="B47" s="27" t="s">
        <v>57</v>
      </c>
      <c r="C47" s="109">
        <v>0.23439467200922162</v>
      </c>
      <c r="D47" s="110"/>
      <c r="E47" s="109">
        <v>0.51637992107327801</v>
      </c>
      <c r="F47" s="111">
        <v>0.33454846225451879</v>
      </c>
      <c r="G47" s="97">
        <v>0.783672680404077</v>
      </c>
      <c r="H47" s="110">
        <v>0.53449045635342629</v>
      </c>
      <c r="I47" s="109">
        <v>0.86889414147897082</v>
      </c>
      <c r="J47" s="111">
        <v>0.28205464497771299</v>
      </c>
      <c r="K47" s="97">
        <v>0.870343036508893</v>
      </c>
      <c r="L47" s="110">
        <v>0.5269640477720523</v>
      </c>
    </row>
    <row r="48" spans="2:12" x14ac:dyDescent="0.4">
      <c r="B48" s="27" t="s">
        <v>58</v>
      </c>
      <c r="C48" s="109">
        <v>0.76194855074894186</v>
      </c>
      <c r="D48" s="110"/>
      <c r="E48" s="109">
        <v>0.5033709688567809</v>
      </c>
      <c r="F48" s="111">
        <v>0.87882467537450015</v>
      </c>
      <c r="G48" s="97">
        <v>0.52445354527276933</v>
      </c>
      <c r="H48" s="110">
        <v>0.66899248595394534</v>
      </c>
      <c r="I48" s="109">
        <v>0.65773863797745713</v>
      </c>
      <c r="J48" s="111">
        <v>0.26728785846520625</v>
      </c>
      <c r="K48" s="97">
        <v>0.93671605649800505</v>
      </c>
      <c r="L48" s="110">
        <v>0.19134660992290142</v>
      </c>
    </row>
    <row r="49" spans="2:12" x14ac:dyDescent="0.4">
      <c r="B49" s="27" t="s">
        <v>59</v>
      </c>
      <c r="C49" s="109">
        <v>0.6267737716471089</v>
      </c>
      <c r="D49" s="110"/>
      <c r="E49" s="109">
        <v>0.17326561189332682</v>
      </c>
      <c r="F49" s="111">
        <v>0.97318602827684253</v>
      </c>
      <c r="G49" s="97">
        <v>0.22893974590039468</v>
      </c>
      <c r="H49" s="110">
        <v>0.60667582410670995</v>
      </c>
      <c r="I49" s="109">
        <v>0.77589906715341794</v>
      </c>
      <c r="J49" s="111">
        <v>0.64335510395053341</v>
      </c>
      <c r="K49" s="97">
        <v>0.85145421014061473</v>
      </c>
      <c r="L49" s="110">
        <v>0.33563092051310217</v>
      </c>
    </row>
    <row r="50" spans="2:12" x14ac:dyDescent="0.4">
      <c r="B50" s="27" t="s">
        <v>60</v>
      </c>
      <c r="C50" s="109">
        <v>0.92918000116675714</v>
      </c>
      <c r="D50" s="110"/>
      <c r="E50" s="109">
        <v>0.52697007472192925</v>
      </c>
      <c r="F50" s="111">
        <v>0.85462311206754582</v>
      </c>
      <c r="G50" s="97">
        <v>0.47805466228167259</v>
      </c>
      <c r="H50" s="110">
        <v>0.78881662174119405</v>
      </c>
      <c r="I50" s="109">
        <v>0.8470075799604716</v>
      </c>
      <c r="J50" s="111">
        <v>0.38121323352129938</v>
      </c>
      <c r="K50" s="97">
        <v>0.98101274737922917</v>
      </c>
      <c r="L50" s="110">
        <v>0.3667335893755434</v>
      </c>
    </row>
    <row r="51" spans="2:12" x14ac:dyDescent="0.4">
      <c r="B51" s="27" t="s">
        <v>61</v>
      </c>
      <c r="C51" s="109">
        <v>0.64395527149164322</v>
      </c>
      <c r="D51" s="110"/>
      <c r="E51" s="109">
        <v>0.34013097424018512</v>
      </c>
      <c r="F51" s="111">
        <v>0.85218560281753652</v>
      </c>
      <c r="G51" s="97">
        <v>0.24556435465133344</v>
      </c>
      <c r="H51" s="110">
        <v>0.84855709774375632</v>
      </c>
      <c r="I51" s="109">
        <v>0.59143975265688475</v>
      </c>
      <c r="J51" s="111">
        <v>0.34752783182272279</v>
      </c>
      <c r="K51" s="97">
        <v>0.83142701346652126</v>
      </c>
      <c r="L51" s="110">
        <v>0.6474660156550045</v>
      </c>
    </row>
    <row r="52" spans="2:12" x14ac:dyDescent="0.4">
      <c r="B52" s="27" t="s">
        <v>62</v>
      </c>
      <c r="C52" s="109">
        <v>0.8461549821437363</v>
      </c>
      <c r="D52" s="110"/>
      <c r="E52" s="109">
        <v>0.80110322968967995</v>
      </c>
      <c r="F52" s="111">
        <v>0.81227829178897881</v>
      </c>
      <c r="G52" s="97">
        <v>0.90974692807383717</v>
      </c>
      <c r="H52" s="110">
        <v>0.81577889432858941</v>
      </c>
      <c r="I52" s="109">
        <v>0.8086305669272611</v>
      </c>
      <c r="J52" s="111">
        <v>0.32320833703500362</v>
      </c>
      <c r="K52" s="97">
        <v>0.94869379221869854</v>
      </c>
      <c r="L52" s="110">
        <v>0.64645152861426325</v>
      </c>
    </row>
    <row r="53" spans="2:12" x14ac:dyDescent="0.4">
      <c r="B53" s="27" t="s">
        <v>63</v>
      </c>
      <c r="C53" s="109">
        <v>0.80244584355548798</v>
      </c>
      <c r="D53" s="110"/>
      <c r="E53" s="109">
        <v>0.50773333189805958</v>
      </c>
      <c r="F53" s="111">
        <v>0.87808974545346385</v>
      </c>
      <c r="G53" s="97">
        <v>0.9098700520732661</v>
      </c>
      <c r="H53" s="110">
        <v>0.84349423450695427</v>
      </c>
      <c r="I53" s="109">
        <v>0.56235557573386508</v>
      </c>
      <c r="J53" s="111">
        <v>0.48020248489986672</v>
      </c>
      <c r="K53" s="97">
        <v>0.90290582080875792</v>
      </c>
      <c r="L53" s="110">
        <v>0.61694714626337344</v>
      </c>
    </row>
    <row r="54" spans="2:12" x14ac:dyDescent="0.4">
      <c r="B54" s="27" t="s">
        <v>64</v>
      </c>
      <c r="C54" s="109">
        <v>0.82633705417310821</v>
      </c>
      <c r="D54" s="110"/>
      <c r="E54" s="109">
        <v>0.57591322801840161</v>
      </c>
      <c r="F54" s="111">
        <v>0.854188818607026</v>
      </c>
      <c r="G54" s="97">
        <v>0.74643962405374076</v>
      </c>
      <c r="H54" s="110"/>
      <c r="I54" s="109">
        <v>0.81961324473654384</v>
      </c>
      <c r="J54" s="111">
        <v>0.25633675641235915</v>
      </c>
      <c r="K54" s="97">
        <v>0.49366422037548613</v>
      </c>
      <c r="L54" s="110">
        <v>0.92913540378700477</v>
      </c>
    </row>
    <row r="55" spans="2:12" x14ac:dyDescent="0.4">
      <c r="B55" s="27" t="s">
        <v>65</v>
      </c>
      <c r="C55" s="109">
        <v>0.89348683575667731</v>
      </c>
      <c r="D55" s="110"/>
      <c r="E55" s="109">
        <v>0.23002304865078829</v>
      </c>
      <c r="F55" s="111">
        <v>0.95013188779885827</v>
      </c>
      <c r="G55" s="97">
        <v>0.41782149947008379</v>
      </c>
      <c r="H55" s="110"/>
      <c r="I55" s="109">
        <v>0.76892200826777557</v>
      </c>
      <c r="J55" s="111">
        <v>0.39276301807208797</v>
      </c>
      <c r="K55" s="97">
        <v>0.75735995853688298</v>
      </c>
      <c r="L55" s="110">
        <v>0.63836412650963514</v>
      </c>
    </row>
    <row r="56" spans="2:12" x14ac:dyDescent="0.4">
      <c r="B56" s="27" t="s">
        <v>66</v>
      </c>
      <c r="C56" s="109">
        <v>0.7736929746564597</v>
      </c>
      <c r="D56" s="110"/>
      <c r="E56" s="109">
        <v>0.62080544184499376</v>
      </c>
      <c r="F56" s="111">
        <v>0.68009205257375793</v>
      </c>
      <c r="G56" s="97">
        <v>0.36567646210268989</v>
      </c>
      <c r="H56" s="110"/>
      <c r="I56" s="109">
        <v>0.86417996032888755</v>
      </c>
      <c r="J56" s="111">
        <v>0.27804779523760081</v>
      </c>
      <c r="K56" s="97">
        <v>0.92479959619073582</v>
      </c>
      <c r="L56" s="110">
        <v>0.45669263783668496</v>
      </c>
    </row>
    <row r="57" spans="2:12" x14ac:dyDescent="0.4">
      <c r="B57" s="27" t="s">
        <v>67</v>
      </c>
      <c r="C57" s="109">
        <v>0.89983474424275922</v>
      </c>
      <c r="D57" s="110"/>
      <c r="E57" s="109">
        <v>0.75866124671919033</v>
      </c>
      <c r="F57" s="111">
        <v>0.79516796291695069</v>
      </c>
      <c r="G57" s="97">
        <v>0.91088222544455866</v>
      </c>
      <c r="H57" s="110"/>
      <c r="I57" s="109">
        <v>0.78546455487590172</v>
      </c>
      <c r="J57" s="111">
        <v>0.73137954128830995</v>
      </c>
      <c r="K57" s="97">
        <v>0.77489330533266398</v>
      </c>
      <c r="L57" s="110">
        <v>0.37874064962855297</v>
      </c>
    </row>
    <row r="58" spans="2:12" x14ac:dyDescent="0.4">
      <c r="B58" s="27" t="s">
        <v>68</v>
      </c>
      <c r="C58" s="109">
        <v>0.59232079303879781</v>
      </c>
      <c r="D58" s="110"/>
      <c r="E58" s="109">
        <v>0.59297086463393112</v>
      </c>
      <c r="F58" s="111">
        <v>0.83813747539817651</v>
      </c>
      <c r="G58" s="97">
        <v>0.76509421419874879</v>
      </c>
      <c r="H58" s="110"/>
      <c r="I58" s="109">
        <v>0.58862064490809374</v>
      </c>
      <c r="J58" s="111">
        <v>0.64756226428861574</v>
      </c>
      <c r="K58" s="97">
        <v>0.81400294074973811</v>
      </c>
      <c r="L58" s="110">
        <v>0.14060119840549337</v>
      </c>
    </row>
    <row r="59" spans="2:12" x14ac:dyDescent="0.4">
      <c r="B59" s="27" t="s">
        <v>69</v>
      </c>
      <c r="C59" s="109">
        <v>0.84835074050493009</v>
      </c>
      <c r="D59" s="110"/>
      <c r="E59" s="109">
        <v>0.48042226223978424</v>
      </c>
      <c r="F59" s="111">
        <v>0.84075873181407823</v>
      </c>
      <c r="G59" s="97">
        <v>0.52823441408608229</v>
      </c>
      <c r="H59" s="110"/>
      <c r="I59" s="109">
        <v>0.45768306777311468</v>
      </c>
      <c r="J59" s="111"/>
      <c r="K59" s="97">
        <v>0.92234320138009129</v>
      </c>
      <c r="L59" s="110">
        <v>0.54841942432617874</v>
      </c>
    </row>
    <row r="60" spans="2:12" x14ac:dyDescent="0.4">
      <c r="B60" s="27" t="s">
        <v>70</v>
      </c>
      <c r="C60" s="109">
        <v>0.50903559170635626</v>
      </c>
      <c r="D60" s="110"/>
      <c r="E60" s="109">
        <v>0.95568342325365607</v>
      </c>
      <c r="F60" s="111">
        <v>0.66502578689235925</v>
      </c>
      <c r="G60" s="97">
        <v>0.43541621819633364</v>
      </c>
      <c r="H60" s="110"/>
      <c r="I60" s="109">
        <v>0.89541466261882652</v>
      </c>
      <c r="J60" s="111"/>
      <c r="K60" s="97">
        <v>0.7811352908462641</v>
      </c>
      <c r="L60" s="110">
        <v>0.47204007458037112</v>
      </c>
    </row>
    <row r="61" spans="2:12" x14ac:dyDescent="0.4">
      <c r="B61" s="27" t="s">
        <v>71</v>
      </c>
      <c r="C61" s="109">
        <v>0.89446570027806938</v>
      </c>
      <c r="D61" s="110"/>
      <c r="E61" s="109">
        <v>0.88717246339404365</v>
      </c>
      <c r="F61" s="111">
        <v>0.76011567464109242</v>
      </c>
      <c r="G61" s="97">
        <v>0.8298206139926444</v>
      </c>
      <c r="H61" s="110"/>
      <c r="I61" s="109">
        <v>0.78996307791161757</v>
      </c>
      <c r="J61" s="111"/>
      <c r="K61" s="97">
        <v>0.88508572876167491</v>
      </c>
      <c r="L61" s="110">
        <v>0.69678190821678165</v>
      </c>
    </row>
    <row r="62" spans="2:12" x14ac:dyDescent="0.4">
      <c r="B62" s="27" t="s">
        <v>72</v>
      </c>
      <c r="C62" s="109">
        <v>0.70533608462062036</v>
      </c>
      <c r="D62" s="110"/>
      <c r="E62" s="109">
        <v>0.71309965641205397</v>
      </c>
      <c r="F62" s="111">
        <v>0.77426773305609287</v>
      </c>
      <c r="G62" s="97">
        <v>0.53732018992031549</v>
      </c>
      <c r="H62" s="110"/>
      <c r="I62" s="109">
        <v>0.91928488588648127</v>
      </c>
      <c r="J62" s="111"/>
      <c r="K62" s="97">
        <v>0.89286227755533132</v>
      </c>
      <c r="L62" s="110">
        <v>0.65589875795116326</v>
      </c>
    </row>
    <row r="63" spans="2:12" x14ac:dyDescent="0.4">
      <c r="B63" s="27" t="s">
        <v>73</v>
      </c>
      <c r="C63" s="109">
        <v>0.51859005347611176</v>
      </c>
      <c r="D63" s="110"/>
      <c r="E63" s="109">
        <v>0.54071857552814906</v>
      </c>
      <c r="F63" s="111">
        <v>0.88954719534578852</v>
      </c>
      <c r="G63" s="97">
        <v>0.90054454212123303</v>
      </c>
      <c r="H63" s="110"/>
      <c r="I63" s="109">
        <v>0.56538665784703179</v>
      </c>
      <c r="J63" s="111"/>
      <c r="K63" s="97">
        <v>0.75870291516930921</v>
      </c>
      <c r="L63" s="110">
        <v>0.61260142201648926</v>
      </c>
    </row>
    <row r="64" spans="2:12" x14ac:dyDescent="0.4">
      <c r="B64" s="27" t="s">
        <v>74</v>
      </c>
      <c r="C64" s="109">
        <v>0.90806329207619596</v>
      </c>
      <c r="D64" s="110"/>
      <c r="E64" s="109">
        <v>0.33890452691888306</v>
      </c>
      <c r="F64" s="111">
        <v>0.91796274104013265</v>
      </c>
      <c r="G64" s="97">
        <v>0.56914731527893558</v>
      </c>
      <c r="H64" s="110"/>
      <c r="I64" s="109">
        <v>0.30206312965796955</v>
      </c>
      <c r="J64" s="111"/>
      <c r="K64" s="97">
        <v>0.79292737787275869</v>
      </c>
      <c r="L64" s="110">
        <v>0.47780151116296721</v>
      </c>
    </row>
    <row r="65" spans="2:12" x14ac:dyDescent="0.4">
      <c r="B65" s="27" t="s">
        <v>75</v>
      </c>
      <c r="C65" s="109">
        <v>0.85688236148770125</v>
      </c>
      <c r="D65" s="110"/>
      <c r="E65" s="109">
        <v>0.82550017606556325</v>
      </c>
      <c r="F65" s="111">
        <v>0.85555301439740761</v>
      </c>
      <c r="G65" s="97">
        <v>0.9025108006320216</v>
      </c>
      <c r="H65" s="110"/>
      <c r="I65" s="109">
        <v>0.67721729410070475</v>
      </c>
      <c r="J65" s="111"/>
      <c r="K65" s="97">
        <v>0.85024077812455379</v>
      </c>
      <c r="L65" s="110">
        <v>0.35375579934724266</v>
      </c>
    </row>
    <row r="66" spans="2:12" x14ac:dyDescent="0.4">
      <c r="B66" s="27" t="s">
        <v>76</v>
      </c>
      <c r="C66" s="109">
        <v>0.7249732456419008</v>
      </c>
      <c r="D66" s="110"/>
      <c r="E66" s="109">
        <v>0.7702422426498009</v>
      </c>
      <c r="F66" s="111">
        <v>0.90991678681315225</v>
      </c>
      <c r="G66" s="97">
        <v>0.7586239559627328</v>
      </c>
      <c r="H66" s="110"/>
      <c r="I66" s="109">
        <v>0.76882465385687404</v>
      </c>
      <c r="J66" s="111"/>
      <c r="K66" s="97">
        <v>0.53930295063414535</v>
      </c>
      <c r="L66" s="110">
        <v>0.75318794236763043</v>
      </c>
    </row>
    <row r="67" spans="2:12" x14ac:dyDescent="0.4">
      <c r="B67" s="27" t="s">
        <v>77</v>
      </c>
      <c r="C67" s="109">
        <v>0.35740304494564079</v>
      </c>
      <c r="D67" s="110"/>
      <c r="E67" s="109">
        <v>0.63053177813158945</v>
      </c>
      <c r="F67" s="111">
        <v>0.5274678199410473</v>
      </c>
      <c r="G67" s="97">
        <v>0.71276013115489723</v>
      </c>
      <c r="H67" s="110"/>
      <c r="I67" s="109">
        <v>0.89191988926474119</v>
      </c>
      <c r="J67" s="111"/>
      <c r="K67" s="97">
        <v>0.80858519271061779</v>
      </c>
      <c r="L67" s="110">
        <v>0.50531234897527366</v>
      </c>
    </row>
    <row r="68" spans="2:12" x14ac:dyDescent="0.4">
      <c r="B68" s="27" t="s">
        <v>78</v>
      </c>
      <c r="C68" s="109">
        <v>0.88028570916290694</v>
      </c>
      <c r="D68" s="110"/>
      <c r="E68" s="109">
        <v>0.87810920674396076</v>
      </c>
      <c r="F68" s="111"/>
      <c r="G68" s="97">
        <v>0.37110548459878345</v>
      </c>
      <c r="H68" s="110"/>
      <c r="I68" s="109">
        <v>0.70024058306532155</v>
      </c>
      <c r="J68" s="111"/>
      <c r="K68" s="97">
        <v>0.7569216473565612</v>
      </c>
      <c r="L68" s="110">
        <v>0.58361177223121585</v>
      </c>
    </row>
    <row r="69" spans="2:12" x14ac:dyDescent="0.4">
      <c r="B69" s="27" t="s">
        <v>79</v>
      </c>
      <c r="C69" s="109">
        <v>0.59726980032507748</v>
      </c>
      <c r="D69" s="110"/>
      <c r="E69" s="109">
        <v>0.79163530391100745</v>
      </c>
      <c r="F69" s="111"/>
      <c r="G69" s="97">
        <v>0.81325252881442578</v>
      </c>
      <c r="H69" s="110"/>
      <c r="I69" s="109">
        <v>0.78710690192899924</v>
      </c>
      <c r="J69" s="111"/>
      <c r="K69" s="97">
        <v>0.90102969151415291</v>
      </c>
      <c r="L69" s="110">
        <v>0.46164353574848271</v>
      </c>
    </row>
    <row r="70" spans="2:12" x14ac:dyDescent="0.4">
      <c r="B70" s="27" t="s">
        <v>80</v>
      </c>
      <c r="C70" s="109">
        <v>0.90647664340193479</v>
      </c>
      <c r="D70" s="110"/>
      <c r="E70" s="109">
        <v>0.75826094648322417</v>
      </c>
      <c r="F70" s="111"/>
      <c r="G70" s="97">
        <v>0.62909079434766879</v>
      </c>
      <c r="H70" s="110"/>
      <c r="I70" s="109">
        <v>0.87391419578928986</v>
      </c>
      <c r="J70" s="111"/>
      <c r="K70" s="97">
        <v>0.90224565279313351</v>
      </c>
      <c r="L70" s="110">
        <v>0.24326928666314573</v>
      </c>
    </row>
    <row r="71" spans="2:12" x14ac:dyDescent="0.4">
      <c r="B71" s="27" t="s">
        <v>81</v>
      </c>
      <c r="C71" s="109">
        <v>0.61011323179478993</v>
      </c>
      <c r="D71" s="110"/>
      <c r="E71" s="109">
        <v>0.81441410651707258</v>
      </c>
      <c r="F71" s="111"/>
      <c r="G71" s="97">
        <v>0.8249564741390939</v>
      </c>
      <c r="H71" s="110"/>
      <c r="I71" s="109">
        <v>0.82892878528124581</v>
      </c>
      <c r="J71" s="111"/>
      <c r="K71" s="97">
        <v>0.90917554751842322</v>
      </c>
      <c r="L71" s="110">
        <v>0.73876850130234406</v>
      </c>
    </row>
    <row r="72" spans="2:12" x14ac:dyDescent="0.4">
      <c r="B72" s="27" t="s">
        <v>82</v>
      </c>
      <c r="C72" s="109">
        <v>0.81196813123553202</v>
      </c>
      <c r="D72" s="110"/>
      <c r="E72" s="109">
        <v>0.58080905010396477</v>
      </c>
      <c r="F72" s="111"/>
      <c r="G72" s="97">
        <v>0.778776963330709</v>
      </c>
      <c r="H72" s="110"/>
      <c r="I72" s="109">
        <v>0.78440399289997542</v>
      </c>
      <c r="J72" s="111"/>
      <c r="K72" s="97">
        <v>0.87426444359809097</v>
      </c>
      <c r="L72" s="110">
        <v>0.29576903952142469</v>
      </c>
    </row>
    <row r="73" spans="2:12" x14ac:dyDescent="0.4">
      <c r="B73" s="27" t="s">
        <v>83</v>
      </c>
      <c r="C73" s="109">
        <v>0.90180394228528737</v>
      </c>
      <c r="D73" s="110"/>
      <c r="E73" s="109">
        <v>0.86124072961375042</v>
      </c>
      <c r="F73" s="111"/>
      <c r="G73" s="97">
        <v>0.88302767259939041</v>
      </c>
      <c r="H73" s="110"/>
      <c r="I73" s="109">
        <v>0.7665395458234151</v>
      </c>
      <c r="J73" s="111"/>
      <c r="K73" s="97">
        <v>0.91273862752617019</v>
      </c>
      <c r="L73" s="110">
        <v>0.23415340010039126</v>
      </c>
    </row>
    <row r="74" spans="2:12" x14ac:dyDescent="0.4">
      <c r="B74" s="27" t="s">
        <v>84</v>
      </c>
      <c r="C74" s="109">
        <v>0.73200880128006673</v>
      </c>
      <c r="D74" s="110"/>
      <c r="E74" s="109">
        <v>0.66726214945386686</v>
      </c>
      <c r="F74" s="111"/>
      <c r="G74" s="97">
        <v>0.67864560143467656</v>
      </c>
      <c r="H74" s="110"/>
      <c r="I74" s="109">
        <v>0.80825657344966284</v>
      </c>
      <c r="J74" s="111"/>
      <c r="K74" s="97">
        <v>0.88122055662714061</v>
      </c>
      <c r="L74" s="110">
        <v>0.36090429449561345</v>
      </c>
    </row>
    <row r="75" spans="2:12" x14ac:dyDescent="0.4">
      <c r="B75" s="27" t="s">
        <v>85</v>
      </c>
      <c r="C75" s="109">
        <v>0.75422630568339022</v>
      </c>
      <c r="D75" s="110"/>
      <c r="E75" s="109">
        <v>0.29613216354618133</v>
      </c>
      <c r="F75" s="111"/>
      <c r="G75" s="97">
        <v>0.31225759582734636</v>
      </c>
      <c r="H75" s="110"/>
      <c r="I75" s="109">
        <v>0.86324193623312395</v>
      </c>
      <c r="J75" s="111"/>
      <c r="K75" s="97">
        <v>0.85332467590172145</v>
      </c>
      <c r="L75" s="110">
        <v>0.85616357191131154</v>
      </c>
    </row>
    <row r="76" spans="2:12" x14ac:dyDescent="0.4">
      <c r="B76" s="27" t="s">
        <v>86</v>
      </c>
      <c r="C76" s="109">
        <v>0.26735831989305581</v>
      </c>
      <c r="D76" s="110"/>
      <c r="E76" s="109">
        <v>0.90247272269949375</v>
      </c>
      <c r="F76" s="111"/>
      <c r="G76" s="97">
        <v>0.67998271840776714</v>
      </c>
      <c r="H76" s="110"/>
      <c r="I76" s="109">
        <v>0.83236580954464767</v>
      </c>
      <c r="J76" s="111"/>
      <c r="K76" s="97">
        <v>0.9315936130968232</v>
      </c>
      <c r="L76" s="110">
        <v>0.75490603162095027</v>
      </c>
    </row>
    <row r="77" spans="2:12" x14ac:dyDescent="0.4">
      <c r="B77" s="27" t="s">
        <v>87</v>
      </c>
      <c r="C77" s="109">
        <v>0.73673114925056415</v>
      </c>
      <c r="D77" s="110"/>
      <c r="E77" s="109">
        <v>0.68385047025859624</v>
      </c>
      <c r="F77" s="111"/>
      <c r="G77" s="97">
        <v>0.51306051016885279</v>
      </c>
      <c r="H77" s="110"/>
      <c r="I77" s="109">
        <v>0.84163507102517243</v>
      </c>
      <c r="J77" s="111"/>
      <c r="K77" s="97">
        <v>0.71880002589161673</v>
      </c>
      <c r="L77" s="110">
        <v>0.5653125299186561</v>
      </c>
    </row>
    <row r="78" spans="2:12" x14ac:dyDescent="0.4">
      <c r="B78" s="27" t="s">
        <v>88</v>
      </c>
      <c r="C78" s="109">
        <v>0.85572214820405035</v>
      </c>
      <c r="D78" s="110"/>
      <c r="E78" s="109">
        <v>0.52096961559658894</v>
      </c>
      <c r="F78" s="111"/>
      <c r="G78" s="97">
        <v>0.83848520612159383</v>
      </c>
      <c r="H78" s="110"/>
      <c r="I78" s="109">
        <v>0.87776316668515197</v>
      </c>
      <c r="J78" s="111"/>
      <c r="K78" s="97">
        <v>0.75547284157440964</v>
      </c>
      <c r="L78" s="110">
        <v>0.45919257610868192</v>
      </c>
    </row>
    <row r="79" spans="2:12" x14ac:dyDescent="0.4">
      <c r="B79" s="27" t="s">
        <v>89</v>
      </c>
      <c r="C79" s="109">
        <v>0.90369146907310638</v>
      </c>
      <c r="D79" s="110"/>
      <c r="E79" s="109">
        <v>0.78842300426213885</v>
      </c>
      <c r="F79" s="111"/>
      <c r="G79" s="97">
        <v>0.81684042712531835</v>
      </c>
      <c r="H79" s="110"/>
      <c r="I79" s="109">
        <v>0.78755441446870278</v>
      </c>
      <c r="J79" s="111"/>
      <c r="K79" s="97">
        <v>0.87264281214427164</v>
      </c>
      <c r="L79" s="110">
        <v>0.40050482556721217</v>
      </c>
    </row>
    <row r="80" spans="2:12" x14ac:dyDescent="0.4">
      <c r="B80" s="27" t="s">
        <v>90</v>
      </c>
      <c r="C80" s="109">
        <v>0.93434151816924826</v>
      </c>
      <c r="D80" s="110"/>
      <c r="E80" s="109">
        <v>0.67659293918467445</v>
      </c>
      <c r="F80" s="111"/>
      <c r="G80" s="97">
        <v>0.73738373389545475</v>
      </c>
      <c r="H80" s="110"/>
      <c r="I80" s="109">
        <v>0.81250969026532871</v>
      </c>
      <c r="J80" s="111"/>
      <c r="K80" s="97">
        <v>0.79524527110986465</v>
      </c>
      <c r="L80" s="110">
        <v>0.54916501627574721</v>
      </c>
    </row>
    <row r="81" spans="2:12" x14ac:dyDescent="0.4">
      <c r="B81" s="27" t="s">
        <v>91</v>
      </c>
      <c r="C81" s="109">
        <v>0.83566896835997517</v>
      </c>
      <c r="D81" s="110"/>
      <c r="E81" s="109">
        <v>0.82240443157882837</v>
      </c>
      <c r="F81" s="111"/>
      <c r="G81" s="97">
        <v>0.88801415341705359</v>
      </c>
      <c r="H81" s="110"/>
      <c r="I81" s="109">
        <v>0.74883464767086194</v>
      </c>
      <c r="J81" s="111"/>
      <c r="K81" s="97">
        <v>0.85372944544145246</v>
      </c>
      <c r="L81" s="110">
        <v>0.62603395440966725</v>
      </c>
    </row>
    <row r="82" spans="2:12" x14ac:dyDescent="0.4">
      <c r="B82" s="27" t="s">
        <v>92</v>
      </c>
      <c r="C82" s="109">
        <v>0.82320232742104538</v>
      </c>
      <c r="D82" s="110"/>
      <c r="E82" s="109">
        <v>0.50032899911667084</v>
      </c>
      <c r="F82" s="111"/>
      <c r="G82" s="97">
        <v>0.54387959564956878</v>
      </c>
      <c r="H82" s="110"/>
      <c r="I82" s="109">
        <v>0.74156500950442217</v>
      </c>
      <c r="J82" s="111"/>
      <c r="K82" s="97">
        <v>0.81837704608011375</v>
      </c>
      <c r="L82" s="110">
        <v>0.33342872955302238</v>
      </c>
    </row>
    <row r="83" spans="2:12" x14ac:dyDescent="0.4">
      <c r="B83" s="27" t="s">
        <v>93</v>
      </c>
      <c r="C83" s="109">
        <v>0.83331191060724519</v>
      </c>
      <c r="D83" s="110"/>
      <c r="E83" s="109">
        <v>0.64861767493951583</v>
      </c>
      <c r="F83" s="111"/>
      <c r="G83" s="97">
        <v>0.41971510465246564</v>
      </c>
      <c r="H83" s="110"/>
      <c r="I83" s="109">
        <v>0.84525056750643046</v>
      </c>
      <c r="J83" s="111"/>
      <c r="K83" s="97">
        <v>0.91507941379282909</v>
      </c>
      <c r="L83" s="110">
        <v>0.7039311648181904</v>
      </c>
    </row>
    <row r="84" spans="2:12" x14ac:dyDescent="0.4">
      <c r="B84" s="27" t="s">
        <v>94</v>
      </c>
      <c r="C84" s="109">
        <v>0.49176220407782167</v>
      </c>
      <c r="D84" s="110"/>
      <c r="E84" s="109">
        <v>0.32588090844389411</v>
      </c>
      <c r="F84" s="111"/>
      <c r="G84" s="97">
        <v>0.71879067317761824</v>
      </c>
      <c r="H84" s="110"/>
      <c r="I84" s="109">
        <v>0.82245528214471675</v>
      </c>
      <c r="J84" s="111"/>
      <c r="K84" s="97">
        <v>0.92325336089404764</v>
      </c>
      <c r="L84" s="110">
        <v>0.56035628329572718</v>
      </c>
    </row>
    <row r="85" spans="2:12" x14ac:dyDescent="0.4">
      <c r="B85" s="27" t="s">
        <v>95</v>
      </c>
      <c r="C85" s="109">
        <v>0.87041917106357158</v>
      </c>
      <c r="D85" s="110"/>
      <c r="E85" s="109">
        <v>0.78304971479825591</v>
      </c>
      <c r="F85" s="111"/>
      <c r="G85" s="97">
        <v>0.76874970540233545</v>
      </c>
      <c r="H85" s="110"/>
      <c r="I85" s="109">
        <v>0.91311405506592225</v>
      </c>
      <c r="J85" s="111"/>
      <c r="K85" s="97">
        <v>0.59784309418132453</v>
      </c>
      <c r="L85" s="110">
        <v>0.70185102148798073</v>
      </c>
    </row>
    <row r="86" spans="2:12" x14ac:dyDescent="0.4">
      <c r="B86" s="27" t="s">
        <v>96</v>
      </c>
      <c r="C86" s="109">
        <v>0.8491991075252614</v>
      </c>
      <c r="D86" s="110"/>
      <c r="E86" s="109">
        <v>0.9204059007167088</v>
      </c>
      <c r="F86" s="111"/>
      <c r="G86" s="97">
        <v>0.80003468463128169</v>
      </c>
      <c r="H86" s="110"/>
      <c r="I86" s="109">
        <v>0.62202151472125389</v>
      </c>
      <c r="J86" s="111"/>
      <c r="K86" s="97">
        <v>0.95195053937214191</v>
      </c>
      <c r="L86" s="110">
        <v>0.31543093566649971</v>
      </c>
    </row>
    <row r="87" spans="2:12" x14ac:dyDescent="0.4">
      <c r="B87" s="27" t="s">
        <v>97</v>
      </c>
      <c r="C87" s="109">
        <v>0.82790422764278615</v>
      </c>
      <c r="D87" s="110"/>
      <c r="E87" s="109">
        <v>0.7480741759272943</v>
      </c>
      <c r="F87" s="111"/>
      <c r="G87" s="97">
        <v>0.69495243203060564</v>
      </c>
      <c r="H87" s="110"/>
      <c r="I87" s="109">
        <v>0.80381224047558375</v>
      </c>
      <c r="J87" s="111"/>
      <c r="K87" s="97">
        <v>0.93897650005370636</v>
      </c>
      <c r="L87" s="110"/>
    </row>
    <row r="88" spans="2:12" x14ac:dyDescent="0.4">
      <c r="B88" s="27" t="s">
        <v>98</v>
      </c>
      <c r="C88" s="109">
        <v>0.75127950408797906</v>
      </c>
      <c r="D88" s="110"/>
      <c r="E88" s="109">
        <v>0.86546123932503283</v>
      </c>
      <c r="F88" s="111"/>
      <c r="G88" s="97">
        <v>0.90817842759673373</v>
      </c>
      <c r="H88" s="110"/>
      <c r="I88" s="109">
        <v>0.82518699801641848</v>
      </c>
      <c r="J88" s="111"/>
      <c r="K88" s="97">
        <v>0.91492002474828016</v>
      </c>
      <c r="L88" s="110"/>
    </row>
    <row r="89" spans="2:12" x14ac:dyDescent="0.4">
      <c r="B89" s="27" t="s">
        <v>99</v>
      </c>
      <c r="C89" s="109">
        <v>0.64323220105219336</v>
      </c>
      <c r="D89" s="110"/>
      <c r="E89" s="109">
        <v>0.29768574584398316</v>
      </c>
      <c r="F89" s="111"/>
      <c r="G89" s="97">
        <v>0.80818994814464629</v>
      </c>
      <c r="H89" s="110"/>
      <c r="I89" s="109">
        <v>0.51681779026274244</v>
      </c>
      <c r="J89" s="111"/>
      <c r="K89" s="97">
        <v>0.91690615738555925</v>
      </c>
      <c r="L89" s="110"/>
    </row>
    <row r="90" spans="2:12" x14ac:dyDescent="0.4">
      <c r="B90" s="27" t="s">
        <v>100</v>
      </c>
      <c r="C90" s="109">
        <v>0.68655981541739708</v>
      </c>
      <c r="D90" s="110"/>
      <c r="E90" s="109">
        <v>0.85065279551511386</v>
      </c>
      <c r="F90" s="111"/>
      <c r="G90" s="97">
        <v>0.94184771512387444</v>
      </c>
      <c r="H90" s="110"/>
      <c r="I90" s="109">
        <v>0.85047360454670562</v>
      </c>
      <c r="J90" s="111"/>
      <c r="K90" s="97">
        <v>0.9971254085199287</v>
      </c>
      <c r="L90" s="110"/>
    </row>
    <row r="91" spans="2:12" x14ac:dyDescent="0.4">
      <c r="B91" s="27" t="s">
        <v>101</v>
      </c>
      <c r="C91" s="109">
        <v>0.81842131810502916</v>
      </c>
      <c r="D91" s="110"/>
      <c r="E91" s="109">
        <v>0.5973293680309214</v>
      </c>
      <c r="F91" s="111"/>
      <c r="G91" s="97">
        <v>0.85591942766781626</v>
      </c>
      <c r="H91" s="110"/>
      <c r="I91" s="109">
        <v>0.87548779737189264</v>
      </c>
      <c r="J91" s="111"/>
      <c r="K91" s="97">
        <v>0.8598637634136258</v>
      </c>
      <c r="L91" s="110"/>
    </row>
    <row r="92" spans="2:12" x14ac:dyDescent="0.4">
      <c r="B92" s="27" t="s">
        <v>102</v>
      </c>
      <c r="C92" s="109">
        <v>0.5838506575484802</v>
      </c>
      <c r="D92" s="110"/>
      <c r="E92" s="109">
        <v>0.86257921401051263</v>
      </c>
      <c r="F92" s="111"/>
      <c r="G92" s="97">
        <v>0.84324089495368404</v>
      </c>
      <c r="H92" s="110"/>
      <c r="I92" s="109">
        <v>0.9057062685361299</v>
      </c>
      <c r="J92" s="111"/>
      <c r="K92" s="97">
        <v>0.88173034189177979</v>
      </c>
      <c r="L92" s="110"/>
    </row>
    <row r="93" spans="2:12" x14ac:dyDescent="0.4">
      <c r="B93" s="27" t="s">
        <v>103</v>
      </c>
      <c r="C93" s="109">
        <v>0.2700779672427811</v>
      </c>
      <c r="D93" s="110"/>
      <c r="E93" s="109">
        <v>0.84184346812707134</v>
      </c>
      <c r="F93" s="111"/>
      <c r="G93" s="97">
        <v>0.8876598635259032</v>
      </c>
      <c r="H93" s="110"/>
      <c r="I93" s="109">
        <v>0.77031557347103785</v>
      </c>
      <c r="J93" s="111"/>
      <c r="K93" s="97">
        <v>0.89256456741847867</v>
      </c>
      <c r="L93" s="110"/>
    </row>
    <row r="94" spans="2:12" x14ac:dyDescent="0.4">
      <c r="B94" s="27" t="s">
        <v>104</v>
      </c>
      <c r="C94" s="109">
        <v>0.8076647938544953</v>
      </c>
      <c r="D94" s="110"/>
      <c r="E94" s="109">
        <v>1.0031774602243091</v>
      </c>
      <c r="F94" s="111"/>
      <c r="G94" s="97">
        <v>0.58123075193391538</v>
      </c>
      <c r="H94" s="110"/>
      <c r="I94" s="109">
        <v>0.91024599460840094</v>
      </c>
      <c r="J94" s="111"/>
      <c r="K94" s="97">
        <v>0.44208430809196009</v>
      </c>
      <c r="L94" s="110"/>
    </row>
    <row r="95" spans="2:12" x14ac:dyDescent="0.4">
      <c r="B95" s="27" t="s">
        <v>105</v>
      </c>
      <c r="C95" s="109">
        <v>0.84337944308848234</v>
      </c>
      <c r="D95" s="110"/>
      <c r="E95" s="109">
        <v>0.58719930358123018</v>
      </c>
      <c r="F95" s="111"/>
      <c r="G95" s="97">
        <v>0.79186345880622933</v>
      </c>
      <c r="H95" s="110"/>
      <c r="I95" s="109">
        <v>0.75762193408767486</v>
      </c>
      <c r="J95" s="111"/>
      <c r="K95" s="97">
        <v>0.90952091215309272</v>
      </c>
      <c r="L95" s="110"/>
    </row>
    <row r="96" spans="2:12" x14ac:dyDescent="0.4">
      <c r="B96" s="27" t="s">
        <v>106</v>
      </c>
      <c r="C96" s="109">
        <v>0.80067861047405087</v>
      </c>
      <c r="D96" s="110"/>
      <c r="E96" s="109">
        <v>0.63342456232824618</v>
      </c>
      <c r="F96" s="111"/>
      <c r="G96" s="97">
        <v>0.93782566960653602</v>
      </c>
      <c r="H96" s="110"/>
      <c r="I96" s="109">
        <v>0.69172293470657109</v>
      </c>
      <c r="J96" s="111"/>
      <c r="K96" s="97">
        <v>0.82448099026252719</v>
      </c>
      <c r="L96" s="110"/>
    </row>
    <row r="97" spans="2:12" x14ac:dyDescent="0.4">
      <c r="B97" s="27" t="s">
        <v>107</v>
      </c>
      <c r="C97" s="109">
        <v>0.91614255239278397</v>
      </c>
      <c r="D97" s="110"/>
      <c r="E97" s="109">
        <v>0.7756595237602335</v>
      </c>
      <c r="F97" s="111"/>
      <c r="G97" s="97">
        <v>0.88011408525420398</v>
      </c>
      <c r="H97" s="110"/>
      <c r="I97" s="109">
        <v>0.93950029556924264</v>
      </c>
      <c r="J97" s="111"/>
      <c r="K97" s="97">
        <v>0.85618132995732366</v>
      </c>
      <c r="L97" s="110"/>
    </row>
    <row r="98" spans="2:12" x14ac:dyDescent="0.4">
      <c r="B98" s="27" t="s">
        <v>108</v>
      </c>
      <c r="C98" s="109">
        <v>0.545414368862156</v>
      </c>
      <c r="D98" s="110"/>
      <c r="E98" s="109">
        <v>0.86994091154343489</v>
      </c>
      <c r="F98" s="111"/>
      <c r="G98" s="97">
        <v>0.53387040086643101</v>
      </c>
      <c r="H98" s="110"/>
      <c r="I98" s="109">
        <v>0.92685093518873229</v>
      </c>
      <c r="J98" s="111"/>
      <c r="K98" s="97">
        <v>0.86958485981984257</v>
      </c>
      <c r="L98" s="110"/>
    </row>
    <row r="99" spans="2:12" x14ac:dyDescent="0.4">
      <c r="B99" s="27" t="s">
        <v>109</v>
      </c>
      <c r="C99" s="109">
        <v>0.72565754223477552</v>
      </c>
      <c r="D99" s="110"/>
      <c r="E99" s="109">
        <v>0.80714457603288137</v>
      </c>
      <c r="F99" s="111"/>
      <c r="G99" s="97">
        <v>0.91548607531647397</v>
      </c>
      <c r="H99" s="110"/>
      <c r="I99" s="109">
        <v>0.94059420205104383</v>
      </c>
      <c r="J99" s="111"/>
      <c r="K99" s="97">
        <v>0.90288292871538056</v>
      </c>
      <c r="L99" s="110"/>
    </row>
    <row r="100" spans="2:12" x14ac:dyDescent="0.4">
      <c r="B100" s="27" t="s">
        <v>110</v>
      </c>
      <c r="C100" s="109">
        <v>0.70990686138979076</v>
      </c>
      <c r="D100" s="110"/>
      <c r="E100" s="109">
        <v>0.43012000842728132</v>
      </c>
      <c r="F100" s="111"/>
      <c r="G100" s="97">
        <v>0.96275544543894565</v>
      </c>
      <c r="H100" s="110"/>
      <c r="I100" s="109">
        <v>0.95805143738641463</v>
      </c>
      <c r="J100" s="111"/>
      <c r="K100" s="97">
        <v>0.89202172474726416</v>
      </c>
      <c r="L100" s="110"/>
    </row>
    <row r="101" spans="2:12" x14ac:dyDescent="0.4">
      <c r="B101" s="27" t="s">
        <v>111</v>
      </c>
      <c r="C101" s="109">
        <v>0.88262536138332703</v>
      </c>
      <c r="D101" s="110"/>
      <c r="E101" s="109">
        <v>0.84897337207377499</v>
      </c>
      <c r="F101" s="111"/>
      <c r="G101" s="97">
        <v>0.79802441425584558</v>
      </c>
      <c r="H101" s="110"/>
      <c r="I101" s="109">
        <v>0.94766000226417491</v>
      </c>
      <c r="J101" s="111"/>
      <c r="K101" s="97">
        <v>0.90502113107481719</v>
      </c>
      <c r="L101" s="110"/>
    </row>
    <row r="102" spans="2:12" x14ac:dyDescent="0.4">
      <c r="B102" s="27" t="s">
        <v>112</v>
      </c>
      <c r="C102" s="109">
        <v>0.83403565558964066</v>
      </c>
      <c r="D102" s="110"/>
      <c r="E102" s="109">
        <v>0.55492092223081435</v>
      </c>
      <c r="F102" s="111"/>
      <c r="G102" s="97">
        <v>0.85375920823827312</v>
      </c>
      <c r="H102" s="110"/>
      <c r="I102" s="109">
        <v>0.93328409640205801</v>
      </c>
      <c r="J102" s="111"/>
      <c r="K102" s="97">
        <v>0.90268877204922637</v>
      </c>
      <c r="L102" s="110"/>
    </row>
    <row r="103" spans="2:12" x14ac:dyDescent="0.4">
      <c r="B103" s="27" t="s">
        <v>113</v>
      </c>
      <c r="C103" s="109">
        <v>0.3290349433549008</v>
      </c>
      <c r="D103" s="110"/>
      <c r="E103" s="109">
        <v>0.34208093884795598</v>
      </c>
      <c r="F103" s="111"/>
      <c r="G103" s="97">
        <v>0.52412424956817893</v>
      </c>
      <c r="H103" s="110"/>
      <c r="I103" s="109">
        <v>0.93753972602666147</v>
      </c>
      <c r="J103" s="111"/>
      <c r="K103" s="97">
        <v>0.83102120522862977</v>
      </c>
      <c r="L103" s="110"/>
    </row>
    <row r="104" spans="2:12" x14ac:dyDescent="0.4">
      <c r="B104" s="27" t="s">
        <v>114</v>
      </c>
      <c r="C104" s="109">
        <v>0.40356338956659421</v>
      </c>
      <c r="D104" s="110"/>
      <c r="E104" s="109">
        <v>0.95288929373693743</v>
      </c>
      <c r="F104" s="111"/>
      <c r="G104" s="97">
        <v>0.45682340774864455</v>
      </c>
      <c r="H104" s="110"/>
      <c r="I104" s="109">
        <v>0.7957309676805121</v>
      </c>
      <c r="J104" s="111"/>
      <c r="K104" s="97">
        <v>0.80209944443197656</v>
      </c>
      <c r="L104" s="110"/>
    </row>
    <row r="105" spans="2:12" x14ac:dyDescent="0.4">
      <c r="B105" s="27" t="s">
        <v>115</v>
      </c>
      <c r="C105" s="109">
        <v>0.86670761359600001</v>
      </c>
      <c r="D105" s="110"/>
      <c r="E105" s="109">
        <v>0.88344663979126337</v>
      </c>
      <c r="F105" s="111"/>
      <c r="G105" s="97">
        <v>0.54774930372963726</v>
      </c>
      <c r="H105" s="110"/>
      <c r="I105" s="109">
        <v>0.50317721558030637</v>
      </c>
      <c r="J105" s="111"/>
      <c r="K105" s="97">
        <v>0.70523308491919934</v>
      </c>
      <c r="L105" s="110"/>
    </row>
    <row r="106" spans="2:12" x14ac:dyDescent="0.4">
      <c r="B106" s="27" t="s">
        <v>116</v>
      </c>
      <c r="C106" s="109">
        <v>0.5284731020862341</v>
      </c>
      <c r="D106" s="110"/>
      <c r="E106" s="109">
        <v>0.72086781898649988</v>
      </c>
      <c r="F106" s="111"/>
      <c r="G106" s="97">
        <v>0.35629741337903476</v>
      </c>
      <c r="H106" s="110"/>
      <c r="I106" s="109">
        <v>0.94771353607950237</v>
      </c>
      <c r="J106" s="111"/>
      <c r="K106" s="97">
        <v>0.89019412289302047</v>
      </c>
      <c r="L106" s="110"/>
    </row>
    <row r="107" spans="2:12" x14ac:dyDescent="0.4">
      <c r="B107" s="27" t="s">
        <v>117</v>
      </c>
      <c r="C107" s="109">
        <v>0.28499037210951872</v>
      </c>
      <c r="D107" s="110"/>
      <c r="E107" s="109">
        <v>0.84432244466283857</v>
      </c>
      <c r="F107" s="111"/>
      <c r="G107" s="97">
        <v>0.80352308826012897</v>
      </c>
      <c r="H107" s="110"/>
      <c r="I107" s="109">
        <v>0.77292816132089759</v>
      </c>
      <c r="J107" s="111"/>
      <c r="K107" s="97">
        <v>0.73925308131362932</v>
      </c>
      <c r="L107" s="110"/>
    </row>
    <row r="108" spans="2:12" x14ac:dyDescent="0.4">
      <c r="B108" s="27" t="s">
        <v>118</v>
      </c>
      <c r="C108" s="109">
        <v>0.80545712830521377</v>
      </c>
      <c r="D108" s="110"/>
      <c r="E108" s="109">
        <v>0.87723115454004263</v>
      </c>
      <c r="F108" s="111"/>
      <c r="G108" s="97">
        <v>0.57010110434353622</v>
      </c>
      <c r="H108" s="110"/>
      <c r="I108" s="109">
        <v>0.2618989762338334</v>
      </c>
      <c r="J108" s="111"/>
      <c r="K108" s="97">
        <v>0.63033770479605777</v>
      </c>
      <c r="L108" s="110"/>
    </row>
    <row r="109" spans="2:12" x14ac:dyDescent="0.4">
      <c r="B109" s="27" t="s">
        <v>119</v>
      </c>
      <c r="C109" s="109">
        <v>0.59345184301196097</v>
      </c>
      <c r="D109" s="110"/>
      <c r="E109" s="109">
        <v>0.90310552358058938</v>
      </c>
      <c r="F109" s="111"/>
      <c r="G109" s="97">
        <v>0.85191188835969445</v>
      </c>
      <c r="H109" s="110"/>
      <c r="I109" s="109">
        <v>0.47604369444000066</v>
      </c>
      <c r="J109" s="111"/>
      <c r="K109" s="97">
        <v>0.93146551809392253</v>
      </c>
      <c r="L109" s="110"/>
    </row>
    <row r="110" spans="2:12" x14ac:dyDescent="0.4">
      <c r="B110" s="27" t="s">
        <v>120</v>
      </c>
      <c r="C110" s="109">
        <v>0.83225624365408579</v>
      </c>
      <c r="D110" s="110"/>
      <c r="E110" s="109">
        <v>0.60599841978254487</v>
      </c>
      <c r="F110" s="111"/>
      <c r="G110" s="97">
        <v>0.6768814169159999</v>
      </c>
      <c r="H110" s="110"/>
      <c r="I110" s="109">
        <v>0.73547933016238898</v>
      </c>
      <c r="J110" s="111"/>
      <c r="K110" s="97">
        <v>0.86642747697745681</v>
      </c>
      <c r="L110" s="110"/>
    </row>
    <row r="111" spans="2:12" x14ac:dyDescent="0.4">
      <c r="B111" s="27" t="s">
        <v>121</v>
      </c>
      <c r="C111" s="109">
        <v>0.62963634634319643</v>
      </c>
      <c r="D111" s="110"/>
      <c r="E111" s="109">
        <v>0.56711809260935842</v>
      </c>
      <c r="F111" s="111"/>
      <c r="G111" s="97">
        <v>0.86760437759510134</v>
      </c>
      <c r="H111" s="110"/>
      <c r="I111" s="109">
        <v>0.92044006881677898</v>
      </c>
      <c r="J111" s="111"/>
      <c r="K111" s="97">
        <v>0.83736123726633493</v>
      </c>
      <c r="L111" s="110"/>
    </row>
    <row r="112" spans="2:12" x14ac:dyDescent="0.4">
      <c r="B112" s="27" t="s">
        <v>122</v>
      </c>
      <c r="C112" s="109"/>
      <c r="D112" s="110"/>
      <c r="E112" s="109">
        <v>0.80181052281610266</v>
      </c>
      <c r="F112" s="111"/>
      <c r="G112" s="97">
        <v>0.88676386279998609</v>
      </c>
      <c r="H112" s="110"/>
      <c r="I112" s="109">
        <v>0.59252736330069755</v>
      </c>
      <c r="J112" s="111"/>
      <c r="K112" s="97">
        <v>0.62960443122496368</v>
      </c>
      <c r="L112" s="110"/>
    </row>
    <row r="113" spans="2:12" x14ac:dyDescent="0.4">
      <c r="B113" s="27" t="s">
        <v>123</v>
      </c>
      <c r="C113" s="109"/>
      <c r="D113" s="110"/>
      <c r="E113" s="109">
        <v>0.85922903997503564</v>
      </c>
      <c r="F113" s="111"/>
      <c r="G113" s="97">
        <v>0.82911247593643855</v>
      </c>
      <c r="H113" s="110"/>
      <c r="I113" s="109">
        <v>0.78567938930966774</v>
      </c>
      <c r="J113" s="111"/>
      <c r="K113" s="97">
        <v>0.89111200448316541</v>
      </c>
      <c r="L113" s="110"/>
    </row>
    <row r="114" spans="2:12" x14ac:dyDescent="0.4">
      <c r="B114" s="27" t="s">
        <v>124</v>
      </c>
      <c r="C114" s="109"/>
      <c r="D114" s="110"/>
      <c r="E114" s="109">
        <v>0.76652851081446227</v>
      </c>
      <c r="F114" s="111"/>
      <c r="G114" s="97">
        <v>0.33488486802403694</v>
      </c>
      <c r="H114" s="110"/>
      <c r="I114" s="109">
        <v>0.86182504843051322</v>
      </c>
      <c r="J114" s="111"/>
      <c r="K114" s="97">
        <v>0.93479674672402913</v>
      </c>
      <c r="L114" s="110"/>
    </row>
    <row r="115" spans="2:12" x14ac:dyDescent="0.4">
      <c r="B115" s="27" t="s">
        <v>125</v>
      </c>
      <c r="C115" s="109"/>
      <c r="D115" s="110"/>
      <c r="E115" s="109">
        <v>0.83283230633749472</v>
      </c>
      <c r="F115" s="111"/>
      <c r="G115" s="97">
        <v>0.89492877024794981</v>
      </c>
      <c r="H115" s="110"/>
      <c r="I115" s="109">
        <v>0.65936566567341248</v>
      </c>
      <c r="J115" s="111"/>
      <c r="K115" s="97">
        <v>0.31051864004149798</v>
      </c>
      <c r="L115" s="110"/>
    </row>
    <row r="116" spans="2:12" x14ac:dyDescent="0.4">
      <c r="B116" s="27" t="s">
        <v>137</v>
      </c>
      <c r="C116" s="109"/>
      <c r="D116" s="110"/>
      <c r="E116" s="109">
        <v>0.37983494110509097</v>
      </c>
      <c r="F116" s="111"/>
      <c r="G116" s="97">
        <v>0.8268005937285503</v>
      </c>
      <c r="H116" s="110"/>
      <c r="I116" s="109">
        <v>0.85270207250009511</v>
      </c>
      <c r="J116" s="111"/>
      <c r="K116" s="97">
        <v>0.93479281559444338</v>
      </c>
      <c r="L116" s="110"/>
    </row>
    <row r="117" spans="2:12" x14ac:dyDescent="0.4">
      <c r="B117" s="27" t="s">
        <v>138</v>
      </c>
      <c r="C117" s="109"/>
      <c r="D117" s="110"/>
      <c r="E117" s="109">
        <v>0.87225741796317424</v>
      </c>
      <c r="F117" s="111"/>
      <c r="G117" s="97">
        <v>0.8585858000571932</v>
      </c>
      <c r="H117" s="110"/>
      <c r="I117" s="109">
        <v>0.66265145792425928</v>
      </c>
      <c r="J117" s="111"/>
      <c r="K117" s="97">
        <v>0.27590326627227685</v>
      </c>
      <c r="L117" s="110"/>
    </row>
    <row r="118" spans="2:12" x14ac:dyDescent="0.4">
      <c r="B118" s="27" t="s">
        <v>139</v>
      </c>
      <c r="C118" s="109"/>
      <c r="D118" s="110"/>
      <c r="E118" s="109">
        <v>0.83761566365487694</v>
      </c>
      <c r="F118" s="111"/>
      <c r="G118" s="97">
        <v>0.56546320181594201</v>
      </c>
      <c r="H118" s="110"/>
      <c r="I118" s="109">
        <v>0.77228144351839778</v>
      </c>
      <c r="J118" s="111"/>
      <c r="K118" s="97">
        <v>0.89723978956769301</v>
      </c>
      <c r="L118" s="110"/>
    </row>
    <row r="119" spans="2:12" x14ac:dyDescent="0.4">
      <c r="B119" s="27" t="s">
        <v>140</v>
      </c>
      <c r="C119" s="109"/>
      <c r="D119" s="110"/>
      <c r="E119" s="109">
        <v>0.58286313487799268</v>
      </c>
      <c r="F119" s="111"/>
      <c r="G119" s="97">
        <v>0.70067267866406924</v>
      </c>
      <c r="H119" s="110"/>
      <c r="I119" s="109">
        <v>0.75359498764615296</v>
      </c>
      <c r="J119" s="111"/>
      <c r="K119" s="97">
        <v>0.85462870897703203</v>
      </c>
      <c r="L119" s="110"/>
    </row>
    <row r="120" spans="2:12" x14ac:dyDescent="0.4">
      <c r="B120" s="27" t="s">
        <v>141</v>
      </c>
      <c r="C120" s="109"/>
      <c r="D120" s="110"/>
      <c r="E120" s="109">
        <v>0.3431519108447007</v>
      </c>
      <c r="F120" s="111"/>
      <c r="G120" s="97">
        <v>0.55465842177681313</v>
      </c>
      <c r="H120" s="110"/>
      <c r="I120" s="109">
        <v>0.60990624989278985</v>
      </c>
      <c r="J120" s="111"/>
      <c r="K120" s="97">
        <v>0.58404790672476614</v>
      </c>
      <c r="L120" s="110"/>
    </row>
    <row r="121" spans="2:12" x14ac:dyDescent="0.4">
      <c r="B121" s="27" t="s">
        <v>142</v>
      </c>
      <c r="C121" s="109"/>
      <c r="D121" s="110"/>
      <c r="E121" s="109">
        <v>0.13990761631760507</v>
      </c>
      <c r="F121" s="111"/>
      <c r="G121" s="97">
        <v>0.90452899134730791</v>
      </c>
      <c r="H121" s="110"/>
      <c r="I121" s="109">
        <v>0.89147735312246379</v>
      </c>
      <c r="J121" s="111"/>
      <c r="K121" s="97">
        <v>0.60176258517620795</v>
      </c>
      <c r="L121" s="110"/>
    </row>
    <row r="122" spans="2:12" x14ac:dyDescent="0.4">
      <c r="B122" s="27" t="s">
        <v>143</v>
      </c>
      <c r="C122" s="109"/>
      <c r="D122" s="110"/>
      <c r="E122" s="109">
        <v>0.74627159870395743</v>
      </c>
      <c r="F122" s="111"/>
      <c r="G122" s="97">
        <v>0.86372523878933671</v>
      </c>
      <c r="H122" s="110"/>
      <c r="I122" s="109">
        <v>0.55554224519831696</v>
      </c>
      <c r="J122" s="111"/>
      <c r="K122" s="97">
        <v>0.89220392529240988</v>
      </c>
      <c r="L122" s="110"/>
    </row>
    <row r="123" spans="2:12" x14ac:dyDescent="0.4">
      <c r="B123" s="27" t="s">
        <v>144</v>
      </c>
      <c r="C123" s="109"/>
      <c r="D123" s="110"/>
      <c r="E123" s="109">
        <v>0.62205307497793361</v>
      </c>
      <c r="F123" s="111"/>
      <c r="G123" s="97">
        <v>0.89312775638080499</v>
      </c>
      <c r="H123" s="110"/>
      <c r="I123" s="109">
        <v>0.41791303380069067</v>
      </c>
      <c r="J123" s="111"/>
      <c r="K123" s="97">
        <v>0.78718625167064216</v>
      </c>
      <c r="L123" s="110"/>
    </row>
    <row r="124" spans="2:12" x14ac:dyDescent="0.4">
      <c r="B124" s="27" t="s">
        <v>145</v>
      </c>
      <c r="C124" s="109"/>
      <c r="D124" s="110"/>
      <c r="E124" s="109">
        <v>0.35440014696118355</v>
      </c>
      <c r="F124" s="111"/>
      <c r="G124" s="97">
        <v>0.54998528379864897</v>
      </c>
      <c r="H124" s="110"/>
      <c r="I124" s="109">
        <v>0.81448739030039352</v>
      </c>
      <c r="J124" s="111"/>
      <c r="K124" s="97">
        <v>0.91421567088380973</v>
      </c>
      <c r="L124" s="110"/>
    </row>
    <row r="125" spans="2:12" x14ac:dyDescent="0.4">
      <c r="B125" s="27" t="s">
        <v>146</v>
      </c>
      <c r="C125" s="109"/>
      <c r="D125" s="110"/>
      <c r="E125" s="109">
        <v>0.73280467445962061</v>
      </c>
      <c r="F125" s="111"/>
      <c r="G125" s="97">
        <v>0.41559166677749398</v>
      </c>
      <c r="H125" s="110"/>
      <c r="I125" s="109">
        <v>0.85785003866184184</v>
      </c>
      <c r="J125" s="111"/>
      <c r="K125" s="97">
        <v>0.61704421664924947</v>
      </c>
      <c r="L125" s="110"/>
    </row>
    <row r="126" spans="2:12" x14ac:dyDescent="0.4">
      <c r="B126" s="27" t="s">
        <v>147</v>
      </c>
      <c r="C126" s="109"/>
      <c r="D126" s="110"/>
      <c r="E126" s="109">
        <v>0.73736185744071558</v>
      </c>
      <c r="F126" s="111"/>
      <c r="G126" s="97">
        <v>0.63738433244517945</v>
      </c>
      <c r="H126" s="110"/>
      <c r="I126" s="109">
        <v>0.83432561007791661</v>
      </c>
      <c r="J126" s="111"/>
      <c r="K126" s="97">
        <v>0.90497717294143165</v>
      </c>
      <c r="L126" s="110"/>
    </row>
    <row r="127" spans="2:12" x14ac:dyDescent="0.4">
      <c r="B127" s="27" t="s">
        <v>148</v>
      </c>
      <c r="C127" s="109"/>
      <c r="D127" s="110"/>
      <c r="E127" s="109">
        <v>0.35999503571166747</v>
      </c>
      <c r="F127" s="111"/>
      <c r="G127" s="97">
        <v>0.40223232592832842</v>
      </c>
      <c r="H127" s="110"/>
      <c r="I127" s="109">
        <v>0.65631191057236093</v>
      </c>
      <c r="J127" s="111"/>
      <c r="K127" s="97">
        <v>0.92526549262294189</v>
      </c>
      <c r="L127" s="110"/>
    </row>
    <row r="128" spans="2:12" x14ac:dyDescent="0.4">
      <c r="B128" s="27" t="s">
        <v>149</v>
      </c>
      <c r="C128" s="109"/>
      <c r="D128" s="110"/>
      <c r="E128" s="109">
        <v>0.95426164952313031</v>
      </c>
      <c r="F128" s="111"/>
      <c r="G128" s="97">
        <v>0.76644656759724494</v>
      </c>
      <c r="H128" s="110"/>
      <c r="I128" s="109">
        <v>0.74211022302844165</v>
      </c>
      <c r="J128" s="111"/>
      <c r="K128" s="97">
        <v>0.91111489543481516</v>
      </c>
      <c r="L128" s="110"/>
    </row>
    <row r="129" spans="2:12" x14ac:dyDescent="0.4">
      <c r="B129" s="27" t="s">
        <v>150</v>
      </c>
      <c r="C129" s="109"/>
      <c r="D129" s="110"/>
      <c r="E129" s="109">
        <v>0.95017752114699039</v>
      </c>
      <c r="F129" s="111"/>
      <c r="G129" s="97">
        <v>0.56844340809703908</v>
      </c>
      <c r="H129" s="110"/>
      <c r="I129" s="109">
        <v>0.86028849539303032</v>
      </c>
      <c r="J129" s="111"/>
      <c r="K129" s="97">
        <v>0.5522386706493595</v>
      </c>
      <c r="L129" s="110"/>
    </row>
    <row r="130" spans="2:12" x14ac:dyDescent="0.4">
      <c r="B130" s="27" t="s">
        <v>151</v>
      </c>
      <c r="C130" s="109"/>
      <c r="D130" s="110"/>
      <c r="E130" s="109">
        <v>0.86958482967485107</v>
      </c>
      <c r="F130" s="111"/>
      <c r="G130" s="97">
        <v>0.67628085658796455</v>
      </c>
      <c r="H130" s="110"/>
      <c r="I130" s="109">
        <v>0.79674615911037638</v>
      </c>
      <c r="J130" s="111"/>
      <c r="K130" s="97">
        <v>0.84992860522571534</v>
      </c>
      <c r="L130" s="110"/>
    </row>
    <row r="131" spans="2:12" x14ac:dyDescent="0.4">
      <c r="B131" s="27" t="s">
        <v>152</v>
      </c>
      <c r="C131" s="109"/>
      <c r="D131" s="110"/>
      <c r="E131" s="109">
        <v>0.60572249239646092</v>
      </c>
      <c r="F131" s="111"/>
      <c r="G131" s="97">
        <v>0.96801275671686726</v>
      </c>
      <c r="H131" s="110"/>
      <c r="I131" s="109">
        <v>0.8064138978836074</v>
      </c>
      <c r="J131" s="111"/>
      <c r="K131" s="97">
        <v>0.89572811876628755</v>
      </c>
      <c r="L131" s="110"/>
    </row>
    <row r="132" spans="2:12" x14ac:dyDescent="0.4">
      <c r="B132" s="27" t="s">
        <v>153</v>
      </c>
      <c r="C132" s="109"/>
      <c r="D132" s="110"/>
      <c r="E132" s="109">
        <v>0.61832626305378557</v>
      </c>
      <c r="F132" s="111"/>
      <c r="G132" s="97">
        <v>0.89456002437354487</v>
      </c>
      <c r="H132" s="110"/>
      <c r="I132" s="109">
        <v>0.79394660471421963</v>
      </c>
      <c r="J132" s="111"/>
      <c r="K132" s="97">
        <v>0.59648306119828931</v>
      </c>
      <c r="L132" s="110"/>
    </row>
    <row r="133" spans="2:12" x14ac:dyDescent="0.4">
      <c r="B133" s="27" t="s">
        <v>154</v>
      </c>
      <c r="C133" s="109"/>
      <c r="D133" s="110"/>
      <c r="E133" s="109">
        <v>0.5947238879677218</v>
      </c>
      <c r="F133" s="111"/>
      <c r="G133" s="97">
        <v>0.55613351586624216</v>
      </c>
      <c r="H133" s="110"/>
      <c r="I133" s="109">
        <v>0.79908554862498071</v>
      </c>
      <c r="J133" s="111"/>
      <c r="K133" s="97">
        <v>0.89238750971559833</v>
      </c>
      <c r="L133" s="110"/>
    </row>
    <row r="134" spans="2:12" x14ac:dyDescent="0.4">
      <c r="B134" s="27" t="s">
        <v>155</v>
      </c>
      <c r="C134" s="109"/>
      <c r="D134" s="110"/>
      <c r="E134" s="109">
        <v>0.32927451743158659</v>
      </c>
      <c r="F134" s="111"/>
      <c r="G134" s="97">
        <v>0.90640255099811717</v>
      </c>
      <c r="H134" s="110"/>
      <c r="I134" s="109">
        <v>0.83572299732158117</v>
      </c>
      <c r="J134" s="111"/>
      <c r="K134" s="97">
        <v>0.77186548719366854</v>
      </c>
      <c r="L134" s="110"/>
    </row>
    <row r="135" spans="2:12" x14ac:dyDescent="0.4">
      <c r="B135" s="27" t="s">
        <v>156</v>
      </c>
      <c r="C135" s="109"/>
      <c r="D135" s="110"/>
      <c r="E135" s="109">
        <v>0.75381927483740085</v>
      </c>
      <c r="F135" s="111"/>
      <c r="G135" s="97">
        <v>0.62235596036211682</v>
      </c>
      <c r="H135" s="110"/>
      <c r="I135" s="109">
        <v>0.57498074158909296</v>
      </c>
      <c r="J135" s="111"/>
      <c r="K135" s="97">
        <v>0.63041516985989632</v>
      </c>
      <c r="L135" s="110"/>
    </row>
    <row r="136" spans="2:12" x14ac:dyDescent="0.4">
      <c r="B136" s="27" t="s">
        <v>157</v>
      </c>
      <c r="C136" s="109"/>
      <c r="D136" s="110"/>
      <c r="E136" s="109">
        <v>0.37110460592628081</v>
      </c>
      <c r="F136" s="111"/>
      <c r="G136" s="97">
        <v>0.5244937012550025</v>
      </c>
      <c r="H136" s="110"/>
      <c r="I136" s="109">
        <v>0.82517538422582459</v>
      </c>
      <c r="J136" s="111"/>
      <c r="K136" s="97">
        <v>0.35764457486365503</v>
      </c>
      <c r="L136" s="110"/>
    </row>
    <row r="137" spans="2:12" x14ac:dyDescent="0.4">
      <c r="B137" s="27" t="s">
        <v>158</v>
      </c>
      <c r="C137" s="109"/>
      <c r="D137" s="110"/>
      <c r="E137" s="109">
        <v>0.869964257669953</v>
      </c>
      <c r="F137" s="111"/>
      <c r="G137" s="97">
        <v>0.84800125136069116</v>
      </c>
      <c r="H137" s="110"/>
      <c r="I137" s="109">
        <v>0.83836947693512953</v>
      </c>
      <c r="J137" s="111"/>
      <c r="K137" s="97">
        <v>0.83937761494323182</v>
      </c>
      <c r="L137" s="110"/>
    </row>
    <row r="138" spans="2:12" x14ac:dyDescent="0.4">
      <c r="B138" s="27" t="s">
        <v>159</v>
      </c>
      <c r="C138" s="109"/>
      <c r="D138" s="110"/>
      <c r="E138" s="109">
        <v>0.84809973793603732</v>
      </c>
      <c r="F138" s="111"/>
      <c r="G138" s="97">
        <v>0.88035342336446532</v>
      </c>
      <c r="H138" s="110"/>
      <c r="I138" s="109">
        <v>0.68309653496220524</v>
      </c>
      <c r="J138" s="111"/>
      <c r="K138" s="97">
        <v>0.84489305332229181</v>
      </c>
      <c r="L138" s="110"/>
    </row>
    <row r="139" spans="2:12" x14ac:dyDescent="0.4">
      <c r="B139" s="27" t="s">
        <v>160</v>
      </c>
      <c r="C139" s="109"/>
      <c r="D139" s="110"/>
      <c r="E139" s="109">
        <v>0.44242453173897511</v>
      </c>
      <c r="F139" s="111"/>
      <c r="G139" s="97">
        <v>0.7937240923253569</v>
      </c>
      <c r="H139" s="110"/>
      <c r="I139" s="109">
        <v>0.83333547459270341</v>
      </c>
      <c r="J139" s="111"/>
      <c r="K139" s="97">
        <v>0.86813412113682142</v>
      </c>
      <c r="L139" s="110"/>
    </row>
    <row r="140" spans="2:12" x14ac:dyDescent="0.4">
      <c r="B140" s="27" t="s">
        <v>161</v>
      </c>
      <c r="C140" s="109"/>
      <c r="D140" s="110"/>
      <c r="E140" s="109">
        <v>0.44630801444553714</v>
      </c>
      <c r="F140" s="111"/>
      <c r="G140" s="97">
        <v>0.62004976349643637</v>
      </c>
      <c r="H140" s="110"/>
      <c r="I140" s="109">
        <v>0.52796664185359299</v>
      </c>
      <c r="J140" s="111"/>
      <c r="K140" s="97">
        <v>0.89991411754736694</v>
      </c>
      <c r="L140" s="110"/>
    </row>
    <row r="141" spans="2:12" x14ac:dyDescent="0.4">
      <c r="B141" s="27" t="s">
        <v>162</v>
      </c>
      <c r="C141" s="109"/>
      <c r="D141" s="110"/>
      <c r="E141" s="109">
        <v>0.89968473380016833</v>
      </c>
      <c r="F141" s="111"/>
      <c r="G141" s="97">
        <v>0.61449001016316551</v>
      </c>
      <c r="H141" s="110"/>
      <c r="I141" s="109">
        <v>0.8012550375738301</v>
      </c>
      <c r="J141" s="111"/>
      <c r="K141" s="97">
        <v>0.84282453121736178</v>
      </c>
      <c r="L141" s="110"/>
    </row>
    <row r="142" spans="2:12" x14ac:dyDescent="0.4">
      <c r="B142" s="27" t="s">
        <v>163</v>
      </c>
      <c r="C142" s="109"/>
      <c r="D142" s="110"/>
      <c r="E142" s="109">
        <v>0.86543317071886028</v>
      </c>
      <c r="F142" s="111"/>
      <c r="G142" s="97">
        <v>0.91692775673055582</v>
      </c>
      <c r="H142" s="110"/>
      <c r="I142" s="109">
        <v>0.88007190065109631</v>
      </c>
      <c r="J142" s="111"/>
      <c r="K142" s="97">
        <v>0.86744637661780144</v>
      </c>
      <c r="L142" s="110"/>
    </row>
    <row r="143" spans="2:12" x14ac:dyDescent="0.4">
      <c r="B143" s="27" t="s">
        <v>164</v>
      </c>
      <c r="C143" s="109"/>
      <c r="D143" s="110"/>
      <c r="E143" s="109">
        <v>0.70549529488523666</v>
      </c>
      <c r="F143" s="111"/>
      <c r="G143" s="97">
        <v>0.79937566592821807</v>
      </c>
      <c r="H143" s="110"/>
      <c r="I143" s="109">
        <v>0.79229174607765318</v>
      </c>
      <c r="J143" s="111"/>
      <c r="K143" s="97">
        <v>0.96550161458466921</v>
      </c>
      <c r="L143" s="110"/>
    </row>
    <row r="144" spans="2:12" x14ac:dyDescent="0.4">
      <c r="B144" s="27" t="s">
        <v>165</v>
      </c>
      <c r="C144" s="109"/>
      <c r="D144" s="110"/>
      <c r="E144" s="109">
        <v>0.51345945779410296</v>
      </c>
      <c r="F144" s="111"/>
      <c r="G144" s="97">
        <v>0.45269552065529095</v>
      </c>
      <c r="H144" s="110"/>
      <c r="I144" s="109">
        <v>0.56441102207527516</v>
      </c>
      <c r="J144" s="111"/>
      <c r="K144" s="97">
        <v>0.84711490577585025</v>
      </c>
      <c r="L144" s="110"/>
    </row>
    <row r="145" spans="2:12" x14ac:dyDescent="0.4">
      <c r="B145" s="27" t="s">
        <v>166</v>
      </c>
      <c r="C145" s="109"/>
      <c r="D145" s="110"/>
      <c r="E145" s="109">
        <v>0.60899011046394147</v>
      </c>
      <c r="F145" s="111"/>
      <c r="G145" s="97">
        <v>0.69778374601029025</v>
      </c>
      <c r="H145" s="110"/>
      <c r="I145" s="109">
        <v>0.85307765878706643</v>
      </c>
      <c r="J145" s="111"/>
      <c r="K145" s="97">
        <v>0.95521358616928509</v>
      </c>
      <c r="L145" s="110"/>
    </row>
    <row r="146" spans="2:12" x14ac:dyDescent="0.4">
      <c r="B146" s="27" t="s">
        <v>167</v>
      </c>
      <c r="C146" s="109"/>
      <c r="D146" s="110"/>
      <c r="E146" s="109">
        <v>0.32255451775382871</v>
      </c>
      <c r="F146" s="111"/>
      <c r="G146" s="97">
        <v>0.96058323997965778</v>
      </c>
      <c r="H146" s="110"/>
      <c r="I146" s="109">
        <v>0.56970579938165911</v>
      </c>
      <c r="J146" s="111"/>
      <c r="K146" s="97">
        <v>0.53887092336747611</v>
      </c>
      <c r="L146" s="110"/>
    </row>
    <row r="147" spans="2:12" x14ac:dyDescent="0.4">
      <c r="B147" s="27" t="s">
        <v>168</v>
      </c>
      <c r="C147" s="109"/>
      <c r="D147" s="110"/>
      <c r="E147" s="109">
        <v>0.84385048530771001</v>
      </c>
      <c r="F147" s="111"/>
      <c r="G147" s="97">
        <v>0.77047369466266802</v>
      </c>
      <c r="H147" s="110"/>
      <c r="I147" s="109">
        <v>0.42622870564016108</v>
      </c>
      <c r="J147" s="111"/>
      <c r="K147" s="97">
        <v>0.80940911746906241</v>
      </c>
      <c r="L147" s="110"/>
    </row>
    <row r="148" spans="2:12" x14ac:dyDescent="0.4">
      <c r="B148" s="27" t="s">
        <v>169</v>
      </c>
      <c r="C148" s="109"/>
      <c r="D148" s="110"/>
      <c r="E148" s="109">
        <v>0.92073579007338857</v>
      </c>
      <c r="F148" s="111"/>
      <c r="G148" s="97">
        <v>0.78320304028492649</v>
      </c>
      <c r="H148" s="110"/>
      <c r="I148" s="109">
        <v>0.57232468658133206</v>
      </c>
      <c r="J148" s="111"/>
      <c r="K148" s="97">
        <v>0.95203511113792738</v>
      </c>
      <c r="L148" s="110"/>
    </row>
    <row r="149" spans="2:12" x14ac:dyDescent="0.4">
      <c r="B149" s="27" t="s">
        <v>170</v>
      </c>
      <c r="C149" s="109"/>
      <c r="D149" s="110"/>
      <c r="E149" s="109">
        <v>0.8395342079555369</v>
      </c>
      <c r="F149" s="111"/>
      <c r="G149" s="97">
        <v>0.66719961369857761</v>
      </c>
      <c r="H149" s="110"/>
      <c r="I149" s="109">
        <v>0.5374316484326056</v>
      </c>
      <c r="J149" s="111"/>
      <c r="K149" s="97">
        <v>0.89889109112503662</v>
      </c>
      <c r="L149" s="110"/>
    </row>
    <row r="150" spans="2:12" x14ac:dyDescent="0.4">
      <c r="B150" s="27" t="s">
        <v>171</v>
      </c>
      <c r="C150" s="109"/>
      <c r="D150" s="110"/>
      <c r="E150" s="109">
        <v>0.64877044703097619</v>
      </c>
      <c r="F150" s="111"/>
      <c r="G150" s="97">
        <v>0.44708148599085834</v>
      </c>
      <c r="H150" s="110"/>
      <c r="I150" s="109">
        <v>0.26597731310863459</v>
      </c>
      <c r="J150" s="111"/>
      <c r="K150" s="97">
        <v>0.82573639354138595</v>
      </c>
      <c r="L150" s="110"/>
    </row>
    <row r="151" spans="2:12" x14ac:dyDescent="0.4">
      <c r="B151" s="27" t="s">
        <v>172</v>
      </c>
      <c r="C151" s="109"/>
      <c r="D151" s="110"/>
      <c r="E151" s="109">
        <v>0.83466674542564512</v>
      </c>
      <c r="F151" s="111"/>
      <c r="G151" s="97">
        <v>0.71459902796749153</v>
      </c>
      <c r="H151" s="110"/>
      <c r="I151" s="109">
        <v>0.54227146304664342</v>
      </c>
      <c r="J151" s="111"/>
      <c r="K151" s="97">
        <v>0.85956065984163854</v>
      </c>
      <c r="L151" s="110"/>
    </row>
    <row r="152" spans="2:12" x14ac:dyDescent="0.4">
      <c r="B152" s="27" t="s">
        <v>173</v>
      </c>
      <c r="C152" s="109"/>
      <c r="D152" s="110"/>
      <c r="E152" s="109">
        <v>0.3824625966540397</v>
      </c>
      <c r="F152" s="111"/>
      <c r="G152" s="97">
        <v>0.92293224664435092</v>
      </c>
      <c r="H152" s="110"/>
      <c r="I152" s="109">
        <v>0.78365433330908973</v>
      </c>
      <c r="J152" s="111"/>
      <c r="K152" s="97">
        <v>0.84208088541782888</v>
      </c>
      <c r="L152" s="110"/>
    </row>
    <row r="153" spans="2:12" x14ac:dyDescent="0.4">
      <c r="B153" s="27" t="s">
        <v>174</v>
      </c>
      <c r="C153" s="109"/>
      <c r="D153" s="110"/>
      <c r="E153" s="109">
        <v>0.72614081995737478</v>
      </c>
      <c r="F153" s="111"/>
      <c r="G153" s="97">
        <v>0.94208621406792314</v>
      </c>
      <c r="H153" s="110"/>
      <c r="I153" s="109"/>
      <c r="J153" s="111"/>
      <c r="K153" s="97">
        <v>0.56119634691760822</v>
      </c>
      <c r="L153" s="110"/>
    </row>
    <row r="154" spans="2:12" x14ac:dyDescent="0.4">
      <c r="B154" s="27" t="s">
        <v>175</v>
      </c>
      <c r="C154" s="109"/>
      <c r="D154" s="110"/>
      <c r="E154" s="109">
        <v>0.75241323216194866</v>
      </c>
      <c r="F154" s="111"/>
      <c r="G154" s="97">
        <v>0.83377475275632151</v>
      </c>
      <c r="H154" s="110"/>
      <c r="I154" s="109"/>
      <c r="J154" s="111"/>
      <c r="K154" s="97">
        <v>0.88375380628654432</v>
      </c>
      <c r="L154" s="110"/>
    </row>
    <row r="155" spans="2:12" x14ac:dyDescent="0.4">
      <c r="B155" s="27" t="s">
        <v>176</v>
      </c>
      <c r="C155" s="109"/>
      <c r="D155" s="110"/>
      <c r="E155" s="109">
        <v>0.7484808686712201</v>
      </c>
      <c r="F155" s="111"/>
      <c r="G155" s="97">
        <v>0.62123777964377924</v>
      </c>
      <c r="H155" s="110"/>
      <c r="I155" s="109"/>
      <c r="J155" s="111"/>
      <c r="K155" s="97">
        <v>0.75871109758173871</v>
      </c>
      <c r="L155" s="110"/>
    </row>
    <row r="156" spans="2:12" x14ac:dyDescent="0.4">
      <c r="B156" s="27" t="s">
        <v>177</v>
      </c>
      <c r="C156" s="109"/>
      <c r="D156" s="110"/>
      <c r="E156" s="109">
        <v>0.90089609527220449</v>
      </c>
      <c r="F156" s="111"/>
      <c r="G156" s="97">
        <v>0.34363099822794391</v>
      </c>
      <c r="H156" s="110"/>
      <c r="I156" s="109"/>
      <c r="J156" s="111"/>
      <c r="K156" s="97">
        <v>0.89320515395815936</v>
      </c>
      <c r="L156" s="110"/>
    </row>
    <row r="157" spans="2:12" x14ac:dyDescent="0.4">
      <c r="B157" s="27" t="s">
        <v>178</v>
      </c>
      <c r="C157" s="109"/>
      <c r="D157" s="110"/>
      <c r="E157" s="109">
        <v>0.41938499019998571</v>
      </c>
      <c r="F157" s="111"/>
      <c r="G157" s="97">
        <v>0.42637142749830426</v>
      </c>
      <c r="H157" s="110"/>
      <c r="I157" s="109"/>
      <c r="J157" s="111"/>
      <c r="K157" s="97">
        <v>0.8882424166739723</v>
      </c>
      <c r="L157" s="110"/>
    </row>
    <row r="158" spans="2:12" x14ac:dyDescent="0.4">
      <c r="B158" s="27" t="s">
        <v>179</v>
      </c>
      <c r="C158" s="109"/>
      <c r="D158" s="110"/>
      <c r="E158" s="109">
        <v>0.89061974141259725</v>
      </c>
      <c r="F158" s="111"/>
      <c r="G158" s="97">
        <v>0.59450415889381658</v>
      </c>
      <c r="H158" s="110"/>
      <c r="I158" s="109"/>
      <c r="J158" s="111"/>
      <c r="K158" s="97">
        <v>0.8428851161174431</v>
      </c>
      <c r="L158" s="110"/>
    </row>
    <row r="159" spans="2:12" x14ac:dyDescent="0.4">
      <c r="B159" s="27" t="s">
        <v>180</v>
      </c>
      <c r="C159" s="109"/>
      <c r="D159" s="110"/>
      <c r="E159" s="109">
        <v>0.88673143449983838</v>
      </c>
      <c r="F159" s="111"/>
      <c r="G159" s="97">
        <v>0.35804860950009626</v>
      </c>
      <c r="H159" s="110"/>
      <c r="I159" s="109"/>
      <c r="J159" s="111"/>
      <c r="K159" s="97">
        <v>0.92484792998140364</v>
      </c>
      <c r="L159" s="110"/>
    </row>
    <row r="160" spans="2:12" x14ac:dyDescent="0.4">
      <c r="B160" s="27" t="s">
        <v>181</v>
      </c>
      <c r="C160" s="109"/>
      <c r="D160" s="110"/>
      <c r="E160" s="109">
        <v>0.64427910938611554</v>
      </c>
      <c r="F160" s="111"/>
      <c r="G160" s="97">
        <v>0.90171777896861838</v>
      </c>
      <c r="H160" s="110"/>
      <c r="I160" s="109"/>
      <c r="J160" s="111"/>
      <c r="K160" s="97">
        <v>0.7758816345360372</v>
      </c>
      <c r="L160" s="110"/>
    </row>
    <row r="161" spans="2:12" x14ac:dyDescent="0.4">
      <c r="B161" s="27" t="s">
        <v>182</v>
      </c>
      <c r="C161" s="109"/>
      <c r="D161" s="110"/>
      <c r="E161" s="109">
        <v>0.83139719798449796</v>
      </c>
      <c r="F161" s="111"/>
      <c r="G161" s="97">
        <v>0.81708942909276161</v>
      </c>
      <c r="H161" s="110"/>
      <c r="I161" s="109"/>
      <c r="J161" s="111"/>
      <c r="K161" s="97">
        <v>0.8724536759724818</v>
      </c>
      <c r="L161" s="110"/>
    </row>
    <row r="162" spans="2:12" x14ac:dyDescent="0.4">
      <c r="B162" s="27" t="s">
        <v>183</v>
      </c>
      <c r="C162" s="109"/>
      <c r="D162" s="110"/>
      <c r="E162" s="109">
        <v>0.63291616511320548</v>
      </c>
      <c r="F162" s="111"/>
      <c r="G162" s="97">
        <v>0.91080574330433406</v>
      </c>
      <c r="H162" s="110"/>
      <c r="I162" s="109"/>
      <c r="J162" s="111"/>
      <c r="K162" s="97">
        <v>0.72057480847507083</v>
      </c>
      <c r="L162" s="110"/>
    </row>
    <row r="163" spans="2:12" x14ac:dyDescent="0.4">
      <c r="B163" s="27" t="s">
        <v>184</v>
      </c>
      <c r="C163" s="109"/>
      <c r="D163" s="110"/>
      <c r="E163" s="109">
        <v>0.81544344235640254</v>
      </c>
      <c r="F163" s="111"/>
      <c r="G163" s="97">
        <v>0.81082263484875561</v>
      </c>
      <c r="H163" s="110"/>
      <c r="I163" s="109"/>
      <c r="J163" s="111"/>
      <c r="K163" s="97">
        <v>0.9998116101929081</v>
      </c>
      <c r="L163" s="110"/>
    </row>
    <row r="164" spans="2:12" x14ac:dyDescent="0.4">
      <c r="B164" s="27" t="s">
        <v>185</v>
      </c>
      <c r="C164" s="109"/>
      <c r="D164" s="110"/>
      <c r="E164" s="109">
        <v>0.40134515132064902</v>
      </c>
      <c r="F164" s="111"/>
      <c r="G164" s="97">
        <v>0.64286812771343482</v>
      </c>
      <c r="H164" s="110"/>
      <c r="I164" s="109"/>
      <c r="J164" s="111"/>
      <c r="K164" s="97">
        <v>0.49430810750481857</v>
      </c>
      <c r="L164" s="110"/>
    </row>
    <row r="165" spans="2:12" x14ac:dyDescent="0.4">
      <c r="B165" s="27" t="s">
        <v>186</v>
      </c>
      <c r="C165" s="109"/>
      <c r="D165" s="110"/>
      <c r="E165" s="109">
        <v>0.53712225530855917</v>
      </c>
      <c r="F165" s="111"/>
      <c r="G165" s="97">
        <v>0.70749955870350179</v>
      </c>
      <c r="H165" s="110"/>
      <c r="I165" s="109"/>
      <c r="J165" s="111"/>
      <c r="K165" s="97">
        <v>0.88264405916634847</v>
      </c>
      <c r="L165" s="110"/>
    </row>
    <row r="166" spans="2:12" x14ac:dyDescent="0.4">
      <c r="B166" s="27" t="s">
        <v>187</v>
      </c>
      <c r="C166" s="109"/>
      <c r="D166" s="110"/>
      <c r="E166" s="109">
        <v>0.81549683577344123</v>
      </c>
      <c r="F166" s="111"/>
      <c r="G166" s="97">
        <v>0.47902416193036296</v>
      </c>
      <c r="H166" s="110"/>
      <c r="I166" s="109"/>
      <c r="J166" s="111"/>
      <c r="K166" s="97">
        <v>0.89288896228749348</v>
      </c>
      <c r="L166" s="110"/>
    </row>
    <row r="167" spans="2:12" x14ac:dyDescent="0.4">
      <c r="B167" s="27" t="s">
        <v>188</v>
      </c>
      <c r="C167" s="109"/>
      <c r="D167" s="110"/>
      <c r="E167" s="109">
        <v>0.87191197113526298</v>
      </c>
      <c r="F167" s="111"/>
      <c r="G167" s="97">
        <v>0.42704081698486296</v>
      </c>
      <c r="H167" s="110"/>
      <c r="I167" s="109"/>
      <c r="J167" s="111"/>
      <c r="K167" s="97">
        <v>0.50668642557723975</v>
      </c>
      <c r="L167" s="110"/>
    </row>
    <row r="168" spans="2:12" x14ac:dyDescent="0.4">
      <c r="B168" s="27" t="s">
        <v>189</v>
      </c>
      <c r="C168" s="109"/>
      <c r="D168" s="110"/>
      <c r="E168" s="109">
        <v>0.90556821462891435</v>
      </c>
      <c r="F168" s="111"/>
      <c r="G168" s="97">
        <v>0.62359876752804966</v>
      </c>
      <c r="H168" s="110"/>
      <c r="I168" s="109"/>
      <c r="J168" s="111"/>
      <c r="K168" s="97">
        <v>0.89913759057414255</v>
      </c>
      <c r="L168" s="110"/>
    </row>
    <row r="169" spans="2:12" x14ac:dyDescent="0.4">
      <c r="B169" s="27" t="s">
        <v>190</v>
      </c>
      <c r="C169" s="109"/>
      <c r="D169" s="110"/>
      <c r="E169" s="109">
        <v>0.76462423030088167</v>
      </c>
      <c r="F169" s="111"/>
      <c r="G169" s="97"/>
      <c r="H169" s="110"/>
      <c r="I169" s="109"/>
      <c r="J169" s="111"/>
      <c r="K169" s="97">
        <v>0.87826605562685411</v>
      </c>
      <c r="L169" s="110"/>
    </row>
    <row r="170" spans="2:12" x14ac:dyDescent="0.4">
      <c r="B170" s="27" t="s">
        <v>191</v>
      </c>
      <c r="C170" s="109"/>
      <c r="D170" s="110"/>
      <c r="E170" s="109">
        <v>0.62611273658759981</v>
      </c>
      <c r="F170" s="111"/>
      <c r="G170" s="97"/>
      <c r="H170" s="110"/>
      <c r="I170" s="109"/>
      <c r="J170" s="111"/>
      <c r="K170" s="97">
        <v>0.86777827963991994</v>
      </c>
      <c r="L170" s="110"/>
    </row>
    <row r="171" spans="2:12" x14ac:dyDescent="0.4">
      <c r="B171" s="27" t="s">
        <v>192</v>
      </c>
      <c r="C171" s="109"/>
      <c r="D171" s="110"/>
      <c r="E171" s="109">
        <v>0.82724600332429565</v>
      </c>
      <c r="F171" s="111"/>
      <c r="G171" s="97"/>
      <c r="H171" s="110"/>
      <c r="I171" s="109"/>
      <c r="J171" s="111"/>
      <c r="K171" s="97">
        <v>0.92077009658857667</v>
      </c>
      <c r="L171" s="110"/>
    </row>
    <row r="172" spans="2:12" x14ac:dyDescent="0.4">
      <c r="B172" s="27" t="s">
        <v>193</v>
      </c>
      <c r="C172" s="109"/>
      <c r="D172" s="110"/>
      <c r="E172" s="109">
        <v>0.781492908229243</v>
      </c>
      <c r="F172" s="111"/>
      <c r="G172" s="97"/>
      <c r="H172" s="110"/>
      <c r="I172" s="109"/>
      <c r="J172" s="111"/>
      <c r="K172" s="97">
        <v>0.89856305769091682</v>
      </c>
      <c r="L172" s="110"/>
    </row>
    <row r="173" spans="2:12" x14ac:dyDescent="0.4">
      <c r="B173" s="27" t="s">
        <v>194</v>
      </c>
      <c r="C173" s="109"/>
      <c r="D173" s="110"/>
      <c r="E173" s="109">
        <v>0.56585395759792168</v>
      </c>
      <c r="F173" s="111"/>
      <c r="G173" s="97"/>
      <c r="H173" s="110"/>
      <c r="I173" s="109"/>
      <c r="J173" s="111"/>
      <c r="K173" s="97">
        <v>0.92257700475475291</v>
      </c>
      <c r="L173" s="110"/>
    </row>
    <row r="174" spans="2:12" x14ac:dyDescent="0.4">
      <c r="B174" s="27" t="s">
        <v>195</v>
      </c>
      <c r="C174" s="109"/>
      <c r="D174" s="110"/>
      <c r="E174" s="109">
        <v>0.55975448753602886</v>
      </c>
      <c r="F174" s="111"/>
      <c r="G174" s="97"/>
      <c r="H174" s="110"/>
      <c r="I174" s="109"/>
      <c r="J174" s="111"/>
      <c r="K174" s="97">
        <v>0.89206436691562274</v>
      </c>
      <c r="L174" s="110"/>
    </row>
    <row r="175" spans="2:12" x14ac:dyDescent="0.4">
      <c r="B175" s="27" t="s">
        <v>196</v>
      </c>
      <c r="C175" s="109"/>
      <c r="D175" s="110"/>
      <c r="E175" s="109">
        <v>0.79114900017525114</v>
      </c>
      <c r="F175" s="111"/>
      <c r="G175" s="97"/>
      <c r="H175" s="110"/>
      <c r="I175" s="109"/>
      <c r="J175" s="111"/>
      <c r="K175" s="97">
        <v>0.92459615442661647</v>
      </c>
      <c r="L175" s="110"/>
    </row>
    <row r="176" spans="2:12" x14ac:dyDescent="0.4">
      <c r="B176" s="27" t="s">
        <v>197</v>
      </c>
      <c r="C176" s="109"/>
      <c r="D176" s="110"/>
      <c r="E176" s="109">
        <v>0.39204341794989944</v>
      </c>
      <c r="F176" s="111"/>
      <c r="G176" s="97"/>
      <c r="H176" s="110"/>
      <c r="I176" s="109"/>
      <c r="J176" s="111"/>
      <c r="K176" s="97">
        <v>0.57564221568325247</v>
      </c>
      <c r="L176" s="110"/>
    </row>
    <row r="177" spans="2:12" x14ac:dyDescent="0.4">
      <c r="B177" s="27" t="s">
        <v>198</v>
      </c>
      <c r="C177" s="109"/>
      <c r="D177" s="110"/>
      <c r="E177" s="109">
        <v>0.87303786971197284</v>
      </c>
      <c r="F177" s="111"/>
      <c r="G177" s="97"/>
      <c r="H177" s="110"/>
      <c r="I177" s="109"/>
      <c r="J177" s="111"/>
      <c r="K177" s="97">
        <v>0.67762550441398339</v>
      </c>
      <c r="L177" s="110"/>
    </row>
    <row r="178" spans="2:12" x14ac:dyDescent="0.4">
      <c r="B178" s="27" t="s">
        <v>199</v>
      </c>
      <c r="C178" s="109"/>
      <c r="D178" s="110"/>
      <c r="E178" s="109">
        <v>0.85482149364591853</v>
      </c>
      <c r="F178" s="111"/>
      <c r="G178" s="97"/>
      <c r="H178" s="110"/>
      <c r="I178" s="109"/>
      <c r="J178" s="111"/>
      <c r="K178" s="97">
        <v>0.89002863883611649</v>
      </c>
      <c r="L178" s="110"/>
    </row>
    <row r="179" spans="2:12" x14ac:dyDescent="0.4">
      <c r="B179" s="27" t="s">
        <v>200</v>
      </c>
      <c r="C179" s="109"/>
      <c r="D179" s="110"/>
      <c r="E179" s="109">
        <v>0.37963110756554402</v>
      </c>
      <c r="F179" s="111"/>
      <c r="G179" s="97"/>
      <c r="H179" s="110"/>
      <c r="I179" s="109"/>
      <c r="J179" s="111"/>
      <c r="K179" s="97">
        <v>0.39437832428389996</v>
      </c>
      <c r="L179" s="110"/>
    </row>
    <row r="180" spans="2:12" x14ac:dyDescent="0.4">
      <c r="B180" s="27" t="s">
        <v>201</v>
      </c>
      <c r="C180" s="109"/>
      <c r="D180" s="110"/>
      <c r="E180" s="109">
        <v>0.95414347873222261</v>
      </c>
      <c r="F180" s="111"/>
      <c r="G180" s="97"/>
      <c r="H180" s="110"/>
      <c r="I180" s="109"/>
      <c r="J180" s="111"/>
      <c r="K180" s="97">
        <v>0.89837356099777121</v>
      </c>
      <c r="L180" s="110"/>
    </row>
    <row r="181" spans="2:12" x14ac:dyDescent="0.4">
      <c r="B181" s="27" t="s">
        <v>202</v>
      </c>
      <c r="C181" s="109"/>
      <c r="D181" s="110"/>
      <c r="E181" s="109">
        <v>0.95067914613287086</v>
      </c>
      <c r="F181" s="111"/>
      <c r="G181" s="97"/>
      <c r="H181" s="110"/>
      <c r="I181" s="109"/>
      <c r="J181" s="111"/>
      <c r="K181" s="97">
        <v>0.85949042071584003</v>
      </c>
      <c r="L181" s="110"/>
    </row>
    <row r="182" spans="2:12" x14ac:dyDescent="0.4">
      <c r="B182" s="27" t="s">
        <v>203</v>
      </c>
      <c r="C182" s="109"/>
      <c r="D182" s="110"/>
      <c r="E182" s="109">
        <v>0.8755485124873833</v>
      </c>
      <c r="F182" s="111"/>
      <c r="G182" s="97"/>
      <c r="H182" s="110"/>
      <c r="I182" s="109"/>
      <c r="J182" s="111"/>
      <c r="K182" s="97">
        <v>0.92272076355065979</v>
      </c>
      <c r="L182" s="110"/>
    </row>
    <row r="183" spans="2:12" x14ac:dyDescent="0.4">
      <c r="B183" s="27" t="s">
        <v>204</v>
      </c>
      <c r="C183" s="109"/>
      <c r="D183" s="110"/>
      <c r="E183" s="109">
        <v>0.75602144506064839</v>
      </c>
      <c r="F183" s="111"/>
      <c r="G183" s="97"/>
      <c r="H183" s="110"/>
      <c r="I183" s="109"/>
      <c r="J183" s="111"/>
      <c r="K183" s="97">
        <v>0.75725540191156204</v>
      </c>
      <c r="L183" s="110"/>
    </row>
    <row r="184" spans="2:12" x14ac:dyDescent="0.4">
      <c r="B184" s="27" t="s">
        <v>205</v>
      </c>
      <c r="C184" s="109"/>
      <c r="D184" s="110"/>
      <c r="E184" s="109">
        <v>0.5875476490142254</v>
      </c>
      <c r="F184" s="111"/>
      <c r="G184" s="97"/>
      <c r="H184" s="110"/>
      <c r="I184" s="109"/>
      <c r="J184" s="111"/>
      <c r="K184" s="97">
        <v>0.84921049400754223</v>
      </c>
      <c r="L184" s="110"/>
    </row>
    <row r="185" spans="2:12" x14ac:dyDescent="0.4">
      <c r="B185" s="27" t="s">
        <v>206</v>
      </c>
      <c r="C185" s="109"/>
      <c r="D185" s="110"/>
      <c r="E185" s="109">
        <v>0.9569252085172365</v>
      </c>
      <c r="F185" s="111"/>
      <c r="G185" s="97"/>
      <c r="H185" s="110"/>
      <c r="I185" s="109"/>
      <c r="J185" s="111"/>
      <c r="K185" s="97">
        <v>0.8485396462452417</v>
      </c>
      <c r="L185" s="110"/>
    </row>
    <row r="186" spans="2:12" x14ac:dyDescent="0.4">
      <c r="B186" s="27" t="s">
        <v>207</v>
      </c>
      <c r="C186" s="109"/>
      <c r="D186" s="110"/>
      <c r="E186" s="109">
        <v>0.66391491518584977</v>
      </c>
      <c r="F186" s="111"/>
      <c r="G186" s="97"/>
      <c r="H186" s="110"/>
      <c r="I186" s="109"/>
      <c r="J186" s="111"/>
      <c r="K186" s="97">
        <v>0.83596298682788472</v>
      </c>
      <c r="L186" s="110"/>
    </row>
    <row r="187" spans="2:12" x14ac:dyDescent="0.4">
      <c r="B187" s="27" t="s">
        <v>208</v>
      </c>
      <c r="C187" s="109"/>
      <c r="D187" s="110"/>
      <c r="E187" s="109">
        <v>0.72195292131046074</v>
      </c>
      <c r="F187" s="111"/>
      <c r="G187" s="97"/>
      <c r="H187" s="110"/>
      <c r="I187" s="109"/>
      <c r="J187" s="111"/>
      <c r="K187" s="97">
        <v>0.8677582541949912</v>
      </c>
      <c r="L187" s="110"/>
    </row>
    <row r="188" spans="2:12" x14ac:dyDescent="0.4">
      <c r="B188" s="27" t="s">
        <v>209</v>
      </c>
      <c r="C188" s="109"/>
      <c r="D188" s="110"/>
      <c r="E188" s="109">
        <v>0.44781209723385762</v>
      </c>
      <c r="F188" s="111"/>
      <c r="G188" s="97"/>
      <c r="H188" s="110"/>
      <c r="I188" s="109"/>
      <c r="J188" s="111"/>
      <c r="K188" s="97">
        <v>0.34178062846668011</v>
      </c>
      <c r="L188" s="110"/>
    </row>
    <row r="189" spans="2:12" x14ac:dyDescent="0.4">
      <c r="B189" s="27" t="s">
        <v>210</v>
      </c>
      <c r="C189" s="109"/>
      <c r="D189" s="110"/>
      <c r="E189" s="109">
        <v>0.77165508948312267</v>
      </c>
      <c r="F189" s="111"/>
      <c r="G189" s="97"/>
      <c r="H189" s="110"/>
      <c r="I189" s="109"/>
      <c r="J189" s="111"/>
      <c r="K189" s="97">
        <v>0.57995283077953719</v>
      </c>
      <c r="L189" s="110"/>
    </row>
    <row r="190" spans="2:12" x14ac:dyDescent="0.4">
      <c r="B190" s="27" t="s">
        <v>211</v>
      </c>
      <c r="C190" s="109"/>
      <c r="D190" s="110"/>
      <c r="E190" s="109">
        <v>0.73291512636966794</v>
      </c>
      <c r="F190" s="111"/>
      <c r="G190" s="97"/>
      <c r="H190" s="110"/>
      <c r="I190" s="109"/>
      <c r="J190" s="111"/>
      <c r="K190" s="97">
        <v>0.50074862399425246</v>
      </c>
      <c r="L190" s="110"/>
    </row>
    <row r="191" spans="2:12" x14ac:dyDescent="0.4">
      <c r="B191" s="27" t="s">
        <v>212</v>
      </c>
      <c r="C191" s="109"/>
      <c r="D191" s="110"/>
      <c r="E191" s="109">
        <v>0.55104506515906226</v>
      </c>
      <c r="F191" s="111"/>
      <c r="G191" s="97"/>
      <c r="H191" s="110"/>
      <c r="I191" s="109"/>
      <c r="J191" s="111"/>
      <c r="K191" s="97">
        <v>0.84396715051234328</v>
      </c>
      <c r="L191" s="110"/>
    </row>
    <row r="192" spans="2:12" x14ac:dyDescent="0.4">
      <c r="B192" s="27" t="s">
        <v>213</v>
      </c>
      <c r="C192" s="109"/>
      <c r="D192" s="110"/>
      <c r="E192" s="109">
        <v>0.73199007742662947</v>
      </c>
      <c r="F192" s="111"/>
      <c r="G192" s="97"/>
      <c r="H192" s="110"/>
      <c r="I192" s="109"/>
      <c r="J192" s="111"/>
      <c r="K192" s="97">
        <v>0.93253022792912776</v>
      </c>
      <c r="L192" s="110"/>
    </row>
    <row r="193" spans="2:12" x14ac:dyDescent="0.4">
      <c r="B193" s="27" t="s">
        <v>214</v>
      </c>
      <c r="C193" s="109"/>
      <c r="D193" s="110"/>
      <c r="E193" s="109">
        <v>0.59009314267192681</v>
      </c>
      <c r="F193" s="111"/>
      <c r="G193" s="97"/>
      <c r="H193" s="110"/>
      <c r="I193" s="109"/>
      <c r="J193" s="111"/>
      <c r="K193" s="97">
        <v>0.94405795217268274</v>
      </c>
      <c r="L193" s="110"/>
    </row>
    <row r="194" spans="2:12" x14ac:dyDescent="0.4">
      <c r="B194" s="27" t="s">
        <v>215</v>
      </c>
      <c r="C194" s="109"/>
      <c r="D194" s="110"/>
      <c r="E194" s="109">
        <v>0.49332002048020962</v>
      </c>
      <c r="F194" s="111"/>
      <c r="G194" s="97"/>
      <c r="H194" s="110"/>
      <c r="I194" s="109"/>
      <c r="J194" s="111"/>
      <c r="K194" s="97">
        <v>0.72225945071850484</v>
      </c>
      <c r="L194" s="110"/>
    </row>
    <row r="195" spans="2:12" x14ac:dyDescent="0.4">
      <c r="B195" s="27" t="s">
        <v>216</v>
      </c>
      <c r="C195" s="109"/>
      <c r="D195" s="110"/>
      <c r="E195" s="109">
        <v>0.52557484083305783</v>
      </c>
      <c r="F195" s="111"/>
      <c r="G195" s="97"/>
      <c r="H195" s="110"/>
      <c r="I195" s="109"/>
      <c r="J195" s="111"/>
      <c r="K195" s="97">
        <v>0.89077738361620273</v>
      </c>
      <c r="L195" s="110"/>
    </row>
    <row r="196" spans="2:12" x14ac:dyDescent="0.4">
      <c r="B196" s="27" t="s">
        <v>217</v>
      </c>
      <c r="C196" s="109"/>
      <c r="D196" s="110"/>
      <c r="E196" s="109"/>
      <c r="F196" s="111"/>
      <c r="G196" s="97"/>
      <c r="H196" s="110"/>
      <c r="I196" s="109"/>
      <c r="J196" s="111"/>
      <c r="K196" s="97">
        <v>0.76648442819070151</v>
      </c>
      <c r="L196" s="110"/>
    </row>
    <row r="197" spans="2:12" x14ac:dyDescent="0.4">
      <c r="B197" s="27" t="s">
        <v>218</v>
      </c>
      <c r="C197" s="109"/>
      <c r="D197" s="110"/>
      <c r="E197" s="109"/>
      <c r="F197" s="111"/>
      <c r="G197" s="97"/>
      <c r="H197" s="110"/>
      <c r="I197" s="109"/>
      <c r="J197" s="111"/>
      <c r="K197" s="97">
        <v>0.53108677287061556</v>
      </c>
      <c r="L197" s="110"/>
    </row>
    <row r="198" spans="2:12" x14ac:dyDescent="0.4">
      <c r="B198" s="27" t="s">
        <v>219</v>
      </c>
      <c r="C198" s="109"/>
      <c r="D198" s="110"/>
      <c r="E198" s="109"/>
      <c r="F198" s="111"/>
      <c r="G198" s="97"/>
      <c r="H198" s="110"/>
      <c r="I198" s="109"/>
      <c r="J198" s="111"/>
      <c r="K198" s="97">
        <v>0.82939449004109711</v>
      </c>
      <c r="L198" s="110"/>
    </row>
    <row r="199" spans="2:12" x14ac:dyDescent="0.4">
      <c r="B199" s="27" t="s">
        <v>220</v>
      </c>
      <c r="C199" s="109"/>
      <c r="D199" s="110"/>
      <c r="E199" s="109"/>
      <c r="F199" s="111"/>
      <c r="G199" s="97"/>
      <c r="H199" s="110"/>
      <c r="I199" s="109"/>
      <c r="J199" s="111"/>
      <c r="K199" s="97">
        <v>0.70717090278740025</v>
      </c>
      <c r="L199" s="110"/>
    </row>
    <row r="200" spans="2:12" x14ac:dyDescent="0.4">
      <c r="B200" s="27" t="s">
        <v>221</v>
      </c>
      <c r="C200" s="109"/>
      <c r="D200" s="110"/>
      <c r="E200" s="109"/>
      <c r="F200" s="111"/>
      <c r="G200" s="97"/>
      <c r="H200" s="110"/>
      <c r="I200" s="109"/>
      <c r="J200" s="111"/>
      <c r="K200" s="97">
        <v>0.69441085942903247</v>
      </c>
      <c r="L200" s="110"/>
    </row>
    <row r="201" spans="2:12" x14ac:dyDescent="0.4">
      <c r="B201" s="27" t="s">
        <v>222</v>
      </c>
      <c r="C201" s="109"/>
      <c r="D201" s="110"/>
      <c r="E201" s="109"/>
      <c r="F201" s="111"/>
      <c r="G201" s="97"/>
      <c r="H201" s="110"/>
      <c r="I201" s="109"/>
      <c r="J201" s="111"/>
      <c r="K201" s="97">
        <v>0.93085215068314908</v>
      </c>
      <c r="L201" s="110"/>
    </row>
    <row r="202" spans="2:12" x14ac:dyDescent="0.4">
      <c r="B202" s="27" t="s">
        <v>223</v>
      </c>
      <c r="C202" s="109"/>
      <c r="D202" s="110"/>
      <c r="E202" s="109"/>
      <c r="F202" s="111"/>
      <c r="G202" s="97"/>
      <c r="H202" s="110"/>
      <c r="I202" s="109"/>
      <c r="J202" s="111"/>
      <c r="K202" s="97">
        <v>0.78834625392900415</v>
      </c>
      <c r="L202" s="110"/>
    </row>
    <row r="203" spans="2:12" x14ac:dyDescent="0.4">
      <c r="B203" s="27" t="s">
        <v>224</v>
      </c>
      <c r="C203" s="109"/>
      <c r="D203" s="110"/>
      <c r="E203" s="109"/>
      <c r="F203" s="111"/>
      <c r="G203" s="97"/>
      <c r="H203" s="110"/>
      <c r="I203" s="109"/>
      <c r="J203" s="111"/>
      <c r="K203" s="97">
        <v>0.89831505437681747</v>
      </c>
      <c r="L203" s="110"/>
    </row>
    <row r="204" spans="2:12" x14ac:dyDescent="0.4">
      <c r="B204" s="27" t="s">
        <v>225</v>
      </c>
      <c r="C204" s="109"/>
      <c r="D204" s="110"/>
      <c r="E204" s="109"/>
      <c r="F204" s="111"/>
      <c r="G204" s="97"/>
      <c r="H204" s="110"/>
      <c r="I204" s="109"/>
      <c r="J204" s="111"/>
      <c r="K204" s="97">
        <v>0.71703381077389128</v>
      </c>
      <c r="L204" s="110"/>
    </row>
    <row r="205" spans="2:12" x14ac:dyDescent="0.4">
      <c r="B205" s="27" t="s">
        <v>226</v>
      </c>
      <c r="C205" s="109"/>
      <c r="D205" s="110"/>
      <c r="E205" s="109"/>
      <c r="F205" s="111"/>
      <c r="G205" s="97"/>
      <c r="H205" s="110"/>
      <c r="I205" s="109"/>
      <c r="J205" s="111"/>
      <c r="K205" s="97">
        <v>0.9382079772942794</v>
      </c>
      <c r="L205" s="110"/>
    </row>
    <row r="206" spans="2:12" x14ac:dyDescent="0.4">
      <c r="B206" s="27" t="s">
        <v>227</v>
      </c>
      <c r="C206" s="109"/>
      <c r="D206" s="110"/>
      <c r="E206" s="109"/>
      <c r="F206" s="111"/>
      <c r="G206" s="97"/>
      <c r="H206" s="110"/>
      <c r="I206" s="109"/>
      <c r="J206" s="111"/>
      <c r="K206" s="97">
        <v>0.93864245638269517</v>
      </c>
      <c r="L206" s="110"/>
    </row>
    <row r="207" spans="2:12" x14ac:dyDescent="0.4">
      <c r="B207" s="27" t="s">
        <v>228</v>
      </c>
      <c r="C207" s="109"/>
      <c r="D207" s="110"/>
      <c r="E207" s="109"/>
      <c r="F207" s="111"/>
      <c r="G207" s="97"/>
      <c r="H207" s="110"/>
      <c r="I207" s="109"/>
      <c r="J207" s="111"/>
      <c r="K207" s="97">
        <v>0.96051888812024222</v>
      </c>
      <c r="L207" s="110"/>
    </row>
    <row r="208" spans="2:12" x14ac:dyDescent="0.4">
      <c r="B208" s="27" t="s">
        <v>229</v>
      </c>
      <c r="C208" s="109"/>
      <c r="D208" s="110"/>
      <c r="E208" s="109"/>
      <c r="F208" s="111"/>
      <c r="G208" s="97"/>
      <c r="H208" s="110"/>
      <c r="I208" s="109"/>
      <c r="J208" s="111"/>
      <c r="K208" s="97">
        <v>0.91552901903312578</v>
      </c>
      <c r="L208" s="110"/>
    </row>
    <row r="209" spans="2:12" x14ac:dyDescent="0.4">
      <c r="B209" s="27" t="s">
        <v>230</v>
      </c>
      <c r="C209" s="109"/>
      <c r="D209" s="110"/>
      <c r="E209" s="109"/>
      <c r="F209" s="111"/>
      <c r="G209" s="97"/>
      <c r="H209" s="110"/>
      <c r="I209" s="109"/>
      <c r="J209" s="111"/>
      <c r="K209" s="97">
        <v>0.86877718024992412</v>
      </c>
      <c r="L209" s="110"/>
    </row>
    <row r="210" spans="2:12" ht="19.5" thickBot="1" x14ac:dyDescent="0.45">
      <c r="B210" s="28" t="s">
        <v>231</v>
      </c>
      <c r="C210" s="112"/>
      <c r="D210" s="113"/>
      <c r="E210" s="112"/>
      <c r="F210" s="114"/>
      <c r="G210" s="99"/>
      <c r="H210" s="113"/>
      <c r="I210" s="112"/>
      <c r="J210" s="114"/>
      <c r="K210" s="99">
        <v>0.89359643205815198</v>
      </c>
      <c r="L210" s="113"/>
    </row>
  </sheetData>
  <mergeCells count="8">
    <mergeCell ref="C2:L2"/>
    <mergeCell ref="C3:D4"/>
    <mergeCell ref="E3:H3"/>
    <mergeCell ref="I3:L3"/>
    <mergeCell ref="E4:F4"/>
    <mergeCell ref="G4:H4"/>
    <mergeCell ref="I4:J4"/>
    <mergeCell ref="K4:L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3CB0-853A-4EB4-84EF-4CB6A4CB3BA8}">
  <dimension ref="B1:F8"/>
  <sheetViews>
    <sheetView workbookViewId="0">
      <selection activeCell="H8" sqref="H8"/>
    </sheetView>
  </sheetViews>
  <sheetFormatPr defaultRowHeight="18.75" x14ac:dyDescent="0.4"/>
  <cols>
    <col min="2" max="2" width="18.5" bestFit="1" customWidth="1"/>
    <col min="3" max="5" width="16.375" customWidth="1"/>
  </cols>
  <sheetData>
    <row r="1" spans="2:6" ht="19.5" thickBot="1" x14ac:dyDescent="0.45"/>
    <row r="2" spans="2:6" ht="19.5" thickBot="1" x14ac:dyDescent="0.45">
      <c r="B2" s="74" t="s">
        <v>15</v>
      </c>
      <c r="C2" s="74" t="s">
        <v>273</v>
      </c>
      <c r="D2" s="74" t="s">
        <v>266</v>
      </c>
      <c r="E2" s="65" t="s">
        <v>274</v>
      </c>
      <c r="F2" s="74" t="s">
        <v>260</v>
      </c>
    </row>
    <row r="3" spans="2:6" x14ac:dyDescent="0.4">
      <c r="B3" s="26" t="s">
        <v>264</v>
      </c>
      <c r="C3" s="26">
        <v>40</v>
      </c>
      <c r="D3" s="26">
        <v>22</v>
      </c>
      <c r="E3" s="115">
        <v>55.000000000000007</v>
      </c>
      <c r="F3" s="157">
        <v>53.586956521739133</v>
      </c>
    </row>
    <row r="4" spans="2:6" ht="19.5" thickBot="1" x14ac:dyDescent="0.45">
      <c r="B4" s="94" t="s">
        <v>265</v>
      </c>
      <c r="C4" s="94">
        <v>23</v>
      </c>
      <c r="D4" s="94">
        <v>12</v>
      </c>
      <c r="E4" s="127">
        <v>52.173913043478258</v>
      </c>
      <c r="F4" s="158"/>
    </row>
    <row r="5" spans="2:6" ht="19.5" thickBot="1" x14ac:dyDescent="0.45"/>
    <row r="6" spans="2:6" ht="19.5" thickBot="1" x14ac:dyDescent="0.45">
      <c r="B6" s="64" t="s">
        <v>136</v>
      </c>
      <c r="C6" s="74" t="s">
        <v>264</v>
      </c>
      <c r="D6" s="74" t="s">
        <v>265</v>
      </c>
      <c r="E6" s="65" t="s">
        <v>232</v>
      </c>
    </row>
    <row r="7" spans="2:6" ht="19.5" thickBot="1" x14ac:dyDescent="0.45">
      <c r="B7" s="13" t="s">
        <v>267</v>
      </c>
      <c r="C7" s="27">
        <v>0</v>
      </c>
      <c r="D7" s="27">
        <v>0</v>
      </c>
      <c r="E7" s="8">
        <f>+SUM(C7:D7)</f>
        <v>0</v>
      </c>
    </row>
    <row r="8" spans="2:6" ht="19.5" thickBot="1" x14ac:dyDescent="0.45">
      <c r="B8" s="64" t="s">
        <v>268</v>
      </c>
      <c r="C8" s="74">
        <v>85</v>
      </c>
      <c r="D8" s="74">
        <v>88</v>
      </c>
      <c r="E8" s="65">
        <f>+SUM(C8:D8)</f>
        <v>173</v>
      </c>
    </row>
  </sheetData>
  <mergeCells count="1">
    <mergeCell ref="F3:F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40291-F8A5-42F8-8C34-FFB9E6F25B8C}">
  <dimension ref="B31:J44"/>
  <sheetViews>
    <sheetView topLeftCell="A31" workbookViewId="0">
      <selection activeCell="M37" sqref="M37"/>
    </sheetView>
  </sheetViews>
  <sheetFormatPr defaultRowHeight="18.75" x14ac:dyDescent="0.4"/>
  <cols>
    <col min="2" max="2" width="11.125" bestFit="1" customWidth="1"/>
  </cols>
  <sheetData>
    <row r="31" spans="3:10" ht="19.5" thickBot="1" x14ac:dyDescent="0.45"/>
    <row r="32" spans="3:10" ht="19.5" thickBot="1" x14ac:dyDescent="0.45">
      <c r="C32" s="139" t="s">
        <v>270</v>
      </c>
      <c r="D32" s="140"/>
      <c r="E32" s="140"/>
      <c r="F32" s="140"/>
      <c r="G32" s="140"/>
      <c r="H32" s="140"/>
      <c r="I32" s="140"/>
      <c r="J32" s="141"/>
    </row>
    <row r="33" spans="2:10" ht="19.5" thickBot="1" x14ac:dyDescent="0.45">
      <c r="C33" s="136" t="s">
        <v>134</v>
      </c>
      <c r="D33" s="138"/>
      <c r="E33" s="138"/>
      <c r="F33" s="137"/>
      <c r="G33" s="136" t="s">
        <v>135</v>
      </c>
      <c r="H33" s="138"/>
      <c r="I33" s="138"/>
      <c r="J33" s="137"/>
    </row>
    <row r="34" spans="2:10" x14ac:dyDescent="0.4">
      <c r="B34" s="17" t="s">
        <v>15</v>
      </c>
      <c r="C34" s="17" t="s">
        <v>234</v>
      </c>
      <c r="D34" s="37" t="s">
        <v>3</v>
      </c>
      <c r="E34" s="37" t="s">
        <v>4</v>
      </c>
      <c r="F34" s="36" t="s">
        <v>13</v>
      </c>
      <c r="G34" s="38" t="s">
        <v>234</v>
      </c>
      <c r="H34" s="37" t="s">
        <v>3</v>
      </c>
      <c r="I34" s="37" t="s">
        <v>4</v>
      </c>
      <c r="J34" s="36" t="s">
        <v>13</v>
      </c>
    </row>
    <row r="35" spans="2:10" x14ac:dyDescent="0.4">
      <c r="B35" s="13" t="s">
        <v>16</v>
      </c>
      <c r="C35" s="13">
        <v>37</v>
      </c>
      <c r="D35" s="6">
        <v>45</v>
      </c>
      <c r="E35" s="6">
        <v>90</v>
      </c>
      <c r="F35" s="8">
        <v>76</v>
      </c>
      <c r="G35" s="15">
        <v>17</v>
      </c>
      <c r="H35" s="6">
        <v>29</v>
      </c>
      <c r="I35" s="6">
        <v>70</v>
      </c>
      <c r="J35" s="8">
        <v>170</v>
      </c>
    </row>
    <row r="36" spans="2:10" x14ac:dyDescent="0.4">
      <c r="B36" s="13" t="s">
        <v>17</v>
      </c>
      <c r="C36" s="13">
        <v>43</v>
      </c>
      <c r="D36" s="6">
        <v>44</v>
      </c>
      <c r="E36" s="6">
        <v>62</v>
      </c>
      <c r="F36" s="8">
        <v>23</v>
      </c>
      <c r="G36" s="15">
        <v>9</v>
      </c>
      <c r="H36" s="6">
        <v>34</v>
      </c>
      <c r="I36" s="6">
        <v>60</v>
      </c>
      <c r="J36" s="8">
        <v>30</v>
      </c>
    </row>
    <row r="37" spans="2:10" x14ac:dyDescent="0.4">
      <c r="B37" s="13" t="s">
        <v>18</v>
      </c>
      <c r="C37" s="13">
        <v>24</v>
      </c>
      <c r="D37" s="6">
        <v>52</v>
      </c>
      <c r="E37" s="6">
        <v>62</v>
      </c>
      <c r="F37" s="8">
        <v>80</v>
      </c>
      <c r="G37" s="15">
        <v>10</v>
      </c>
      <c r="H37" s="6">
        <v>45</v>
      </c>
      <c r="I37" s="6">
        <v>32</v>
      </c>
      <c r="J37" s="8">
        <v>70</v>
      </c>
    </row>
    <row r="38" spans="2:10" x14ac:dyDescent="0.4">
      <c r="B38" s="13" t="s">
        <v>19</v>
      </c>
      <c r="C38" s="13">
        <v>66</v>
      </c>
      <c r="D38" s="6">
        <v>43</v>
      </c>
      <c r="E38" s="6">
        <v>42</v>
      </c>
      <c r="F38" s="8">
        <v>60</v>
      </c>
      <c r="G38" s="15">
        <v>15</v>
      </c>
      <c r="H38" s="6">
        <v>17</v>
      </c>
      <c r="I38" s="6">
        <v>31</v>
      </c>
      <c r="J38" s="8">
        <v>39</v>
      </c>
    </row>
    <row r="39" spans="2:10" x14ac:dyDescent="0.4">
      <c r="B39" s="13" t="s">
        <v>20</v>
      </c>
      <c r="C39" s="13">
        <v>50</v>
      </c>
      <c r="D39" s="6">
        <v>60</v>
      </c>
      <c r="E39" s="6">
        <v>69</v>
      </c>
      <c r="F39" s="8">
        <v>92</v>
      </c>
      <c r="G39" s="15">
        <v>9</v>
      </c>
      <c r="H39" s="6">
        <v>35</v>
      </c>
      <c r="I39" s="6">
        <v>32</v>
      </c>
      <c r="J39" s="8">
        <v>67</v>
      </c>
    </row>
    <row r="40" spans="2:10" x14ac:dyDescent="0.4">
      <c r="B40" s="13" t="s">
        <v>21</v>
      </c>
      <c r="C40" s="13">
        <v>55</v>
      </c>
      <c r="D40" s="6">
        <v>76</v>
      </c>
      <c r="E40" s="6">
        <v>41</v>
      </c>
      <c r="F40" s="8">
        <v>72</v>
      </c>
      <c r="G40" s="15">
        <v>14</v>
      </c>
      <c r="H40" s="6">
        <v>23</v>
      </c>
      <c r="I40" s="6">
        <v>50</v>
      </c>
      <c r="J40" s="8">
        <v>70</v>
      </c>
    </row>
    <row r="41" spans="2:10" x14ac:dyDescent="0.4">
      <c r="B41" s="13" t="s">
        <v>22</v>
      </c>
      <c r="C41" s="13">
        <v>40</v>
      </c>
      <c r="D41" s="6">
        <v>31</v>
      </c>
      <c r="E41" s="6">
        <v>56</v>
      </c>
      <c r="F41" s="8">
        <v>61</v>
      </c>
      <c r="G41" s="15">
        <v>22</v>
      </c>
      <c r="H41" s="6">
        <v>30</v>
      </c>
      <c r="I41" s="6">
        <v>42</v>
      </c>
      <c r="J41" s="8">
        <v>45</v>
      </c>
    </row>
    <row r="42" spans="2:10" x14ac:dyDescent="0.4">
      <c r="B42" s="13" t="s">
        <v>23</v>
      </c>
      <c r="C42" s="13">
        <v>51</v>
      </c>
      <c r="D42" s="6">
        <v>63</v>
      </c>
      <c r="E42" s="6">
        <v>56</v>
      </c>
      <c r="F42" s="8">
        <v>60</v>
      </c>
      <c r="G42" s="15">
        <v>10</v>
      </c>
      <c r="H42" s="6">
        <v>34</v>
      </c>
      <c r="I42" s="6">
        <v>50</v>
      </c>
      <c r="J42" s="8">
        <v>33</v>
      </c>
    </row>
    <row r="43" spans="2:10" x14ac:dyDescent="0.4">
      <c r="B43" s="13" t="s">
        <v>24</v>
      </c>
      <c r="C43" s="13">
        <v>39</v>
      </c>
      <c r="D43" s="6">
        <v>45</v>
      </c>
      <c r="E43" s="6">
        <v>62</v>
      </c>
      <c r="F43" s="8">
        <v>75</v>
      </c>
      <c r="G43" s="15">
        <v>13</v>
      </c>
      <c r="H43" s="6">
        <v>20</v>
      </c>
      <c r="I43" s="6">
        <v>46</v>
      </c>
      <c r="J43" s="8">
        <v>112</v>
      </c>
    </row>
    <row r="44" spans="2:10" ht="19.5" thickBot="1" x14ac:dyDescent="0.45">
      <c r="B44" s="14" t="s">
        <v>25</v>
      </c>
      <c r="C44" s="14">
        <v>52</v>
      </c>
      <c r="D44" s="3">
        <v>30</v>
      </c>
      <c r="E44" s="3">
        <v>45</v>
      </c>
      <c r="F44" s="10">
        <v>50</v>
      </c>
      <c r="G44" s="16">
        <v>16</v>
      </c>
      <c r="H44" s="3">
        <v>17</v>
      </c>
      <c r="I44" s="3">
        <v>60</v>
      </c>
      <c r="J44" s="10">
        <v>52</v>
      </c>
    </row>
  </sheetData>
  <mergeCells count="3">
    <mergeCell ref="C33:F33"/>
    <mergeCell ref="G33:J33"/>
    <mergeCell ref="C32:J3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63DE-94A5-4416-A7AA-627A2788DCDA}">
  <dimension ref="B1:F168"/>
  <sheetViews>
    <sheetView workbookViewId="0">
      <selection activeCell="C2" sqref="C2:F2"/>
    </sheetView>
  </sheetViews>
  <sheetFormatPr defaultRowHeight="18.75" x14ac:dyDescent="0.4"/>
  <cols>
    <col min="2" max="2" width="11.125" bestFit="1" customWidth="1"/>
  </cols>
  <sheetData>
    <row r="1" spans="2:6" ht="19.5" thickBot="1" x14ac:dyDescent="0.45"/>
    <row r="2" spans="2:6" ht="19.5" thickBot="1" x14ac:dyDescent="0.45">
      <c r="C2" s="139" t="s">
        <v>269</v>
      </c>
      <c r="D2" s="140"/>
      <c r="E2" s="140"/>
      <c r="F2" s="141"/>
    </row>
    <row r="3" spans="2:6" x14ac:dyDescent="0.4">
      <c r="B3" s="44" t="s">
        <v>15</v>
      </c>
      <c r="C3" s="60" t="s">
        <v>240</v>
      </c>
      <c r="D3" s="61" t="s">
        <v>241</v>
      </c>
      <c r="E3" s="62" t="s">
        <v>242</v>
      </c>
      <c r="F3" s="63" t="s">
        <v>243</v>
      </c>
    </row>
    <row r="4" spans="2:6" x14ac:dyDescent="0.4">
      <c r="B4" s="45" t="s">
        <v>16</v>
      </c>
      <c r="C4" s="46">
        <v>2969.3300000000031</v>
      </c>
      <c r="D4" s="47">
        <v>8356.205000000009</v>
      </c>
      <c r="E4" s="48">
        <v>7458.3925000000081</v>
      </c>
      <c r="F4" s="49">
        <v>10574.752500000011</v>
      </c>
    </row>
    <row r="5" spans="2:6" x14ac:dyDescent="0.4">
      <c r="B5" s="45" t="s">
        <v>17</v>
      </c>
      <c r="C5" s="46">
        <v>4329.7800000000043</v>
      </c>
      <c r="D5" s="50">
        <v>5123.2350000000051</v>
      </c>
      <c r="E5" s="48">
        <v>5250.4075000000057</v>
      </c>
      <c r="F5" s="51">
        <v>16451.727500000019</v>
      </c>
    </row>
    <row r="6" spans="2:6" x14ac:dyDescent="0.4">
      <c r="B6" s="45" t="s">
        <v>18</v>
      </c>
      <c r="C6" s="46">
        <v>3502.1025000000041</v>
      </c>
      <c r="D6" s="50">
        <v>7092.0850000000073</v>
      </c>
      <c r="E6" s="48">
        <v>8556.0475000000097</v>
      </c>
      <c r="F6" s="51">
        <v>10990.492500000011</v>
      </c>
    </row>
    <row r="7" spans="2:6" x14ac:dyDescent="0.4">
      <c r="B7" s="45" t="s">
        <v>19</v>
      </c>
      <c r="C7" s="46">
        <v>3762.3625000000038</v>
      </c>
      <c r="D7" s="50">
        <v>5587.1400000000058</v>
      </c>
      <c r="E7" s="48">
        <v>9359.2200000000103</v>
      </c>
      <c r="F7" s="51">
        <v>9451.7475000000104</v>
      </c>
    </row>
    <row r="8" spans="2:6" x14ac:dyDescent="0.4">
      <c r="B8" s="45" t="s">
        <v>20</v>
      </c>
      <c r="C8" s="46">
        <v>5885.4250000000065</v>
      </c>
      <c r="D8" s="50">
        <v>10447.15750000001</v>
      </c>
      <c r="E8" s="48">
        <v>6487.4875000000075</v>
      </c>
      <c r="F8" s="51">
        <v>12857.942500000014</v>
      </c>
    </row>
    <row r="9" spans="2:6" x14ac:dyDescent="0.4">
      <c r="B9" s="45" t="s">
        <v>21</v>
      </c>
      <c r="C9" s="46">
        <v>4697.355000000005</v>
      </c>
      <c r="D9" s="50">
        <v>6524.2450000000063</v>
      </c>
      <c r="E9" s="48">
        <v>3807.1475000000041</v>
      </c>
      <c r="F9" s="51">
        <v>9698.4875000000102</v>
      </c>
    </row>
    <row r="10" spans="2:6" x14ac:dyDescent="0.4">
      <c r="B10" s="45" t="s">
        <v>22</v>
      </c>
      <c r="C10" s="46">
        <v>3390.9850000000038</v>
      </c>
      <c r="D10" s="50">
        <v>6081.0425000000059</v>
      </c>
      <c r="E10" s="48">
        <v>11024.29250000001</v>
      </c>
      <c r="F10" s="51">
        <v>8501.9675000000097</v>
      </c>
    </row>
    <row r="11" spans="2:6" x14ac:dyDescent="0.4">
      <c r="B11" s="45" t="s">
        <v>23</v>
      </c>
      <c r="C11" s="46">
        <v>2168.2700000000027</v>
      </c>
      <c r="D11" s="50">
        <v>8496.4750000000095</v>
      </c>
      <c r="E11" s="48">
        <v>5609.9550000000063</v>
      </c>
      <c r="F11" s="51">
        <v>6572.8325000000068</v>
      </c>
    </row>
    <row r="12" spans="2:6" x14ac:dyDescent="0.4">
      <c r="B12" s="45" t="s">
        <v>24</v>
      </c>
      <c r="C12" s="46">
        <v>1843.3675000000021</v>
      </c>
      <c r="D12" s="50">
        <v>9232.4700000000103</v>
      </c>
      <c r="E12" s="48">
        <v>8139.8850000000093</v>
      </c>
      <c r="F12" s="51">
        <v>13617.597500000016</v>
      </c>
    </row>
    <row r="13" spans="2:6" x14ac:dyDescent="0.4">
      <c r="B13" s="45" t="s">
        <v>25</v>
      </c>
      <c r="C13" s="46">
        <v>3600.9675000000043</v>
      </c>
      <c r="D13" s="50">
        <v>6111.8850000000066</v>
      </c>
      <c r="E13" s="48">
        <v>5492.922500000006</v>
      </c>
      <c r="F13" s="51">
        <v>12929.767500000014</v>
      </c>
    </row>
    <row r="14" spans="2:6" x14ac:dyDescent="0.4">
      <c r="B14" s="45" t="s">
        <v>26</v>
      </c>
      <c r="C14" s="46">
        <v>3491.1175000000035</v>
      </c>
      <c r="D14" s="50">
        <v>6691.9775000000072</v>
      </c>
      <c r="E14" s="48">
        <v>6826.7550000000074</v>
      </c>
      <c r="F14" s="51">
        <v>11680.857500000013</v>
      </c>
    </row>
    <row r="15" spans="2:6" x14ac:dyDescent="0.4">
      <c r="B15" s="45" t="s">
        <v>27</v>
      </c>
      <c r="C15" s="46">
        <v>4749.7450000000053</v>
      </c>
      <c r="D15" s="50">
        <v>5751.9150000000054</v>
      </c>
      <c r="E15" s="48">
        <v>6337.9225000000069</v>
      </c>
      <c r="F15" s="51">
        <v>12037.447500000013</v>
      </c>
    </row>
    <row r="16" spans="2:6" x14ac:dyDescent="0.4">
      <c r="B16" s="45" t="s">
        <v>28</v>
      </c>
      <c r="C16" s="46">
        <v>4663.5550000000057</v>
      </c>
      <c r="D16" s="50">
        <v>6535.6525000000074</v>
      </c>
      <c r="E16" s="48">
        <v>8770.2550000000101</v>
      </c>
      <c r="F16" s="51">
        <v>8092.9875000000093</v>
      </c>
    </row>
    <row r="17" spans="2:6" x14ac:dyDescent="0.4">
      <c r="B17" s="45" t="s">
        <v>29</v>
      </c>
      <c r="C17" s="46">
        <v>3231.2800000000034</v>
      </c>
      <c r="D17" s="50">
        <v>5398.2825000000057</v>
      </c>
      <c r="E17" s="48">
        <v>4173.4550000000045</v>
      </c>
      <c r="F17" s="51">
        <v>15810.372500000016</v>
      </c>
    </row>
    <row r="18" spans="2:6" x14ac:dyDescent="0.4">
      <c r="B18" s="45" t="s">
        <v>30</v>
      </c>
      <c r="C18" s="46">
        <v>2782.5850000000032</v>
      </c>
      <c r="D18" s="50">
        <v>8079.4675000000088</v>
      </c>
      <c r="E18" s="48">
        <v>7494.3050000000085</v>
      </c>
      <c r="F18" s="51">
        <v>6803.5175000000081</v>
      </c>
    </row>
    <row r="19" spans="2:6" x14ac:dyDescent="0.4">
      <c r="B19" s="45" t="s">
        <v>31</v>
      </c>
      <c r="C19" s="46">
        <v>2716.2525000000028</v>
      </c>
      <c r="D19" s="50">
        <v>7618.5200000000086</v>
      </c>
      <c r="E19" s="48">
        <v>11400.317500000012</v>
      </c>
      <c r="F19" s="51">
        <v>12579.092500000015</v>
      </c>
    </row>
    <row r="20" spans="2:6" x14ac:dyDescent="0.4">
      <c r="B20" s="45" t="s">
        <v>32</v>
      </c>
      <c r="C20" s="46">
        <v>2829.0600000000031</v>
      </c>
      <c r="D20" s="50">
        <v>6212.0175000000063</v>
      </c>
      <c r="E20" s="48">
        <v>8396.7650000000103</v>
      </c>
      <c r="F20" s="51">
        <v>9544.6975000000111</v>
      </c>
    </row>
    <row r="21" spans="2:6" x14ac:dyDescent="0.4">
      <c r="B21" s="45" t="s">
        <v>33</v>
      </c>
      <c r="C21" s="46">
        <v>3495.3425000000034</v>
      </c>
      <c r="D21" s="50">
        <v>9951.987500000012</v>
      </c>
      <c r="E21" s="48">
        <v>7859.7675000000081</v>
      </c>
      <c r="F21" s="51">
        <v>10103.242500000011</v>
      </c>
    </row>
    <row r="22" spans="2:6" x14ac:dyDescent="0.4">
      <c r="B22" s="45" t="s">
        <v>34</v>
      </c>
      <c r="C22" s="46">
        <v>5999.9225000000069</v>
      </c>
      <c r="D22" s="50">
        <v>6402.5650000000069</v>
      </c>
      <c r="E22" s="48">
        <v>12179.830000000014</v>
      </c>
      <c r="F22" s="51">
        <v>9058.8225000000093</v>
      </c>
    </row>
    <row r="23" spans="2:6" x14ac:dyDescent="0.4">
      <c r="B23" s="45" t="s">
        <v>35</v>
      </c>
      <c r="C23" s="46">
        <v>3119.740000000003</v>
      </c>
      <c r="D23" s="50">
        <v>7647.2500000000091</v>
      </c>
      <c r="E23" s="48">
        <v>8302.9700000000084</v>
      </c>
      <c r="F23" s="51">
        <v>7162.6425000000081</v>
      </c>
    </row>
    <row r="24" spans="2:6" x14ac:dyDescent="0.4">
      <c r="B24" s="45" t="s">
        <v>36</v>
      </c>
      <c r="C24" s="46">
        <v>2334.7350000000024</v>
      </c>
      <c r="D24" s="50">
        <v>6097.9425000000065</v>
      </c>
      <c r="E24" s="48">
        <v>8113.2675000000081</v>
      </c>
      <c r="F24" s="51">
        <v>11280.327500000012</v>
      </c>
    </row>
    <row r="25" spans="2:6" x14ac:dyDescent="0.4">
      <c r="B25" s="45" t="s">
        <v>37</v>
      </c>
      <c r="C25" s="46">
        <v>2534.1550000000029</v>
      </c>
      <c r="D25" s="50">
        <v>5408.0000000000055</v>
      </c>
      <c r="E25" s="48">
        <v>10571.372500000012</v>
      </c>
      <c r="F25" s="51">
        <v>11500.872500000012</v>
      </c>
    </row>
    <row r="26" spans="2:6" x14ac:dyDescent="0.4">
      <c r="B26" s="45" t="s">
        <v>38</v>
      </c>
      <c r="C26" s="46">
        <v>2679.4950000000026</v>
      </c>
      <c r="D26" s="50">
        <v>6461.7150000000074</v>
      </c>
      <c r="E26" s="48">
        <v>9523.9950000000099</v>
      </c>
      <c r="F26" s="51">
        <v>11902.247500000012</v>
      </c>
    </row>
    <row r="27" spans="2:6" x14ac:dyDescent="0.4">
      <c r="B27" s="45" t="s">
        <v>39</v>
      </c>
      <c r="C27" s="46">
        <v>3818.5550000000044</v>
      </c>
      <c r="D27" s="50">
        <v>4283.3050000000048</v>
      </c>
      <c r="E27" s="48">
        <v>9602.1575000000103</v>
      </c>
      <c r="F27" s="51">
        <v>15894.027500000017</v>
      </c>
    </row>
    <row r="28" spans="2:6" x14ac:dyDescent="0.4">
      <c r="B28" s="45" t="s">
        <v>40</v>
      </c>
      <c r="C28" s="46">
        <v>2542.1825000000026</v>
      </c>
      <c r="D28" s="50">
        <v>7700.4850000000088</v>
      </c>
      <c r="E28" s="48">
        <v>10989.647500000012</v>
      </c>
      <c r="F28" s="51">
        <v>12481.917500000014</v>
      </c>
    </row>
    <row r="29" spans="2:6" x14ac:dyDescent="0.4">
      <c r="B29" s="45" t="s">
        <v>41</v>
      </c>
      <c r="C29" s="46">
        <v>1430.5850000000014</v>
      </c>
      <c r="D29" s="50">
        <v>3952.0650000000041</v>
      </c>
      <c r="E29" s="48">
        <v>9134.4500000000098</v>
      </c>
      <c r="F29" s="51">
        <v>8785.8875000000098</v>
      </c>
    </row>
    <row r="30" spans="2:6" x14ac:dyDescent="0.4">
      <c r="B30" s="45" t="s">
        <v>42</v>
      </c>
      <c r="C30" s="46">
        <v>2388.8150000000028</v>
      </c>
      <c r="D30" s="50">
        <v>6997.0225000000073</v>
      </c>
      <c r="E30" s="48">
        <v>8482.955000000009</v>
      </c>
      <c r="F30" s="51">
        <v>11235.54250000001</v>
      </c>
    </row>
    <row r="31" spans="2:6" x14ac:dyDescent="0.4">
      <c r="B31" s="45" t="s">
        <v>43</v>
      </c>
      <c r="C31" s="46">
        <v>2713.7175000000029</v>
      </c>
      <c r="D31" s="50">
        <v>9327.9550000000108</v>
      </c>
      <c r="E31" s="48">
        <v>8427.1850000000086</v>
      </c>
      <c r="F31" s="51">
        <v>10300.127500000011</v>
      </c>
    </row>
    <row r="32" spans="2:6" x14ac:dyDescent="0.4">
      <c r="B32" s="45" t="s">
        <v>44</v>
      </c>
      <c r="C32" s="46">
        <v>3347.4675000000034</v>
      </c>
      <c r="D32" s="50">
        <v>8639.7025000000103</v>
      </c>
      <c r="E32" s="48">
        <v>10056.34500000001</v>
      </c>
      <c r="F32" s="51">
        <v>13179.042500000014</v>
      </c>
    </row>
    <row r="33" spans="2:6" x14ac:dyDescent="0.4">
      <c r="B33" s="45" t="s">
        <v>45</v>
      </c>
      <c r="C33" s="46">
        <v>3090.1650000000031</v>
      </c>
      <c r="D33" s="50">
        <v>9676.0950000000103</v>
      </c>
      <c r="E33" s="48">
        <v>10307.31000000001</v>
      </c>
      <c r="F33" s="51">
        <v>12662.747500000016</v>
      </c>
    </row>
    <row r="34" spans="2:6" x14ac:dyDescent="0.4">
      <c r="B34" s="45" t="s">
        <v>46</v>
      </c>
      <c r="C34" s="46">
        <v>2371.9150000000027</v>
      </c>
      <c r="D34" s="50">
        <v>5132.1075000000055</v>
      </c>
      <c r="E34" s="48">
        <v>10256.610000000011</v>
      </c>
      <c r="F34" s="51">
        <v>12609.512500000013</v>
      </c>
    </row>
    <row r="35" spans="2:6" x14ac:dyDescent="0.4">
      <c r="B35" s="45" t="s">
        <v>47</v>
      </c>
      <c r="C35" s="46">
        <v>4635.6700000000046</v>
      </c>
      <c r="D35" s="50">
        <v>8457.6050000000105</v>
      </c>
      <c r="E35" s="48">
        <v>6745.2125000000069</v>
      </c>
      <c r="F35" s="51">
        <v>12500.507500000014</v>
      </c>
    </row>
    <row r="36" spans="2:6" x14ac:dyDescent="0.4">
      <c r="B36" s="45" t="s">
        <v>48</v>
      </c>
      <c r="C36" s="46">
        <v>1361.7175000000016</v>
      </c>
      <c r="D36" s="50">
        <v>6986.8825000000079</v>
      </c>
      <c r="E36" s="48">
        <v>7900.3275000000085</v>
      </c>
      <c r="F36" s="51">
        <v>18178.062500000018</v>
      </c>
    </row>
    <row r="37" spans="2:6" x14ac:dyDescent="0.4">
      <c r="B37" s="45" t="s">
        <v>49</v>
      </c>
      <c r="C37" s="46">
        <v>1834.072500000002</v>
      </c>
      <c r="D37" s="50">
        <v>7302.9125000000076</v>
      </c>
      <c r="E37" s="48">
        <v>6036.2575000000061</v>
      </c>
      <c r="F37" s="51">
        <v>9677.3625000000102</v>
      </c>
    </row>
    <row r="38" spans="2:6" x14ac:dyDescent="0.4">
      <c r="B38" s="45" t="s">
        <v>50</v>
      </c>
      <c r="C38" s="46">
        <v>1703.520000000002</v>
      </c>
      <c r="D38" s="50">
        <v>7070.9600000000073</v>
      </c>
      <c r="E38" s="48">
        <v>9741.5825000000114</v>
      </c>
      <c r="F38" s="51">
        <v>9935.9325000000117</v>
      </c>
    </row>
    <row r="39" spans="2:6" x14ac:dyDescent="0.4">
      <c r="B39" s="45" t="s">
        <v>51</v>
      </c>
      <c r="C39" s="46">
        <v>769.79500000000087</v>
      </c>
      <c r="D39" s="50">
        <v>6235.6775000000071</v>
      </c>
      <c r="E39" s="48">
        <v>8918.9750000000095</v>
      </c>
      <c r="F39" s="51">
        <v>7666.2625000000089</v>
      </c>
    </row>
    <row r="40" spans="2:6" x14ac:dyDescent="0.4">
      <c r="B40" s="45" t="s">
        <v>52</v>
      </c>
      <c r="C40" s="46">
        <v>2081.2350000000024</v>
      </c>
      <c r="D40" s="50">
        <v>5850.3575000000064</v>
      </c>
      <c r="E40" s="48">
        <v>13045.532500000014</v>
      </c>
      <c r="F40" s="51">
        <v>10089.722500000011</v>
      </c>
    </row>
    <row r="41" spans="2:6" x14ac:dyDescent="0.4">
      <c r="B41" s="45" t="s">
        <v>53</v>
      </c>
      <c r="C41" s="46">
        <v>2445.8525000000027</v>
      </c>
      <c r="D41" s="50">
        <v>7972.5750000000089</v>
      </c>
      <c r="E41" s="48">
        <v>7755.4100000000089</v>
      </c>
      <c r="F41" s="51">
        <v>10837.547500000011</v>
      </c>
    </row>
    <row r="42" spans="2:6" x14ac:dyDescent="0.4">
      <c r="B42" s="45" t="s">
        <v>54</v>
      </c>
      <c r="C42" s="46">
        <v>3551.5350000000039</v>
      </c>
      <c r="D42" s="50">
        <v>7665.8400000000083</v>
      </c>
      <c r="E42" s="48">
        <v>14032.070000000014</v>
      </c>
      <c r="F42" s="51">
        <v>12159.972500000013</v>
      </c>
    </row>
    <row r="43" spans="2:6" x14ac:dyDescent="0.4">
      <c r="B43" s="45" t="s">
        <v>55</v>
      </c>
      <c r="C43" s="46">
        <v>2275.1625000000026</v>
      </c>
      <c r="D43" s="50">
        <v>7067.5800000000081</v>
      </c>
      <c r="E43" s="48">
        <v>9891.5700000000106</v>
      </c>
      <c r="F43" s="51">
        <v>9679.0525000000107</v>
      </c>
    </row>
    <row r="44" spans="2:6" x14ac:dyDescent="0.4">
      <c r="B44" s="45" t="s">
        <v>56</v>
      </c>
      <c r="C44" s="46">
        <v>2216.0125000000025</v>
      </c>
      <c r="D44" s="50">
        <v>7350.6550000000079</v>
      </c>
      <c r="E44" s="48">
        <v>10214.360000000011</v>
      </c>
      <c r="F44" s="51">
        <v>14911.292500000016</v>
      </c>
    </row>
    <row r="45" spans="2:6" x14ac:dyDescent="0.4">
      <c r="B45" s="45" t="s">
        <v>57</v>
      </c>
      <c r="C45" s="46">
        <v>3584.4900000000039</v>
      </c>
      <c r="D45" s="50">
        <v>6833.9375000000073</v>
      </c>
      <c r="E45" s="48">
        <v>7653.5875000000087</v>
      </c>
      <c r="F45" s="51">
        <v>10942.750000000013</v>
      </c>
    </row>
    <row r="46" spans="2:6" x14ac:dyDescent="0.4">
      <c r="B46" s="45" t="s">
        <v>58</v>
      </c>
      <c r="C46" s="46">
        <v>2452.6125000000029</v>
      </c>
      <c r="D46" s="50">
        <v>6271.1675000000059</v>
      </c>
      <c r="E46" s="48">
        <v>15631.232500000018</v>
      </c>
      <c r="F46" s="51">
        <v>7599.5075000000088</v>
      </c>
    </row>
    <row r="47" spans="2:6" x14ac:dyDescent="0.4">
      <c r="B47" s="45" t="s">
        <v>59</v>
      </c>
      <c r="C47" s="46">
        <v>2410.3625000000025</v>
      </c>
      <c r="D47" s="50">
        <v>7825.5450000000083</v>
      </c>
      <c r="E47" s="48">
        <v>9764.3975000000119</v>
      </c>
      <c r="F47" s="51">
        <v>11919.992500000015</v>
      </c>
    </row>
    <row r="48" spans="2:6" x14ac:dyDescent="0.4">
      <c r="B48" s="45" t="s">
        <v>60</v>
      </c>
      <c r="C48" s="46">
        <v>3720.9575000000041</v>
      </c>
      <c r="D48" s="50">
        <v>7406.4250000000075</v>
      </c>
      <c r="E48" s="48">
        <v>9171.6300000000101</v>
      </c>
      <c r="F48" s="51">
        <v>9529.4875000000102</v>
      </c>
    </row>
    <row r="49" spans="2:6" x14ac:dyDescent="0.4">
      <c r="B49" s="45" t="s">
        <v>61</v>
      </c>
      <c r="C49" s="46">
        <v>2798.2175000000034</v>
      </c>
      <c r="D49" s="50">
        <v>9964.6625000000113</v>
      </c>
      <c r="E49" s="48">
        <v>9582.7225000000108</v>
      </c>
      <c r="F49" s="51">
        <v>16567.492500000018</v>
      </c>
    </row>
    <row r="50" spans="2:6" x14ac:dyDescent="0.4">
      <c r="B50" s="45" t="s">
        <v>62</v>
      </c>
      <c r="C50" s="46">
        <v>2471.2025000000026</v>
      </c>
      <c r="D50" s="50">
        <v>7479.9400000000078</v>
      </c>
      <c r="E50" s="48">
        <v>8059.1875000000091</v>
      </c>
      <c r="F50" s="51">
        <v>13580.417500000014</v>
      </c>
    </row>
    <row r="51" spans="2:6" x14ac:dyDescent="0.4">
      <c r="B51" s="45" t="s">
        <v>63</v>
      </c>
      <c r="C51" s="46">
        <v>5428.7025000000058</v>
      </c>
      <c r="D51" s="50">
        <v>6251.3100000000068</v>
      </c>
      <c r="E51" s="48">
        <v>9896.6400000000103</v>
      </c>
      <c r="F51" s="51">
        <v>11891.262500000013</v>
      </c>
    </row>
    <row r="52" spans="2:6" x14ac:dyDescent="0.4">
      <c r="B52" s="45" t="s">
        <v>64</v>
      </c>
      <c r="C52" s="46">
        <v>4932.2650000000049</v>
      </c>
      <c r="D52" s="50">
        <v>6436.7875000000067</v>
      </c>
      <c r="E52" s="48">
        <v>8858.9800000000105</v>
      </c>
      <c r="F52" s="51">
        <v>12743.867500000015</v>
      </c>
    </row>
    <row r="53" spans="2:6" x14ac:dyDescent="0.4">
      <c r="B53" s="45" t="s">
        <v>65</v>
      </c>
      <c r="C53" s="46">
        <v>3157.7650000000035</v>
      </c>
      <c r="D53" s="50">
        <v>6687.7525000000078</v>
      </c>
      <c r="E53" s="48">
        <v>12734.150000000014</v>
      </c>
      <c r="F53" s="51">
        <v>11588.752500000013</v>
      </c>
    </row>
    <row r="54" spans="2:6" x14ac:dyDescent="0.4">
      <c r="B54" s="45" t="s">
        <v>66</v>
      </c>
      <c r="C54" s="46">
        <v>3409.997500000004</v>
      </c>
      <c r="D54" s="50">
        <v>5339.1325000000061</v>
      </c>
      <c r="E54" s="48">
        <v>7734.7075000000086</v>
      </c>
      <c r="F54" s="51">
        <v>7137.2925000000077</v>
      </c>
    </row>
    <row r="55" spans="2:6" x14ac:dyDescent="0.4">
      <c r="B55" s="45" t="s">
        <v>67</v>
      </c>
      <c r="C55" s="46">
        <v>3663.9200000000037</v>
      </c>
      <c r="D55" s="50">
        <v>5806.8400000000056</v>
      </c>
      <c r="E55" s="48">
        <v>13490.002500000015</v>
      </c>
      <c r="F55" s="51">
        <v>15610.107500000018</v>
      </c>
    </row>
    <row r="56" spans="2:6" x14ac:dyDescent="0.4">
      <c r="B56" s="45" t="s">
        <v>68</v>
      </c>
      <c r="C56" s="46">
        <v>2320.7925000000027</v>
      </c>
      <c r="D56" s="50">
        <v>12107.160000000013</v>
      </c>
      <c r="E56" s="48">
        <v>10711.220000000012</v>
      </c>
      <c r="F56" s="51">
        <v>17421.78750000002</v>
      </c>
    </row>
    <row r="57" spans="2:6" x14ac:dyDescent="0.4">
      <c r="B57" s="45" t="s">
        <v>69</v>
      </c>
      <c r="C57" s="46">
        <v>2172.4950000000026</v>
      </c>
      <c r="D57" s="50">
        <v>7788.7875000000085</v>
      </c>
      <c r="E57" s="48">
        <v>13368.745000000014</v>
      </c>
      <c r="F57" s="51">
        <v>13513.662500000015</v>
      </c>
    </row>
    <row r="58" spans="2:6" x14ac:dyDescent="0.4">
      <c r="B58" s="45" t="s">
        <v>70</v>
      </c>
      <c r="C58" s="46">
        <v>2349.5225000000023</v>
      </c>
      <c r="D58" s="50">
        <v>7164.7550000000083</v>
      </c>
      <c r="E58" s="48">
        <v>5813.1775000000061</v>
      </c>
      <c r="F58" s="51">
        <v>14558.082500000017</v>
      </c>
    </row>
    <row r="59" spans="2:6" x14ac:dyDescent="0.4">
      <c r="B59" s="45" t="s">
        <v>71</v>
      </c>
      <c r="C59" s="46">
        <v>4437.9400000000051</v>
      </c>
      <c r="D59" s="50">
        <v>6568.6075000000064</v>
      </c>
      <c r="E59" s="48">
        <v>5157.0350000000053</v>
      </c>
      <c r="F59" s="51">
        <v>13220.447500000015</v>
      </c>
    </row>
    <row r="60" spans="2:6" x14ac:dyDescent="0.4">
      <c r="B60" s="45" t="s">
        <v>72</v>
      </c>
      <c r="C60" s="46">
        <v>2701.0425000000032</v>
      </c>
      <c r="D60" s="50">
        <v>7185.035000000008</v>
      </c>
      <c r="E60" s="48">
        <v>6919.7050000000081</v>
      </c>
      <c r="F60" s="51">
        <v>10873.882500000012</v>
      </c>
    </row>
    <row r="61" spans="2:6" x14ac:dyDescent="0.4">
      <c r="B61" s="45" t="s">
        <v>73</v>
      </c>
      <c r="C61" s="46">
        <v>1885.195000000002</v>
      </c>
      <c r="D61" s="50">
        <v>6454.9550000000072</v>
      </c>
      <c r="E61" s="48">
        <v>9832.8425000000097</v>
      </c>
      <c r="F61" s="51">
        <v>10751.357500000013</v>
      </c>
    </row>
    <row r="62" spans="2:6" x14ac:dyDescent="0.4">
      <c r="B62" s="45" t="s">
        <v>74</v>
      </c>
      <c r="C62" s="46">
        <v>3631.3875000000039</v>
      </c>
      <c r="D62" s="50">
        <v>11154.000000000013</v>
      </c>
      <c r="E62" s="48">
        <v>8080.7350000000088</v>
      </c>
      <c r="F62" s="51">
        <v>10388.852500000012</v>
      </c>
    </row>
    <row r="63" spans="2:6" x14ac:dyDescent="0.4">
      <c r="B63" s="45" t="s">
        <v>75</v>
      </c>
      <c r="C63" s="46">
        <v>3143.8225000000034</v>
      </c>
      <c r="D63" s="50">
        <v>7807.3775000000078</v>
      </c>
      <c r="E63" s="48">
        <v>8659.1375000000098</v>
      </c>
      <c r="F63" s="51">
        <v>11131.607500000013</v>
      </c>
    </row>
    <row r="64" spans="2:6" x14ac:dyDescent="0.4">
      <c r="B64" s="45" t="s">
        <v>76</v>
      </c>
      <c r="C64" s="46">
        <v>2830.3275000000031</v>
      </c>
      <c r="D64" s="50">
        <v>11091.047500000011</v>
      </c>
      <c r="E64" s="48">
        <v>7541.6250000000073</v>
      </c>
      <c r="F64" s="51">
        <v>9379.9225000000115</v>
      </c>
    </row>
    <row r="65" spans="2:6" x14ac:dyDescent="0.4">
      <c r="B65" s="45" t="s">
        <v>77</v>
      </c>
      <c r="C65" s="46">
        <v>4065.7175000000043</v>
      </c>
      <c r="D65" s="50">
        <v>9603.4250000000102</v>
      </c>
      <c r="E65" s="48">
        <v>8294.5200000000095</v>
      </c>
      <c r="F65" s="51">
        <v>9198.2475000000104</v>
      </c>
    </row>
    <row r="66" spans="2:6" x14ac:dyDescent="0.4">
      <c r="B66" s="45" t="s">
        <v>78</v>
      </c>
      <c r="C66" s="46">
        <v>2775.8250000000035</v>
      </c>
      <c r="D66" s="50">
        <v>6242.4375000000073</v>
      </c>
      <c r="E66" s="48">
        <v>9897.0625000000109</v>
      </c>
      <c r="F66" s="51">
        <v>15272.107500000016</v>
      </c>
    </row>
    <row r="67" spans="2:6" x14ac:dyDescent="0.4">
      <c r="B67" s="45" t="s">
        <v>79</v>
      </c>
      <c r="C67" s="46">
        <v>3213.1125000000034</v>
      </c>
      <c r="D67" s="50">
        <v>10350.827500000012</v>
      </c>
      <c r="E67" s="48">
        <v>8609.2825000000084</v>
      </c>
      <c r="F67" s="51">
        <v>13089.472500000014</v>
      </c>
    </row>
    <row r="68" spans="2:6" x14ac:dyDescent="0.4">
      <c r="B68" s="45" t="s">
        <v>80</v>
      </c>
      <c r="C68" s="46">
        <v>3919.1100000000042</v>
      </c>
      <c r="D68" s="50">
        <v>4278.6575000000048</v>
      </c>
      <c r="E68" s="48">
        <v>10603.482500000011</v>
      </c>
      <c r="F68" s="51">
        <v>7563.1725000000088</v>
      </c>
    </row>
    <row r="69" spans="2:6" x14ac:dyDescent="0.4">
      <c r="B69" s="45" t="s">
        <v>81</v>
      </c>
      <c r="C69" s="46">
        <v>4930.9975000000059</v>
      </c>
      <c r="D69" s="50">
        <v>4573.5625000000045</v>
      </c>
      <c r="E69" s="48">
        <v>7808.6450000000086</v>
      </c>
      <c r="F69" s="51">
        <v>9208.3875000000098</v>
      </c>
    </row>
    <row r="70" spans="2:6" x14ac:dyDescent="0.4">
      <c r="B70" s="45" t="s">
        <v>82</v>
      </c>
      <c r="C70" s="46">
        <v>2712.4500000000035</v>
      </c>
      <c r="D70" s="50">
        <v>8785.8875000000098</v>
      </c>
      <c r="E70" s="48">
        <v>7720.3425000000079</v>
      </c>
      <c r="F70" s="51">
        <v>10109.15750000001</v>
      </c>
    </row>
    <row r="71" spans="2:6" x14ac:dyDescent="0.4">
      <c r="B71" s="45" t="s">
        <v>83</v>
      </c>
      <c r="C71" s="46">
        <v>2841.7350000000033</v>
      </c>
      <c r="D71" s="50">
        <v>7516.6975000000084</v>
      </c>
      <c r="E71" s="48">
        <v>13123.695000000014</v>
      </c>
      <c r="F71" s="51">
        <v>7721.1875000000091</v>
      </c>
    </row>
    <row r="72" spans="2:6" x14ac:dyDescent="0.4">
      <c r="B72" s="45" t="s">
        <v>84</v>
      </c>
      <c r="C72" s="46">
        <v>2747.9400000000028</v>
      </c>
      <c r="D72" s="50">
        <v>9368.0925000000097</v>
      </c>
      <c r="E72" s="48">
        <v>9012.3475000000089</v>
      </c>
      <c r="F72" s="51">
        <v>14538.647500000015</v>
      </c>
    </row>
    <row r="73" spans="2:6" x14ac:dyDescent="0.4">
      <c r="B73" s="45" t="s">
        <v>85</v>
      </c>
      <c r="C73" s="46">
        <v>2728.927500000003</v>
      </c>
      <c r="D73" s="50">
        <v>11872.250000000013</v>
      </c>
      <c r="E73" s="48">
        <v>7290.660000000008</v>
      </c>
      <c r="F73" s="51">
        <v>10699.812500000011</v>
      </c>
    </row>
    <row r="74" spans="2:6" x14ac:dyDescent="0.4">
      <c r="B74" s="45" t="s">
        <v>86</v>
      </c>
      <c r="C74" s="46">
        <v>1854.7750000000019</v>
      </c>
      <c r="D74" s="50">
        <v>10558.275000000012</v>
      </c>
      <c r="E74" s="48">
        <v>10614.890000000012</v>
      </c>
      <c r="F74" s="51">
        <v>10519.827500000012</v>
      </c>
    </row>
    <row r="75" spans="2:6" x14ac:dyDescent="0.4">
      <c r="B75" s="45" t="s">
        <v>87</v>
      </c>
      <c r="C75" s="46">
        <v>3485.202500000004</v>
      </c>
      <c r="D75" s="50">
        <v>7770.1975000000084</v>
      </c>
      <c r="E75" s="48">
        <v>9821.0125000000116</v>
      </c>
      <c r="F75" s="51">
        <v>11909.007500000012</v>
      </c>
    </row>
    <row r="76" spans="2:6" x14ac:dyDescent="0.4">
      <c r="B76" s="45" t="s">
        <v>88</v>
      </c>
      <c r="C76" s="46">
        <v>7824.2775000000083</v>
      </c>
      <c r="D76" s="50">
        <v>9144.5900000000092</v>
      </c>
      <c r="E76" s="48">
        <v>5608.6875000000064</v>
      </c>
      <c r="F76" s="51">
        <v>16622.417500000018</v>
      </c>
    </row>
    <row r="77" spans="2:6" x14ac:dyDescent="0.4">
      <c r="B77" s="45" t="s">
        <v>89</v>
      </c>
      <c r="C77" s="46">
        <v>2970.1750000000034</v>
      </c>
      <c r="D77" s="50">
        <v>8179.1775000000098</v>
      </c>
      <c r="E77" s="48">
        <v>11758.175000000014</v>
      </c>
      <c r="F77" s="51">
        <v>10953.312500000013</v>
      </c>
    </row>
    <row r="78" spans="2:6" x14ac:dyDescent="0.4">
      <c r="B78" s="45" t="s">
        <v>90</v>
      </c>
      <c r="C78" s="46">
        <v>2067.2925000000023</v>
      </c>
      <c r="D78" s="50">
        <v>8383.2450000000081</v>
      </c>
      <c r="E78" s="48">
        <v>11391.867500000011</v>
      </c>
      <c r="F78" s="51">
        <v>12243.627500000013</v>
      </c>
    </row>
    <row r="79" spans="2:6" x14ac:dyDescent="0.4">
      <c r="B79" s="45" t="s">
        <v>91</v>
      </c>
      <c r="C79" s="46">
        <v>3810.5275000000042</v>
      </c>
      <c r="D79" s="50">
        <v>6054.8475000000062</v>
      </c>
      <c r="E79" s="48">
        <v>14011.367500000015</v>
      </c>
      <c r="F79" s="51">
        <v>12935.682500000014</v>
      </c>
    </row>
    <row r="80" spans="2:6" x14ac:dyDescent="0.4">
      <c r="B80" s="45" t="s">
        <v>92</v>
      </c>
      <c r="C80" s="46">
        <v>4845.2300000000059</v>
      </c>
      <c r="D80" s="50">
        <v>8140.307500000009</v>
      </c>
      <c r="E80" s="48">
        <v>11393.980000000012</v>
      </c>
      <c r="F80" s="51">
        <v>14024.887500000015</v>
      </c>
    </row>
    <row r="81" spans="2:6" x14ac:dyDescent="0.4">
      <c r="B81" s="45" t="s">
        <v>93</v>
      </c>
      <c r="C81" s="46">
        <v>2992.1450000000036</v>
      </c>
      <c r="D81" s="50">
        <v>8101.4375000000091</v>
      </c>
      <c r="E81" s="48">
        <v>14861.860000000017</v>
      </c>
      <c r="F81" s="51">
        <v>11650.437500000013</v>
      </c>
    </row>
    <row r="82" spans="2:6" x14ac:dyDescent="0.4">
      <c r="B82" s="45" t="s">
        <v>94</v>
      </c>
      <c r="C82" s="46">
        <v>2243.8975000000023</v>
      </c>
      <c r="D82" s="50">
        <v>8765.6075000000092</v>
      </c>
      <c r="E82" s="48">
        <v>15774.037500000019</v>
      </c>
      <c r="F82" s="51">
        <v>14960.302500000016</v>
      </c>
    </row>
    <row r="83" spans="2:6" x14ac:dyDescent="0.4">
      <c r="B83" s="45" t="s">
        <v>95</v>
      </c>
      <c r="C83" s="46">
        <v>3555.3375000000037</v>
      </c>
      <c r="D83" s="50">
        <v>7760.0575000000081</v>
      </c>
      <c r="E83" s="48">
        <v>10224.077500000012</v>
      </c>
      <c r="F83" s="51">
        <v>9863.2625000000116</v>
      </c>
    </row>
    <row r="84" spans="2:6" x14ac:dyDescent="0.4">
      <c r="B84" s="45" t="s">
        <v>96</v>
      </c>
      <c r="C84" s="46">
        <v>2823.1450000000027</v>
      </c>
      <c r="D84" s="50">
        <v>7515.4300000000085</v>
      </c>
      <c r="E84" s="48">
        <v>6337.5000000000073</v>
      </c>
      <c r="F84" s="51">
        <v>7342.6275000000078</v>
      </c>
    </row>
    <row r="85" spans="2:6" x14ac:dyDescent="0.4">
      <c r="B85" s="45" t="s">
        <v>97</v>
      </c>
      <c r="C85" s="46">
        <v>2074.8975000000023</v>
      </c>
      <c r="D85" s="50">
        <v>8894.8925000000108</v>
      </c>
      <c r="E85" s="48">
        <v>7967.0825000000086</v>
      </c>
      <c r="F85" s="51">
        <v>7876.6675000000087</v>
      </c>
    </row>
    <row r="86" spans="2:6" x14ac:dyDescent="0.4">
      <c r="B86" s="45" t="s">
        <v>98</v>
      </c>
      <c r="C86" s="46">
        <v>2134.4700000000025</v>
      </c>
      <c r="D86" s="50">
        <v>10877.685000000012</v>
      </c>
      <c r="E86" s="48">
        <v>5459.1225000000059</v>
      </c>
      <c r="F86" s="51">
        <v>9673.1375000000098</v>
      </c>
    </row>
    <row r="87" spans="2:6" x14ac:dyDescent="0.4">
      <c r="B87" s="45" t="s">
        <v>99</v>
      </c>
      <c r="C87" s="46">
        <v>2387.9700000000025</v>
      </c>
      <c r="D87" s="50">
        <v>5744.3100000000068</v>
      </c>
      <c r="E87" s="48">
        <v>9843.8275000000103</v>
      </c>
      <c r="F87" s="51">
        <v>9150.9275000000107</v>
      </c>
    </row>
    <row r="88" spans="2:6" x14ac:dyDescent="0.4">
      <c r="B88" s="45" t="s">
        <v>100</v>
      </c>
      <c r="C88" s="46">
        <v>3265.0800000000036</v>
      </c>
      <c r="D88" s="50">
        <v>8927.0025000000096</v>
      </c>
      <c r="E88" s="48">
        <v>8222.2725000000082</v>
      </c>
      <c r="F88" s="51">
        <v>11419.752500000013</v>
      </c>
    </row>
    <row r="89" spans="2:6" x14ac:dyDescent="0.4">
      <c r="B89" s="45" t="s">
        <v>101</v>
      </c>
      <c r="C89" s="46">
        <v>3831.2300000000046</v>
      </c>
      <c r="D89" s="50">
        <v>8624.91500000001</v>
      </c>
      <c r="E89" s="48">
        <v>8294.9425000000083</v>
      </c>
      <c r="F89" s="51">
        <v>8771.52250000001</v>
      </c>
    </row>
    <row r="90" spans="2:6" x14ac:dyDescent="0.4">
      <c r="B90" s="45" t="s">
        <v>102</v>
      </c>
      <c r="C90" s="46">
        <v>4908.6050000000059</v>
      </c>
      <c r="D90" s="50">
        <v>3981.640000000004</v>
      </c>
      <c r="E90" s="48">
        <v>12848.225000000015</v>
      </c>
      <c r="F90" s="51">
        <v>8860.2475000000086</v>
      </c>
    </row>
    <row r="91" spans="2:6" x14ac:dyDescent="0.4">
      <c r="B91" s="45" t="s">
        <v>103</v>
      </c>
      <c r="C91" s="46">
        <v>3605.1925000000042</v>
      </c>
      <c r="D91" s="50">
        <v>6598.6050000000077</v>
      </c>
      <c r="E91" s="48">
        <v>10204.22000000001</v>
      </c>
      <c r="F91" s="51">
        <v>7970.4625000000087</v>
      </c>
    </row>
    <row r="92" spans="2:6" x14ac:dyDescent="0.4">
      <c r="B92" s="45" t="s">
        <v>104</v>
      </c>
      <c r="C92" s="46">
        <v>3854.890000000004</v>
      </c>
      <c r="D92" s="50">
        <v>10458.565000000011</v>
      </c>
      <c r="E92" s="48">
        <v>10814.732500000013</v>
      </c>
      <c r="F92" s="51">
        <v>5926.4075000000066</v>
      </c>
    </row>
    <row r="93" spans="2:6" x14ac:dyDescent="0.4">
      <c r="B93" s="45" t="s">
        <v>105</v>
      </c>
      <c r="C93" s="46">
        <v>2842.157500000003</v>
      </c>
      <c r="D93" s="50">
        <v>6327.7825000000066</v>
      </c>
      <c r="E93" s="48">
        <v>13156.650000000014</v>
      </c>
      <c r="F93" s="51">
        <v>6491.7125000000069</v>
      </c>
    </row>
    <row r="94" spans="2:6" x14ac:dyDescent="0.4">
      <c r="B94" s="45" t="s">
        <v>106</v>
      </c>
      <c r="C94" s="46">
        <v>3931.3625000000047</v>
      </c>
      <c r="D94" s="50">
        <v>5735.0150000000058</v>
      </c>
      <c r="E94" s="48">
        <v>11439.610000000011</v>
      </c>
      <c r="F94" s="51">
        <v>7149.1225000000086</v>
      </c>
    </row>
    <row r="95" spans="2:6" x14ac:dyDescent="0.4">
      <c r="B95" s="45" t="s">
        <v>107</v>
      </c>
      <c r="C95" s="46">
        <v>2080.3900000000021</v>
      </c>
      <c r="D95" s="50">
        <v>8543.3725000000086</v>
      </c>
      <c r="E95" s="48">
        <v>5492.0775000000058</v>
      </c>
      <c r="F95" s="51">
        <v>7354.4575000000086</v>
      </c>
    </row>
    <row r="96" spans="2:6" x14ac:dyDescent="0.4">
      <c r="B96" s="45" t="s">
        <v>108</v>
      </c>
      <c r="C96" s="46">
        <v>2241.3625000000025</v>
      </c>
      <c r="D96" s="50">
        <v>9767.7775000000111</v>
      </c>
      <c r="E96" s="48">
        <v>6920.9725000000071</v>
      </c>
      <c r="F96" s="51">
        <v>7482.8975000000082</v>
      </c>
    </row>
    <row r="97" spans="2:6" x14ac:dyDescent="0.4">
      <c r="B97" s="45" t="s">
        <v>109</v>
      </c>
      <c r="C97" s="46">
        <v>2491.0600000000027</v>
      </c>
      <c r="D97" s="50">
        <v>11915.345000000014</v>
      </c>
      <c r="E97" s="48">
        <v>9516.8125000000091</v>
      </c>
      <c r="F97" s="51">
        <v>7340.9375000000073</v>
      </c>
    </row>
    <row r="98" spans="2:6" x14ac:dyDescent="0.4">
      <c r="B98" s="45" t="s">
        <v>110</v>
      </c>
      <c r="C98" s="46">
        <v>3472.9500000000035</v>
      </c>
      <c r="D98" s="50">
        <v>11205.122500000012</v>
      </c>
      <c r="E98" s="48">
        <v>7792.1675000000087</v>
      </c>
      <c r="F98" s="51">
        <v>8750.39750000001</v>
      </c>
    </row>
    <row r="99" spans="2:6" x14ac:dyDescent="0.4">
      <c r="B99" s="45" t="s">
        <v>111</v>
      </c>
      <c r="C99" s="46">
        <v>3068.1950000000033</v>
      </c>
      <c r="D99" s="50">
        <v>8170.3050000000085</v>
      </c>
      <c r="E99" s="48">
        <v>4667.7800000000052</v>
      </c>
      <c r="F99" s="51">
        <v>9554.8375000000106</v>
      </c>
    </row>
    <row r="100" spans="2:6" x14ac:dyDescent="0.4">
      <c r="B100" s="45" t="s">
        <v>112</v>
      </c>
      <c r="C100" s="46">
        <v>4914.9425000000056</v>
      </c>
      <c r="D100" s="50">
        <v>10169.152500000011</v>
      </c>
      <c r="E100" s="48">
        <v>7352.3450000000084</v>
      </c>
      <c r="F100" s="51">
        <v>7054.4825000000083</v>
      </c>
    </row>
    <row r="101" spans="2:6" x14ac:dyDescent="0.4">
      <c r="B101" s="45" t="s">
        <v>113</v>
      </c>
      <c r="C101" s="46">
        <v>3927.5600000000045</v>
      </c>
      <c r="D101" s="50">
        <v>11527.067500000012</v>
      </c>
      <c r="E101" s="48">
        <v>6527.6250000000073</v>
      </c>
      <c r="F101" s="51">
        <v>10051.697500000011</v>
      </c>
    </row>
    <row r="102" spans="2:6" x14ac:dyDescent="0.4">
      <c r="B102" s="45" t="s">
        <v>114</v>
      </c>
      <c r="C102" s="46">
        <v>3335.2150000000038</v>
      </c>
      <c r="D102" s="50">
        <v>7409.3825000000079</v>
      </c>
      <c r="E102" s="48">
        <v>7433.887500000008</v>
      </c>
      <c r="F102" s="51">
        <v>8963.3375000000087</v>
      </c>
    </row>
    <row r="103" spans="2:6" x14ac:dyDescent="0.4">
      <c r="B103" s="45" t="s">
        <v>115</v>
      </c>
      <c r="C103" s="46">
        <v>3576.8850000000039</v>
      </c>
      <c r="D103" s="50">
        <v>8804.47750000001</v>
      </c>
      <c r="E103" s="48">
        <v>4612.4325000000053</v>
      </c>
      <c r="F103" s="51">
        <v>5991.4725000000062</v>
      </c>
    </row>
    <row r="104" spans="2:6" x14ac:dyDescent="0.4">
      <c r="B104" s="45" t="s">
        <v>116</v>
      </c>
      <c r="C104" s="46">
        <v>3121.0075000000038</v>
      </c>
      <c r="D104" s="50">
        <v>8172.4175000000087</v>
      </c>
      <c r="E104" s="48">
        <v>10437.017500000011</v>
      </c>
      <c r="F104" s="51">
        <v>9071.4975000000086</v>
      </c>
    </row>
    <row r="105" spans="2:6" x14ac:dyDescent="0.4">
      <c r="B105" s="45" t="s">
        <v>117</v>
      </c>
      <c r="C105" s="46">
        <v>2083.7700000000023</v>
      </c>
      <c r="D105" s="50">
        <v>6998.2900000000072</v>
      </c>
      <c r="E105" s="48">
        <v>6280.8850000000066</v>
      </c>
      <c r="F105" s="51">
        <v>10795.297500000011</v>
      </c>
    </row>
    <row r="106" spans="2:6" x14ac:dyDescent="0.4">
      <c r="B106" s="45" t="s">
        <v>118</v>
      </c>
      <c r="C106" s="46">
        <v>4780.5875000000051</v>
      </c>
      <c r="D106" s="50">
        <v>5228.0150000000058</v>
      </c>
      <c r="E106" s="48">
        <v>10556.162500000011</v>
      </c>
      <c r="F106" s="51">
        <v>11173.857500000013</v>
      </c>
    </row>
    <row r="107" spans="2:6" x14ac:dyDescent="0.4">
      <c r="B107" s="45" t="s">
        <v>119</v>
      </c>
      <c r="C107" s="46">
        <v>2699.7750000000028</v>
      </c>
      <c r="D107" s="50">
        <v>6565.6500000000069</v>
      </c>
      <c r="E107" s="52"/>
      <c r="F107" s="51">
        <v>6767.1825000000081</v>
      </c>
    </row>
    <row r="108" spans="2:6" x14ac:dyDescent="0.4">
      <c r="B108" s="45" t="s">
        <v>120</v>
      </c>
      <c r="C108" s="46">
        <v>3261.2775000000038</v>
      </c>
      <c r="D108" s="50">
        <v>7546.6950000000088</v>
      </c>
      <c r="E108" s="52"/>
      <c r="F108" s="51">
        <v>9996.7725000000119</v>
      </c>
    </row>
    <row r="109" spans="2:6" x14ac:dyDescent="0.4">
      <c r="B109" s="45" t="s">
        <v>121</v>
      </c>
      <c r="C109" s="46">
        <v>3249.8700000000035</v>
      </c>
      <c r="D109" s="50">
        <v>7970.0400000000081</v>
      </c>
      <c r="E109" s="52"/>
      <c r="F109" s="53"/>
    </row>
    <row r="110" spans="2:6" x14ac:dyDescent="0.4">
      <c r="B110" s="45" t="s">
        <v>122</v>
      </c>
      <c r="C110" s="46">
        <v>3808.4150000000041</v>
      </c>
      <c r="D110" s="50">
        <v>9039.3875000000098</v>
      </c>
      <c r="E110" s="52"/>
      <c r="F110" s="53"/>
    </row>
    <row r="111" spans="2:6" x14ac:dyDescent="0.4">
      <c r="B111" s="45" t="s">
        <v>123</v>
      </c>
      <c r="C111" s="46">
        <v>2985.3850000000029</v>
      </c>
      <c r="D111" s="50">
        <v>8635.0550000000094</v>
      </c>
      <c r="E111" s="52"/>
      <c r="F111" s="53"/>
    </row>
    <row r="112" spans="2:6" x14ac:dyDescent="0.4">
      <c r="B112" s="45" t="s">
        <v>124</v>
      </c>
      <c r="C112" s="46">
        <v>5115.6300000000056</v>
      </c>
      <c r="D112" s="50">
        <v>8657.0250000000087</v>
      </c>
      <c r="E112" s="52"/>
      <c r="F112" s="53"/>
    </row>
    <row r="113" spans="2:6" x14ac:dyDescent="0.4">
      <c r="B113" s="45" t="s">
        <v>125</v>
      </c>
      <c r="C113" s="46">
        <v>3603.9250000000038</v>
      </c>
      <c r="D113" s="54"/>
      <c r="E113" s="52"/>
      <c r="F113" s="53"/>
    </row>
    <row r="114" spans="2:6" x14ac:dyDescent="0.4">
      <c r="B114" s="45" t="s">
        <v>137</v>
      </c>
      <c r="C114" s="46">
        <v>3958.8250000000044</v>
      </c>
      <c r="D114" s="54"/>
      <c r="E114" s="52"/>
      <c r="F114" s="53"/>
    </row>
    <row r="115" spans="2:6" x14ac:dyDescent="0.4">
      <c r="B115" s="45" t="s">
        <v>138</v>
      </c>
      <c r="C115" s="46">
        <v>3786.8675000000044</v>
      </c>
      <c r="D115" s="54"/>
      <c r="E115" s="52"/>
      <c r="F115" s="53"/>
    </row>
    <row r="116" spans="2:6" x14ac:dyDescent="0.4">
      <c r="B116" s="45" t="s">
        <v>139</v>
      </c>
      <c r="C116" s="46">
        <v>4082.6175000000044</v>
      </c>
      <c r="D116" s="54"/>
      <c r="E116" s="52"/>
      <c r="F116" s="53"/>
    </row>
    <row r="117" spans="2:6" x14ac:dyDescent="0.4">
      <c r="B117" s="45" t="s">
        <v>140</v>
      </c>
      <c r="C117" s="46">
        <v>1879.280000000002</v>
      </c>
      <c r="D117" s="54"/>
      <c r="E117" s="52"/>
      <c r="F117" s="53"/>
    </row>
    <row r="118" spans="2:6" x14ac:dyDescent="0.4">
      <c r="B118" s="45" t="s">
        <v>141</v>
      </c>
      <c r="C118" s="46">
        <v>3418.870000000004</v>
      </c>
      <c r="D118" s="54"/>
      <c r="E118" s="52"/>
      <c r="F118" s="53"/>
    </row>
    <row r="119" spans="2:6" x14ac:dyDescent="0.4">
      <c r="B119" s="45" t="s">
        <v>142</v>
      </c>
      <c r="C119" s="46">
        <v>2701.4650000000029</v>
      </c>
      <c r="D119" s="54"/>
      <c r="E119" s="52"/>
      <c r="F119" s="53"/>
    </row>
    <row r="120" spans="2:6" x14ac:dyDescent="0.4">
      <c r="B120" s="45" t="s">
        <v>143</v>
      </c>
      <c r="C120" s="46">
        <v>3328.0325000000039</v>
      </c>
      <c r="D120" s="54"/>
      <c r="E120" s="52"/>
      <c r="F120" s="53"/>
    </row>
    <row r="121" spans="2:6" x14ac:dyDescent="0.4">
      <c r="B121" s="45" t="s">
        <v>144</v>
      </c>
      <c r="C121" s="46">
        <v>2736.532500000003</v>
      </c>
      <c r="D121" s="54"/>
      <c r="E121" s="52"/>
      <c r="F121" s="53"/>
    </row>
    <row r="122" spans="2:6" x14ac:dyDescent="0.4">
      <c r="B122" s="45" t="s">
        <v>145</v>
      </c>
      <c r="C122" s="46">
        <v>2159.3975000000023</v>
      </c>
      <c r="D122" s="54"/>
      <c r="E122" s="52"/>
      <c r="F122" s="53"/>
    </row>
    <row r="123" spans="2:6" x14ac:dyDescent="0.4">
      <c r="B123" s="45" t="s">
        <v>146</v>
      </c>
      <c r="C123" s="46">
        <v>2637.6675000000027</v>
      </c>
      <c r="D123" s="54"/>
      <c r="E123" s="52"/>
      <c r="F123" s="53"/>
    </row>
    <row r="124" spans="2:6" x14ac:dyDescent="0.4">
      <c r="B124" s="45" t="s">
        <v>147</v>
      </c>
      <c r="C124" s="46">
        <v>2639.3575000000028</v>
      </c>
      <c r="D124" s="54"/>
      <c r="E124" s="52"/>
      <c r="F124" s="53"/>
    </row>
    <row r="125" spans="2:6" x14ac:dyDescent="0.4">
      <c r="B125" s="45" t="s">
        <v>148</v>
      </c>
      <c r="C125" s="46">
        <v>3332.6800000000035</v>
      </c>
      <c r="D125" s="54"/>
      <c r="E125" s="52"/>
      <c r="F125" s="53"/>
    </row>
    <row r="126" spans="2:6" x14ac:dyDescent="0.4">
      <c r="B126" s="45" t="s">
        <v>149</v>
      </c>
      <c r="C126" s="46">
        <v>3657.5825000000041</v>
      </c>
      <c r="D126" s="54"/>
      <c r="E126" s="52"/>
      <c r="F126" s="53"/>
    </row>
    <row r="127" spans="2:6" x14ac:dyDescent="0.4">
      <c r="B127" s="45" t="s">
        <v>150</v>
      </c>
      <c r="C127" s="46">
        <v>2435.7125000000028</v>
      </c>
      <c r="D127" s="54"/>
      <c r="E127" s="52"/>
      <c r="F127" s="53"/>
    </row>
    <row r="128" spans="2:6" x14ac:dyDescent="0.4">
      <c r="B128" s="45" t="s">
        <v>151</v>
      </c>
      <c r="C128" s="46">
        <v>2297.1325000000024</v>
      </c>
      <c r="D128" s="54"/>
      <c r="E128" s="52"/>
      <c r="F128" s="53"/>
    </row>
    <row r="129" spans="2:6" x14ac:dyDescent="0.4">
      <c r="B129" s="45" t="s">
        <v>152</v>
      </c>
      <c r="C129" s="46">
        <v>2858.2125000000033</v>
      </c>
      <c r="D129" s="54"/>
      <c r="E129" s="52"/>
      <c r="F129" s="53"/>
    </row>
    <row r="130" spans="2:6" x14ac:dyDescent="0.4">
      <c r="B130" s="45" t="s">
        <v>153</v>
      </c>
      <c r="C130" s="46">
        <v>1866.1825000000019</v>
      </c>
      <c r="D130" s="54"/>
      <c r="E130" s="52"/>
      <c r="F130" s="53"/>
    </row>
    <row r="131" spans="2:6" x14ac:dyDescent="0.4">
      <c r="B131" s="45" t="s">
        <v>154</v>
      </c>
      <c r="C131" s="46">
        <v>4472.5850000000055</v>
      </c>
      <c r="D131" s="54"/>
      <c r="E131" s="52"/>
      <c r="F131" s="53"/>
    </row>
    <row r="132" spans="2:6" x14ac:dyDescent="0.4">
      <c r="B132" s="45" t="s">
        <v>155</v>
      </c>
      <c r="C132" s="46">
        <v>2455.1475000000028</v>
      </c>
      <c r="D132" s="54"/>
      <c r="E132" s="52"/>
      <c r="F132" s="53"/>
    </row>
    <row r="133" spans="2:6" x14ac:dyDescent="0.4">
      <c r="B133" s="45" t="s">
        <v>156</v>
      </c>
      <c r="C133" s="46">
        <v>2899.617500000003</v>
      </c>
      <c r="D133" s="54"/>
      <c r="E133" s="52"/>
      <c r="F133" s="53"/>
    </row>
    <row r="134" spans="2:6" x14ac:dyDescent="0.4">
      <c r="B134" s="45" t="s">
        <v>157</v>
      </c>
      <c r="C134" s="46">
        <v>2014.0575000000022</v>
      </c>
      <c r="D134" s="54"/>
      <c r="E134" s="52"/>
      <c r="F134" s="53"/>
    </row>
    <row r="135" spans="2:6" x14ac:dyDescent="0.4">
      <c r="B135" s="45" t="s">
        <v>158</v>
      </c>
      <c r="C135" s="46">
        <v>2378.6750000000025</v>
      </c>
      <c r="D135" s="54"/>
      <c r="E135" s="52"/>
      <c r="F135" s="53"/>
    </row>
    <row r="136" spans="2:6" x14ac:dyDescent="0.4">
      <c r="B136" s="45" t="s">
        <v>159</v>
      </c>
      <c r="C136" s="46">
        <v>2556.1250000000027</v>
      </c>
      <c r="D136" s="54"/>
      <c r="E136" s="52"/>
      <c r="F136" s="53"/>
    </row>
    <row r="137" spans="2:6" x14ac:dyDescent="0.4">
      <c r="B137" s="45" t="s">
        <v>160</v>
      </c>
      <c r="C137" s="46">
        <v>3619.9800000000041</v>
      </c>
      <c r="D137" s="54"/>
      <c r="E137" s="52"/>
      <c r="F137" s="53"/>
    </row>
    <row r="138" spans="2:6" x14ac:dyDescent="0.4">
      <c r="B138" s="45" t="s">
        <v>161</v>
      </c>
      <c r="C138" s="46">
        <v>3206.3525000000036</v>
      </c>
      <c r="D138" s="54"/>
      <c r="E138" s="52"/>
      <c r="F138" s="53"/>
    </row>
    <row r="139" spans="2:6" x14ac:dyDescent="0.4">
      <c r="B139" s="45" t="s">
        <v>162</v>
      </c>
      <c r="C139" s="46">
        <v>3306.0625000000036</v>
      </c>
      <c r="D139" s="54"/>
      <c r="E139" s="52"/>
      <c r="F139" s="53"/>
    </row>
    <row r="140" spans="2:6" x14ac:dyDescent="0.4">
      <c r="B140" s="45" t="s">
        <v>163</v>
      </c>
      <c r="C140" s="46">
        <v>2746.6725000000029</v>
      </c>
      <c r="D140" s="54"/>
      <c r="E140" s="52"/>
      <c r="F140" s="53"/>
    </row>
    <row r="141" spans="2:6" x14ac:dyDescent="0.4">
      <c r="B141" s="45" t="s">
        <v>164</v>
      </c>
      <c r="C141" s="46">
        <v>1695.070000000002</v>
      </c>
      <c r="D141" s="54"/>
      <c r="E141" s="52"/>
      <c r="F141" s="53"/>
    </row>
    <row r="142" spans="2:6" x14ac:dyDescent="0.4">
      <c r="B142" s="45" t="s">
        <v>165</v>
      </c>
      <c r="C142" s="46">
        <v>2682.4525000000031</v>
      </c>
      <c r="D142" s="54"/>
      <c r="E142" s="52"/>
      <c r="F142" s="53"/>
    </row>
    <row r="143" spans="2:6" x14ac:dyDescent="0.4">
      <c r="B143" s="45" t="s">
        <v>166</v>
      </c>
      <c r="C143" s="46">
        <v>1897.447500000002</v>
      </c>
      <c r="D143" s="54"/>
      <c r="E143" s="52"/>
      <c r="F143" s="53"/>
    </row>
    <row r="144" spans="2:6" x14ac:dyDescent="0.4">
      <c r="B144" s="45" t="s">
        <v>167</v>
      </c>
      <c r="C144" s="46">
        <v>2208.8300000000022</v>
      </c>
      <c r="D144" s="54"/>
      <c r="E144" s="52"/>
      <c r="F144" s="53"/>
    </row>
    <row r="145" spans="2:6" x14ac:dyDescent="0.4">
      <c r="B145" s="45" t="s">
        <v>168</v>
      </c>
      <c r="C145" s="46">
        <v>1741.5450000000019</v>
      </c>
      <c r="D145" s="54"/>
      <c r="E145" s="52"/>
      <c r="F145" s="53"/>
    </row>
    <row r="146" spans="2:6" x14ac:dyDescent="0.4">
      <c r="B146" s="45" t="s">
        <v>169</v>
      </c>
      <c r="C146" s="46">
        <v>4350.4825000000046</v>
      </c>
      <c r="D146" s="54"/>
      <c r="E146" s="52"/>
      <c r="F146" s="53"/>
    </row>
    <row r="147" spans="2:6" x14ac:dyDescent="0.4">
      <c r="B147" s="45" t="s">
        <v>170</v>
      </c>
      <c r="C147" s="46">
        <v>5071.6900000000051</v>
      </c>
      <c r="D147" s="54"/>
      <c r="E147" s="52"/>
      <c r="F147" s="53"/>
    </row>
    <row r="148" spans="2:6" x14ac:dyDescent="0.4">
      <c r="B148" s="45" t="s">
        <v>171</v>
      </c>
      <c r="C148" s="46">
        <v>4322.5975000000044</v>
      </c>
      <c r="D148" s="54"/>
      <c r="E148" s="52"/>
      <c r="F148" s="53"/>
    </row>
    <row r="149" spans="2:6" x14ac:dyDescent="0.4">
      <c r="B149" s="45" t="s">
        <v>172</v>
      </c>
      <c r="C149" s="46">
        <v>3829.5400000000041</v>
      </c>
      <c r="D149" s="54"/>
      <c r="E149" s="52"/>
      <c r="F149" s="53"/>
    </row>
    <row r="150" spans="2:6" x14ac:dyDescent="0.4">
      <c r="B150" s="45" t="s">
        <v>173</v>
      </c>
      <c r="C150" s="46">
        <v>4400.7600000000048</v>
      </c>
      <c r="D150" s="54"/>
      <c r="E150" s="52"/>
      <c r="F150" s="53"/>
    </row>
    <row r="151" spans="2:6" x14ac:dyDescent="0.4">
      <c r="B151" s="45" t="s">
        <v>174</v>
      </c>
      <c r="C151" s="46">
        <v>3316.202500000004</v>
      </c>
      <c r="D151" s="54"/>
      <c r="E151" s="52"/>
      <c r="F151" s="53"/>
    </row>
    <row r="152" spans="2:6" x14ac:dyDescent="0.4">
      <c r="B152" s="45" t="s">
        <v>175</v>
      </c>
      <c r="C152" s="46">
        <v>3607.3050000000044</v>
      </c>
      <c r="D152" s="54"/>
      <c r="E152" s="52"/>
      <c r="F152" s="53"/>
    </row>
    <row r="153" spans="2:6" x14ac:dyDescent="0.4">
      <c r="B153" s="45" t="s">
        <v>176</v>
      </c>
      <c r="C153" s="46">
        <v>3383.8025000000039</v>
      </c>
      <c r="D153" s="54"/>
      <c r="E153" s="52"/>
      <c r="F153" s="53"/>
    </row>
    <row r="154" spans="2:6" x14ac:dyDescent="0.4">
      <c r="B154" s="45" t="s">
        <v>177</v>
      </c>
      <c r="C154" s="46">
        <v>3689.6925000000042</v>
      </c>
      <c r="D154" s="54"/>
      <c r="E154" s="52"/>
      <c r="F154" s="53"/>
    </row>
    <row r="155" spans="2:6" x14ac:dyDescent="0.4">
      <c r="B155" s="45" t="s">
        <v>178</v>
      </c>
      <c r="C155" s="46">
        <v>3769.5450000000042</v>
      </c>
      <c r="D155" s="54"/>
      <c r="E155" s="52"/>
      <c r="F155" s="53"/>
    </row>
    <row r="156" spans="2:6" x14ac:dyDescent="0.4">
      <c r="B156" s="45" t="s">
        <v>179</v>
      </c>
      <c r="C156" s="46">
        <v>4125.2900000000045</v>
      </c>
      <c r="D156" s="54"/>
      <c r="E156" s="52"/>
      <c r="F156" s="53"/>
    </row>
    <row r="157" spans="2:6" x14ac:dyDescent="0.4">
      <c r="B157" s="45" t="s">
        <v>180</v>
      </c>
      <c r="C157" s="46">
        <v>3550.6900000000041</v>
      </c>
      <c r="D157" s="54"/>
      <c r="E157" s="52"/>
      <c r="F157" s="53"/>
    </row>
    <row r="158" spans="2:6" x14ac:dyDescent="0.4">
      <c r="B158" s="45" t="s">
        <v>181</v>
      </c>
      <c r="C158" s="46">
        <v>4423.9975000000049</v>
      </c>
      <c r="D158" s="54"/>
      <c r="E158" s="52"/>
      <c r="F158" s="53"/>
    </row>
    <row r="159" spans="2:6" x14ac:dyDescent="0.4">
      <c r="B159" s="45" t="s">
        <v>182</v>
      </c>
      <c r="C159" s="46">
        <v>3941.9250000000047</v>
      </c>
      <c r="D159" s="54"/>
      <c r="E159" s="52"/>
      <c r="F159" s="53"/>
    </row>
    <row r="160" spans="2:6" x14ac:dyDescent="0.4">
      <c r="B160" s="45" t="s">
        <v>183</v>
      </c>
      <c r="C160" s="46">
        <v>4234.7175000000043</v>
      </c>
      <c r="D160" s="54"/>
      <c r="E160" s="52"/>
      <c r="F160" s="53"/>
    </row>
    <row r="161" spans="2:6" x14ac:dyDescent="0.4">
      <c r="B161" s="45" t="s">
        <v>184</v>
      </c>
      <c r="C161" s="46">
        <v>4128.6700000000046</v>
      </c>
      <c r="D161" s="54"/>
      <c r="E161" s="52"/>
      <c r="F161" s="53"/>
    </row>
    <row r="162" spans="2:6" x14ac:dyDescent="0.4">
      <c r="B162" s="45" t="s">
        <v>185</v>
      </c>
      <c r="C162" s="46">
        <v>3554.9150000000041</v>
      </c>
      <c r="D162" s="54"/>
      <c r="E162" s="52"/>
      <c r="F162" s="53"/>
    </row>
    <row r="163" spans="2:6" x14ac:dyDescent="0.4">
      <c r="B163" s="45" t="s">
        <v>186</v>
      </c>
      <c r="C163" s="46">
        <v>2761.4600000000032</v>
      </c>
      <c r="D163" s="54"/>
      <c r="E163" s="52"/>
      <c r="F163" s="53"/>
    </row>
    <row r="164" spans="2:6" x14ac:dyDescent="0.4">
      <c r="B164" s="45" t="s">
        <v>187</v>
      </c>
      <c r="C164" s="46">
        <v>3608.1500000000037</v>
      </c>
      <c r="D164" s="54"/>
      <c r="E164" s="52"/>
      <c r="F164" s="53"/>
    </row>
    <row r="165" spans="2:6" x14ac:dyDescent="0.4">
      <c r="B165" s="45" t="s">
        <v>188</v>
      </c>
      <c r="C165" s="46">
        <v>2900.4625000000033</v>
      </c>
      <c r="D165" s="54"/>
      <c r="E165" s="52"/>
      <c r="F165" s="53"/>
    </row>
    <row r="166" spans="2:6" x14ac:dyDescent="0.4">
      <c r="B166" s="45" t="s">
        <v>189</v>
      </c>
      <c r="C166" s="46">
        <v>4489.9075000000048</v>
      </c>
      <c r="D166" s="54"/>
      <c r="E166" s="52"/>
      <c r="F166" s="53"/>
    </row>
    <row r="167" spans="2:6" x14ac:dyDescent="0.4">
      <c r="B167" s="45" t="s">
        <v>190</v>
      </c>
      <c r="C167" s="46">
        <v>3278.6000000000035</v>
      </c>
      <c r="D167" s="54"/>
      <c r="E167" s="52"/>
      <c r="F167" s="53"/>
    </row>
    <row r="168" spans="2:6" ht="19.5" thickBot="1" x14ac:dyDescent="0.45">
      <c r="B168" s="55" t="s">
        <v>191</v>
      </c>
      <c r="C168" s="56">
        <v>4339.0750000000044</v>
      </c>
      <c r="D168" s="57"/>
      <c r="E168" s="58"/>
      <c r="F168" s="59"/>
    </row>
  </sheetData>
  <mergeCells count="1">
    <mergeCell ref="C2:F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83EA-5BAF-4D18-9162-4321441F4926}">
  <dimension ref="B1:N19"/>
  <sheetViews>
    <sheetView workbookViewId="0">
      <selection activeCell="K18" sqref="K18"/>
    </sheetView>
  </sheetViews>
  <sheetFormatPr defaultRowHeight="18.75" x14ac:dyDescent="0.4"/>
  <cols>
    <col min="5" max="14" width="10.625" customWidth="1"/>
  </cols>
  <sheetData>
    <row r="1" spans="2:14" ht="19.5" thickBot="1" x14ac:dyDescent="0.45"/>
    <row r="2" spans="2:14" ht="19.5" thickBot="1" x14ac:dyDescent="0.45">
      <c r="E2" s="139" t="s">
        <v>8</v>
      </c>
      <c r="F2" s="140"/>
      <c r="G2" s="139" t="s">
        <v>9</v>
      </c>
      <c r="H2" s="140"/>
      <c r="I2" s="139" t="s">
        <v>10</v>
      </c>
      <c r="J2" s="140"/>
      <c r="K2" s="139" t="s">
        <v>11</v>
      </c>
      <c r="L2" s="140"/>
      <c r="M2" s="139" t="s">
        <v>12</v>
      </c>
      <c r="N2" s="141"/>
    </row>
    <row r="3" spans="2:14" ht="19.5" thickBot="1" x14ac:dyDescent="0.45">
      <c r="E3" s="70"/>
      <c r="F3" s="31" t="s">
        <v>275</v>
      </c>
      <c r="G3" s="70"/>
      <c r="H3" s="31" t="s">
        <v>275</v>
      </c>
      <c r="I3" s="70"/>
      <c r="J3" s="31" t="s">
        <v>275</v>
      </c>
      <c r="K3" s="70"/>
      <c r="L3" s="31" t="s">
        <v>275</v>
      </c>
      <c r="M3" s="70"/>
      <c r="N3" s="7" t="s">
        <v>275</v>
      </c>
    </row>
    <row r="4" spans="2:14" x14ac:dyDescent="0.4">
      <c r="B4" s="159" t="s">
        <v>0</v>
      </c>
      <c r="C4" s="160"/>
      <c r="D4" s="165"/>
      <c r="E4" s="128">
        <v>1.8407541051564751E-3</v>
      </c>
      <c r="F4" s="168">
        <v>1.8394044411087266E-3</v>
      </c>
      <c r="G4" s="128">
        <v>3.8188094043381797E-4</v>
      </c>
      <c r="H4" s="168">
        <v>3.6765293240451893E-4</v>
      </c>
      <c r="I4" s="128">
        <v>0.23607675178212112</v>
      </c>
      <c r="J4" s="168">
        <v>0.23678125112142345</v>
      </c>
      <c r="K4" s="128">
        <v>2.8193179945252892E-2</v>
      </c>
      <c r="L4" s="168">
        <v>2.9359916448205556E-2</v>
      </c>
      <c r="M4" s="128">
        <v>4.2728370126943739E-6</v>
      </c>
      <c r="N4" s="171">
        <v>4.3358856486183805E-6</v>
      </c>
    </row>
    <row r="5" spans="2:14" ht="19.5" thickBot="1" x14ac:dyDescent="0.45">
      <c r="B5" s="163"/>
      <c r="C5" s="164"/>
      <c r="D5" s="167"/>
      <c r="E5" s="129">
        <v>1.8380547770609778E-3</v>
      </c>
      <c r="F5" s="169"/>
      <c r="G5" s="129">
        <v>3.5342492437522022E-4</v>
      </c>
      <c r="H5" s="169"/>
      <c r="I5" s="129">
        <v>0.23748575046072579</v>
      </c>
      <c r="J5" s="169"/>
      <c r="K5" s="129">
        <v>3.0526652951158216E-2</v>
      </c>
      <c r="L5" s="169"/>
      <c r="M5" s="129">
        <v>4.3989342845423872E-6</v>
      </c>
      <c r="N5" s="172"/>
    </row>
    <row r="6" spans="2:14" x14ac:dyDescent="0.4">
      <c r="B6" s="159" t="s">
        <v>1</v>
      </c>
      <c r="C6" s="160" t="s">
        <v>2</v>
      </c>
      <c r="D6" s="165" t="s">
        <v>3</v>
      </c>
      <c r="E6" s="128">
        <v>4.3974734914924225</v>
      </c>
      <c r="F6" s="168">
        <v>4.0404253247695854</v>
      </c>
      <c r="G6" s="128">
        <v>6.7649972509047399E-4</v>
      </c>
      <c r="H6" s="168">
        <v>6.4666191351516681E-4</v>
      </c>
      <c r="I6" s="128">
        <v>0.14244948775310584</v>
      </c>
      <c r="J6" s="168">
        <v>0.14357278258317255</v>
      </c>
      <c r="K6" s="128">
        <v>7.3018761583811487E-2</v>
      </c>
      <c r="L6" s="168">
        <v>7.417315642996597E-2</v>
      </c>
      <c r="M6" s="128">
        <v>4.4585144332898668E-4</v>
      </c>
      <c r="N6" s="171">
        <v>4.6242344725476339E-4</v>
      </c>
    </row>
    <row r="7" spans="2:14" ht="19.5" thickBot="1" x14ac:dyDescent="0.45">
      <c r="B7" s="161"/>
      <c r="C7" s="162"/>
      <c r="D7" s="166"/>
      <c r="E7" s="129">
        <v>3.6833771580467487</v>
      </c>
      <c r="F7" s="169"/>
      <c r="G7" s="129">
        <v>6.1682410193985963E-4</v>
      </c>
      <c r="H7" s="169"/>
      <c r="I7" s="129">
        <v>0.14469607741323925</v>
      </c>
      <c r="J7" s="169"/>
      <c r="K7" s="129">
        <v>7.5327551276120466E-2</v>
      </c>
      <c r="L7" s="169"/>
      <c r="M7" s="129">
        <v>4.7899545118054016E-4</v>
      </c>
      <c r="N7" s="172"/>
    </row>
    <row r="8" spans="2:14" x14ac:dyDescent="0.4">
      <c r="B8" s="161"/>
      <c r="C8" s="162"/>
      <c r="D8" s="166" t="s">
        <v>4</v>
      </c>
      <c r="E8" s="128">
        <v>0.91382714921774022</v>
      </c>
      <c r="F8" s="168">
        <v>0.9480434219220566</v>
      </c>
      <c r="G8" s="128">
        <v>1.5862614220214493E-3</v>
      </c>
      <c r="H8" s="168">
        <v>1.5775881789675632E-3</v>
      </c>
      <c r="I8" s="128">
        <v>8.4099207033948256E-2</v>
      </c>
      <c r="J8" s="168">
        <v>8.6437069438315153E-2</v>
      </c>
      <c r="K8" s="128">
        <v>0.1095223764839213</v>
      </c>
      <c r="L8" s="168">
        <v>0.11092657794227248</v>
      </c>
      <c r="M8" s="128">
        <v>5.2374228946294845E-3</v>
      </c>
      <c r="N8" s="171">
        <v>5.5426573593025316E-3</v>
      </c>
    </row>
    <row r="9" spans="2:14" ht="19.5" thickBot="1" x14ac:dyDescent="0.45">
      <c r="B9" s="161"/>
      <c r="C9" s="162"/>
      <c r="D9" s="166"/>
      <c r="E9" s="129">
        <v>0.98225969462637297</v>
      </c>
      <c r="F9" s="169"/>
      <c r="G9" s="129">
        <v>1.5689149359136771E-3</v>
      </c>
      <c r="H9" s="169"/>
      <c r="I9" s="129">
        <v>8.8774931842682051E-2</v>
      </c>
      <c r="J9" s="169"/>
      <c r="K9" s="129">
        <v>0.11233077940062366</v>
      </c>
      <c r="L9" s="169"/>
      <c r="M9" s="129">
        <v>5.8478918239755779E-3</v>
      </c>
      <c r="N9" s="172"/>
    </row>
    <row r="10" spans="2:14" x14ac:dyDescent="0.4">
      <c r="B10" s="161"/>
      <c r="C10" s="162" t="s">
        <v>5</v>
      </c>
      <c r="D10" s="166" t="s">
        <v>3</v>
      </c>
      <c r="E10" s="128">
        <v>0.12110452883441271</v>
      </c>
      <c r="F10" s="168">
        <v>0.12323746327193077</v>
      </c>
      <c r="G10" s="128">
        <v>4.3846910173312836E-4</v>
      </c>
      <c r="H10" s="168">
        <v>4.3951182425674788E-4</v>
      </c>
      <c r="I10" s="128">
        <v>0.32436680492803316</v>
      </c>
      <c r="J10" s="168">
        <v>0.32827460118775353</v>
      </c>
      <c r="K10" s="128">
        <v>5.3867705411427623E-2</v>
      </c>
      <c r="L10" s="168">
        <v>5.3406334854403173E-2</v>
      </c>
      <c r="M10" s="128">
        <v>2.7258046797654827E-3</v>
      </c>
      <c r="N10" s="171">
        <v>2.6040988540779568E-3</v>
      </c>
    </row>
    <row r="11" spans="2:14" ht="19.5" thickBot="1" x14ac:dyDescent="0.45">
      <c r="B11" s="161"/>
      <c r="C11" s="162"/>
      <c r="D11" s="166"/>
      <c r="E11" s="129">
        <v>0.12537039770944886</v>
      </c>
      <c r="F11" s="169"/>
      <c r="G11" s="129">
        <v>4.4055454678036741E-4</v>
      </c>
      <c r="H11" s="169"/>
      <c r="I11" s="129">
        <v>0.33218239744747391</v>
      </c>
      <c r="J11" s="169"/>
      <c r="K11" s="129">
        <v>5.294496429737873E-2</v>
      </c>
      <c r="L11" s="169"/>
      <c r="M11" s="129">
        <v>2.4823930283904313E-3</v>
      </c>
      <c r="N11" s="172"/>
    </row>
    <row r="12" spans="2:14" x14ac:dyDescent="0.4">
      <c r="B12" s="161"/>
      <c r="C12" s="162"/>
      <c r="D12" s="166" t="s">
        <v>4</v>
      </c>
      <c r="E12" s="128">
        <v>6.3161872571808816E-2</v>
      </c>
      <c r="F12" s="168">
        <v>5.9956898822048091E-2</v>
      </c>
      <c r="G12" s="128">
        <v>5.1611319233427439E-4</v>
      </c>
      <c r="H12" s="168">
        <v>4.7831057297271568E-4</v>
      </c>
      <c r="I12" s="128">
        <v>0.2388131590171152</v>
      </c>
      <c r="J12" s="168">
        <v>0.23040942727555896</v>
      </c>
      <c r="K12" s="128">
        <v>9.4885230281070057E-2</v>
      </c>
      <c r="L12" s="168">
        <v>9.6742829574872846E-2</v>
      </c>
      <c r="M12" s="128">
        <v>1.1870222842116062E-2</v>
      </c>
      <c r="N12" s="171">
        <v>1.1858347060788536E-2</v>
      </c>
    </row>
    <row r="13" spans="2:14" ht="19.5" thickBot="1" x14ac:dyDescent="0.45">
      <c r="B13" s="163"/>
      <c r="C13" s="164"/>
      <c r="D13" s="167"/>
      <c r="E13" s="129">
        <v>5.6751925072287358E-2</v>
      </c>
      <c r="F13" s="169"/>
      <c r="G13" s="129">
        <v>4.4050795361115697E-4</v>
      </c>
      <c r="H13" s="169"/>
      <c r="I13" s="129">
        <v>0.22200569553400271</v>
      </c>
      <c r="J13" s="169"/>
      <c r="K13" s="129">
        <v>9.8600428868675649E-2</v>
      </c>
      <c r="L13" s="169"/>
      <c r="M13" s="129">
        <v>1.1846471279461007E-2</v>
      </c>
      <c r="N13" s="172"/>
    </row>
    <row r="14" spans="2:14" x14ac:dyDescent="0.4">
      <c r="B14" s="159" t="s">
        <v>6</v>
      </c>
      <c r="C14" s="160"/>
      <c r="D14" s="165" t="s">
        <v>3</v>
      </c>
      <c r="E14" s="128">
        <v>3.0072523725239449E-4</v>
      </c>
      <c r="F14" s="168">
        <v>2.9795996370609158E-4</v>
      </c>
      <c r="G14" s="128">
        <v>5.377314630667302E-4</v>
      </c>
      <c r="H14" s="168">
        <v>5.2122116165520137E-4</v>
      </c>
      <c r="I14" s="128">
        <v>0.31849662183368538</v>
      </c>
      <c r="J14" s="168">
        <v>0.31463227531623394</v>
      </c>
      <c r="K14" s="128">
        <v>3.8359931178880188E-2</v>
      </c>
      <c r="L14" s="168">
        <v>3.6792131384744894E-2</v>
      </c>
      <c r="M14" s="128">
        <v>3.1950292646577591E-3</v>
      </c>
      <c r="N14" s="171">
        <v>3.1997375714665848E-3</v>
      </c>
    </row>
    <row r="15" spans="2:14" ht="19.5" thickBot="1" x14ac:dyDescent="0.45">
      <c r="B15" s="161"/>
      <c r="C15" s="162"/>
      <c r="D15" s="166"/>
      <c r="E15" s="129">
        <v>2.9519469015978867E-4</v>
      </c>
      <c r="F15" s="169"/>
      <c r="G15" s="129">
        <v>5.0471086024367253E-4</v>
      </c>
      <c r="H15" s="169"/>
      <c r="I15" s="129">
        <v>0.31076792879878246</v>
      </c>
      <c r="J15" s="169"/>
      <c r="K15" s="129">
        <v>3.5224331590609601E-2</v>
      </c>
      <c r="L15" s="169"/>
      <c r="M15" s="129">
        <v>3.2044458782754105E-3</v>
      </c>
      <c r="N15" s="172"/>
    </row>
    <row r="16" spans="2:14" x14ac:dyDescent="0.4">
      <c r="B16" s="161"/>
      <c r="C16" s="162"/>
      <c r="D16" s="166" t="s">
        <v>4</v>
      </c>
      <c r="E16" s="128">
        <v>8.2475558727868251E-5</v>
      </c>
      <c r="F16" s="168">
        <v>8.1420811404507985E-5</v>
      </c>
      <c r="G16" s="128">
        <v>3.6579246770659859E-4</v>
      </c>
      <c r="H16" s="168">
        <v>3.5277389275000231E-4</v>
      </c>
      <c r="I16" s="128">
        <v>0.22857974928973476</v>
      </c>
      <c r="J16" s="168">
        <v>0.23158977532295413</v>
      </c>
      <c r="K16" s="128">
        <v>7.1130077523786195E-2</v>
      </c>
      <c r="L16" s="168">
        <v>8.1277062435996278E-2</v>
      </c>
      <c r="M16" s="128">
        <v>9.3249886711464589E-3</v>
      </c>
      <c r="N16" s="171">
        <v>9.2350327275717257E-3</v>
      </c>
    </row>
    <row r="17" spans="2:14" ht="19.5" thickBot="1" x14ac:dyDescent="0.45">
      <c r="B17" s="163"/>
      <c r="C17" s="164"/>
      <c r="D17" s="167"/>
      <c r="E17" s="129">
        <v>8.0366064081147719E-5</v>
      </c>
      <c r="F17" s="169"/>
      <c r="G17" s="129">
        <v>3.3975531779340608E-4</v>
      </c>
      <c r="H17" s="169"/>
      <c r="I17" s="129">
        <v>0.2345998013561735</v>
      </c>
      <c r="J17" s="169"/>
      <c r="K17" s="129">
        <v>9.1424047348206375E-2</v>
      </c>
      <c r="L17" s="169"/>
      <c r="M17" s="129">
        <v>9.1450767839969943E-3</v>
      </c>
      <c r="N17" s="172"/>
    </row>
    <row r="18" spans="2:14" x14ac:dyDescent="0.4">
      <c r="B18" s="159" t="s">
        <v>7</v>
      </c>
      <c r="C18" s="160"/>
      <c r="D18" s="165"/>
      <c r="E18" s="128">
        <v>1.0655095697740338E-5</v>
      </c>
      <c r="F18" s="168">
        <v>8.98410212203267E-6</v>
      </c>
      <c r="G18" s="128">
        <v>7.2239469598440044E-4</v>
      </c>
      <c r="H18" s="168">
        <v>7.716824766964411E-4</v>
      </c>
      <c r="I18" s="128">
        <v>9.0515305493805348E-2</v>
      </c>
      <c r="J18" s="168">
        <v>9.4837326934162525E-2</v>
      </c>
      <c r="K18" s="128">
        <v>0.11133221093860687</v>
      </c>
      <c r="L18" s="168">
        <v>0.11291380725711936</v>
      </c>
      <c r="M18" s="128">
        <v>5.3669875138803698E-3</v>
      </c>
      <c r="N18" s="171">
        <v>5.6155107116516098E-3</v>
      </c>
    </row>
    <row r="19" spans="2:14" ht="19.5" thickBot="1" x14ac:dyDescent="0.45">
      <c r="B19" s="163"/>
      <c r="C19" s="164"/>
      <c r="D19" s="167"/>
      <c r="E19" s="130">
        <v>7.3131085463250012E-6</v>
      </c>
      <c r="F19" s="170"/>
      <c r="G19" s="130">
        <v>8.2097025740848187E-4</v>
      </c>
      <c r="H19" s="170"/>
      <c r="I19" s="130">
        <v>9.9159348374519715E-2</v>
      </c>
      <c r="J19" s="170"/>
      <c r="K19" s="130">
        <v>0.11449540357563183</v>
      </c>
      <c r="L19" s="170"/>
      <c r="M19" s="130">
        <v>5.8640339094228489E-3</v>
      </c>
      <c r="N19" s="173"/>
    </row>
  </sheetData>
  <mergeCells count="57">
    <mergeCell ref="N18:N19"/>
    <mergeCell ref="H18:H19"/>
    <mergeCell ref="J18:J19"/>
    <mergeCell ref="L18:L19"/>
    <mergeCell ref="N14:N15"/>
    <mergeCell ref="H16:H17"/>
    <mergeCell ref="J16:J17"/>
    <mergeCell ref="L16:L17"/>
    <mergeCell ref="N16:N17"/>
    <mergeCell ref="H14:H15"/>
    <mergeCell ref="J14:J15"/>
    <mergeCell ref="L14:L15"/>
    <mergeCell ref="N10:N11"/>
    <mergeCell ref="H12:H13"/>
    <mergeCell ref="J12:J13"/>
    <mergeCell ref="L12:L13"/>
    <mergeCell ref="N12:N13"/>
    <mergeCell ref="H10:H11"/>
    <mergeCell ref="J10:J11"/>
    <mergeCell ref="L10:L11"/>
    <mergeCell ref="N6:N7"/>
    <mergeCell ref="H8:H9"/>
    <mergeCell ref="J8:J9"/>
    <mergeCell ref="L8:L9"/>
    <mergeCell ref="N8:N9"/>
    <mergeCell ref="H6:H7"/>
    <mergeCell ref="J6:J7"/>
    <mergeCell ref="L6:L7"/>
    <mergeCell ref="I2:J2"/>
    <mergeCell ref="K2:L2"/>
    <mergeCell ref="M2:N2"/>
    <mergeCell ref="H4:H5"/>
    <mergeCell ref="J4:J5"/>
    <mergeCell ref="L4:L5"/>
    <mergeCell ref="N4:N5"/>
    <mergeCell ref="F12:F13"/>
    <mergeCell ref="F14:F15"/>
    <mergeCell ref="F16:F17"/>
    <mergeCell ref="F18:F19"/>
    <mergeCell ref="G2:H2"/>
    <mergeCell ref="E2:F2"/>
    <mergeCell ref="F4:F5"/>
    <mergeCell ref="F6:F7"/>
    <mergeCell ref="F8:F9"/>
    <mergeCell ref="F10:F11"/>
    <mergeCell ref="B14:C17"/>
    <mergeCell ref="D14:D15"/>
    <mergeCell ref="D16:D17"/>
    <mergeCell ref="B18:D19"/>
    <mergeCell ref="B4:D5"/>
    <mergeCell ref="B6:B13"/>
    <mergeCell ref="C6:C9"/>
    <mergeCell ref="D6:D7"/>
    <mergeCell ref="D8:D9"/>
    <mergeCell ref="C10:C13"/>
    <mergeCell ref="D10:D11"/>
    <mergeCell ref="D12:D1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A3C10-20FE-435B-83A5-7CEC2A478AA3}">
  <dimension ref="B1:H11"/>
  <sheetViews>
    <sheetView workbookViewId="0">
      <selection activeCell="J7" sqref="J7"/>
    </sheetView>
  </sheetViews>
  <sheetFormatPr defaultRowHeight="18.75" x14ac:dyDescent="0.4"/>
  <cols>
    <col min="5" max="8" width="12.125" customWidth="1"/>
  </cols>
  <sheetData>
    <row r="1" spans="2:8" ht="19.5" thickBot="1" x14ac:dyDescent="0.45"/>
    <row r="2" spans="2:8" ht="19.5" thickBot="1" x14ac:dyDescent="0.45">
      <c r="E2" s="139" t="s">
        <v>8</v>
      </c>
      <c r="F2" s="140"/>
      <c r="G2" s="139" t="s">
        <v>14</v>
      </c>
      <c r="H2" s="141"/>
    </row>
    <row r="3" spans="2:8" ht="19.5" thickBot="1" x14ac:dyDescent="0.45">
      <c r="E3" s="70"/>
      <c r="F3" s="31" t="s">
        <v>275</v>
      </c>
      <c r="G3" s="70"/>
      <c r="H3" s="7" t="s">
        <v>275</v>
      </c>
    </row>
    <row r="4" spans="2:8" x14ac:dyDescent="0.4">
      <c r="B4" s="136" t="s">
        <v>0</v>
      </c>
      <c r="C4" s="138"/>
      <c r="D4" s="174"/>
      <c r="E4" s="128">
        <v>1.8407541051564751E-3</v>
      </c>
      <c r="F4" s="168">
        <v>1.8394044411087266E-3</v>
      </c>
      <c r="G4" s="128">
        <v>5.2339829253181323E-4</v>
      </c>
      <c r="H4" s="171">
        <v>5.0283724300685022E-4</v>
      </c>
    </row>
    <row r="5" spans="2:8" ht="19.5" thickBot="1" x14ac:dyDescent="0.45">
      <c r="B5" s="175"/>
      <c r="C5" s="176"/>
      <c r="D5" s="177"/>
      <c r="E5" s="129">
        <v>1.8380547770609778E-3</v>
      </c>
      <c r="F5" s="169"/>
      <c r="G5" s="129">
        <v>4.822761934818871E-4</v>
      </c>
      <c r="H5" s="172"/>
    </row>
    <row r="6" spans="2:8" x14ac:dyDescent="0.4">
      <c r="B6" s="142" t="s">
        <v>1</v>
      </c>
      <c r="C6" s="146" t="s">
        <v>5</v>
      </c>
      <c r="D6" s="146" t="s">
        <v>3</v>
      </c>
      <c r="E6" s="128">
        <v>4.3974734914924225</v>
      </c>
      <c r="F6" s="168">
        <v>4.0404253247695854</v>
      </c>
      <c r="G6" s="128">
        <v>1.2880280525313964E-3</v>
      </c>
      <c r="H6" s="171">
        <v>1.2928635276147984E-3</v>
      </c>
    </row>
    <row r="7" spans="2:8" ht="19.5" thickBot="1" x14ac:dyDescent="0.45">
      <c r="B7" s="143"/>
      <c r="C7" s="148"/>
      <c r="D7" s="147"/>
      <c r="E7" s="129">
        <v>3.6833771580467487</v>
      </c>
      <c r="F7" s="169"/>
      <c r="G7" s="129">
        <v>1.2976990026982004E-3</v>
      </c>
      <c r="H7" s="172"/>
    </row>
    <row r="8" spans="2:8" x14ac:dyDescent="0.4">
      <c r="B8" s="143"/>
      <c r="C8" s="148"/>
      <c r="D8" s="149" t="s">
        <v>4</v>
      </c>
      <c r="E8" s="128">
        <v>0.91382714921774022</v>
      </c>
      <c r="F8" s="168">
        <v>0.9480434219220566</v>
      </c>
      <c r="G8" s="128">
        <v>4.1219079426053932E-3</v>
      </c>
      <c r="H8" s="171">
        <v>3.7340448084309608E-3</v>
      </c>
    </row>
    <row r="9" spans="2:8" ht="19.5" thickBot="1" x14ac:dyDescent="0.45">
      <c r="B9" s="143"/>
      <c r="C9" s="148"/>
      <c r="D9" s="148"/>
      <c r="E9" s="129">
        <v>0.98225969462637297</v>
      </c>
      <c r="F9" s="169"/>
      <c r="G9" s="129">
        <v>3.3461816742565279E-3</v>
      </c>
      <c r="H9" s="172"/>
    </row>
    <row r="10" spans="2:8" x14ac:dyDescent="0.4">
      <c r="B10" s="143"/>
      <c r="C10" s="148"/>
      <c r="D10" s="149" t="s">
        <v>13</v>
      </c>
      <c r="E10" s="128">
        <v>0.23721180964618965</v>
      </c>
      <c r="F10" s="168">
        <v>0.2350815235509929</v>
      </c>
      <c r="G10" s="128">
        <v>3.0109639429131895E-3</v>
      </c>
      <c r="H10" s="171">
        <v>2.9397279709185895E-3</v>
      </c>
    </row>
    <row r="11" spans="2:8" ht="19.5" thickBot="1" x14ac:dyDescent="0.45">
      <c r="B11" s="145"/>
      <c r="C11" s="150"/>
      <c r="D11" s="150"/>
      <c r="E11" s="130">
        <v>0.23295123745579616</v>
      </c>
      <c r="F11" s="170"/>
      <c r="G11" s="130">
        <v>2.8684919989239895E-3</v>
      </c>
      <c r="H11" s="173"/>
    </row>
  </sheetData>
  <mergeCells count="16">
    <mergeCell ref="H8:H9"/>
    <mergeCell ref="F10:F11"/>
    <mergeCell ref="H10:H11"/>
    <mergeCell ref="G2:H2"/>
    <mergeCell ref="B4:D5"/>
    <mergeCell ref="F4:F5"/>
    <mergeCell ref="H4:H5"/>
    <mergeCell ref="H6:H7"/>
    <mergeCell ref="B6:B11"/>
    <mergeCell ref="C6:C11"/>
    <mergeCell ref="D6:D7"/>
    <mergeCell ref="D10:D11"/>
    <mergeCell ref="E2:F2"/>
    <mergeCell ref="D8:D9"/>
    <mergeCell ref="F8:F9"/>
    <mergeCell ref="F6:F7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A90A-90B1-473C-9567-E933A0E5A52E}">
  <dimension ref="B1:L76"/>
  <sheetViews>
    <sheetView topLeftCell="A53" workbookViewId="0">
      <selection activeCell="D80" sqref="D80"/>
    </sheetView>
  </sheetViews>
  <sheetFormatPr defaultRowHeight="18.75" x14ac:dyDescent="0.4"/>
  <cols>
    <col min="2" max="2" width="13.375" customWidth="1"/>
    <col min="4" max="8" width="18.5" customWidth="1"/>
    <col min="9" max="13" width="18.625" customWidth="1"/>
  </cols>
  <sheetData>
    <row r="1" spans="2:12" ht="19.5" thickBot="1" x14ac:dyDescent="0.45"/>
    <row r="2" spans="2:12" ht="19.5" thickBot="1" x14ac:dyDescent="0.45">
      <c r="D2" s="139" t="s">
        <v>262</v>
      </c>
      <c r="E2" s="140"/>
      <c r="F2" s="140"/>
      <c r="G2" s="140"/>
      <c r="H2" s="141"/>
      <c r="I2" s="139" t="s">
        <v>263</v>
      </c>
      <c r="J2" s="140"/>
      <c r="K2" s="140"/>
      <c r="L2" s="141"/>
    </row>
    <row r="3" spans="2:12" ht="42.75" customHeight="1" thickBot="1" x14ac:dyDescent="0.45">
      <c r="D3" s="40" t="s">
        <v>232</v>
      </c>
      <c r="E3" s="11" t="s">
        <v>236</v>
      </c>
      <c r="F3" s="40" t="s">
        <v>237</v>
      </c>
      <c r="G3" s="41" t="s">
        <v>238</v>
      </c>
      <c r="H3" s="42" t="s">
        <v>239</v>
      </c>
      <c r="I3" s="11" t="s">
        <v>256</v>
      </c>
      <c r="J3" s="40" t="s">
        <v>257</v>
      </c>
      <c r="K3" s="41" t="s">
        <v>258</v>
      </c>
      <c r="L3" s="42" t="s">
        <v>259</v>
      </c>
    </row>
    <row r="4" spans="2:12" x14ac:dyDescent="0.4">
      <c r="B4" s="142" t="s">
        <v>244</v>
      </c>
      <c r="C4" s="31" t="s">
        <v>264</v>
      </c>
      <c r="D4" s="26">
        <v>13</v>
      </c>
      <c r="E4" s="31">
        <v>2</v>
      </c>
      <c r="F4" s="26">
        <v>9</v>
      </c>
      <c r="G4" s="31">
        <v>1</v>
      </c>
      <c r="H4" s="26">
        <v>1</v>
      </c>
      <c r="I4" s="95">
        <f>+E4/D4*100</f>
        <v>15.384615384615385</v>
      </c>
      <c r="J4" s="96">
        <f>+F4/D4*100</f>
        <v>69.230769230769226</v>
      </c>
      <c r="K4" s="95">
        <f>+G4/D4*100</f>
        <v>7.6923076923076925</v>
      </c>
      <c r="L4" s="96">
        <f>+H4/D4*100</f>
        <v>7.6923076923076925</v>
      </c>
    </row>
    <row r="5" spans="2:12" x14ac:dyDescent="0.4">
      <c r="B5" s="143"/>
      <c r="C5" t="s">
        <v>276</v>
      </c>
      <c r="D5" s="27">
        <v>39</v>
      </c>
      <c r="E5">
        <v>2</v>
      </c>
      <c r="F5" s="27">
        <v>30</v>
      </c>
      <c r="G5">
        <v>4</v>
      </c>
      <c r="H5" s="27">
        <v>3</v>
      </c>
      <c r="I5" s="97">
        <f t="shared" ref="I5:I9" si="0">+E5/D5*100</f>
        <v>5.1282051282051277</v>
      </c>
      <c r="J5" s="98">
        <f t="shared" ref="J5:J9" si="1">+F5/D5*100</f>
        <v>76.923076923076934</v>
      </c>
      <c r="K5" s="97">
        <f t="shared" ref="K5:K9" si="2">+G5/D5*100</f>
        <v>10.256410256410255</v>
      </c>
      <c r="L5" s="98">
        <f t="shared" ref="L5:L9" si="3">+H5/D5*100</f>
        <v>7.6923076923076925</v>
      </c>
    </row>
    <row r="6" spans="2:12" x14ac:dyDescent="0.4">
      <c r="B6" s="143"/>
      <c r="C6" t="s">
        <v>277</v>
      </c>
      <c r="D6" s="27">
        <v>35</v>
      </c>
      <c r="E6">
        <v>3</v>
      </c>
      <c r="F6" s="27">
        <v>14</v>
      </c>
      <c r="G6">
        <v>8</v>
      </c>
      <c r="H6" s="27">
        <v>10</v>
      </c>
      <c r="I6" s="97">
        <f t="shared" si="0"/>
        <v>8.5714285714285712</v>
      </c>
      <c r="J6" s="98">
        <f t="shared" si="1"/>
        <v>40</v>
      </c>
      <c r="K6" s="97">
        <f t="shared" si="2"/>
        <v>22.857142857142858</v>
      </c>
      <c r="L6" s="98">
        <f t="shared" si="3"/>
        <v>28.571428571428569</v>
      </c>
    </row>
    <row r="7" spans="2:12" x14ac:dyDescent="0.4">
      <c r="B7" s="143"/>
      <c r="C7" t="s">
        <v>278</v>
      </c>
      <c r="D7" s="27">
        <v>78</v>
      </c>
      <c r="E7">
        <v>2</v>
      </c>
      <c r="F7" s="27">
        <v>63</v>
      </c>
      <c r="G7">
        <v>11</v>
      </c>
      <c r="H7" s="27">
        <v>2</v>
      </c>
      <c r="I7" s="97">
        <f t="shared" si="0"/>
        <v>2.5641025641025639</v>
      </c>
      <c r="J7" s="98">
        <f t="shared" si="1"/>
        <v>80.769230769230774</v>
      </c>
      <c r="K7" s="97">
        <f t="shared" si="2"/>
        <v>14.102564102564102</v>
      </c>
      <c r="L7" s="98">
        <f t="shared" si="3"/>
        <v>2.5641025641025639</v>
      </c>
    </row>
    <row r="8" spans="2:12" x14ac:dyDescent="0.4">
      <c r="B8" s="143"/>
      <c r="C8" t="s">
        <v>279</v>
      </c>
      <c r="D8" s="27">
        <v>52</v>
      </c>
      <c r="E8">
        <v>2</v>
      </c>
      <c r="F8" s="27">
        <v>47</v>
      </c>
      <c r="G8">
        <v>1</v>
      </c>
      <c r="H8" s="27">
        <v>2</v>
      </c>
      <c r="I8" s="97">
        <f t="shared" si="0"/>
        <v>3.8461538461538463</v>
      </c>
      <c r="J8" s="98">
        <f t="shared" si="1"/>
        <v>90.384615384615387</v>
      </c>
      <c r="K8" s="97">
        <f t="shared" si="2"/>
        <v>1.9230769230769231</v>
      </c>
      <c r="L8" s="98">
        <f t="shared" si="3"/>
        <v>3.8461538461538463</v>
      </c>
    </row>
    <row r="9" spans="2:12" ht="19.5" thickBot="1" x14ac:dyDescent="0.45">
      <c r="B9" s="145"/>
      <c r="C9" s="10" t="s">
        <v>280</v>
      </c>
      <c r="D9" s="28">
        <v>61</v>
      </c>
      <c r="E9" s="21">
        <v>2</v>
      </c>
      <c r="F9" s="28">
        <v>52</v>
      </c>
      <c r="G9" s="21">
        <v>4</v>
      </c>
      <c r="H9" s="28">
        <v>3</v>
      </c>
      <c r="I9" s="99">
        <f t="shared" si="0"/>
        <v>3.278688524590164</v>
      </c>
      <c r="J9" s="100">
        <f t="shared" si="1"/>
        <v>85.245901639344254</v>
      </c>
      <c r="K9" s="99">
        <f t="shared" si="2"/>
        <v>6.557377049180328</v>
      </c>
      <c r="L9" s="100">
        <f t="shared" si="3"/>
        <v>4.918032786885246</v>
      </c>
    </row>
    <row r="10" spans="2:12" x14ac:dyDescent="0.4">
      <c r="B10" s="142" t="s">
        <v>246</v>
      </c>
      <c r="C10" s="31" t="s">
        <v>264</v>
      </c>
      <c r="D10" s="26">
        <v>17</v>
      </c>
      <c r="E10" s="31">
        <v>5</v>
      </c>
      <c r="F10" s="26">
        <v>11</v>
      </c>
      <c r="G10" s="31">
        <v>1</v>
      </c>
      <c r="H10" s="26">
        <v>0</v>
      </c>
      <c r="I10" s="95">
        <f t="shared" ref="I10:I53" si="4">+E10/D10*100</f>
        <v>29.411764705882355</v>
      </c>
      <c r="J10" s="96">
        <f t="shared" ref="J10:J53" si="5">+F10/D10*100</f>
        <v>64.705882352941174</v>
      </c>
      <c r="K10" s="95">
        <f t="shared" ref="K10:K53" si="6">+G10/D10*100</f>
        <v>5.8823529411764701</v>
      </c>
      <c r="L10" s="96">
        <f t="shared" ref="L10:L53" si="7">+H10/D10*100</f>
        <v>0</v>
      </c>
    </row>
    <row r="11" spans="2:12" x14ac:dyDescent="0.4">
      <c r="B11" s="143"/>
      <c r="C11" t="s">
        <v>276</v>
      </c>
      <c r="D11" s="27">
        <v>29</v>
      </c>
      <c r="E11">
        <v>0</v>
      </c>
      <c r="F11" s="27">
        <v>20</v>
      </c>
      <c r="G11">
        <v>5</v>
      </c>
      <c r="H11" s="27">
        <v>4</v>
      </c>
      <c r="I11" s="97">
        <f t="shared" si="4"/>
        <v>0</v>
      </c>
      <c r="J11" s="98">
        <f t="shared" si="5"/>
        <v>68.965517241379317</v>
      </c>
      <c r="K11" s="97">
        <f t="shared" si="6"/>
        <v>17.241379310344829</v>
      </c>
      <c r="L11" s="98">
        <f t="shared" si="7"/>
        <v>13.793103448275861</v>
      </c>
    </row>
    <row r="12" spans="2:12" x14ac:dyDescent="0.4">
      <c r="B12" s="143"/>
      <c r="C12" t="s">
        <v>277</v>
      </c>
      <c r="D12" s="27">
        <v>55</v>
      </c>
      <c r="E12">
        <v>2</v>
      </c>
      <c r="F12" s="27">
        <v>45</v>
      </c>
      <c r="G12">
        <v>5</v>
      </c>
      <c r="H12" s="27">
        <v>3</v>
      </c>
      <c r="I12" s="97">
        <f t="shared" si="4"/>
        <v>3.6363636363636362</v>
      </c>
      <c r="J12" s="98">
        <f t="shared" si="5"/>
        <v>81.818181818181827</v>
      </c>
      <c r="K12" s="97">
        <f t="shared" si="6"/>
        <v>9.0909090909090917</v>
      </c>
      <c r="L12" s="98">
        <f t="shared" si="7"/>
        <v>5.4545454545454541</v>
      </c>
    </row>
    <row r="13" spans="2:12" x14ac:dyDescent="0.4">
      <c r="B13" s="143"/>
      <c r="C13" t="s">
        <v>278</v>
      </c>
      <c r="D13" s="27">
        <v>60</v>
      </c>
      <c r="E13">
        <v>1</v>
      </c>
      <c r="F13" s="27">
        <v>55</v>
      </c>
      <c r="G13">
        <v>3</v>
      </c>
      <c r="H13" s="27">
        <v>1</v>
      </c>
      <c r="I13" s="97">
        <f t="shared" si="4"/>
        <v>1.6666666666666667</v>
      </c>
      <c r="J13" s="98">
        <f t="shared" si="5"/>
        <v>91.666666666666657</v>
      </c>
      <c r="K13" s="97">
        <f t="shared" si="6"/>
        <v>5</v>
      </c>
      <c r="L13" s="98">
        <f t="shared" si="7"/>
        <v>1.6666666666666667</v>
      </c>
    </row>
    <row r="14" spans="2:12" ht="19.5" thickBot="1" x14ac:dyDescent="0.45">
      <c r="B14" s="145"/>
      <c r="C14" t="s">
        <v>279</v>
      </c>
      <c r="D14" s="28">
        <v>31</v>
      </c>
      <c r="E14" s="21">
        <v>3</v>
      </c>
      <c r="F14" s="28">
        <v>25</v>
      </c>
      <c r="G14" s="21">
        <v>2</v>
      </c>
      <c r="H14" s="28">
        <v>1</v>
      </c>
      <c r="I14" s="99">
        <f t="shared" si="4"/>
        <v>9.67741935483871</v>
      </c>
      <c r="J14" s="100">
        <f t="shared" si="5"/>
        <v>80.645161290322577</v>
      </c>
      <c r="K14" s="99">
        <f t="shared" si="6"/>
        <v>6.4516129032258061</v>
      </c>
      <c r="L14" s="100">
        <f t="shared" si="7"/>
        <v>3.225806451612903</v>
      </c>
    </row>
    <row r="15" spans="2:12" x14ac:dyDescent="0.4">
      <c r="B15" s="142" t="s">
        <v>248</v>
      </c>
      <c r="C15" s="31" t="s">
        <v>264</v>
      </c>
      <c r="D15" s="26">
        <v>28</v>
      </c>
      <c r="E15" s="31">
        <v>2</v>
      </c>
      <c r="F15" s="26">
        <v>20</v>
      </c>
      <c r="G15" s="31">
        <v>4</v>
      </c>
      <c r="H15" s="26">
        <v>2</v>
      </c>
      <c r="I15" s="95">
        <f t="shared" si="4"/>
        <v>7.1428571428571423</v>
      </c>
      <c r="J15" s="96">
        <f t="shared" si="5"/>
        <v>71.428571428571431</v>
      </c>
      <c r="K15" s="95">
        <f t="shared" si="6"/>
        <v>14.285714285714285</v>
      </c>
      <c r="L15" s="96">
        <f t="shared" si="7"/>
        <v>7.1428571428571423</v>
      </c>
    </row>
    <row r="16" spans="2:12" x14ac:dyDescent="0.4">
      <c r="B16" s="143"/>
      <c r="C16" t="s">
        <v>276</v>
      </c>
      <c r="D16" s="27">
        <v>23</v>
      </c>
      <c r="E16">
        <v>0</v>
      </c>
      <c r="F16" s="27">
        <v>18</v>
      </c>
      <c r="G16">
        <v>5</v>
      </c>
      <c r="H16" s="27">
        <v>0</v>
      </c>
      <c r="I16" s="97">
        <f t="shared" si="4"/>
        <v>0</v>
      </c>
      <c r="J16" s="98">
        <f t="shared" si="5"/>
        <v>78.260869565217391</v>
      </c>
      <c r="K16" s="97">
        <f t="shared" si="6"/>
        <v>21.739130434782609</v>
      </c>
      <c r="L16" s="98">
        <f t="shared" si="7"/>
        <v>0</v>
      </c>
    </row>
    <row r="17" spans="2:12" x14ac:dyDescent="0.4">
      <c r="B17" s="143"/>
      <c r="C17" t="s">
        <v>277</v>
      </c>
      <c r="D17" s="27">
        <v>41</v>
      </c>
      <c r="E17">
        <v>1</v>
      </c>
      <c r="F17" s="27">
        <v>39</v>
      </c>
      <c r="G17">
        <v>1</v>
      </c>
      <c r="H17" s="27">
        <v>0</v>
      </c>
      <c r="I17" s="97">
        <f t="shared" si="4"/>
        <v>2.4390243902439024</v>
      </c>
      <c r="J17" s="98">
        <f t="shared" si="5"/>
        <v>95.121951219512198</v>
      </c>
      <c r="K17" s="97">
        <f t="shared" si="6"/>
        <v>2.4390243902439024</v>
      </c>
      <c r="L17" s="98">
        <f t="shared" si="7"/>
        <v>0</v>
      </c>
    </row>
    <row r="18" spans="2:12" ht="19.5" thickBot="1" x14ac:dyDescent="0.45">
      <c r="B18" s="145"/>
      <c r="C18" t="s">
        <v>278</v>
      </c>
      <c r="D18" s="28">
        <v>48</v>
      </c>
      <c r="E18" s="21">
        <v>3</v>
      </c>
      <c r="F18" s="28">
        <v>43</v>
      </c>
      <c r="G18" s="21">
        <v>1</v>
      </c>
      <c r="H18" s="28">
        <v>1</v>
      </c>
      <c r="I18" s="99">
        <f t="shared" si="4"/>
        <v>6.25</v>
      </c>
      <c r="J18" s="100">
        <f t="shared" si="5"/>
        <v>89.583333333333343</v>
      </c>
      <c r="K18" s="99">
        <f t="shared" si="6"/>
        <v>2.083333333333333</v>
      </c>
      <c r="L18" s="100">
        <f t="shared" si="7"/>
        <v>2.083333333333333</v>
      </c>
    </row>
    <row r="19" spans="2:12" x14ac:dyDescent="0.4">
      <c r="B19" s="142" t="s">
        <v>250</v>
      </c>
      <c r="C19" s="31" t="s">
        <v>264</v>
      </c>
      <c r="D19" s="26">
        <v>29</v>
      </c>
      <c r="E19" s="31">
        <v>4</v>
      </c>
      <c r="F19" s="26">
        <v>22</v>
      </c>
      <c r="G19" s="31">
        <v>3</v>
      </c>
      <c r="H19" s="26">
        <v>0</v>
      </c>
      <c r="I19" s="95">
        <f t="shared" si="4"/>
        <v>13.793103448275861</v>
      </c>
      <c r="J19" s="96">
        <f t="shared" si="5"/>
        <v>75.862068965517238</v>
      </c>
      <c r="K19" s="95">
        <f t="shared" si="6"/>
        <v>10.344827586206897</v>
      </c>
      <c r="L19" s="96">
        <f t="shared" si="7"/>
        <v>0</v>
      </c>
    </row>
    <row r="20" spans="2:12" x14ac:dyDescent="0.4">
      <c r="B20" s="143"/>
      <c r="C20" t="s">
        <v>276</v>
      </c>
      <c r="D20" s="27">
        <v>30</v>
      </c>
      <c r="E20">
        <v>0</v>
      </c>
      <c r="F20" s="27">
        <v>22</v>
      </c>
      <c r="G20">
        <v>6</v>
      </c>
      <c r="H20" s="27">
        <v>2</v>
      </c>
      <c r="I20" s="97">
        <f t="shared" si="4"/>
        <v>0</v>
      </c>
      <c r="J20" s="98">
        <f t="shared" si="5"/>
        <v>73.333333333333329</v>
      </c>
      <c r="K20" s="97">
        <f t="shared" si="6"/>
        <v>20</v>
      </c>
      <c r="L20" s="98">
        <f t="shared" si="7"/>
        <v>6.666666666666667</v>
      </c>
    </row>
    <row r="21" spans="2:12" x14ac:dyDescent="0.4">
      <c r="B21" s="143"/>
      <c r="C21" t="s">
        <v>277</v>
      </c>
      <c r="D21" s="27">
        <v>40</v>
      </c>
      <c r="E21">
        <v>0</v>
      </c>
      <c r="F21" s="27">
        <v>25</v>
      </c>
      <c r="G21">
        <v>15</v>
      </c>
      <c r="H21" s="27">
        <v>0</v>
      </c>
      <c r="I21" s="97">
        <f t="shared" si="4"/>
        <v>0</v>
      </c>
      <c r="J21" s="98">
        <f t="shared" si="5"/>
        <v>62.5</v>
      </c>
      <c r="K21" s="97">
        <f t="shared" si="6"/>
        <v>37.5</v>
      </c>
      <c r="L21" s="98">
        <f t="shared" si="7"/>
        <v>0</v>
      </c>
    </row>
    <row r="22" spans="2:12" x14ac:dyDescent="0.4">
      <c r="B22" s="143"/>
      <c r="C22" t="s">
        <v>278</v>
      </c>
      <c r="D22" s="27">
        <v>100</v>
      </c>
      <c r="E22">
        <v>10</v>
      </c>
      <c r="F22" s="27">
        <v>80</v>
      </c>
      <c r="G22">
        <v>10</v>
      </c>
      <c r="H22" s="27">
        <v>0</v>
      </c>
      <c r="I22" s="97">
        <f t="shared" si="4"/>
        <v>10</v>
      </c>
      <c r="J22" s="98">
        <f t="shared" si="5"/>
        <v>80</v>
      </c>
      <c r="K22" s="97">
        <f t="shared" si="6"/>
        <v>10</v>
      </c>
      <c r="L22" s="98">
        <f t="shared" si="7"/>
        <v>0</v>
      </c>
    </row>
    <row r="23" spans="2:12" ht="19.5" thickBot="1" x14ac:dyDescent="0.45">
      <c r="B23" s="145"/>
      <c r="C23" t="s">
        <v>279</v>
      </c>
      <c r="D23" s="28">
        <v>26</v>
      </c>
      <c r="E23" s="21">
        <v>13</v>
      </c>
      <c r="F23" s="28">
        <v>13</v>
      </c>
      <c r="G23" s="21">
        <v>0</v>
      </c>
      <c r="H23" s="28">
        <v>0</v>
      </c>
      <c r="I23" s="99">
        <f t="shared" si="4"/>
        <v>50</v>
      </c>
      <c r="J23" s="100">
        <f t="shared" si="5"/>
        <v>50</v>
      </c>
      <c r="K23" s="99">
        <f t="shared" si="6"/>
        <v>0</v>
      </c>
      <c r="L23" s="100">
        <f t="shared" si="7"/>
        <v>0</v>
      </c>
    </row>
    <row r="24" spans="2:12" x14ac:dyDescent="0.4">
      <c r="B24" s="142" t="s">
        <v>252</v>
      </c>
      <c r="C24" s="31" t="s">
        <v>264</v>
      </c>
      <c r="D24" s="26">
        <v>30</v>
      </c>
      <c r="E24" s="31">
        <v>6</v>
      </c>
      <c r="F24" s="26">
        <v>24</v>
      </c>
      <c r="G24" s="31">
        <v>0</v>
      </c>
      <c r="H24" s="26">
        <v>0</v>
      </c>
      <c r="I24" s="95">
        <f t="shared" si="4"/>
        <v>20</v>
      </c>
      <c r="J24" s="96">
        <f t="shared" si="5"/>
        <v>80</v>
      </c>
      <c r="K24" s="95">
        <f t="shared" si="6"/>
        <v>0</v>
      </c>
      <c r="L24" s="96">
        <f t="shared" si="7"/>
        <v>0</v>
      </c>
    </row>
    <row r="25" spans="2:12" x14ac:dyDescent="0.4">
      <c r="B25" s="143"/>
      <c r="C25" t="s">
        <v>276</v>
      </c>
      <c r="D25" s="27">
        <v>70</v>
      </c>
      <c r="E25">
        <v>0</v>
      </c>
      <c r="F25" s="27">
        <v>70</v>
      </c>
      <c r="G25">
        <v>0</v>
      </c>
      <c r="H25" s="27">
        <v>0</v>
      </c>
      <c r="I25" s="97">
        <f t="shared" si="4"/>
        <v>0</v>
      </c>
      <c r="J25" s="98">
        <f t="shared" si="5"/>
        <v>100</v>
      </c>
      <c r="K25" s="97">
        <f t="shared" si="6"/>
        <v>0</v>
      </c>
      <c r="L25" s="98">
        <f t="shared" si="7"/>
        <v>0</v>
      </c>
    </row>
    <row r="26" spans="2:12" x14ac:dyDescent="0.4">
      <c r="B26" s="143"/>
      <c r="C26" t="s">
        <v>277</v>
      </c>
      <c r="D26" s="27">
        <v>38</v>
      </c>
      <c r="E26">
        <v>3</v>
      </c>
      <c r="F26" s="27">
        <v>35</v>
      </c>
      <c r="G26">
        <v>0</v>
      </c>
      <c r="H26" s="27">
        <v>0</v>
      </c>
      <c r="I26" s="97">
        <f t="shared" si="4"/>
        <v>7.8947368421052628</v>
      </c>
      <c r="J26" s="98">
        <f t="shared" si="5"/>
        <v>92.10526315789474</v>
      </c>
      <c r="K26" s="97">
        <f t="shared" si="6"/>
        <v>0</v>
      </c>
      <c r="L26" s="98">
        <f t="shared" si="7"/>
        <v>0</v>
      </c>
    </row>
    <row r="27" spans="2:12" ht="19.5" thickBot="1" x14ac:dyDescent="0.45">
      <c r="B27" s="145"/>
      <c r="C27" t="s">
        <v>278</v>
      </c>
      <c r="D27" s="28">
        <v>18</v>
      </c>
      <c r="E27" s="21">
        <v>1</v>
      </c>
      <c r="F27" s="28">
        <v>15</v>
      </c>
      <c r="G27" s="21">
        <v>2</v>
      </c>
      <c r="H27" s="28">
        <v>0</v>
      </c>
      <c r="I27" s="99">
        <f t="shared" si="4"/>
        <v>5.5555555555555554</v>
      </c>
      <c r="J27" s="100">
        <f t="shared" si="5"/>
        <v>83.333333333333343</v>
      </c>
      <c r="K27" s="99">
        <f t="shared" si="6"/>
        <v>11.111111111111111</v>
      </c>
      <c r="L27" s="100">
        <f t="shared" si="7"/>
        <v>0</v>
      </c>
    </row>
    <row r="28" spans="2:12" x14ac:dyDescent="0.4">
      <c r="B28" s="142" t="s">
        <v>254</v>
      </c>
      <c r="C28" s="31" t="s">
        <v>264</v>
      </c>
      <c r="D28" s="26">
        <v>30</v>
      </c>
      <c r="E28" s="31">
        <v>0</v>
      </c>
      <c r="F28" s="26">
        <v>25</v>
      </c>
      <c r="G28" s="31">
        <v>5</v>
      </c>
      <c r="H28" s="26">
        <v>0</v>
      </c>
      <c r="I28" s="95">
        <f t="shared" si="4"/>
        <v>0</v>
      </c>
      <c r="J28" s="96">
        <f t="shared" si="5"/>
        <v>83.333333333333343</v>
      </c>
      <c r="K28" s="95">
        <f t="shared" si="6"/>
        <v>16.666666666666664</v>
      </c>
      <c r="L28" s="96">
        <f t="shared" si="7"/>
        <v>0</v>
      </c>
    </row>
    <row r="29" spans="2:12" x14ac:dyDescent="0.4">
      <c r="B29" s="143"/>
      <c r="C29" t="s">
        <v>276</v>
      </c>
      <c r="D29" s="27">
        <v>40</v>
      </c>
      <c r="E29">
        <v>1</v>
      </c>
      <c r="F29" s="27">
        <v>34</v>
      </c>
      <c r="G29">
        <v>5</v>
      </c>
      <c r="H29" s="27">
        <v>0</v>
      </c>
      <c r="I29" s="97">
        <f t="shared" si="4"/>
        <v>2.5</v>
      </c>
      <c r="J29" s="98">
        <f t="shared" si="5"/>
        <v>85</v>
      </c>
      <c r="K29" s="97">
        <f t="shared" si="6"/>
        <v>12.5</v>
      </c>
      <c r="L29" s="98">
        <f t="shared" si="7"/>
        <v>0</v>
      </c>
    </row>
    <row r="30" spans="2:12" x14ac:dyDescent="0.4">
      <c r="B30" s="143"/>
      <c r="C30" t="s">
        <v>277</v>
      </c>
      <c r="D30" s="27">
        <v>76</v>
      </c>
      <c r="E30">
        <v>4</v>
      </c>
      <c r="F30" s="27">
        <v>58</v>
      </c>
      <c r="G30">
        <v>13</v>
      </c>
      <c r="H30" s="27">
        <v>1</v>
      </c>
      <c r="I30" s="97">
        <f t="shared" si="4"/>
        <v>5.2631578947368416</v>
      </c>
      <c r="J30" s="98">
        <f t="shared" si="5"/>
        <v>76.31578947368422</v>
      </c>
      <c r="K30" s="97">
        <f t="shared" si="6"/>
        <v>17.105263157894736</v>
      </c>
      <c r="L30" s="98">
        <f t="shared" si="7"/>
        <v>1.3157894736842104</v>
      </c>
    </row>
    <row r="31" spans="2:12" ht="19.5" thickBot="1" x14ac:dyDescent="0.45">
      <c r="B31" s="145"/>
      <c r="C31" t="s">
        <v>278</v>
      </c>
      <c r="D31" s="28">
        <v>38</v>
      </c>
      <c r="E31" s="21">
        <v>1</v>
      </c>
      <c r="F31" s="28">
        <v>37</v>
      </c>
      <c r="G31" s="21">
        <v>0</v>
      </c>
      <c r="H31" s="28">
        <v>0</v>
      </c>
      <c r="I31" s="99">
        <f t="shared" si="4"/>
        <v>2.6315789473684208</v>
      </c>
      <c r="J31" s="100">
        <f t="shared" si="5"/>
        <v>97.368421052631575</v>
      </c>
      <c r="K31" s="99">
        <f t="shared" si="6"/>
        <v>0</v>
      </c>
      <c r="L31" s="100">
        <f t="shared" si="7"/>
        <v>0</v>
      </c>
    </row>
    <row r="32" spans="2:12" x14ac:dyDescent="0.4">
      <c r="B32" s="142" t="s">
        <v>245</v>
      </c>
      <c r="C32" s="31" t="s">
        <v>264</v>
      </c>
      <c r="D32" s="26">
        <v>30</v>
      </c>
      <c r="E32" s="31">
        <v>5</v>
      </c>
      <c r="F32" s="26">
        <v>24</v>
      </c>
      <c r="G32" s="31">
        <v>1</v>
      </c>
      <c r="H32" s="26">
        <v>0</v>
      </c>
      <c r="I32" s="95">
        <f t="shared" si="4"/>
        <v>16.666666666666664</v>
      </c>
      <c r="J32" s="96">
        <f t="shared" si="5"/>
        <v>80</v>
      </c>
      <c r="K32" s="95">
        <f t="shared" si="6"/>
        <v>3.3333333333333335</v>
      </c>
      <c r="L32" s="96">
        <f t="shared" si="7"/>
        <v>0</v>
      </c>
    </row>
    <row r="33" spans="2:12" x14ac:dyDescent="0.4">
      <c r="B33" s="143"/>
      <c r="C33" t="s">
        <v>276</v>
      </c>
      <c r="D33" s="27">
        <v>26</v>
      </c>
      <c r="E33">
        <v>3</v>
      </c>
      <c r="F33" s="27">
        <v>19</v>
      </c>
      <c r="G33">
        <v>1</v>
      </c>
      <c r="H33" s="27">
        <v>3</v>
      </c>
      <c r="I33" s="97">
        <f t="shared" si="4"/>
        <v>11.538461538461538</v>
      </c>
      <c r="J33" s="98">
        <f t="shared" si="5"/>
        <v>73.076923076923066</v>
      </c>
      <c r="K33" s="97">
        <f t="shared" si="6"/>
        <v>3.8461538461538463</v>
      </c>
      <c r="L33" s="98">
        <f t="shared" si="7"/>
        <v>11.538461538461538</v>
      </c>
    </row>
    <row r="34" spans="2:12" x14ac:dyDescent="0.4">
      <c r="B34" s="143"/>
      <c r="C34" t="s">
        <v>277</v>
      </c>
      <c r="D34" s="27">
        <v>52</v>
      </c>
      <c r="E34">
        <v>2</v>
      </c>
      <c r="F34" s="27">
        <v>49</v>
      </c>
      <c r="G34">
        <v>0</v>
      </c>
      <c r="H34" s="27">
        <v>1</v>
      </c>
      <c r="I34" s="97">
        <f t="shared" si="4"/>
        <v>3.8461538461538463</v>
      </c>
      <c r="J34" s="98">
        <f t="shared" si="5"/>
        <v>94.230769230769226</v>
      </c>
      <c r="K34" s="97">
        <f t="shared" si="6"/>
        <v>0</v>
      </c>
      <c r="L34" s="98">
        <f t="shared" si="7"/>
        <v>1.9230769230769231</v>
      </c>
    </row>
    <row r="35" spans="2:12" x14ac:dyDescent="0.4">
      <c r="B35" s="143"/>
      <c r="C35" t="s">
        <v>278</v>
      </c>
      <c r="D35" s="27">
        <v>50</v>
      </c>
      <c r="E35">
        <v>34</v>
      </c>
      <c r="F35" s="27">
        <v>16</v>
      </c>
      <c r="G35">
        <v>0</v>
      </c>
      <c r="H35" s="27">
        <v>0</v>
      </c>
      <c r="I35" s="97">
        <f t="shared" si="4"/>
        <v>68</v>
      </c>
      <c r="J35" s="98">
        <f t="shared" si="5"/>
        <v>32</v>
      </c>
      <c r="K35" s="97">
        <f t="shared" si="6"/>
        <v>0</v>
      </c>
      <c r="L35" s="98">
        <f t="shared" si="7"/>
        <v>0</v>
      </c>
    </row>
    <row r="36" spans="2:12" ht="19.5" thickBot="1" x14ac:dyDescent="0.45">
      <c r="B36" s="145"/>
      <c r="C36" t="s">
        <v>279</v>
      </c>
      <c r="D36" s="28">
        <v>51</v>
      </c>
      <c r="E36" s="21">
        <v>10</v>
      </c>
      <c r="F36" s="28">
        <v>39</v>
      </c>
      <c r="G36" s="21">
        <v>2</v>
      </c>
      <c r="H36" s="28">
        <v>0</v>
      </c>
      <c r="I36" s="99">
        <f t="shared" si="4"/>
        <v>19.607843137254903</v>
      </c>
      <c r="J36" s="100">
        <f t="shared" si="5"/>
        <v>76.470588235294116</v>
      </c>
      <c r="K36" s="99">
        <f t="shared" si="6"/>
        <v>3.9215686274509802</v>
      </c>
      <c r="L36" s="100">
        <f t="shared" si="7"/>
        <v>0</v>
      </c>
    </row>
    <row r="37" spans="2:12" x14ac:dyDescent="0.4">
      <c r="B37" s="142" t="s">
        <v>247</v>
      </c>
      <c r="C37" s="31" t="s">
        <v>264</v>
      </c>
      <c r="D37" s="26">
        <v>31</v>
      </c>
      <c r="E37" s="31">
        <v>2</v>
      </c>
      <c r="F37" s="26">
        <v>24</v>
      </c>
      <c r="G37" s="31">
        <v>2</v>
      </c>
      <c r="H37" s="26">
        <v>3</v>
      </c>
      <c r="I37" s="95">
        <f t="shared" si="4"/>
        <v>6.4516129032258061</v>
      </c>
      <c r="J37" s="96">
        <f t="shared" si="5"/>
        <v>77.41935483870968</v>
      </c>
      <c r="K37" s="95">
        <f t="shared" si="6"/>
        <v>6.4516129032258061</v>
      </c>
      <c r="L37" s="96">
        <f t="shared" si="7"/>
        <v>9.67741935483871</v>
      </c>
    </row>
    <row r="38" spans="2:12" x14ac:dyDescent="0.4">
      <c r="B38" s="143"/>
      <c r="C38" t="s">
        <v>276</v>
      </c>
      <c r="D38" s="27">
        <v>44</v>
      </c>
      <c r="E38">
        <v>2</v>
      </c>
      <c r="F38" s="27">
        <v>40</v>
      </c>
      <c r="G38">
        <v>1</v>
      </c>
      <c r="H38" s="27">
        <v>1</v>
      </c>
      <c r="I38" s="97">
        <f t="shared" si="4"/>
        <v>4.5454545454545459</v>
      </c>
      <c r="J38" s="98">
        <f t="shared" si="5"/>
        <v>90.909090909090907</v>
      </c>
      <c r="K38" s="97">
        <f t="shared" si="6"/>
        <v>2.2727272727272729</v>
      </c>
      <c r="L38" s="98">
        <f t="shared" si="7"/>
        <v>2.2727272727272729</v>
      </c>
    </row>
    <row r="39" spans="2:12" ht="19.5" thickBot="1" x14ac:dyDescent="0.45">
      <c r="B39" s="145"/>
      <c r="C39" t="s">
        <v>277</v>
      </c>
      <c r="D39" s="28">
        <v>84</v>
      </c>
      <c r="E39" s="21">
        <v>44</v>
      </c>
      <c r="F39" s="28">
        <v>37</v>
      </c>
      <c r="G39" s="21">
        <v>1</v>
      </c>
      <c r="H39" s="28">
        <v>2</v>
      </c>
      <c r="I39" s="99">
        <f t="shared" si="4"/>
        <v>52.380952380952387</v>
      </c>
      <c r="J39" s="100">
        <f t="shared" si="5"/>
        <v>44.047619047619044</v>
      </c>
      <c r="K39" s="99">
        <f t="shared" si="6"/>
        <v>1.1904761904761905</v>
      </c>
      <c r="L39" s="100">
        <f t="shared" si="7"/>
        <v>2.3809523809523809</v>
      </c>
    </row>
    <row r="40" spans="2:12" x14ac:dyDescent="0.4">
      <c r="B40" s="142" t="s">
        <v>249</v>
      </c>
      <c r="C40" s="31" t="s">
        <v>264</v>
      </c>
      <c r="D40" s="26">
        <v>27</v>
      </c>
      <c r="E40" s="31">
        <v>0</v>
      </c>
      <c r="F40" s="26">
        <v>23</v>
      </c>
      <c r="G40" s="31">
        <v>2</v>
      </c>
      <c r="H40" s="26">
        <v>2</v>
      </c>
      <c r="I40" s="95">
        <f t="shared" si="4"/>
        <v>0</v>
      </c>
      <c r="J40" s="96">
        <f t="shared" si="5"/>
        <v>85.18518518518519</v>
      </c>
      <c r="K40" s="95">
        <f t="shared" si="6"/>
        <v>7.4074074074074066</v>
      </c>
      <c r="L40" s="96">
        <f t="shared" si="7"/>
        <v>7.4074074074074066</v>
      </c>
    </row>
    <row r="41" spans="2:12" x14ac:dyDescent="0.4">
      <c r="B41" s="143"/>
      <c r="C41" t="s">
        <v>276</v>
      </c>
      <c r="D41" s="27">
        <v>98</v>
      </c>
      <c r="E41">
        <v>55</v>
      </c>
      <c r="F41" s="27">
        <v>43</v>
      </c>
      <c r="G41">
        <v>0</v>
      </c>
      <c r="H41" s="27">
        <v>0</v>
      </c>
      <c r="I41" s="97">
        <f t="shared" si="4"/>
        <v>56.12244897959183</v>
      </c>
      <c r="J41" s="98">
        <f t="shared" si="5"/>
        <v>43.877551020408163</v>
      </c>
      <c r="K41" s="97">
        <f t="shared" si="6"/>
        <v>0</v>
      </c>
      <c r="L41" s="98">
        <f t="shared" si="7"/>
        <v>0</v>
      </c>
    </row>
    <row r="42" spans="2:12" ht="19.5" thickBot="1" x14ac:dyDescent="0.45">
      <c r="B42" s="145"/>
      <c r="C42" t="s">
        <v>277</v>
      </c>
      <c r="D42" s="28">
        <v>39</v>
      </c>
      <c r="E42" s="21">
        <v>18</v>
      </c>
      <c r="F42" s="28">
        <v>21</v>
      </c>
      <c r="G42" s="21">
        <v>0</v>
      </c>
      <c r="H42" s="28">
        <v>0</v>
      </c>
      <c r="I42" s="99">
        <f t="shared" si="4"/>
        <v>46.153846153846153</v>
      </c>
      <c r="J42" s="100">
        <f t="shared" si="5"/>
        <v>53.846153846153847</v>
      </c>
      <c r="K42" s="99">
        <f t="shared" si="6"/>
        <v>0</v>
      </c>
      <c r="L42" s="100">
        <f t="shared" si="7"/>
        <v>0</v>
      </c>
    </row>
    <row r="43" spans="2:12" x14ac:dyDescent="0.4">
      <c r="B43" s="142" t="s">
        <v>251</v>
      </c>
      <c r="C43" s="31" t="s">
        <v>264</v>
      </c>
      <c r="D43" s="26">
        <v>25</v>
      </c>
      <c r="E43" s="31">
        <v>1</v>
      </c>
      <c r="F43" s="26">
        <v>24</v>
      </c>
      <c r="G43" s="31">
        <v>0</v>
      </c>
      <c r="H43" s="26">
        <v>0</v>
      </c>
      <c r="I43" s="95">
        <f t="shared" si="4"/>
        <v>4</v>
      </c>
      <c r="J43" s="96">
        <f t="shared" si="5"/>
        <v>96</v>
      </c>
      <c r="K43" s="95">
        <f t="shared" si="6"/>
        <v>0</v>
      </c>
      <c r="L43" s="96">
        <f t="shared" si="7"/>
        <v>0</v>
      </c>
    </row>
    <row r="44" spans="2:12" x14ac:dyDescent="0.4">
      <c r="B44" s="143"/>
      <c r="C44" t="s">
        <v>276</v>
      </c>
      <c r="D44" s="27">
        <v>37</v>
      </c>
      <c r="E44">
        <v>0</v>
      </c>
      <c r="F44" s="27">
        <v>33</v>
      </c>
      <c r="G44">
        <v>4</v>
      </c>
      <c r="H44" s="27">
        <v>0</v>
      </c>
      <c r="I44" s="97">
        <f t="shared" si="4"/>
        <v>0</v>
      </c>
      <c r="J44" s="98">
        <f t="shared" si="5"/>
        <v>89.189189189189193</v>
      </c>
      <c r="K44" s="97">
        <f t="shared" si="6"/>
        <v>10.810810810810811</v>
      </c>
      <c r="L44" s="98">
        <f t="shared" si="7"/>
        <v>0</v>
      </c>
    </row>
    <row r="45" spans="2:12" x14ac:dyDescent="0.4">
      <c r="B45" s="143"/>
      <c r="C45" t="s">
        <v>277</v>
      </c>
      <c r="D45" s="27">
        <v>22</v>
      </c>
      <c r="E45">
        <v>1</v>
      </c>
      <c r="F45" s="27">
        <v>21</v>
      </c>
      <c r="G45">
        <v>0</v>
      </c>
      <c r="H45" s="27">
        <v>0</v>
      </c>
      <c r="I45" s="97">
        <f t="shared" si="4"/>
        <v>4.5454545454545459</v>
      </c>
      <c r="J45" s="98">
        <f t="shared" si="5"/>
        <v>95.454545454545453</v>
      </c>
      <c r="K45" s="97">
        <f t="shared" si="6"/>
        <v>0</v>
      </c>
      <c r="L45" s="98">
        <f t="shared" si="7"/>
        <v>0</v>
      </c>
    </row>
    <row r="46" spans="2:12" ht="19.5" thickBot="1" x14ac:dyDescent="0.45">
      <c r="B46" s="145"/>
      <c r="C46" t="s">
        <v>278</v>
      </c>
      <c r="D46" s="28">
        <v>23</v>
      </c>
      <c r="E46" s="21">
        <v>5</v>
      </c>
      <c r="F46" s="28">
        <v>18</v>
      </c>
      <c r="G46" s="21">
        <v>0</v>
      </c>
      <c r="H46" s="28">
        <v>0</v>
      </c>
      <c r="I46" s="99">
        <f t="shared" si="4"/>
        <v>21.739130434782609</v>
      </c>
      <c r="J46" s="100">
        <f t="shared" si="5"/>
        <v>78.260869565217391</v>
      </c>
      <c r="K46" s="99">
        <f t="shared" si="6"/>
        <v>0</v>
      </c>
      <c r="L46" s="100">
        <f t="shared" si="7"/>
        <v>0</v>
      </c>
    </row>
    <row r="47" spans="2:12" x14ac:dyDescent="0.4">
      <c r="B47" s="142" t="s">
        <v>253</v>
      </c>
      <c r="C47" s="31" t="s">
        <v>264</v>
      </c>
      <c r="D47" s="26">
        <v>34</v>
      </c>
      <c r="E47" s="31">
        <v>0</v>
      </c>
      <c r="F47" s="26">
        <v>34</v>
      </c>
      <c r="G47" s="31">
        <v>0</v>
      </c>
      <c r="H47" s="26">
        <v>0</v>
      </c>
      <c r="I47" s="95">
        <f t="shared" si="4"/>
        <v>0</v>
      </c>
      <c r="J47" s="96">
        <f t="shared" si="5"/>
        <v>100</v>
      </c>
      <c r="K47" s="95">
        <f t="shared" si="6"/>
        <v>0</v>
      </c>
      <c r="L47" s="96">
        <f t="shared" si="7"/>
        <v>0</v>
      </c>
    </row>
    <row r="48" spans="2:12" x14ac:dyDescent="0.4">
      <c r="B48" s="143"/>
      <c r="C48" t="s">
        <v>276</v>
      </c>
      <c r="D48" s="27">
        <v>36</v>
      </c>
      <c r="E48">
        <v>0</v>
      </c>
      <c r="F48" s="27">
        <v>36</v>
      </c>
      <c r="G48">
        <v>0</v>
      </c>
      <c r="H48" s="27">
        <v>0</v>
      </c>
      <c r="I48" s="97">
        <f t="shared" si="4"/>
        <v>0</v>
      </c>
      <c r="J48" s="98">
        <f t="shared" si="5"/>
        <v>100</v>
      </c>
      <c r="K48" s="97">
        <f t="shared" si="6"/>
        <v>0</v>
      </c>
      <c r="L48" s="98">
        <f t="shared" si="7"/>
        <v>0</v>
      </c>
    </row>
    <row r="49" spans="2:12" ht="19.5" thickBot="1" x14ac:dyDescent="0.45">
      <c r="B49" s="145"/>
      <c r="C49" t="s">
        <v>277</v>
      </c>
      <c r="D49" s="28">
        <v>38</v>
      </c>
      <c r="E49" s="21">
        <v>2</v>
      </c>
      <c r="F49" s="28">
        <v>36</v>
      </c>
      <c r="G49" s="21">
        <v>0</v>
      </c>
      <c r="H49" s="28">
        <v>0</v>
      </c>
      <c r="I49" s="99">
        <f t="shared" si="4"/>
        <v>5.2631578947368416</v>
      </c>
      <c r="J49" s="100">
        <f t="shared" si="5"/>
        <v>94.73684210526315</v>
      </c>
      <c r="K49" s="99">
        <f t="shared" si="6"/>
        <v>0</v>
      </c>
      <c r="L49" s="100">
        <f t="shared" si="7"/>
        <v>0</v>
      </c>
    </row>
    <row r="50" spans="2:12" x14ac:dyDescent="0.4">
      <c r="B50" s="142" t="s">
        <v>255</v>
      </c>
      <c r="C50" s="31" t="s">
        <v>264</v>
      </c>
      <c r="D50" s="27">
        <v>35</v>
      </c>
      <c r="E50">
        <v>0</v>
      </c>
      <c r="F50" s="27">
        <v>35</v>
      </c>
      <c r="G50">
        <v>0</v>
      </c>
      <c r="H50" s="27">
        <v>0</v>
      </c>
      <c r="I50" s="97">
        <f t="shared" si="4"/>
        <v>0</v>
      </c>
      <c r="J50" s="98">
        <f t="shared" si="5"/>
        <v>100</v>
      </c>
      <c r="K50" s="97">
        <f t="shared" si="6"/>
        <v>0</v>
      </c>
      <c r="L50" s="98">
        <f t="shared" si="7"/>
        <v>0</v>
      </c>
    </row>
    <row r="51" spans="2:12" x14ac:dyDescent="0.4">
      <c r="B51" s="143"/>
      <c r="C51" t="s">
        <v>276</v>
      </c>
      <c r="D51" s="27">
        <v>42</v>
      </c>
      <c r="E51">
        <v>0</v>
      </c>
      <c r="F51" s="27">
        <v>41</v>
      </c>
      <c r="G51">
        <v>1</v>
      </c>
      <c r="H51" s="27">
        <v>0</v>
      </c>
      <c r="I51" s="97">
        <f t="shared" si="4"/>
        <v>0</v>
      </c>
      <c r="J51" s="98">
        <f t="shared" si="5"/>
        <v>97.61904761904762</v>
      </c>
      <c r="K51" s="97">
        <f t="shared" si="6"/>
        <v>2.3809523809523809</v>
      </c>
      <c r="L51" s="98">
        <f t="shared" si="7"/>
        <v>0</v>
      </c>
    </row>
    <row r="52" spans="2:12" x14ac:dyDescent="0.4">
      <c r="B52" s="143"/>
      <c r="C52" t="s">
        <v>277</v>
      </c>
      <c r="D52" s="27">
        <v>78</v>
      </c>
      <c r="E52">
        <v>1</v>
      </c>
      <c r="F52" s="27">
        <v>69</v>
      </c>
      <c r="G52">
        <v>7</v>
      </c>
      <c r="H52" s="27">
        <v>1</v>
      </c>
      <c r="I52" s="97">
        <f t="shared" si="4"/>
        <v>1.2820512820512819</v>
      </c>
      <c r="J52" s="98">
        <f t="shared" si="5"/>
        <v>88.461538461538453</v>
      </c>
      <c r="K52" s="97">
        <f t="shared" si="6"/>
        <v>8.9743589743589745</v>
      </c>
      <c r="L52" s="98">
        <f t="shared" si="7"/>
        <v>1.2820512820512819</v>
      </c>
    </row>
    <row r="53" spans="2:12" ht="19.5" thickBot="1" x14ac:dyDescent="0.45">
      <c r="B53" s="145"/>
      <c r="C53" t="s">
        <v>278</v>
      </c>
      <c r="D53" s="28">
        <v>28</v>
      </c>
      <c r="E53" s="21">
        <v>1</v>
      </c>
      <c r="F53" s="28">
        <v>27</v>
      </c>
      <c r="G53" s="21">
        <v>0</v>
      </c>
      <c r="H53" s="28">
        <v>0</v>
      </c>
      <c r="I53" s="99">
        <f t="shared" si="4"/>
        <v>3.5714285714285712</v>
      </c>
      <c r="J53" s="100">
        <f t="shared" si="5"/>
        <v>96.428571428571431</v>
      </c>
      <c r="K53" s="99">
        <f t="shared" si="6"/>
        <v>0</v>
      </c>
      <c r="L53" s="100">
        <f t="shared" si="7"/>
        <v>0</v>
      </c>
    </row>
    <row r="54" spans="2:12" x14ac:dyDescent="0.4">
      <c r="B54" s="182" t="s">
        <v>293</v>
      </c>
      <c r="C54" s="31" t="s">
        <v>264</v>
      </c>
      <c r="D54" s="26">
        <v>25</v>
      </c>
      <c r="E54" s="31">
        <v>2</v>
      </c>
      <c r="F54" s="26">
        <v>4</v>
      </c>
      <c r="G54" s="31">
        <v>15</v>
      </c>
      <c r="H54" s="26">
        <v>4</v>
      </c>
      <c r="I54" s="95">
        <f t="shared" ref="I54:I59" si="8">+E54/D54*100</f>
        <v>8</v>
      </c>
      <c r="J54" s="96">
        <f t="shared" ref="J54:J59" si="9">+F54/D54*100</f>
        <v>16</v>
      </c>
      <c r="K54" s="95">
        <f t="shared" ref="K54:K59" si="10">+G54/D54*100</f>
        <v>60</v>
      </c>
      <c r="L54" s="96">
        <f t="shared" ref="L54:L59" si="11">+H54/D54*100</f>
        <v>16</v>
      </c>
    </row>
    <row r="55" spans="2:12" x14ac:dyDescent="0.4">
      <c r="B55" s="180"/>
      <c r="C55" t="s">
        <v>276</v>
      </c>
      <c r="D55" s="27">
        <v>38</v>
      </c>
      <c r="E55">
        <v>3</v>
      </c>
      <c r="F55" s="27">
        <v>7</v>
      </c>
      <c r="G55">
        <v>21</v>
      </c>
      <c r="H55" s="27">
        <v>8</v>
      </c>
      <c r="I55" s="97">
        <f t="shared" si="8"/>
        <v>7.8947368421052628</v>
      </c>
      <c r="J55" s="98">
        <f t="shared" si="9"/>
        <v>18.421052631578945</v>
      </c>
      <c r="K55" s="97">
        <f t="shared" si="10"/>
        <v>55.26315789473685</v>
      </c>
      <c r="L55" s="98">
        <f t="shared" si="11"/>
        <v>21.052631578947366</v>
      </c>
    </row>
    <row r="56" spans="2:12" x14ac:dyDescent="0.4">
      <c r="B56" s="180"/>
      <c r="C56" t="s">
        <v>277</v>
      </c>
      <c r="D56" s="27">
        <v>32</v>
      </c>
      <c r="E56">
        <v>1</v>
      </c>
      <c r="F56" s="27">
        <v>10</v>
      </c>
      <c r="G56">
        <v>22</v>
      </c>
      <c r="H56" s="27">
        <v>2</v>
      </c>
      <c r="I56" s="97">
        <f t="shared" si="8"/>
        <v>3.125</v>
      </c>
      <c r="J56" s="98">
        <f t="shared" si="9"/>
        <v>31.25</v>
      </c>
      <c r="K56" s="97">
        <f t="shared" si="10"/>
        <v>68.75</v>
      </c>
      <c r="L56" s="98">
        <f t="shared" si="11"/>
        <v>6.25</v>
      </c>
    </row>
    <row r="57" spans="2:12" x14ac:dyDescent="0.4">
      <c r="B57" s="180"/>
      <c r="C57" t="s">
        <v>278</v>
      </c>
      <c r="D57" s="27">
        <v>35</v>
      </c>
      <c r="E57">
        <v>2</v>
      </c>
      <c r="F57" s="27">
        <v>12</v>
      </c>
      <c r="G57">
        <v>13</v>
      </c>
      <c r="H57" s="27">
        <v>8</v>
      </c>
      <c r="I57" s="97">
        <f t="shared" si="8"/>
        <v>5.7142857142857144</v>
      </c>
      <c r="J57" s="98">
        <f t="shared" si="9"/>
        <v>34.285714285714285</v>
      </c>
      <c r="K57" s="97">
        <f t="shared" si="10"/>
        <v>37.142857142857146</v>
      </c>
      <c r="L57" s="98">
        <f t="shared" si="11"/>
        <v>22.857142857142858</v>
      </c>
    </row>
    <row r="58" spans="2:12" x14ac:dyDescent="0.4">
      <c r="B58" s="180"/>
      <c r="C58" t="s">
        <v>279</v>
      </c>
      <c r="D58" s="27">
        <v>39</v>
      </c>
      <c r="E58">
        <v>6</v>
      </c>
      <c r="F58" s="27">
        <v>6</v>
      </c>
      <c r="G58">
        <v>21</v>
      </c>
      <c r="H58" s="27">
        <v>6</v>
      </c>
      <c r="I58" s="97">
        <f t="shared" si="8"/>
        <v>15.384615384615385</v>
      </c>
      <c r="J58" s="98">
        <f t="shared" si="9"/>
        <v>15.384615384615385</v>
      </c>
      <c r="K58" s="97">
        <f t="shared" si="10"/>
        <v>53.846153846153847</v>
      </c>
      <c r="L58" s="98">
        <f t="shared" si="11"/>
        <v>15.384615384615385</v>
      </c>
    </row>
    <row r="59" spans="2:12" ht="19.5" thickBot="1" x14ac:dyDescent="0.45">
      <c r="B59" s="181"/>
      <c r="C59" s="10" t="s">
        <v>280</v>
      </c>
      <c r="D59" s="28">
        <v>40</v>
      </c>
      <c r="E59" s="21">
        <v>3</v>
      </c>
      <c r="F59" s="28">
        <v>4</v>
      </c>
      <c r="G59" s="21">
        <v>27</v>
      </c>
      <c r="H59" s="28">
        <v>6</v>
      </c>
      <c r="I59" s="99">
        <f t="shared" si="8"/>
        <v>7.5</v>
      </c>
      <c r="J59" s="100">
        <f t="shared" si="9"/>
        <v>10</v>
      </c>
      <c r="K59" s="99">
        <f t="shared" si="10"/>
        <v>67.5</v>
      </c>
      <c r="L59" s="100">
        <f t="shared" si="11"/>
        <v>15</v>
      </c>
    </row>
    <row r="60" spans="2:12" x14ac:dyDescent="0.4">
      <c r="B60" s="12"/>
    </row>
    <row r="61" spans="2:12" ht="19.5" thickBot="1" x14ac:dyDescent="0.45"/>
    <row r="62" spans="2:12" ht="21.75" customHeight="1" x14ac:dyDescent="0.4">
      <c r="C62" s="136" t="s">
        <v>236</v>
      </c>
      <c r="D62" s="137"/>
      <c r="E62" s="136" t="s">
        <v>237</v>
      </c>
      <c r="F62" s="137"/>
      <c r="G62" s="178" t="s">
        <v>238</v>
      </c>
      <c r="H62" s="179"/>
      <c r="I62" s="178" t="s">
        <v>239</v>
      </c>
      <c r="J62" s="179"/>
    </row>
    <row r="63" spans="2:12" ht="19.5" thickBot="1" x14ac:dyDescent="0.45">
      <c r="C63" s="39" t="s">
        <v>275</v>
      </c>
      <c r="D63" s="5" t="s">
        <v>261</v>
      </c>
      <c r="E63" s="39" t="s">
        <v>275</v>
      </c>
      <c r="F63" s="5" t="s">
        <v>261</v>
      </c>
      <c r="G63" s="39" t="s">
        <v>275</v>
      </c>
      <c r="H63" s="5" t="s">
        <v>261</v>
      </c>
      <c r="I63" s="39" t="s">
        <v>275</v>
      </c>
      <c r="J63" s="5" t="s">
        <v>261</v>
      </c>
    </row>
    <row r="64" spans="2:12" x14ac:dyDescent="0.4">
      <c r="B64" s="26" t="s">
        <v>244</v>
      </c>
      <c r="C64" s="101">
        <v>6.4621990031826089</v>
      </c>
      <c r="D64" s="102">
        <v>1.98336</v>
      </c>
      <c r="E64" s="101">
        <v>73.758932324506091</v>
      </c>
      <c r="F64" s="102">
        <v>7.3658900000000003</v>
      </c>
      <c r="G64" s="101">
        <v>10.564813146780359</v>
      </c>
      <c r="H64" s="102">
        <v>2.9591799999999999</v>
      </c>
      <c r="I64" s="101">
        <v>9.2140555255309362</v>
      </c>
      <c r="J64" s="102">
        <v>3.9616099999999999</v>
      </c>
    </row>
    <row r="65" spans="2:10" x14ac:dyDescent="0.4">
      <c r="B65" s="92" t="s">
        <v>246</v>
      </c>
      <c r="C65" s="103">
        <v>8.8784428727502736</v>
      </c>
      <c r="D65" s="104">
        <v>5.3878199999999996</v>
      </c>
      <c r="E65" s="103">
        <v>77.560281873898319</v>
      </c>
      <c r="F65" s="104">
        <v>4.8256699999999997</v>
      </c>
      <c r="G65" s="103">
        <v>8.7332508491312399</v>
      </c>
      <c r="H65" s="104">
        <v>2.2336800000000001</v>
      </c>
      <c r="I65" s="103">
        <v>4.8280244042201774</v>
      </c>
      <c r="J65" s="104">
        <v>2.4149099999999999</v>
      </c>
    </row>
    <row r="66" spans="2:10" x14ac:dyDescent="0.4">
      <c r="B66" s="92" t="s">
        <v>248</v>
      </c>
      <c r="C66" s="103">
        <v>3.9579703832752613</v>
      </c>
      <c r="D66" s="104">
        <v>1.66757</v>
      </c>
      <c r="E66" s="103">
        <v>83.598681386658598</v>
      </c>
      <c r="F66" s="104">
        <v>5.3635000000000002</v>
      </c>
      <c r="G66" s="103">
        <v>10.136800611018533</v>
      </c>
      <c r="H66" s="104">
        <v>4.7953200000000002</v>
      </c>
      <c r="I66" s="103">
        <v>2.3065476190476186</v>
      </c>
      <c r="J66" s="104">
        <v>1.68523</v>
      </c>
    </row>
    <row r="67" spans="2:10" x14ac:dyDescent="0.4">
      <c r="B67" s="92" t="s">
        <v>250</v>
      </c>
      <c r="C67" s="103">
        <v>14.758620689655171</v>
      </c>
      <c r="D67" s="104">
        <v>9.2226999999999997</v>
      </c>
      <c r="E67" s="103">
        <v>68.339080459770116</v>
      </c>
      <c r="F67" s="104">
        <v>5.4218599999999997</v>
      </c>
      <c r="G67" s="103">
        <v>15.568965517241377</v>
      </c>
      <c r="H67" s="104">
        <v>6.3296999999999999</v>
      </c>
      <c r="I67" s="103">
        <v>1.3333333333333335</v>
      </c>
      <c r="J67" s="104">
        <v>1.3333299999999999</v>
      </c>
    </row>
    <row r="68" spans="2:10" x14ac:dyDescent="0.4">
      <c r="B68" s="92" t="s">
        <v>252</v>
      </c>
      <c r="C68" s="103">
        <v>8.3625730994152043</v>
      </c>
      <c r="D68" s="104">
        <v>4.2176299999999998</v>
      </c>
      <c r="E68" s="103">
        <v>88.859649122807014</v>
      </c>
      <c r="F68" s="104">
        <v>4.5062499999999996</v>
      </c>
      <c r="G68" s="103">
        <v>2.7777777777777777</v>
      </c>
      <c r="H68" s="104">
        <v>2.7777799999999999</v>
      </c>
      <c r="I68" s="103">
        <v>0</v>
      </c>
      <c r="J68" s="104">
        <v>0</v>
      </c>
    </row>
    <row r="69" spans="2:10" x14ac:dyDescent="0.4">
      <c r="B69" s="93" t="s">
        <v>254</v>
      </c>
      <c r="C69" s="105">
        <v>2.5986842105263155</v>
      </c>
      <c r="D69" s="106">
        <v>1.07484</v>
      </c>
      <c r="E69" s="105">
        <v>85.504385964912288</v>
      </c>
      <c r="F69" s="106">
        <v>4.3794399999999998</v>
      </c>
      <c r="G69" s="105">
        <v>11.567982456140349</v>
      </c>
      <c r="H69" s="106">
        <v>3.9931700000000001</v>
      </c>
      <c r="I69" s="105">
        <v>0.3289473684210526</v>
      </c>
      <c r="J69" s="106">
        <v>0.32895000000000002</v>
      </c>
    </row>
    <row r="70" spans="2:10" x14ac:dyDescent="0.4">
      <c r="B70" s="92" t="s">
        <v>245</v>
      </c>
      <c r="C70" s="103">
        <v>23.931825037707391</v>
      </c>
      <c r="D70" s="104">
        <v>11.336919999999999</v>
      </c>
      <c r="E70" s="103">
        <v>71.155656108597285</v>
      </c>
      <c r="F70" s="104">
        <v>10.43022</v>
      </c>
      <c r="G70" s="103">
        <v>2.2202111613876321</v>
      </c>
      <c r="H70" s="104">
        <v>0.91203000000000001</v>
      </c>
      <c r="I70" s="103">
        <v>2.6923076923076925</v>
      </c>
      <c r="J70" s="104">
        <v>2.2426699999999999</v>
      </c>
    </row>
    <row r="71" spans="2:10" x14ac:dyDescent="0.4">
      <c r="B71" s="92" t="s">
        <v>247</v>
      </c>
      <c r="C71" s="103">
        <v>21.126006609877578</v>
      </c>
      <c r="D71" s="104">
        <v>15.63716</v>
      </c>
      <c r="E71" s="103">
        <v>70.792021598473198</v>
      </c>
      <c r="F71" s="104">
        <v>13.927680000000001</v>
      </c>
      <c r="G71" s="103">
        <v>3.3049387888097566</v>
      </c>
      <c r="H71" s="104">
        <v>1.60406</v>
      </c>
      <c r="I71" s="103">
        <v>4.7770330028394552</v>
      </c>
      <c r="J71" s="104">
        <v>2.4503900000000001</v>
      </c>
    </row>
    <row r="72" spans="2:10" x14ac:dyDescent="0.4">
      <c r="B72" s="92" t="s">
        <v>249</v>
      </c>
      <c r="C72" s="103">
        <v>34.092098377812661</v>
      </c>
      <c r="D72" s="104">
        <v>17.28725</v>
      </c>
      <c r="E72" s="103">
        <v>60.969630017249067</v>
      </c>
      <c r="F72" s="104">
        <v>12.44505</v>
      </c>
      <c r="G72" s="103">
        <v>2.4691358024691357</v>
      </c>
      <c r="H72" s="104">
        <v>2.4691399999999999</v>
      </c>
      <c r="I72" s="103">
        <v>2.4691358024691357</v>
      </c>
      <c r="J72" s="104">
        <v>2.4691399999999999</v>
      </c>
    </row>
    <row r="73" spans="2:10" x14ac:dyDescent="0.4">
      <c r="B73" s="93" t="s">
        <v>251</v>
      </c>
      <c r="C73" s="105">
        <v>7.571146245059289</v>
      </c>
      <c r="D73" s="106">
        <v>4.8301299999999996</v>
      </c>
      <c r="E73" s="105">
        <v>89.726151052238009</v>
      </c>
      <c r="F73" s="106">
        <v>4.1222599999999998</v>
      </c>
      <c r="G73" s="105">
        <v>2.7027027027027026</v>
      </c>
      <c r="H73" s="106">
        <v>2.7027000000000001</v>
      </c>
      <c r="I73" s="105">
        <v>0</v>
      </c>
      <c r="J73" s="106">
        <v>0</v>
      </c>
    </row>
    <row r="74" spans="2:10" x14ac:dyDescent="0.4">
      <c r="B74" s="92" t="s">
        <v>253</v>
      </c>
      <c r="C74" s="103">
        <v>1.7543859649122806</v>
      </c>
      <c r="D74" s="104">
        <v>1.7543899999999999</v>
      </c>
      <c r="E74" s="103">
        <v>98.245614035087712</v>
      </c>
      <c r="F74" s="104">
        <v>1.7543899999999999</v>
      </c>
      <c r="G74" s="103">
        <v>0</v>
      </c>
      <c r="H74" s="104">
        <v>0</v>
      </c>
      <c r="I74" s="103">
        <v>0</v>
      </c>
      <c r="J74" s="104">
        <v>0</v>
      </c>
    </row>
    <row r="75" spans="2:10" x14ac:dyDescent="0.4">
      <c r="B75" s="93" t="s">
        <v>255</v>
      </c>
      <c r="C75" s="105">
        <v>1.2133699633699633</v>
      </c>
      <c r="D75" s="106">
        <v>0.84211000000000003</v>
      </c>
      <c r="E75" s="105">
        <v>95.627289377289372</v>
      </c>
      <c r="F75" s="106">
        <v>2.5013000000000001</v>
      </c>
      <c r="G75" s="105">
        <v>2.838827838827839</v>
      </c>
      <c r="H75" s="106">
        <v>2.1207799999999999</v>
      </c>
      <c r="I75" s="105">
        <v>0.32051282051282048</v>
      </c>
      <c r="J75" s="106">
        <v>0.32051000000000002</v>
      </c>
    </row>
    <row r="76" spans="2:10" ht="19.5" thickBot="1" x14ac:dyDescent="0.45">
      <c r="B76" s="94" t="s">
        <v>292</v>
      </c>
      <c r="C76" s="107">
        <v>7.936439656834394</v>
      </c>
      <c r="D76" s="108">
        <v>1.67092</v>
      </c>
      <c r="E76" s="107">
        <v>20.890230383651438</v>
      </c>
      <c r="F76" s="108">
        <v>3.9399000000000002</v>
      </c>
      <c r="G76" s="107">
        <v>57.083694813957976</v>
      </c>
      <c r="H76" s="108">
        <v>4.7065200000000003</v>
      </c>
      <c r="I76" s="107">
        <v>16.09073163678427</v>
      </c>
      <c r="J76" s="108">
        <v>2.3730500000000001</v>
      </c>
    </row>
  </sheetData>
  <mergeCells count="19">
    <mergeCell ref="D2:H2"/>
    <mergeCell ref="I2:L2"/>
    <mergeCell ref="B54:B59"/>
    <mergeCell ref="B32:B36"/>
    <mergeCell ref="B37:B39"/>
    <mergeCell ref="B40:B42"/>
    <mergeCell ref="B43:B46"/>
    <mergeCell ref="B47:B49"/>
    <mergeCell ref="B50:B53"/>
    <mergeCell ref="C62:D62"/>
    <mergeCell ref="E62:F62"/>
    <mergeCell ref="G62:H62"/>
    <mergeCell ref="I62:J62"/>
    <mergeCell ref="B4:B9"/>
    <mergeCell ref="B10:B14"/>
    <mergeCell ref="B15:B18"/>
    <mergeCell ref="B19:B23"/>
    <mergeCell ref="B24:B27"/>
    <mergeCell ref="B28:B3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Ex Fig6b</vt:lpstr>
      <vt:lpstr>Ex Fig6d</vt:lpstr>
      <vt:lpstr>Ex Fig6f</vt:lpstr>
      <vt:lpstr>Ex Fig6g</vt:lpstr>
      <vt:lpstr>Ex Fig6h</vt:lpstr>
      <vt:lpstr>Ex Fig6i</vt:lpstr>
      <vt:lpstr>Ex Fig6j</vt:lpstr>
      <vt:lpstr>Ex Fig6l</vt:lpstr>
      <vt:lpstr>Ex Fig6n</vt:lpstr>
      <vt:lpstr>Ex Fig6o</vt:lpstr>
      <vt:lpstr>Ex Fig6p</vt:lpstr>
      <vt:lpstr>Ex Fig6q</vt:lpstr>
      <vt:lpstr>Ex Fig6s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</dc:creator>
  <cp:lastModifiedBy>okubo.takumi.4c@ms.c.kyoto-u.ac.jp</cp:lastModifiedBy>
  <dcterms:created xsi:type="dcterms:W3CDTF">2021-05-19T10:47:52Z</dcterms:created>
  <dcterms:modified xsi:type="dcterms:W3CDTF">2023-10-18T15:28:24Z</dcterms:modified>
</cp:coreProperties>
</file>