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kotoYamagishi_1/Dropbox/Nature R5 final/source data/Source data folder for submission/"/>
    </mc:Choice>
  </mc:AlternateContent>
  <xr:revisionPtr revIDLastSave="0" documentId="13_ncr:1_{A0CDB181-CB3F-5644-B6F8-A002A03A6A2C}" xr6:coauthVersionLast="47" xr6:coauthVersionMax="47" xr10:uidLastSave="{00000000-0000-0000-0000-000000000000}"/>
  <bookViews>
    <workbookView xWindow="100" yWindow="760" windowWidth="28700" windowHeight="16580" xr2:uid="{FA7E4A8D-5C5B-7442-9101-0F508A883B44}"/>
  </bookViews>
  <sheets>
    <sheet name="Ex Fig.3b" sheetId="1" r:id="rId1"/>
    <sheet name="Ex Fig.3c" sheetId="7" r:id="rId2"/>
    <sheet name="Ex Fig.3f" sheetId="8" r:id="rId3"/>
    <sheet name="Ex Fig.3m" sheetId="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8" i="9" l="1"/>
  <c r="K247" i="9"/>
  <c r="K246" i="9"/>
  <c r="K245" i="9"/>
  <c r="K244" i="9"/>
  <c r="K243" i="9"/>
  <c r="K242" i="9"/>
  <c r="K241" i="9"/>
  <c r="K240" i="9"/>
  <c r="K239" i="9"/>
  <c r="K238" i="9"/>
  <c r="K237" i="9"/>
  <c r="K236" i="9"/>
  <c r="K235" i="9"/>
  <c r="K234" i="9"/>
  <c r="K233" i="9"/>
  <c r="K232" i="9"/>
  <c r="K231" i="9"/>
  <c r="K230" i="9"/>
  <c r="K229" i="9"/>
  <c r="K228" i="9"/>
  <c r="K227" i="9"/>
  <c r="K226" i="9"/>
  <c r="K225" i="9"/>
  <c r="K224" i="9"/>
  <c r="K223" i="9"/>
  <c r="K222" i="9"/>
  <c r="K221" i="9"/>
  <c r="K220" i="9"/>
  <c r="K219" i="9"/>
  <c r="K218" i="9"/>
  <c r="K217" i="9"/>
  <c r="K216" i="9"/>
  <c r="K215" i="9"/>
  <c r="K214" i="9"/>
  <c r="K213" i="9"/>
  <c r="K212" i="9"/>
  <c r="K211" i="9"/>
  <c r="K210" i="9"/>
  <c r="K209" i="9"/>
  <c r="K208" i="9"/>
  <c r="K207" i="9"/>
  <c r="K206" i="9"/>
  <c r="K205" i="9"/>
  <c r="K204" i="9"/>
  <c r="K203" i="9"/>
  <c r="K202" i="9"/>
  <c r="K201" i="9"/>
  <c r="K200" i="9"/>
  <c r="K199" i="9"/>
  <c r="K198" i="9"/>
  <c r="K197" i="9"/>
  <c r="K196" i="9"/>
  <c r="K195" i="9"/>
  <c r="K194" i="9"/>
  <c r="K193" i="9"/>
  <c r="K192" i="9"/>
  <c r="K191" i="9"/>
  <c r="K190" i="9"/>
  <c r="K189" i="9"/>
  <c r="K188" i="9"/>
  <c r="K187" i="9"/>
  <c r="K186" i="9"/>
  <c r="K185" i="9"/>
  <c r="K184" i="9"/>
  <c r="K183" i="9"/>
  <c r="K182" i="9"/>
  <c r="K181" i="9"/>
  <c r="K180" i="9"/>
  <c r="K179" i="9"/>
  <c r="K178" i="9"/>
  <c r="K177" i="9"/>
  <c r="K176" i="9"/>
  <c r="K175" i="9"/>
  <c r="K174" i="9"/>
  <c r="K173" i="9"/>
  <c r="K172" i="9"/>
  <c r="K171" i="9"/>
  <c r="K170" i="9"/>
  <c r="K169" i="9"/>
  <c r="K168" i="9"/>
  <c r="K167" i="9"/>
  <c r="K166" i="9"/>
  <c r="K165" i="9"/>
  <c r="K164" i="9"/>
  <c r="K163" i="9"/>
  <c r="K162" i="9"/>
  <c r="K161" i="9"/>
  <c r="K160" i="9"/>
  <c r="K159" i="9"/>
  <c r="K158" i="9"/>
  <c r="K157" i="9"/>
  <c r="K156" i="9"/>
  <c r="K155" i="9"/>
  <c r="K154" i="9"/>
  <c r="K153" i="9"/>
  <c r="K152" i="9"/>
  <c r="K151" i="9"/>
  <c r="K150" i="9"/>
  <c r="K149" i="9"/>
  <c r="K148" i="9"/>
  <c r="K147" i="9"/>
  <c r="K146" i="9"/>
  <c r="K145" i="9"/>
  <c r="K144" i="9"/>
  <c r="K143" i="9"/>
  <c r="K142" i="9"/>
  <c r="K141" i="9"/>
  <c r="K140" i="9"/>
  <c r="K139" i="9"/>
  <c r="K138" i="9"/>
  <c r="K137" i="9"/>
  <c r="K136" i="9"/>
  <c r="K135" i="9"/>
  <c r="K134" i="9"/>
  <c r="K133" i="9"/>
  <c r="K132" i="9"/>
  <c r="K131" i="9"/>
  <c r="K130" i="9"/>
  <c r="K129" i="9"/>
  <c r="K128" i="9"/>
  <c r="K127" i="9"/>
  <c r="K126" i="9"/>
  <c r="K125" i="9"/>
  <c r="K124" i="9"/>
  <c r="K123" i="9"/>
  <c r="K122" i="9"/>
  <c r="K121" i="9"/>
  <c r="K120" i="9"/>
  <c r="K119" i="9"/>
  <c r="K118" i="9"/>
  <c r="K117" i="9"/>
  <c r="K116" i="9"/>
  <c r="K115" i="9"/>
  <c r="K114" i="9"/>
  <c r="K113" i="9"/>
  <c r="K112" i="9"/>
  <c r="K111" i="9"/>
  <c r="K110" i="9"/>
  <c r="K109" i="9"/>
  <c r="K108" i="9"/>
  <c r="K107" i="9"/>
  <c r="K106" i="9"/>
  <c r="K105" i="9"/>
  <c r="K104" i="9"/>
  <c r="K103" i="9"/>
  <c r="K102" i="9"/>
  <c r="K101" i="9"/>
  <c r="K100" i="9"/>
  <c r="K99" i="9"/>
  <c r="K98" i="9"/>
  <c r="K97" i="9"/>
  <c r="K96" i="9"/>
  <c r="K95" i="9"/>
  <c r="K94" i="9"/>
  <c r="K93" i="9"/>
  <c r="K92" i="9"/>
  <c r="K91" i="9"/>
  <c r="K90" i="9"/>
  <c r="K89" i="9"/>
  <c r="K88" i="9"/>
  <c r="K87" i="9"/>
  <c r="K86" i="9"/>
  <c r="K85" i="9"/>
  <c r="K84" i="9"/>
  <c r="K83" i="9"/>
  <c r="K82" i="9"/>
  <c r="K81" i="9"/>
  <c r="K80" i="9"/>
  <c r="K79" i="9"/>
  <c r="K78" i="9"/>
  <c r="K77" i="9"/>
  <c r="K76" i="9"/>
  <c r="K75" i="9"/>
  <c r="K74" i="9"/>
  <c r="K73" i="9"/>
  <c r="K72" i="9"/>
  <c r="K71" i="9"/>
  <c r="K70" i="9"/>
  <c r="K69" i="9"/>
  <c r="K68" i="9"/>
  <c r="K67" i="9"/>
  <c r="K66" i="9"/>
  <c r="K65" i="9"/>
  <c r="K64" i="9"/>
  <c r="K63" i="9"/>
  <c r="K62" i="9"/>
  <c r="K61" i="9"/>
  <c r="K60" i="9"/>
  <c r="K59" i="9"/>
  <c r="K58" i="9"/>
  <c r="K57" i="9"/>
  <c r="K56" i="9"/>
  <c r="K55" i="9"/>
  <c r="K54" i="9"/>
  <c r="K53" i="9"/>
  <c r="K52" i="9"/>
  <c r="K51" i="9"/>
  <c r="K50" i="9"/>
  <c r="K49" i="9"/>
  <c r="K48" i="9"/>
  <c r="K47" i="9"/>
  <c r="K46" i="9"/>
  <c r="K45" i="9"/>
  <c r="K44" i="9"/>
  <c r="K43" i="9"/>
  <c r="K42" i="9"/>
  <c r="K41" i="9"/>
  <c r="K40" i="9"/>
  <c r="K39" i="9"/>
  <c r="K38" i="9"/>
  <c r="K37" i="9"/>
  <c r="K36" i="9"/>
  <c r="K35" i="9"/>
  <c r="K34" i="9"/>
  <c r="K33" i="9"/>
  <c r="K32" i="9"/>
  <c r="K31" i="9"/>
  <c r="K30" i="9"/>
  <c r="K29" i="9"/>
  <c r="K28" i="9"/>
  <c r="K27" i="9"/>
  <c r="K26" i="9"/>
  <c r="K25" i="9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K5" i="9"/>
  <c r="K4" i="9"/>
  <c r="F248" i="9"/>
  <c r="F247" i="9"/>
  <c r="F246" i="9"/>
  <c r="F245" i="9"/>
  <c r="F244" i="9"/>
  <c r="F243" i="9"/>
  <c r="F242" i="9"/>
  <c r="F241" i="9"/>
  <c r="F240" i="9"/>
  <c r="F239" i="9"/>
  <c r="F238" i="9"/>
  <c r="F237" i="9"/>
  <c r="F236" i="9"/>
  <c r="F235" i="9"/>
  <c r="F234" i="9"/>
  <c r="F233" i="9"/>
  <c r="F232" i="9"/>
  <c r="F231" i="9"/>
  <c r="F230" i="9"/>
  <c r="F229" i="9"/>
  <c r="F228" i="9"/>
  <c r="F227" i="9"/>
  <c r="F226" i="9"/>
  <c r="F225" i="9"/>
  <c r="F224" i="9"/>
  <c r="F223" i="9"/>
  <c r="F222" i="9"/>
  <c r="F221" i="9"/>
  <c r="F220" i="9"/>
  <c r="F219" i="9"/>
  <c r="F218" i="9"/>
  <c r="F217" i="9"/>
  <c r="F216" i="9"/>
  <c r="F215" i="9"/>
  <c r="F214" i="9"/>
  <c r="F213" i="9"/>
  <c r="F212" i="9"/>
  <c r="F211" i="9"/>
  <c r="F210" i="9"/>
  <c r="F209" i="9"/>
  <c r="F208" i="9"/>
  <c r="F207" i="9"/>
  <c r="F206" i="9"/>
  <c r="F205" i="9"/>
  <c r="F204" i="9"/>
  <c r="F203" i="9"/>
  <c r="F202" i="9"/>
  <c r="F201" i="9"/>
  <c r="F200" i="9"/>
  <c r="F199" i="9"/>
  <c r="F198" i="9"/>
  <c r="F197" i="9"/>
  <c r="F196" i="9"/>
  <c r="F195" i="9"/>
  <c r="F194" i="9"/>
  <c r="F193" i="9"/>
  <c r="F192" i="9"/>
  <c r="F191" i="9"/>
  <c r="F190" i="9"/>
  <c r="F189" i="9"/>
  <c r="F188" i="9"/>
  <c r="F187" i="9"/>
  <c r="F186" i="9"/>
  <c r="F185" i="9"/>
  <c r="F184" i="9"/>
  <c r="F183" i="9"/>
  <c r="F182" i="9"/>
  <c r="F181" i="9"/>
  <c r="F180" i="9"/>
  <c r="F179" i="9"/>
  <c r="F178" i="9"/>
  <c r="F177" i="9"/>
  <c r="F176" i="9"/>
  <c r="F175" i="9"/>
  <c r="F174" i="9"/>
  <c r="F173" i="9"/>
  <c r="F172" i="9"/>
  <c r="F171" i="9"/>
  <c r="F170" i="9"/>
  <c r="F169" i="9"/>
  <c r="F168" i="9"/>
  <c r="F167" i="9"/>
  <c r="F166" i="9"/>
  <c r="F165" i="9"/>
  <c r="F164" i="9"/>
  <c r="F163" i="9"/>
  <c r="F162" i="9"/>
  <c r="F161" i="9"/>
  <c r="F160" i="9"/>
  <c r="F159" i="9"/>
  <c r="F158" i="9"/>
  <c r="F157" i="9"/>
  <c r="F156" i="9"/>
  <c r="F155" i="9"/>
  <c r="F154" i="9"/>
  <c r="F153" i="9"/>
  <c r="F152" i="9"/>
  <c r="F151" i="9"/>
  <c r="F150" i="9"/>
  <c r="F149" i="9"/>
  <c r="F148" i="9"/>
  <c r="F147" i="9"/>
  <c r="F146" i="9"/>
  <c r="F145" i="9"/>
  <c r="F144" i="9"/>
  <c r="F143" i="9"/>
  <c r="F142" i="9"/>
  <c r="F141" i="9"/>
  <c r="F140" i="9"/>
  <c r="F139" i="9"/>
  <c r="F138" i="9"/>
  <c r="F137" i="9"/>
  <c r="F136" i="9"/>
  <c r="F135" i="9"/>
  <c r="F134" i="9"/>
  <c r="F133" i="9"/>
  <c r="F132" i="9"/>
  <c r="F131" i="9"/>
  <c r="F130" i="9"/>
  <c r="F129" i="9"/>
  <c r="F128" i="9"/>
  <c r="F127" i="9"/>
  <c r="F126" i="9"/>
  <c r="F125" i="9"/>
  <c r="F124" i="9"/>
  <c r="F123" i="9"/>
  <c r="F122" i="9"/>
  <c r="F121" i="9"/>
  <c r="F120" i="9"/>
  <c r="F119" i="9"/>
  <c r="F118" i="9"/>
  <c r="F117" i="9"/>
  <c r="F116" i="9"/>
  <c r="F115" i="9"/>
  <c r="F114" i="9"/>
  <c r="F113" i="9"/>
  <c r="F112" i="9"/>
  <c r="F111" i="9"/>
  <c r="F110" i="9"/>
  <c r="F109" i="9"/>
  <c r="F108" i="9"/>
  <c r="F107" i="9"/>
  <c r="F106" i="9"/>
  <c r="F105" i="9"/>
  <c r="F104" i="9"/>
  <c r="F103" i="9"/>
  <c r="F102" i="9"/>
  <c r="F101" i="9"/>
  <c r="F100" i="9"/>
  <c r="F99" i="9"/>
  <c r="F98" i="9"/>
  <c r="F97" i="9"/>
  <c r="F96" i="9"/>
  <c r="F95" i="9"/>
  <c r="F94" i="9"/>
  <c r="F93" i="9"/>
  <c r="F92" i="9"/>
  <c r="F91" i="9"/>
  <c r="F90" i="9"/>
  <c r="F89" i="9"/>
  <c r="F88" i="9"/>
  <c r="F87" i="9"/>
  <c r="F86" i="9"/>
  <c r="F85" i="9"/>
  <c r="F84" i="9"/>
  <c r="F83" i="9"/>
  <c r="F82" i="9"/>
  <c r="F81" i="9"/>
  <c r="F80" i="9"/>
  <c r="F79" i="9"/>
  <c r="F78" i="9"/>
  <c r="F77" i="9"/>
  <c r="F76" i="9"/>
  <c r="F75" i="9"/>
  <c r="F74" i="9"/>
  <c r="F73" i="9"/>
  <c r="F72" i="9"/>
  <c r="F71" i="9"/>
  <c r="F70" i="9"/>
  <c r="F69" i="9"/>
  <c r="F68" i="9"/>
  <c r="F67" i="9"/>
  <c r="F66" i="9"/>
  <c r="F65" i="9"/>
  <c r="F64" i="9"/>
  <c r="F63" i="9"/>
  <c r="F62" i="9"/>
  <c r="F61" i="9"/>
  <c r="F60" i="9"/>
  <c r="F59" i="9"/>
  <c r="F58" i="9"/>
  <c r="F57" i="9"/>
  <c r="F56" i="9"/>
  <c r="F55" i="9"/>
  <c r="F54" i="9"/>
  <c r="F53" i="9"/>
  <c r="F52" i="9"/>
  <c r="F51" i="9"/>
  <c r="F50" i="9"/>
  <c r="F49" i="9"/>
  <c r="F48" i="9"/>
  <c r="F47" i="9"/>
  <c r="F46" i="9"/>
  <c r="F45" i="9"/>
  <c r="F44" i="9"/>
  <c r="F43" i="9"/>
  <c r="F42" i="9"/>
  <c r="F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5" i="9"/>
  <c r="F4" i="9"/>
  <c r="K3" i="9"/>
  <c r="F3" i="9"/>
  <c r="I8" i="8" l="1"/>
  <c r="H8" i="8"/>
  <c r="G8" i="8"/>
  <c r="F8" i="8"/>
  <c r="E8" i="8"/>
  <c r="D8" i="8"/>
  <c r="D7" i="8"/>
  <c r="E7" i="8"/>
  <c r="F7" i="8"/>
  <c r="G7" i="8"/>
  <c r="H7" i="8"/>
  <c r="I7" i="8"/>
  <c r="C7" i="8"/>
</calcChain>
</file>

<file path=xl/sharedStrings.xml><?xml version="1.0" encoding="utf-8"?>
<sst xmlns="http://schemas.openxmlformats.org/spreadsheetml/2006/main" count="297" uniqueCount="283">
  <si>
    <t>Ex Fig.3b</t>
    <phoneticPr fontId="2"/>
  </si>
  <si>
    <t>Ex Fig.3c</t>
    <phoneticPr fontId="2"/>
  </si>
  <si>
    <t>Ex Fig.3m</t>
    <phoneticPr fontId="2"/>
  </si>
  <si>
    <t>Ex Fig.3f</t>
    <phoneticPr fontId="2"/>
  </si>
  <si>
    <t>scATAC</t>
  </si>
  <si>
    <t>scRNA</t>
  </si>
  <si>
    <t>PVL</t>
  </si>
  <si>
    <t>Pre</t>
  </si>
  <si>
    <t>Response</t>
  </si>
  <si>
    <t>PD</t>
  </si>
  <si>
    <t>Pt1</t>
  </si>
  <si>
    <t>Pt1</t>
    <phoneticPr fontId="2"/>
  </si>
  <si>
    <t>Pt2</t>
  </si>
  <si>
    <t>Pt2</t>
    <phoneticPr fontId="2"/>
  </si>
  <si>
    <t>Pt3</t>
  </si>
  <si>
    <t>Pt3</t>
    <phoneticPr fontId="2"/>
  </si>
  <si>
    <t>All peaks</t>
  </si>
  <si>
    <t>Tumor condensed peaks</t>
  </si>
  <si>
    <t>Intergenic</t>
  </si>
  <si>
    <t>Gene body</t>
  </si>
  <si>
    <t>Promoter</t>
  </si>
  <si>
    <t>Tumor cell</t>
  </si>
  <si>
    <t>CD4+ T cell (normal)</t>
  </si>
  <si>
    <t>CD8+ T-cell</t>
  </si>
  <si>
    <t>B-cell</t>
  </si>
  <si>
    <t>NK cell</t>
  </si>
  <si>
    <t>Mono/DC</t>
  </si>
  <si>
    <t>average</t>
    <phoneticPr fontId="2"/>
  </si>
  <si>
    <t>T-test vs. tumor</t>
    <phoneticPr fontId="2"/>
  </si>
  <si>
    <t>CADM1</t>
  </si>
  <si>
    <t>SNED1</t>
  </si>
  <si>
    <t>ADCY1</t>
  </si>
  <si>
    <t>RTKN2</t>
  </si>
  <si>
    <t>ATP1B1</t>
  </si>
  <si>
    <t>SEMA3G</t>
  </si>
  <si>
    <t>CEBPA</t>
  </si>
  <si>
    <t>RFX8</t>
  </si>
  <si>
    <t>IKZF2</t>
  </si>
  <si>
    <t>FGFR1</t>
  </si>
  <si>
    <t>CCR4</t>
  </si>
  <si>
    <t>PTGER3</t>
  </si>
  <si>
    <t>MCF2L2</t>
  </si>
  <si>
    <t>NR2F2</t>
  </si>
  <si>
    <t>TRPM6</t>
  </si>
  <si>
    <t>ZNF365</t>
  </si>
  <si>
    <t>PELI1</t>
  </si>
  <si>
    <t>CCDC50</t>
  </si>
  <si>
    <t>DUSP4</t>
  </si>
  <si>
    <t>ASPM</t>
  </si>
  <si>
    <t>RASGRP3</t>
  </si>
  <si>
    <t>CHST7</t>
  </si>
  <si>
    <t>PPFIBP1</t>
  </si>
  <si>
    <t>IL2RA</t>
  </si>
  <si>
    <t>FOXB1</t>
  </si>
  <si>
    <t>ISL2</t>
  </si>
  <si>
    <t>ZNF462</t>
  </si>
  <si>
    <t>MYOF</t>
  </si>
  <si>
    <t>MTX3</t>
  </si>
  <si>
    <t>DAAM1</t>
  </si>
  <si>
    <t>IRAK3</t>
  </si>
  <si>
    <t>SH3RF2</t>
  </si>
  <si>
    <t>TRIO</t>
  </si>
  <si>
    <t>ITM2C</t>
  </si>
  <si>
    <t>ZC3H12D</t>
  </si>
  <si>
    <t>KLF7</t>
  </si>
  <si>
    <t>ATXN1</t>
  </si>
  <si>
    <t>MRC2</t>
  </si>
  <si>
    <t>HS3ST3B1</t>
  </si>
  <si>
    <t>CDHR3</t>
  </si>
  <si>
    <t>USP46</t>
  </si>
  <si>
    <t>TOP2A</t>
  </si>
  <si>
    <t>SLC7A5</t>
  </si>
  <si>
    <t>RUNX2</t>
  </si>
  <si>
    <t>RGS2</t>
  </si>
  <si>
    <t>SORL1</t>
  </si>
  <si>
    <t>KIF1B</t>
  </si>
  <si>
    <t>TFRC</t>
  </si>
  <si>
    <t>INPP5E</t>
  </si>
  <si>
    <t>KRT7</t>
  </si>
  <si>
    <t>TIAM2</t>
  </si>
  <si>
    <t>ZC2HC1A</t>
  </si>
  <si>
    <t>BCAT1</t>
  </si>
  <si>
    <t>TPX2</t>
  </si>
  <si>
    <t>CDCA7</t>
  </si>
  <si>
    <t>NUSAP1</t>
  </si>
  <si>
    <t>TIAM1</t>
  </si>
  <si>
    <t>NUGGC</t>
  </si>
  <si>
    <t>NETO2</t>
  </si>
  <si>
    <t>BIRC5</t>
  </si>
  <si>
    <t>TYMS</t>
  </si>
  <si>
    <t>HPSE</t>
  </si>
  <si>
    <t>CHN2</t>
  </si>
  <si>
    <t>FASN</t>
  </si>
  <si>
    <t>MYEF2</t>
  </si>
  <si>
    <t>BARD1</t>
  </si>
  <si>
    <t>GDE1</t>
  </si>
  <si>
    <t>MALT1</t>
  </si>
  <si>
    <t>TLR5</t>
  </si>
  <si>
    <t>LMO4</t>
  </si>
  <si>
    <t>MSC</t>
  </si>
  <si>
    <t>MIB1</t>
  </si>
  <si>
    <t>EZH2</t>
  </si>
  <si>
    <t>FAM126A</t>
  </si>
  <si>
    <t>RAC3</t>
  </si>
  <si>
    <t>GPR132</t>
  </si>
  <si>
    <t>AP1G1</t>
  </si>
  <si>
    <t>MICAL3</t>
  </si>
  <si>
    <t>NABP1</t>
  </si>
  <si>
    <t>ABHD17C</t>
  </si>
  <si>
    <t>TFAP2A</t>
  </si>
  <si>
    <t>GLB1L3</t>
  </si>
  <si>
    <t>ENTPD4</t>
  </si>
  <si>
    <t>POR</t>
  </si>
  <si>
    <t>GDI1</t>
  </si>
  <si>
    <t>ACSL4</t>
  </si>
  <si>
    <t>AP1M1</t>
  </si>
  <si>
    <t>ARHGEF5</t>
  </si>
  <si>
    <t>ABHD5</t>
  </si>
  <si>
    <t>SEC24D</t>
  </si>
  <si>
    <t>CCNB2</t>
  </si>
  <si>
    <t>TMEM44</t>
  </si>
  <si>
    <t>CIITA</t>
  </si>
  <si>
    <t>TRIM11</t>
  </si>
  <si>
    <t>NFATC1</t>
  </si>
  <si>
    <t>CYP24A1</t>
  </si>
  <si>
    <t>INPPL1</t>
  </si>
  <si>
    <t>PLEKHA5</t>
  </si>
  <si>
    <t>PDP1</t>
  </si>
  <si>
    <t>NOL9</t>
  </si>
  <si>
    <t>SND1-IT1</t>
  </si>
  <si>
    <t>CHFR</t>
  </si>
  <si>
    <t>RPRD1B</t>
  </si>
  <si>
    <t>KHNYN</t>
  </si>
  <si>
    <t>FBXW7</t>
  </si>
  <si>
    <t>REXO1</t>
  </si>
  <si>
    <t>HIVEP1</t>
  </si>
  <si>
    <t>PARVB</t>
  </si>
  <si>
    <t>ARHGEF35</t>
  </si>
  <si>
    <t>TK1</t>
  </si>
  <si>
    <t>UBP1</t>
  </si>
  <si>
    <t>HDAC4</t>
  </si>
  <si>
    <t>CDT1</t>
  </si>
  <si>
    <t>CLSPN</t>
  </si>
  <si>
    <t>WDR48</t>
  </si>
  <si>
    <t>ACVR2B</t>
  </si>
  <si>
    <t>EXOC1</t>
  </si>
  <si>
    <t>HHAT</t>
  </si>
  <si>
    <t>SMCO4</t>
  </si>
  <si>
    <t>ETV6</t>
  </si>
  <si>
    <t>SLC12A7</t>
  </si>
  <si>
    <t>TOX2</t>
  </si>
  <si>
    <t>SLMAP</t>
  </si>
  <si>
    <t>PAQR6</t>
  </si>
  <si>
    <t>TBL1XR1</t>
  </si>
  <si>
    <t>ACAP3</t>
  </si>
  <si>
    <t>ATF5</t>
  </si>
  <si>
    <t>GPR155</t>
  </si>
  <si>
    <t>TYMP</t>
  </si>
  <si>
    <t>ZDBF2</t>
  </si>
  <si>
    <t>WDR81</t>
  </si>
  <si>
    <t>PLK1</t>
  </si>
  <si>
    <t>ALCAM</t>
  </si>
  <si>
    <t>RFFL</t>
  </si>
  <si>
    <t>WNK1</t>
  </si>
  <si>
    <t>GLB1L2</t>
  </si>
  <si>
    <t>PIK3C3</t>
  </si>
  <si>
    <t>SLC16A6</t>
  </si>
  <si>
    <t>WDR41</t>
  </si>
  <si>
    <t>MTRR</t>
  </si>
  <si>
    <t>CD70</t>
  </si>
  <si>
    <t>ZXDC</t>
  </si>
  <si>
    <t>CD28</t>
  </si>
  <si>
    <t>IVNS1ABP</t>
  </si>
  <si>
    <t>ANKRD13A</t>
  </si>
  <si>
    <t>E2F2</t>
  </si>
  <si>
    <t>CTSB</t>
  </si>
  <si>
    <t>EZR</t>
  </si>
  <si>
    <t>EIF3A</t>
  </si>
  <si>
    <t>DAPP1</t>
  </si>
  <si>
    <t>TTL</t>
  </si>
  <si>
    <t>LENG8</t>
  </si>
  <si>
    <t>ARL10</t>
  </si>
  <si>
    <t>KIF5C</t>
  </si>
  <si>
    <t>SRGAP2B</t>
  </si>
  <si>
    <t>NME7</t>
  </si>
  <si>
    <t>MAP3K1</t>
  </si>
  <si>
    <t>AGFG1</t>
  </si>
  <si>
    <t>PAQR4</t>
  </si>
  <si>
    <t>DVL1</t>
  </si>
  <si>
    <t>GAS6</t>
  </si>
  <si>
    <t>BIRC3</t>
  </si>
  <si>
    <t>RBAK</t>
  </si>
  <si>
    <t>SLC1A4</t>
  </si>
  <si>
    <t>RC3H1</t>
  </si>
  <si>
    <t>ARID5B</t>
  </si>
  <si>
    <t>NSUN2</t>
  </si>
  <si>
    <t>HECA</t>
  </si>
  <si>
    <t>RAB3GAP1</t>
  </si>
  <si>
    <t>NPHP3</t>
  </si>
  <si>
    <t>GLYR1</t>
  </si>
  <si>
    <t>NCAPG2</t>
  </si>
  <si>
    <t>SIN3B</t>
  </si>
  <si>
    <t>CHORDC1</t>
  </si>
  <si>
    <t>RARS</t>
  </si>
  <si>
    <t>HIST1H2BN</t>
  </si>
  <si>
    <t>PKN2</t>
  </si>
  <si>
    <t>ARNT</t>
  </si>
  <si>
    <t>UBE4A</t>
  </si>
  <si>
    <t>RFWD3</t>
  </si>
  <si>
    <t>RBM12B</t>
  </si>
  <si>
    <t>CEP250</t>
  </si>
  <si>
    <t>UBASH3B</t>
  </si>
  <si>
    <t>GRIPAP1</t>
  </si>
  <si>
    <t>GOLGA2</t>
  </si>
  <si>
    <t>MEMO1</t>
  </si>
  <si>
    <t>HOOK3</t>
  </si>
  <si>
    <t>TNFRSF25</t>
  </si>
  <si>
    <t>CMTR2</t>
  </si>
  <si>
    <t>PAXIP1</t>
  </si>
  <si>
    <t>TRAF5</t>
  </si>
  <si>
    <t>SLC12A2</t>
  </si>
  <si>
    <t>SRGAP2C</t>
  </si>
  <si>
    <t>MINK1</t>
  </si>
  <si>
    <t>C2CD5</t>
  </si>
  <si>
    <t>G2E3</t>
  </si>
  <si>
    <t>AP2A1</t>
  </si>
  <si>
    <t>RBL1</t>
  </si>
  <si>
    <t>APOLD1</t>
  </si>
  <si>
    <t>TMEM173</t>
  </si>
  <si>
    <t>NR2C2</t>
  </si>
  <si>
    <t>AQR</t>
  </si>
  <si>
    <t>DIS3L2</t>
  </si>
  <si>
    <t>CDKN2A</t>
  </si>
  <si>
    <t>ZDHHC17</t>
  </si>
  <si>
    <t>YIPF4</t>
  </si>
  <si>
    <t>HCG11</t>
  </si>
  <si>
    <t>CASP2</t>
  </si>
  <si>
    <t>DOCK7</t>
  </si>
  <si>
    <t>FMR1</t>
  </si>
  <si>
    <t>BAK1</t>
  </si>
  <si>
    <t>IL17RA</t>
  </si>
  <si>
    <t>FOXRED1</t>
  </si>
  <si>
    <t>MCM4</t>
  </si>
  <si>
    <t>ITFG1</t>
  </si>
  <si>
    <t>ICE1</t>
  </si>
  <si>
    <t>ZNF274</t>
  </si>
  <si>
    <t>PPM1B</t>
  </si>
  <si>
    <t>PRRC2B</t>
  </si>
  <si>
    <t>GATC</t>
  </si>
  <si>
    <t>ENDOV</t>
  </si>
  <si>
    <t>SIN3A</t>
  </si>
  <si>
    <t>COG5</t>
  </si>
  <si>
    <t>RIF1</t>
  </si>
  <si>
    <t>ADAM8</t>
  </si>
  <si>
    <t>CCDC117</t>
  </si>
  <si>
    <t>CASK</t>
  </si>
  <si>
    <t>ZNF821</t>
  </si>
  <si>
    <t>CAMSAP1</t>
  </si>
  <si>
    <t>TRAPPC8</t>
  </si>
  <si>
    <t>DGCR2</t>
  </si>
  <si>
    <t>IQCB1</t>
  </si>
  <si>
    <t>CARHSP1</t>
  </si>
  <si>
    <t>UBAP2L</t>
  </si>
  <si>
    <t>COLGALT1</t>
  </si>
  <si>
    <t>C12orf4</t>
  </si>
  <si>
    <t>SMG9</t>
  </si>
  <si>
    <t>WDR82</t>
  </si>
  <si>
    <t>NUDT3</t>
  </si>
  <si>
    <t>PSPC1</t>
  </si>
  <si>
    <t>NUP62</t>
  </si>
  <si>
    <t>SFXN3</t>
  </si>
  <si>
    <t>GPR82</t>
  </si>
  <si>
    <t>NXN</t>
  </si>
  <si>
    <t>ZNF664</t>
  </si>
  <si>
    <t>CLINT1</t>
  </si>
  <si>
    <t>Pt1_Pre</t>
    <phoneticPr fontId="2"/>
  </si>
  <si>
    <t>Pt2_Pre</t>
    <phoneticPr fontId="2"/>
  </si>
  <si>
    <t>Pt3_Pre</t>
    <phoneticPr fontId="2"/>
  </si>
  <si>
    <t>Pt1_PR</t>
    <phoneticPr fontId="2"/>
  </si>
  <si>
    <t>Pt2_CR</t>
    <phoneticPr fontId="2"/>
  </si>
  <si>
    <t>Pt3_CR</t>
    <phoneticPr fontId="2"/>
  </si>
  <si>
    <t>scRNA-seq log2 fold change</t>
    <phoneticPr fontId="2"/>
  </si>
  <si>
    <t>Tumor+
valemetostat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</si>
</sst>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);[Red]\(0.00\)"/>
    <numFmt numFmtId="177" formatCode="0.000"/>
    <numFmt numFmtId="178" formatCode="0.0"/>
    <numFmt numFmtId="179" formatCode="0.0000"/>
  </numFmts>
  <fonts count="7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9" fontId="3" fillId="0" borderId="0" xfId="0" applyNumberFormat="1" applyFont="1" applyAlignment="1">
      <alignment horizontal="center" vertical="center"/>
    </xf>
  </cellXfs>
  <cellStyles count="4">
    <cellStyle name="標準" xfId="0" builtinId="0"/>
    <cellStyle name="標準 5 2" xfId="2" xr:uid="{F2231352-B12B-044B-B9F5-24B6648DB028}"/>
    <cellStyle name="標準 6 2" xfId="1" xr:uid="{953E592D-F256-564D-ABAD-697CFC063408}"/>
    <cellStyle name="標準 7" xfId="3" xr:uid="{CA4E1EE3-4BBC-AC4F-91CB-EDCCA05C12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DA34D-1AF9-E041-BBF0-A56363342A80}">
  <dimension ref="A1:K78"/>
  <sheetViews>
    <sheetView tabSelected="1" workbookViewId="0">
      <selection activeCell="F22" sqref="F22"/>
    </sheetView>
  </sheetViews>
  <sheetFormatPr baseColWidth="10" defaultColWidth="10" defaultRowHeight="22" customHeight="1"/>
  <cols>
    <col min="1" max="1" width="10" style="12"/>
    <col min="2" max="5" width="9.42578125" style="1" customWidth="1"/>
    <col min="6" max="16384" width="10" style="1"/>
  </cols>
  <sheetData>
    <row r="1" spans="1:11" ht="22" customHeight="1">
      <c r="A1" s="12" t="s">
        <v>0</v>
      </c>
    </row>
    <row r="2" spans="1:11" s="2" customFormat="1" ht="22" customHeight="1">
      <c r="A2" s="13"/>
      <c r="B2" s="14" t="s">
        <v>11</v>
      </c>
      <c r="C2" s="14" t="s">
        <v>4</v>
      </c>
      <c r="D2" s="14" t="s">
        <v>5</v>
      </c>
      <c r="E2" s="14" t="s">
        <v>6</v>
      </c>
    </row>
    <row r="3" spans="1:11" ht="22" customHeight="1">
      <c r="B3" s="1" t="s">
        <v>7</v>
      </c>
      <c r="C3" s="6">
        <v>62.094763092269325</v>
      </c>
      <c r="D3" s="6">
        <v>70.124282982791584</v>
      </c>
      <c r="E3" s="6">
        <v>75</v>
      </c>
      <c r="I3" s="3"/>
      <c r="J3" s="3"/>
      <c r="K3" s="3"/>
    </row>
    <row r="4" spans="1:11" ht="22" customHeight="1">
      <c r="B4" s="1" t="s">
        <v>8</v>
      </c>
      <c r="C4" s="6">
        <v>32.48383415747432</v>
      </c>
      <c r="D4" s="6">
        <v>39.834289356277885</v>
      </c>
      <c r="E4" s="6">
        <v>39.97</v>
      </c>
      <c r="I4" s="3"/>
      <c r="J4" s="3"/>
      <c r="K4" s="3"/>
    </row>
    <row r="5" spans="1:11" ht="22" customHeight="1">
      <c r="B5" s="1" t="s">
        <v>9</v>
      </c>
      <c r="C5" s="6">
        <v>24.630086313193587</v>
      </c>
      <c r="D5" s="6">
        <v>35.3250114172629</v>
      </c>
      <c r="E5" s="6">
        <v>41.6</v>
      </c>
      <c r="I5" s="3"/>
      <c r="J5" s="3"/>
      <c r="K5" s="3"/>
    </row>
    <row r="6" spans="1:11" ht="22" customHeight="1">
      <c r="D6" s="4"/>
      <c r="E6" s="4"/>
      <c r="F6" s="4"/>
      <c r="G6" s="4"/>
    </row>
    <row r="7" spans="1:11" ht="22" customHeight="1">
      <c r="B7" s="8" t="s">
        <v>13</v>
      </c>
      <c r="C7" s="8" t="s">
        <v>4</v>
      </c>
      <c r="D7" s="8" t="s">
        <v>5</v>
      </c>
      <c r="E7" s="15" t="s">
        <v>6</v>
      </c>
      <c r="I7" s="5"/>
    </row>
    <row r="8" spans="1:11" ht="22" customHeight="1">
      <c r="B8" s="1" t="s">
        <v>7</v>
      </c>
      <c r="C8" s="6">
        <v>81.736662883087391</v>
      </c>
      <c r="D8" s="6">
        <v>65.071815847046508</v>
      </c>
      <c r="E8" s="6">
        <v>66.98</v>
      </c>
      <c r="I8" s="5"/>
    </row>
    <row r="9" spans="1:11" ht="22" customHeight="1">
      <c r="B9" s="1" t="s">
        <v>8</v>
      </c>
      <c r="C9" s="6">
        <v>39.794324394688886</v>
      </c>
      <c r="D9" s="6">
        <v>30.893525949705726</v>
      </c>
      <c r="E9" s="6">
        <v>27.63</v>
      </c>
      <c r="I9" s="5"/>
    </row>
    <row r="10" spans="1:11" ht="22" customHeight="1">
      <c r="B10" s="1" t="s">
        <v>9</v>
      </c>
      <c r="C10" s="6">
        <v>70.889069544010056</v>
      </c>
      <c r="D10" s="6">
        <v>62.667679068590232</v>
      </c>
      <c r="E10" s="6">
        <v>57.1</v>
      </c>
      <c r="I10" s="5"/>
    </row>
    <row r="11" spans="1:11" ht="22" customHeight="1">
      <c r="E11" s="5"/>
      <c r="I11" s="5"/>
    </row>
    <row r="12" spans="1:11" ht="22" customHeight="1">
      <c r="B12" s="8" t="s">
        <v>15</v>
      </c>
      <c r="C12" s="8" t="s">
        <v>4</v>
      </c>
      <c r="D12" s="8" t="s">
        <v>5</v>
      </c>
      <c r="E12" s="15" t="s">
        <v>6</v>
      </c>
      <c r="I12" s="5"/>
    </row>
    <row r="13" spans="1:11" ht="22" customHeight="1">
      <c r="B13" s="1" t="s">
        <v>7</v>
      </c>
      <c r="C13" s="6">
        <v>45.946235407518479</v>
      </c>
      <c r="D13" s="6">
        <v>44.456803856136446</v>
      </c>
      <c r="E13" s="6">
        <v>46.4</v>
      </c>
      <c r="I13" s="5"/>
    </row>
    <row r="14" spans="1:11" ht="22" customHeight="1">
      <c r="B14" s="1" t="s">
        <v>8</v>
      </c>
      <c r="C14" s="6">
        <v>5.2617556946849611</v>
      </c>
      <c r="D14" s="6">
        <v>4.5</v>
      </c>
      <c r="E14" s="6">
        <v>8.99</v>
      </c>
      <c r="I14" s="5"/>
    </row>
    <row r="15" spans="1:11" ht="22" customHeight="1">
      <c r="B15" s="1" t="s">
        <v>9</v>
      </c>
      <c r="C15" s="6">
        <v>75.456249383446789</v>
      </c>
      <c r="D15" s="6">
        <v>78.003744043567053</v>
      </c>
      <c r="E15" s="6">
        <v>88.3</v>
      </c>
      <c r="I15" s="5"/>
    </row>
    <row r="16" spans="1:11" ht="22" customHeight="1">
      <c r="E16" s="5"/>
      <c r="I16" s="5"/>
    </row>
    <row r="17" spans="5:9" ht="22" customHeight="1">
      <c r="E17" s="5"/>
      <c r="I17" s="5"/>
    </row>
    <row r="18" spans="5:9" ht="22" customHeight="1">
      <c r="E18" s="5"/>
      <c r="I18" s="5"/>
    </row>
    <row r="19" spans="5:9" ht="22" customHeight="1">
      <c r="E19" s="5"/>
      <c r="I19" s="5"/>
    </row>
    <row r="20" spans="5:9" ht="22" customHeight="1">
      <c r="E20" s="5"/>
      <c r="I20" s="5"/>
    </row>
    <row r="21" spans="5:9" ht="22" customHeight="1">
      <c r="E21" s="5"/>
      <c r="I21" s="5"/>
    </row>
    <row r="22" spans="5:9" ht="22" customHeight="1">
      <c r="E22" s="5"/>
      <c r="I22" s="5"/>
    </row>
    <row r="23" spans="5:9" ht="22" customHeight="1">
      <c r="E23" s="5"/>
      <c r="I23" s="5"/>
    </row>
    <row r="24" spans="5:9" ht="22" customHeight="1">
      <c r="E24" s="5"/>
      <c r="I24" s="5"/>
    </row>
    <row r="25" spans="5:9" ht="22" customHeight="1">
      <c r="E25" s="5"/>
      <c r="I25" s="5"/>
    </row>
    <row r="26" spans="5:9" ht="22" customHeight="1">
      <c r="E26" s="5"/>
      <c r="I26" s="5"/>
    </row>
    <row r="27" spans="5:9" ht="22" customHeight="1">
      <c r="E27" s="5"/>
      <c r="I27" s="5"/>
    </row>
    <row r="28" spans="5:9" ht="22" customHeight="1">
      <c r="E28" s="5"/>
      <c r="I28" s="5"/>
    </row>
    <row r="29" spans="5:9" ht="22" customHeight="1">
      <c r="E29" s="5"/>
      <c r="I29" s="5"/>
    </row>
    <row r="30" spans="5:9" ht="22" customHeight="1">
      <c r="E30" s="5"/>
      <c r="I30" s="5"/>
    </row>
    <row r="31" spans="5:9" ht="22" customHeight="1">
      <c r="E31" s="5"/>
      <c r="I31" s="5"/>
    </row>
    <row r="32" spans="5:9" ht="22" customHeight="1">
      <c r="E32" s="5"/>
      <c r="I32" s="5"/>
    </row>
    <row r="33" spans="5:9" ht="22" customHeight="1">
      <c r="E33" s="5"/>
      <c r="I33" s="5"/>
    </row>
    <row r="34" spans="5:9" ht="22" customHeight="1">
      <c r="E34" s="5"/>
      <c r="I34" s="5"/>
    </row>
    <row r="35" spans="5:9" ht="22" customHeight="1">
      <c r="E35" s="5"/>
      <c r="I35" s="5"/>
    </row>
    <row r="36" spans="5:9" ht="22" customHeight="1">
      <c r="E36" s="5"/>
      <c r="I36" s="5"/>
    </row>
    <row r="37" spans="5:9" ht="22" customHeight="1">
      <c r="E37" s="5"/>
      <c r="I37" s="5"/>
    </row>
    <row r="38" spans="5:9" ht="22" customHeight="1">
      <c r="E38" s="5"/>
      <c r="I38" s="5"/>
    </row>
    <row r="39" spans="5:9" ht="22" customHeight="1">
      <c r="E39" s="5"/>
      <c r="I39" s="5"/>
    </row>
    <row r="40" spans="5:9" ht="22" customHeight="1">
      <c r="E40" s="5"/>
      <c r="I40" s="5"/>
    </row>
    <row r="41" spans="5:9" ht="22" customHeight="1">
      <c r="E41" s="5"/>
      <c r="I41" s="5"/>
    </row>
    <row r="42" spans="5:9" ht="22" customHeight="1">
      <c r="E42" s="5"/>
      <c r="I42" s="5"/>
    </row>
    <row r="43" spans="5:9" ht="22" customHeight="1">
      <c r="E43" s="5"/>
      <c r="I43" s="5"/>
    </row>
    <row r="44" spans="5:9" ht="22" customHeight="1">
      <c r="E44" s="5"/>
      <c r="I44" s="5"/>
    </row>
    <row r="45" spans="5:9" ht="22" customHeight="1">
      <c r="E45" s="5"/>
      <c r="I45" s="5"/>
    </row>
    <row r="46" spans="5:9" ht="22" customHeight="1">
      <c r="E46" s="5"/>
      <c r="I46" s="5"/>
    </row>
    <row r="47" spans="5:9" ht="22" customHeight="1">
      <c r="E47" s="5"/>
      <c r="I47" s="5"/>
    </row>
    <row r="48" spans="5:9" ht="22" customHeight="1">
      <c r="E48" s="5"/>
      <c r="I48" s="5"/>
    </row>
    <row r="49" spans="5:9" ht="22" customHeight="1">
      <c r="E49" s="5"/>
      <c r="I49" s="5"/>
    </row>
    <row r="50" spans="5:9" ht="22" customHeight="1">
      <c r="E50" s="5"/>
      <c r="I50" s="5"/>
    </row>
    <row r="51" spans="5:9" ht="22" customHeight="1">
      <c r="E51" s="5"/>
      <c r="I51" s="5"/>
    </row>
    <row r="52" spans="5:9" ht="22" customHeight="1">
      <c r="E52" s="5"/>
      <c r="I52" s="5"/>
    </row>
    <row r="53" spans="5:9" ht="22" customHeight="1">
      <c r="E53" s="5"/>
      <c r="I53" s="5"/>
    </row>
    <row r="54" spans="5:9" ht="22" customHeight="1">
      <c r="E54" s="5"/>
      <c r="I54" s="5"/>
    </row>
    <row r="55" spans="5:9" ht="22" customHeight="1">
      <c r="E55" s="5"/>
      <c r="I55" s="5"/>
    </row>
    <row r="56" spans="5:9" ht="22" customHeight="1">
      <c r="E56" s="5"/>
      <c r="I56" s="5"/>
    </row>
    <row r="57" spans="5:9" ht="22" customHeight="1">
      <c r="E57" s="5"/>
      <c r="I57" s="5"/>
    </row>
    <row r="58" spans="5:9" ht="22" customHeight="1">
      <c r="E58" s="5"/>
    </row>
    <row r="59" spans="5:9" ht="22" customHeight="1">
      <c r="E59" s="5"/>
    </row>
    <row r="60" spans="5:9" ht="22" customHeight="1">
      <c r="E60" s="5"/>
    </row>
    <row r="61" spans="5:9" ht="22" customHeight="1">
      <c r="E61" s="5"/>
    </row>
    <row r="62" spans="5:9" ht="22" customHeight="1">
      <c r="E62" s="5"/>
    </row>
    <row r="63" spans="5:9" ht="22" customHeight="1">
      <c r="E63" s="5"/>
    </row>
    <row r="64" spans="5:9" ht="22" customHeight="1">
      <c r="E64" s="5"/>
    </row>
    <row r="65" spans="5:5" ht="22" customHeight="1">
      <c r="E65" s="5"/>
    </row>
    <row r="66" spans="5:5" ht="22" customHeight="1">
      <c r="E66" s="5"/>
    </row>
    <row r="67" spans="5:5" ht="22" customHeight="1">
      <c r="E67" s="5"/>
    </row>
    <row r="68" spans="5:5" ht="22" customHeight="1">
      <c r="E68" s="5"/>
    </row>
    <row r="69" spans="5:5" ht="22" customHeight="1">
      <c r="E69" s="5"/>
    </row>
    <row r="70" spans="5:5" ht="22" customHeight="1">
      <c r="E70" s="5"/>
    </row>
    <row r="71" spans="5:5" ht="22" customHeight="1">
      <c r="E71" s="5"/>
    </row>
    <row r="72" spans="5:5" ht="22" customHeight="1">
      <c r="E72" s="5"/>
    </row>
    <row r="73" spans="5:5" ht="22" customHeight="1">
      <c r="E73" s="5"/>
    </row>
    <row r="74" spans="5:5" ht="22" customHeight="1">
      <c r="E74" s="5"/>
    </row>
    <row r="75" spans="5:5" ht="22" customHeight="1">
      <c r="E75" s="5"/>
    </row>
    <row r="76" spans="5:5" ht="22" customHeight="1">
      <c r="E76" s="5"/>
    </row>
    <row r="77" spans="5:5" ht="22" customHeight="1">
      <c r="E77" s="5"/>
    </row>
    <row r="78" spans="5:5" ht="22" customHeight="1">
      <c r="E78" s="5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9B51C-6E80-E444-AD58-B878D1E5760A}">
  <dimension ref="A1:K78"/>
  <sheetViews>
    <sheetView workbookViewId="0">
      <selection activeCell="B11" sqref="B11"/>
    </sheetView>
  </sheetViews>
  <sheetFormatPr baseColWidth="10" defaultRowHeight="21" customHeight="1"/>
  <cols>
    <col min="1" max="1" width="9.5703125" style="12" customWidth="1"/>
    <col min="2" max="2" width="10.7109375" style="1"/>
    <col min="3" max="4" width="10" style="1" customWidth="1"/>
    <col min="5" max="5" width="9.140625" style="1" customWidth="1"/>
    <col min="6" max="6" width="10.7109375" style="1"/>
    <col min="7" max="7" width="5" style="1" customWidth="1"/>
    <col min="8" max="8" width="10.7109375" style="1"/>
    <col min="9" max="9" width="9.140625" style="1" customWidth="1"/>
    <col min="10" max="16384" width="10.7109375" style="1"/>
  </cols>
  <sheetData>
    <row r="1" spans="1:11" ht="21" customHeight="1">
      <c r="A1" s="12" t="s">
        <v>1</v>
      </c>
    </row>
    <row r="2" spans="1:11" s="2" customFormat="1" ht="57" customHeight="1">
      <c r="A2" s="13"/>
      <c r="B2" s="14"/>
      <c r="C2" s="14" t="s">
        <v>16</v>
      </c>
      <c r="D2" s="14" t="s">
        <v>17</v>
      </c>
    </row>
    <row r="3" spans="1:11" ht="21" customHeight="1">
      <c r="B3" s="1" t="s">
        <v>18</v>
      </c>
      <c r="C3" s="7">
        <v>0.28236799723915801</v>
      </c>
      <c r="D3" s="7">
        <v>0.38072724477244768</v>
      </c>
      <c r="I3" s="3"/>
      <c r="J3" s="3"/>
      <c r="K3" s="3"/>
    </row>
    <row r="4" spans="1:11" ht="21" customHeight="1">
      <c r="B4" s="1" t="s">
        <v>19</v>
      </c>
      <c r="C4" s="7">
        <v>0.46606464971816403</v>
      </c>
      <c r="D4" s="7">
        <v>0.46113929889298894</v>
      </c>
      <c r="I4" s="3"/>
      <c r="J4" s="3"/>
      <c r="K4" s="3"/>
    </row>
    <row r="5" spans="1:11" ht="21" customHeight="1">
      <c r="B5" s="1" t="s">
        <v>20</v>
      </c>
      <c r="C5" s="7">
        <v>0.25156735304267802</v>
      </c>
      <c r="D5" s="7">
        <v>0.15813345633456335</v>
      </c>
      <c r="I5" s="3"/>
      <c r="J5" s="3"/>
      <c r="K5" s="3"/>
    </row>
    <row r="6" spans="1:11" ht="21" customHeight="1">
      <c r="E6" s="4"/>
      <c r="F6" s="4"/>
      <c r="G6" s="4"/>
    </row>
    <row r="7" spans="1:11" ht="21" customHeight="1">
      <c r="E7" s="5"/>
      <c r="I7" s="5"/>
    </row>
    <row r="8" spans="1:11" ht="21" customHeight="1">
      <c r="E8" s="5"/>
      <c r="I8" s="5"/>
    </row>
    <row r="9" spans="1:11" ht="21" customHeight="1">
      <c r="E9" s="5"/>
      <c r="I9" s="5"/>
    </row>
    <row r="10" spans="1:11" ht="21" customHeight="1">
      <c r="E10" s="5"/>
      <c r="I10" s="5"/>
    </row>
    <row r="11" spans="1:11" ht="21" customHeight="1">
      <c r="E11" s="5"/>
      <c r="I11" s="5"/>
    </row>
    <row r="12" spans="1:11" ht="21" customHeight="1">
      <c r="E12" s="5"/>
      <c r="I12" s="5"/>
    </row>
    <row r="13" spans="1:11" ht="21" customHeight="1">
      <c r="E13" s="5"/>
      <c r="I13" s="5"/>
    </row>
    <row r="14" spans="1:11" ht="21" customHeight="1">
      <c r="E14" s="5"/>
      <c r="I14" s="5"/>
    </row>
    <row r="15" spans="1:11" ht="21" customHeight="1">
      <c r="E15" s="5"/>
      <c r="I15" s="5"/>
    </row>
    <row r="16" spans="1:11" ht="21" customHeight="1">
      <c r="E16" s="5"/>
      <c r="I16" s="5"/>
    </row>
    <row r="17" spans="5:9" ht="21" customHeight="1">
      <c r="E17" s="5"/>
      <c r="I17" s="5"/>
    </row>
    <row r="18" spans="5:9" ht="21" customHeight="1">
      <c r="E18" s="5"/>
      <c r="I18" s="5"/>
    </row>
    <row r="19" spans="5:9" ht="21" customHeight="1">
      <c r="E19" s="5"/>
      <c r="I19" s="5"/>
    </row>
    <row r="20" spans="5:9" ht="21" customHeight="1">
      <c r="E20" s="5"/>
      <c r="I20" s="5"/>
    </row>
    <row r="21" spans="5:9" ht="21" customHeight="1">
      <c r="E21" s="5"/>
      <c r="I21" s="5"/>
    </row>
    <row r="22" spans="5:9" ht="21" customHeight="1">
      <c r="E22" s="5"/>
      <c r="I22" s="5"/>
    </row>
    <row r="23" spans="5:9" ht="21" customHeight="1">
      <c r="E23" s="5"/>
      <c r="I23" s="5"/>
    </row>
    <row r="24" spans="5:9" ht="21" customHeight="1">
      <c r="E24" s="5"/>
      <c r="I24" s="5"/>
    </row>
    <row r="25" spans="5:9" ht="21" customHeight="1">
      <c r="E25" s="5"/>
      <c r="I25" s="5"/>
    </row>
    <row r="26" spans="5:9" ht="21" customHeight="1">
      <c r="E26" s="5"/>
      <c r="I26" s="5"/>
    </row>
    <row r="27" spans="5:9" ht="21" customHeight="1">
      <c r="E27" s="5"/>
      <c r="I27" s="5"/>
    </row>
    <row r="28" spans="5:9" ht="21" customHeight="1">
      <c r="E28" s="5"/>
      <c r="I28" s="5"/>
    </row>
    <row r="29" spans="5:9" ht="21" customHeight="1">
      <c r="E29" s="5"/>
      <c r="I29" s="5"/>
    </row>
    <row r="30" spans="5:9" ht="21" customHeight="1">
      <c r="E30" s="5"/>
      <c r="I30" s="5"/>
    </row>
    <row r="31" spans="5:9" ht="21" customHeight="1">
      <c r="E31" s="5"/>
      <c r="I31" s="5"/>
    </row>
    <row r="32" spans="5:9" ht="21" customHeight="1">
      <c r="E32" s="5"/>
      <c r="I32" s="5"/>
    </row>
    <row r="33" spans="5:9" ht="21" customHeight="1">
      <c r="E33" s="5"/>
      <c r="I33" s="5"/>
    </row>
    <row r="34" spans="5:9" ht="21" customHeight="1">
      <c r="E34" s="5"/>
      <c r="I34" s="5"/>
    </row>
    <row r="35" spans="5:9" ht="21" customHeight="1">
      <c r="E35" s="5"/>
      <c r="I35" s="5"/>
    </row>
    <row r="36" spans="5:9" ht="21" customHeight="1">
      <c r="E36" s="5"/>
      <c r="I36" s="5"/>
    </row>
    <row r="37" spans="5:9" ht="21" customHeight="1">
      <c r="E37" s="5"/>
      <c r="I37" s="5"/>
    </row>
    <row r="38" spans="5:9" ht="21" customHeight="1">
      <c r="E38" s="5"/>
      <c r="I38" s="5"/>
    </row>
    <row r="39" spans="5:9" ht="21" customHeight="1">
      <c r="E39" s="5"/>
      <c r="I39" s="5"/>
    </row>
    <row r="40" spans="5:9" ht="21" customHeight="1">
      <c r="E40" s="5"/>
      <c r="I40" s="5"/>
    </row>
    <row r="41" spans="5:9" ht="21" customHeight="1">
      <c r="E41" s="5"/>
      <c r="I41" s="5"/>
    </row>
    <row r="42" spans="5:9" ht="21" customHeight="1">
      <c r="E42" s="5"/>
      <c r="I42" s="5"/>
    </row>
    <row r="43" spans="5:9" ht="21" customHeight="1">
      <c r="E43" s="5"/>
      <c r="I43" s="5"/>
    </row>
    <row r="44" spans="5:9" ht="21" customHeight="1">
      <c r="E44" s="5"/>
      <c r="I44" s="5"/>
    </row>
    <row r="45" spans="5:9" ht="21" customHeight="1">
      <c r="E45" s="5"/>
      <c r="I45" s="5"/>
    </row>
    <row r="46" spans="5:9" ht="21" customHeight="1">
      <c r="E46" s="5"/>
      <c r="I46" s="5"/>
    </row>
    <row r="47" spans="5:9" ht="21" customHeight="1">
      <c r="E47" s="5"/>
      <c r="I47" s="5"/>
    </row>
    <row r="48" spans="5:9" ht="21" customHeight="1">
      <c r="E48" s="5"/>
      <c r="I48" s="5"/>
    </row>
    <row r="49" spans="5:9" ht="21" customHeight="1">
      <c r="E49" s="5"/>
      <c r="I49" s="5"/>
    </row>
    <row r="50" spans="5:9" ht="21" customHeight="1">
      <c r="E50" s="5"/>
      <c r="I50" s="5"/>
    </row>
    <row r="51" spans="5:9" ht="21" customHeight="1">
      <c r="E51" s="5"/>
      <c r="I51" s="5"/>
    </row>
    <row r="52" spans="5:9" ht="21" customHeight="1">
      <c r="E52" s="5"/>
      <c r="I52" s="5"/>
    </row>
    <row r="53" spans="5:9" ht="21" customHeight="1">
      <c r="E53" s="5"/>
      <c r="I53" s="5"/>
    </row>
    <row r="54" spans="5:9" ht="21" customHeight="1">
      <c r="E54" s="5"/>
      <c r="I54" s="5"/>
    </row>
    <row r="55" spans="5:9" ht="21" customHeight="1">
      <c r="E55" s="5"/>
      <c r="I55" s="5"/>
    </row>
    <row r="56" spans="5:9" ht="21" customHeight="1">
      <c r="E56" s="5"/>
      <c r="I56" s="5"/>
    </row>
    <row r="57" spans="5:9" ht="21" customHeight="1">
      <c r="E57" s="5"/>
      <c r="I57" s="5"/>
    </row>
    <row r="58" spans="5:9" ht="21" customHeight="1">
      <c r="E58" s="5"/>
    </row>
    <row r="59" spans="5:9" ht="21" customHeight="1">
      <c r="E59" s="5"/>
    </row>
    <row r="60" spans="5:9" ht="21" customHeight="1">
      <c r="E60" s="5"/>
    </row>
    <row r="61" spans="5:9" ht="21" customHeight="1">
      <c r="E61" s="5"/>
    </row>
    <row r="62" spans="5:9" ht="21" customHeight="1">
      <c r="E62" s="5"/>
    </row>
    <row r="63" spans="5:9" ht="21" customHeight="1">
      <c r="E63" s="5"/>
    </row>
    <row r="64" spans="5:9" ht="21" customHeight="1">
      <c r="E64" s="5"/>
    </row>
    <row r="65" spans="5:5" ht="21" customHeight="1">
      <c r="E65" s="5"/>
    </row>
    <row r="66" spans="5:5" ht="21" customHeight="1">
      <c r="E66" s="5"/>
    </row>
    <row r="67" spans="5:5" ht="21" customHeight="1">
      <c r="E67" s="5"/>
    </row>
    <row r="68" spans="5:5" ht="21" customHeight="1">
      <c r="E68" s="5"/>
    </row>
    <row r="69" spans="5:5" ht="21" customHeight="1">
      <c r="E69" s="5"/>
    </row>
    <row r="70" spans="5:5" ht="21" customHeight="1">
      <c r="E70" s="5"/>
    </row>
    <row r="71" spans="5:5" ht="21" customHeight="1">
      <c r="E71" s="5"/>
    </row>
    <row r="72" spans="5:5" ht="21" customHeight="1">
      <c r="E72" s="5"/>
    </row>
    <row r="73" spans="5:5" ht="21" customHeight="1">
      <c r="E73" s="5"/>
    </row>
    <row r="74" spans="5:5" ht="21" customHeight="1">
      <c r="E74" s="5"/>
    </row>
    <row r="75" spans="5:5" ht="21" customHeight="1">
      <c r="E75" s="5"/>
    </row>
    <row r="76" spans="5:5" ht="21" customHeight="1">
      <c r="E76" s="5"/>
    </row>
    <row r="77" spans="5:5" ht="21" customHeight="1">
      <c r="E77" s="5"/>
    </row>
    <row r="78" spans="5:5" ht="21" customHeight="1">
      <c r="E78" s="5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9EB4D-0C3E-5748-9EB8-1C7171CC799D}">
  <dimension ref="A1:I8"/>
  <sheetViews>
    <sheetView workbookViewId="0">
      <selection activeCell="H10" sqref="H10"/>
    </sheetView>
  </sheetViews>
  <sheetFormatPr baseColWidth="10" defaultColWidth="8.5703125" defaultRowHeight="24" customHeight="1"/>
  <cols>
    <col min="1" max="1" width="8.5703125" style="12"/>
    <col min="2" max="2" width="14.140625" style="1" customWidth="1"/>
    <col min="3" max="9" width="11.28515625" style="1" customWidth="1"/>
    <col min="10" max="16384" width="8.5703125" style="1"/>
  </cols>
  <sheetData>
    <row r="1" spans="1:9" ht="24" customHeight="1">
      <c r="A1" s="11" t="s">
        <v>3</v>
      </c>
    </row>
    <row r="2" spans="1:9" s="2" customFormat="1" ht="51" customHeight="1">
      <c r="A2" s="13"/>
      <c r="B2" s="14"/>
      <c r="C2" s="14" t="s">
        <v>21</v>
      </c>
      <c r="D2" s="14" t="s">
        <v>282</v>
      </c>
      <c r="E2" s="14" t="s">
        <v>22</v>
      </c>
      <c r="F2" s="14" t="s">
        <v>23</v>
      </c>
      <c r="G2" s="14" t="s">
        <v>24</v>
      </c>
      <c r="H2" s="14" t="s">
        <v>25</v>
      </c>
      <c r="I2" s="14" t="s">
        <v>26</v>
      </c>
    </row>
    <row r="3" spans="1:9" ht="24" customHeight="1">
      <c r="B3" s="1" t="s">
        <v>10</v>
      </c>
      <c r="C3" s="16">
        <v>1169</v>
      </c>
      <c r="D3" s="16">
        <v>310</v>
      </c>
      <c r="E3" s="16">
        <v>499</v>
      </c>
      <c r="F3" s="16">
        <v>742</v>
      </c>
      <c r="G3" s="16">
        <v>618</v>
      </c>
      <c r="H3" s="16">
        <v>736</v>
      </c>
      <c r="I3" s="16">
        <v>413</v>
      </c>
    </row>
    <row r="4" spans="1:9" ht="24" customHeight="1">
      <c r="B4" s="1" t="s">
        <v>12</v>
      </c>
      <c r="C4" s="16">
        <v>788</v>
      </c>
      <c r="D4" s="16">
        <v>391</v>
      </c>
      <c r="E4" s="16">
        <v>145</v>
      </c>
      <c r="F4" s="16">
        <v>215</v>
      </c>
      <c r="G4" s="16">
        <v>292</v>
      </c>
      <c r="H4" s="16">
        <v>299</v>
      </c>
      <c r="I4" s="16">
        <v>284</v>
      </c>
    </row>
    <row r="5" spans="1:9" ht="24" customHeight="1">
      <c r="B5" s="1" t="s">
        <v>14</v>
      </c>
      <c r="C5" s="16">
        <v>1410</v>
      </c>
      <c r="D5" s="16">
        <v>416</v>
      </c>
      <c r="E5" s="16">
        <v>362</v>
      </c>
      <c r="F5" s="16">
        <v>329</v>
      </c>
      <c r="G5" s="16">
        <v>510</v>
      </c>
      <c r="H5" s="16">
        <v>339</v>
      </c>
      <c r="I5" s="16">
        <v>421</v>
      </c>
    </row>
    <row r="7" spans="1:9" ht="24" customHeight="1">
      <c r="B7" s="1" t="s">
        <v>27</v>
      </c>
      <c r="C7" s="6">
        <f>AVERAGE(C3:C5)</f>
        <v>1122.3333333333333</v>
      </c>
      <c r="D7" s="6">
        <f t="shared" ref="D7:I7" si="0">AVERAGE(D3:D5)</f>
        <v>372.33333333333331</v>
      </c>
      <c r="E7" s="6">
        <f t="shared" si="0"/>
        <v>335.33333333333331</v>
      </c>
      <c r="F7" s="6">
        <f t="shared" si="0"/>
        <v>428.66666666666669</v>
      </c>
      <c r="G7" s="6">
        <f t="shared" si="0"/>
        <v>473.33333333333331</v>
      </c>
      <c r="H7" s="6">
        <f t="shared" si="0"/>
        <v>458</v>
      </c>
      <c r="I7" s="6">
        <f t="shared" si="0"/>
        <v>372.66666666666669</v>
      </c>
    </row>
    <row r="8" spans="1:9" ht="24" customHeight="1">
      <c r="B8" s="1" t="s">
        <v>28</v>
      </c>
      <c r="D8" s="17">
        <f t="shared" ref="D8:I8" si="1">TTEST($C3:$C5,D3:D5,2,3)</f>
        <v>4.9773054821650606E-2</v>
      </c>
      <c r="E8" s="17">
        <f t="shared" si="1"/>
        <v>2.9476387930432016E-2</v>
      </c>
      <c r="F8" s="17">
        <f t="shared" si="1"/>
        <v>4.6274273693730661E-2</v>
      </c>
      <c r="G8" s="17">
        <f t="shared" si="1"/>
        <v>4.9664171525028354E-2</v>
      </c>
      <c r="H8" s="17">
        <f t="shared" si="1"/>
        <v>4.7311776835814078E-2</v>
      </c>
      <c r="I8" s="17">
        <f t="shared" si="1"/>
        <v>4.6762275310982634E-2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EBD81-9003-B641-8D2D-8B0D46C1CCA6}">
  <dimension ref="A1:K248"/>
  <sheetViews>
    <sheetView topLeftCell="A234" workbookViewId="0">
      <selection activeCell="D111" sqref="D111"/>
    </sheetView>
  </sheetViews>
  <sheetFormatPr baseColWidth="10" defaultRowHeight="20" customHeight="1"/>
  <cols>
    <col min="1" max="1" width="10.7109375" style="1"/>
    <col min="2" max="2" width="11.5703125" style="1" customWidth="1"/>
    <col min="3" max="6" width="8.42578125" style="1" customWidth="1"/>
    <col min="7" max="7" width="2.140625" style="1" customWidth="1"/>
    <col min="8" max="11" width="8.42578125" style="1" customWidth="1"/>
    <col min="12" max="16384" width="10.7109375" style="1"/>
  </cols>
  <sheetData>
    <row r="1" spans="1:11" s="12" customFormat="1" ht="20" customHeight="1">
      <c r="A1" s="11" t="s">
        <v>2</v>
      </c>
      <c r="B1" s="12" t="s">
        <v>281</v>
      </c>
    </row>
    <row r="2" spans="1:11" ht="30" customHeight="1">
      <c r="B2" s="8"/>
      <c r="C2" s="8" t="s">
        <v>275</v>
      </c>
      <c r="D2" s="8" t="s">
        <v>276</v>
      </c>
      <c r="E2" s="8" t="s">
        <v>277</v>
      </c>
      <c r="F2" s="8" t="s">
        <v>27</v>
      </c>
      <c r="G2" s="8"/>
      <c r="H2" s="8" t="s">
        <v>278</v>
      </c>
      <c r="I2" s="8" t="s">
        <v>279</v>
      </c>
      <c r="J2" s="8" t="s">
        <v>280</v>
      </c>
      <c r="K2" s="8" t="s">
        <v>27</v>
      </c>
    </row>
    <row r="3" spans="1:11" ht="20" customHeight="1">
      <c r="B3" s="9" t="s">
        <v>29</v>
      </c>
      <c r="C3" s="10">
        <v>9.3669298728393002</v>
      </c>
      <c r="D3" s="10">
        <v>5.4399704199999999</v>
      </c>
      <c r="E3" s="10">
        <v>4.7245786644761703</v>
      </c>
      <c r="F3" s="7">
        <f>AVERAGE(C3:E3)</f>
        <v>6.5104929857718234</v>
      </c>
      <c r="G3" s="10"/>
      <c r="H3" s="10">
        <v>7.8810439397431207</v>
      </c>
      <c r="I3" s="10">
        <v>4.4835793209999997</v>
      </c>
      <c r="J3" s="10">
        <v>4.7402493435339306</v>
      </c>
      <c r="K3" s="7">
        <f>AVERAGE(H3:J3)</f>
        <v>5.701624201425683</v>
      </c>
    </row>
    <row r="4" spans="1:11" ht="20" customHeight="1">
      <c r="B4" s="9" t="s">
        <v>30</v>
      </c>
      <c r="C4" s="10">
        <v>9.2407283648845997</v>
      </c>
      <c r="D4" s="10">
        <v>3.7628441910000001</v>
      </c>
      <c r="E4" s="10">
        <v>4.4149387945783385</v>
      </c>
      <c r="F4" s="7">
        <f t="shared" ref="F4:F67" si="0">AVERAGE(C4:E4)</f>
        <v>5.8061704501543119</v>
      </c>
      <c r="G4" s="10"/>
      <c r="H4" s="10">
        <v>4.4195707821300276</v>
      </c>
      <c r="I4" s="10">
        <v>2.9544737950000002</v>
      </c>
      <c r="J4" s="10">
        <v>1.8821239513523282</v>
      </c>
      <c r="K4" s="7">
        <f t="shared" ref="K4:K67" si="1">AVERAGE(H4:J4)</f>
        <v>3.0853895094941186</v>
      </c>
    </row>
    <row r="5" spans="1:11" ht="20" customHeight="1">
      <c r="B5" s="9" t="s">
        <v>31</v>
      </c>
      <c r="C5" s="10">
        <v>6.1233130351426697</v>
      </c>
      <c r="D5" s="10">
        <v>4.2644983500000002</v>
      </c>
      <c r="E5" s="10">
        <v>4.7848907801540603</v>
      </c>
      <c r="F5" s="7">
        <f t="shared" si="0"/>
        <v>5.0575673884322434</v>
      </c>
      <c r="G5" s="10"/>
      <c r="H5" s="10">
        <v>3.3705747761176248</v>
      </c>
      <c r="I5" s="10">
        <v>0.20490973700000004</v>
      </c>
      <c r="J5" s="10">
        <v>1.522428733935592</v>
      </c>
      <c r="K5" s="7">
        <f t="shared" si="1"/>
        <v>1.6993044156844057</v>
      </c>
    </row>
    <row r="6" spans="1:11" ht="20" customHeight="1">
      <c r="B6" s="9" t="s">
        <v>32</v>
      </c>
      <c r="C6" s="10">
        <v>5.4706429657831235</v>
      </c>
      <c r="D6" s="10">
        <v>5.0308154359999993</v>
      </c>
      <c r="E6" s="10">
        <v>4.2361293600546706</v>
      </c>
      <c r="F6" s="7">
        <f t="shared" si="0"/>
        <v>4.9125292539459311</v>
      </c>
      <c r="G6" s="10"/>
      <c r="H6" s="10">
        <v>6.6445974603125793</v>
      </c>
      <c r="I6" s="10">
        <v>3.7401613899999999</v>
      </c>
      <c r="J6" s="10">
        <v>3.3662153471715599</v>
      </c>
      <c r="K6" s="7">
        <f t="shared" si="1"/>
        <v>4.5836580658280459</v>
      </c>
    </row>
    <row r="7" spans="1:11" ht="20" customHeight="1">
      <c r="B7" s="9" t="s">
        <v>33</v>
      </c>
      <c r="C7" s="10">
        <v>8.3228015380394798</v>
      </c>
      <c r="D7" s="10">
        <v>3.435469919</v>
      </c>
      <c r="E7" s="10">
        <v>2.8851479201941537</v>
      </c>
      <c r="F7" s="7">
        <f t="shared" si="0"/>
        <v>4.8811397924112114</v>
      </c>
      <c r="G7" s="10"/>
      <c r="H7" s="10">
        <v>7.6820846880646103</v>
      </c>
      <c r="I7" s="10">
        <v>3.2796213750000001</v>
      </c>
      <c r="J7" s="10">
        <v>1.9084621848600811</v>
      </c>
      <c r="K7" s="7">
        <f t="shared" si="1"/>
        <v>4.2900560826415637</v>
      </c>
    </row>
    <row r="8" spans="1:11" ht="20" customHeight="1">
      <c r="B8" s="9" t="s">
        <v>34</v>
      </c>
      <c r="C8" s="10">
        <v>6.3526942065646104</v>
      </c>
      <c r="D8" s="10">
        <v>2.5674786650000003</v>
      </c>
      <c r="E8" s="10">
        <v>4.8879147330580546</v>
      </c>
      <c r="F8" s="7">
        <f t="shared" si="0"/>
        <v>4.6026958682075545</v>
      </c>
      <c r="G8" s="10"/>
      <c r="H8" s="10">
        <v>5.4513571165661903</v>
      </c>
      <c r="I8" s="10">
        <v>1.7273099870000002</v>
      </c>
      <c r="J8" s="10">
        <v>2.3318917225045044</v>
      </c>
      <c r="K8" s="7">
        <f t="shared" si="1"/>
        <v>3.1701862753568979</v>
      </c>
    </row>
    <row r="9" spans="1:11" ht="20" customHeight="1">
      <c r="B9" s="9" t="s">
        <v>35</v>
      </c>
      <c r="C9" s="10">
        <v>7.2186487603127949</v>
      </c>
      <c r="D9" s="10">
        <v>4.1582446330000007</v>
      </c>
      <c r="E9" s="10">
        <v>2.2662750360008781</v>
      </c>
      <c r="F9" s="7">
        <f t="shared" si="0"/>
        <v>4.5477228097712237</v>
      </c>
      <c r="G9" s="10"/>
      <c r="H9" s="10">
        <v>9.3061782911793305</v>
      </c>
      <c r="I9" s="10">
        <v>2.9188141770000002</v>
      </c>
      <c r="J9" s="10">
        <v>1.201245190660079</v>
      </c>
      <c r="K9" s="7">
        <f t="shared" si="1"/>
        <v>4.4754125529464694</v>
      </c>
    </row>
    <row r="10" spans="1:11" ht="20" customHeight="1">
      <c r="B10" s="9" t="s">
        <v>36</v>
      </c>
      <c r="C10" s="10">
        <v>5.9929669986364296</v>
      </c>
      <c r="D10" s="10">
        <v>1.753900314</v>
      </c>
      <c r="E10" s="10">
        <v>5.5519796266565056</v>
      </c>
      <c r="F10" s="7">
        <f t="shared" si="0"/>
        <v>4.432948979764312</v>
      </c>
      <c r="G10" s="10"/>
      <c r="H10" s="10">
        <v>6.5171409778065499</v>
      </c>
      <c r="I10" s="10">
        <v>1.490156203</v>
      </c>
      <c r="J10" s="10">
        <v>4.2064458151280961</v>
      </c>
      <c r="K10" s="7">
        <f t="shared" si="1"/>
        <v>4.0712476653115486</v>
      </c>
    </row>
    <row r="11" spans="1:11" ht="20" customHeight="1">
      <c r="B11" s="9" t="s">
        <v>37</v>
      </c>
      <c r="C11" s="10">
        <v>6.5720917653067294</v>
      </c>
      <c r="D11" s="10">
        <v>3.0315827759999996</v>
      </c>
      <c r="E11" s="10">
        <v>3.6865492565862503</v>
      </c>
      <c r="F11" s="7">
        <f t="shared" si="0"/>
        <v>4.4300745992976598</v>
      </c>
      <c r="G11" s="10"/>
      <c r="H11" s="10">
        <v>6.54853872409464</v>
      </c>
      <c r="I11" s="10">
        <v>1.627136959</v>
      </c>
      <c r="J11" s="10">
        <v>3.5310520070678297</v>
      </c>
      <c r="K11" s="7">
        <f t="shared" si="1"/>
        <v>3.9022425633874902</v>
      </c>
    </row>
    <row r="12" spans="1:11" ht="20" customHeight="1">
      <c r="B12" s="9" t="s">
        <v>38</v>
      </c>
      <c r="C12" s="10">
        <v>5.55987325542932</v>
      </c>
      <c r="D12" s="10">
        <v>3.8525396790000004</v>
      </c>
      <c r="E12" s="10">
        <v>3.6614516594151301</v>
      </c>
      <c r="F12" s="7">
        <f t="shared" si="0"/>
        <v>4.3579548646148165</v>
      </c>
      <c r="G12" s="10"/>
      <c r="H12" s="10">
        <v>3.2575414754423608</v>
      </c>
      <c r="I12" s="10">
        <v>2.5515967650000002</v>
      </c>
      <c r="J12" s="10">
        <v>2.6911103302523101</v>
      </c>
      <c r="K12" s="7">
        <f t="shared" si="1"/>
        <v>2.8334161902315569</v>
      </c>
    </row>
    <row r="13" spans="1:11" ht="20" customHeight="1">
      <c r="B13" s="9" t="s">
        <v>39</v>
      </c>
      <c r="C13" s="10">
        <v>8.5650180901317707</v>
      </c>
      <c r="D13" s="10">
        <v>1.558756598</v>
      </c>
      <c r="E13" s="10">
        <v>2.9114417191746442</v>
      </c>
      <c r="F13" s="7">
        <f t="shared" si="0"/>
        <v>4.3450721357688051</v>
      </c>
      <c r="G13" s="10"/>
      <c r="H13" s="10">
        <v>7.8099364563968701</v>
      </c>
      <c r="I13" s="10">
        <v>1.5283734369999999</v>
      </c>
      <c r="J13" s="10">
        <v>2.4809551227038509</v>
      </c>
      <c r="K13" s="7">
        <f t="shared" si="1"/>
        <v>3.9397550053669068</v>
      </c>
    </row>
    <row r="14" spans="1:11" ht="20" customHeight="1">
      <c r="B14" s="9" t="s">
        <v>40</v>
      </c>
      <c r="C14" s="10">
        <v>5.2446048406513093</v>
      </c>
      <c r="D14" s="10">
        <v>3.8009660269999999</v>
      </c>
      <c r="E14" s="10">
        <v>3.939261142828574</v>
      </c>
      <c r="F14" s="7">
        <f t="shared" si="0"/>
        <v>4.3282773368266279</v>
      </c>
      <c r="G14" s="10"/>
      <c r="H14" s="10">
        <v>6.2013566093335406</v>
      </c>
      <c r="I14" s="10">
        <v>3.7319257229999998</v>
      </c>
      <c r="J14" s="10">
        <v>4.3595100627943237</v>
      </c>
      <c r="K14" s="7">
        <f t="shared" si="1"/>
        <v>4.7642641317092886</v>
      </c>
    </row>
    <row r="15" spans="1:11" ht="20" customHeight="1">
      <c r="B15" s="9" t="s">
        <v>41</v>
      </c>
      <c r="C15" s="10">
        <v>6.8420621781904796</v>
      </c>
      <c r="D15" s="10">
        <v>2.1808499040000004</v>
      </c>
      <c r="E15" s="10">
        <v>3.9403219870551252</v>
      </c>
      <c r="F15" s="7">
        <f t="shared" si="0"/>
        <v>4.3210780230818679</v>
      </c>
      <c r="G15" s="10"/>
      <c r="H15" s="10">
        <v>4.6179272365521378</v>
      </c>
      <c r="I15" s="10">
        <v>2.5366638910000003</v>
      </c>
      <c r="J15" s="10">
        <v>3.8647580208826748</v>
      </c>
      <c r="K15" s="7">
        <f t="shared" si="1"/>
        <v>3.6731163828116045</v>
      </c>
    </row>
    <row r="16" spans="1:11" ht="20" customHeight="1">
      <c r="B16" s="9" t="s">
        <v>42</v>
      </c>
      <c r="C16" s="10">
        <v>1.7951969269526051</v>
      </c>
      <c r="D16" s="10">
        <v>5.6660576159999998</v>
      </c>
      <c r="E16" s="10">
        <v>5.3227247991827795</v>
      </c>
      <c r="F16" s="7">
        <f t="shared" si="0"/>
        <v>4.2613264473784618</v>
      </c>
      <c r="G16" s="10"/>
      <c r="H16" s="10">
        <v>3.1920889756633728</v>
      </c>
      <c r="I16" s="10">
        <v>3.2043612430000001</v>
      </c>
      <c r="J16" s="10">
        <v>3.53404817369915</v>
      </c>
      <c r="K16" s="7">
        <f t="shared" si="1"/>
        <v>3.3101661307875077</v>
      </c>
    </row>
    <row r="17" spans="2:11" ht="20" customHeight="1">
      <c r="B17" s="9" t="s">
        <v>43</v>
      </c>
      <c r="C17" s="10">
        <v>4.2805094267175807</v>
      </c>
      <c r="D17" s="10">
        <v>2.42722953</v>
      </c>
      <c r="E17" s="10">
        <v>5.8448825228717265</v>
      </c>
      <c r="F17" s="7">
        <f t="shared" si="0"/>
        <v>4.1842071598631021</v>
      </c>
      <c r="G17" s="10"/>
      <c r="H17" s="10">
        <v>3.2130715193992354</v>
      </c>
      <c r="I17" s="10">
        <v>-0.90351445599999991</v>
      </c>
      <c r="J17" s="10">
        <v>2.7509400273844369</v>
      </c>
      <c r="K17" s="7">
        <f t="shared" si="1"/>
        <v>1.6868323635945572</v>
      </c>
    </row>
    <row r="18" spans="2:11" ht="20" customHeight="1">
      <c r="B18" s="9" t="s">
        <v>44</v>
      </c>
      <c r="C18" s="10">
        <v>6.2079160580490198</v>
      </c>
      <c r="D18" s="10">
        <v>4.0892047659999999</v>
      </c>
      <c r="E18" s="10">
        <v>2.232337945745801</v>
      </c>
      <c r="F18" s="7">
        <f t="shared" si="0"/>
        <v>4.1764862565982739</v>
      </c>
      <c r="G18" s="10"/>
      <c r="H18" s="10">
        <v>7.4653682499764695</v>
      </c>
      <c r="I18" s="10">
        <v>3.3412002899999997</v>
      </c>
      <c r="J18" s="10">
        <v>1.8160918711880312</v>
      </c>
      <c r="K18" s="7">
        <f t="shared" si="1"/>
        <v>4.2075534703881665</v>
      </c>
    </row>
    <row r="19" spans="2:11" ht="20" customHeight="1">
      <c r="B19" s="9" t="s">
        <v>45</v>
      </c>
      <c r="C19" s="10">
        <v>5.9896053891142902</v>
      </c>
      <c r="D19" s="10">
        <v>2.8651378590000003</v>
      </c>
      <c r="E19" s="10">
        <v>3.4434432985903403</v>
      </c>
      <c r="F19" s="7">
        <f t="shared" si="0"/>
        <v>4.0993955155682107</v>
      </c>
      <c r="G19" s="10"/>
      <c r="H19" s="10">
        <v>2.7055029810629558</v>
      </c>
      <c r="I19" s="10">
        <v>2.2260533640000002</v>
      </c>
      <c r="J19" s="10">
        <v>2.8322026713802519</v>
      </c>
      <c r="K19" s="7">
        <f t="shared" si="1"/>
        <v>2.587919672147736</v>
      </c>
    </row>
    <row r="20" spans="2:11" ht="20" customHeight="1">
      <c r="B20" s="9" t="s">
        <v>46</v>
      </c>
      <c r="C20" s="10">
        <v>6.0585700167574599</v>
      </c>
      <c r="D20" s="10">
        <v>2.0524494930000001</v>
      </c>
      <c r="E20" s="10">
        <v>3.9434469361581899</v>
      </c>
      <c r="F20" s="7">
        <f t="shared" si="0"/>
        <v>4.0181554819718839</v>
      </c>
      <c r="G20" s="10"/>
      <c r="H20" s="10">
        <v>4.4430686923339513</v>
      </c>
      <c r="I20" s="10">
        <v>1.003220142</v>
      </c>
      <c r="J20" s="10">
        <v>4.2204737447511107</v>
      </c>
      <c r="K20" s="7">
        <f t="shared" si="1"/>
        <v>3.2222541930283541</v>
      </c>
    </row>
    <row r="21" spans="2:11" ht="20" customHeight="1">
      <c r="B21" s="9" t="s">
        <v>47</v>
      </c>
      <c r="C21" s="10">
        <v>6.7782685774405902</v>
      </c>
      <c r="D21" s="10">
        <v>3.5881602990000001</v>
      </c>
      <c r="E21" s="10">
        <v>1.6109270293604179</v>
      </c>
      <c r="F21" s="7">
        <f t="shared" si="0"/>
        <v>3.9924519686003364</v>
      </c>
      <c r="G21" s="10"/>
      <c r="H21" s="10">
        <v>2.9307693668409902</v>
      </c>
      <c r="I21" s="10">
        <v>2.7143337449999998</v>
      </c>
      <c r="J21" s="10">
        <v>5.0507879379396075</v>
      </c>
      <c r="K21" s="7">
        <f t="shared" si="1"/>
        <v>3.5652970165935329</v>
      </c>
    </row>
    <row r="22" spans="2:11" ht="20" customHeight="1">
      <c r="B22" s="9" t="s">
        <v>48</v>
      </c>
      <c r="C22" s="10">
        <v>5.2180147030368396</v>
      </c>
      <c r="D22" s="10">
        <v>1.6504884960000001</v>
      </c>
      <c r="E22" s="10">
        <v>4.8843184361700063</v>
      </c>
      <c r="F22" s="7">
        <f t="shared" si="0"/>
        <v>3.9176072117356155</v>
      </c>
      <c r="G22" s="10"/>
      <c r="H22" s="10">
        <v>1.0646019558084903</v>
      </c>
      <c r="I22" s="10">
        <v>-3.881664507</v>
      </c>
      <c r="J22" s="10">
        <v>2.5268883821263</v>
      </c>
      <c r="K22" s="7">
        <f t="shared" si="1"/>
        <v>-9.6724723021736583E-2</v>
      </c>
    </row>
    <row r="23" spans="2:11" ht="20" customHeight="1">
      <c r="B23" s="9" t="s">
        <v>49</v>
      </c>
      <c r="C23" s="10">
        <v>5.9118392355173004</v>
      </c>
      <c r="D23" s="10">
        <v>1.0968485560000001</v>
      </c>
      <c r="E23" s="10">
        <v>4.7114483037436941</v>
      </c>
      <c r="F23" s="7">
        <f t="shared" si="0"/>
        <v>3.9067120317536648</v>
      </c>
      <c r="G23" s="10"/>
      <c r="H23" s="10">
        <v>3.4537888353760478</v>
      </c>
      <c r="I23" s="10">
        <v>0.44037131799999996</v>
      </c>
      <c r="J23" s="10">
        <v>3.2016178436626541</v>
      </c>
      <c r="K23" s="7">
        <f t="shared" si="1"/>
        <v>2.3652593323462341</v>
      </c>
    </row>
    <row r="24" spans="2:11" ht="20" customHeight="1">
      <c r="B24" s="9" t="s">
        <v>50</v>
      </c>
      <c r="C24" s="10">
        <v>5.5909465919144576</v>
      </c>
      <c r="D24" s="10">
        <v>2.833675419</v>
      </c>
      <c r="E24" s="10">
        <v>3.25650556086531</v>
      </c>
      <c r="F24" s="7">
        <f t="shared" si="0"/>
        <v>3.8937091905932562</v>
      </c>
      <c r="G24" s="10"/>
      <c r="H24" s="10">
        <v>7.7158681535850704</v>
      </c>
      <c r="I24" s="10">
        <v>2.135469762</v>
      </c>
      <c r="J24" s="10">
        <v>-0.35421222340093994</v>
      </c>
      <c r="K24" s="7">
        <f t="shared" si="1"/>
        <v>3.1657085640613771</v>
      </c>
    </row>
    <row r="25" spans="2:11" ht="20" customHeight="1">
      <c r="B25" s="9" t="s">
        <v>51</v>
      </c>
      <c r="C25" s="10">
        <v>3.7196013520376101</v>
      </c>
      <c r="D25" s="10">
        <v>2.7681578</v>
      </c>
      <c r="E25" s="10">
        <v>5.1225976535245907</v>
      </c>
      <c r="F25" s="7">
        <f t="shared" si="0"/>
        <v>3.8701189351874006</v>
      </c>
      <c r="G25" s="10"/>
      <c r="H25" s="10">
        <v>4.9858372182098396</v>
      </c>
      <c r="I25" s="10">
        <v>1.5158757249999999</v>
      </c>
      <c r="J25" s="10">
        <v>3.5892027632494812</v>
      </c>
      <c r="K25" s="7">
        <f t="shared" si="1"/>
        <v>3.3636385688197734</v>
      </c>
    </row>
    <row r="26" spans="2:11" ht="20" customHeight="1">
      <c r="B26" s="9" t="s">
        <v>52</v>
      </c>
      <c r="C26" s="10">
        <v>6.4052513352497504</v>
      </c>
      <c r="D26" s="10">
        <v>3.885949068</v>
      </c>
      <c r="E26" s="10">
        <v>1.2682448389278853</v>
      </c>
      <c r="F26" s="7">
        <f t="shared" si="0"/>
        <v>3.8531484140592114</v>
      </c>
      <c r="G26" s="10"/>
      <c r="H26" s="10">
        <v>6.9238518207227306</v>
      </c>
      <c r="I26" s="10">
        <v>3.5912640060000003</v>
      </c>
      <c r="J26" s="10">
        <v>1.120183564690832</v>
      </c>
      <c r="K26" s="7">
        <f t="shared" si="1"/>
        <v>3.8784331304711874</v>
      </c>
    </row>
    <row r="27" spans="2:11" ht="20" customHeight="1">
      <c r="B27" s="9" t="s">
        <v>53</v>
      </c>
      <c r="C27" s="10">
        <v>4.7569581226649058</v>
      </c>
      <c r="D27" s="10">
        <v>3.2062335989999999</v>
      </c>
      <c r="E27" s="10">
        <v>3.4994291277522702</v>
      </c>
      <c r="F27" s="7">
        <f t="shared" si="0"/>
        <v>3.820873616472392</v>
      </c>
      <c r="G27" s="10"/>
      <c r="H27" s="10">
        <v>6.9284581589158405</v>
      </c>
      <c r="I27" s="10">
        <v>2.725427909</v>
      </c>
      <c r="J27" s="10">
        <v>4.1185767460357603</v>
      </c>
      <c r="K27" s="7">
        <f t="shared" si="1"/>
        <v>4.5908209379838665</v>
      </c>
    </row>
    <row r="28" spans="2:11" ht="20" customHeight="1">
      <c r="B28" s="9" t="s">
        <v>54</v>
      </c>
      <c r="C28" s="10">
        <v>7.2585366005797898</v>
      </c>
      <c r="D28" s="10">
        <v>1.392486965</v>
      </c>
      <c r="E28" s="10">
        <v>2.7644217312424404</v>
      </c>
      <c r="F28" s="7">
        <f t="shared" si="0"/>
        <v>3.805148432274077</v>
      </c>
      <c r="G28" s="10"/>
      <c r="H28" s="10">
        <v>5.8246840953716301</v>
      </c>
      <c r="I28" s="10">
        <v>0.17649811199999998</v>
      </c>
      <c r="J28" s="10">
        <v>3.5360483814117698</v>
      </c>
      <c r="K28" s="7">
        <f t="shared" si="1"/>
        <v>3.1790768629278001</v>
      </c>
    </row>
    <row r="29" spans="2:11" ht="20" customHeight="1">
      <c r="B29" s="9" t="s">
        <v>55</v>
      </c>
      <c r="C29" s="10">
        <v>5.0938784030247444</v>
      </c>
      <c r="D29" s="10">
        <v>4.6854366949999999</v>
      </c>
      <c r="E29" s="10">
        <v>1.62924086797463</v>
      </c>
      <c r="F29" s="7">
        <f t="shared" si="0"/>
        <v>3.802851988666458</v>
      </c>
      <c r="G29" s="10"/>
      <c r="H29" s="10">
        <v>7.4562951304815606</v>
      </c>
      <c r="I29" s="10">
        <v>5.0415332809999995</v>
      </c>
      <c r="J29" s="10">
        <v>0.70326840570591298</v>
      </c>
      <c r="K29" s="7">
        <f t="shared" si="1"/>
        <v>4.4003656057291574</v>
      </c>
    </row>
    <row r="30" spans="2:11" ht="20" customHeight="1">
      <c r="B30" s="9" t="s">
        <v>56</v>
      </c>
      <c r="C30" s="10">
        <v>6.1121475864642747</v>
      </c>
      <c r="D30" s="10">
        <v>1.149865524</v>
      </c>
      <c r="E30" s="10">
        <v>3.9097954081219095</v>
      </c>
      <c r="F30" s="7">
        <f t="shared" si="0"/>
        <v>3.7239361728620612</v>
      </c>
      <c r="G30" s="10"/>
      <c r="H30" s="10">
        <v>5.8915803631259411</v>
      </c>
      <c r="I30" s="10">
        <v>-2.1017748600000004</v>
      </c>
      <c r="J30" s="10">
        <v>3.1135845442307857</v>
      </c>
      <c r="K30" s="7">
        <f t="shared" si="1"/>
        <v>2.3011300157855756</v>
      </c>
    </row>
    <row r="31" spans="2:11" ht="20" customHeight="1">
      <c r="B31" s="9" t="s">
        <v>57</v>
      </c>
      <c r="C31" s="10">
        <v>4.2692388167562907</v>
      </c>
      <c r="D31" s="10">
        <v>1.9640058650000001</v>
      </c>
      <c r="E31" s="10">
        <v>4.7274316933471727</v>
      </c>
      <c r="F31" s="7">
        <f t="shared" si="0"/>
        <v>3.6535587917011547</v>
      </c>
      <c r="G31" s="10"/>
      <c r="H31" s="10">
        <v>2.2439817313050381</v>
      </c>
      <c r="I31" s="10">
        <v>1.2284253770000002</v>
      </c>
      <c r="J31" s="10">
        <v>2.0464573468359832</v>
      </c>
      <c r="K31" s="7">
        <f t="shared" si="1"/>
        <v>1.8396214850470072</v>
      </c>
    </row>
    <row r="32" spans="2:11" ht="20" customHeight="1">
      <c r="B32" s="9" t="s">
        <v>58</v>
      </c>
      <c r="C32" s="10">
        <v>4.7814047686144798</v>
      </c>
      <c r="D32" s="10">
        <v>2.9942478370000001</v>
      </c>
      <c r="E32" s="10">
        <v>3.154998563134102</v>
      </c>
      <c r="F32" s="7">
        <f t="shared" si="0"/>
        <v>3.6435503895828609</v>
      </c>
      <c r="G32" s="10"/>
      <c r="H32" s="10">
        <v>3.40101616917456</v>
      </c>
      <c r="I32" s="10">
        <v>2.1266070050000003</v>
      </c>
      <c r="J32" s="10">
        <v>2.9913125849404523</v>
      </c>
      <c r="K32" s="7">
        <f t="shared" si="1"/>
        <v>2.8396452530383378</v>
      </c>
    </row>
    <row r="33" spans="2:11" ht="20" customHeight="1">
      <c r="B33" s="9" t="s">
        <v>59</v>
      </c>
      <c r="C33" s="10">
        <v>6.91098287218413</v>
      </c>
      <c r="D33" s="10">
        <v>1.254465639</v>
      </c>
      <c r="E33" s="10">
        <v>2.6637064931842493</v>
      </c>
      <c r="F33" s="7">
        <f t="shared" si="0"/>
        <v>3.6097183347894592</v>
      </c>
      <c r="G33" s="10"/>
      <c r="H33" s="10">
        <v>4.6840315273108288</v>
      </c>
      <c r="I33" s="10">
        <v>1.3810861999999999</v>
      </c>
      <c r="J33" s="10">
        <v>2.5268883821262995</v>
      </c>
      <c r="K33" s="7">
        <f t="shared" si="1"/>
        <v>2.8640020364790431</v>
      </c>
    </row>
    <row r="34" spans="2:11" ht="20" customHeight="1">
      <c r="B34" s="9" t="s">
        <v>60</v>
      </c>
      <c r="C34" s="10">
        <v>7.6876248247443097</v>
      </c>
      <c r="D34" s="10">
        <v>1.5123077199999999</v>
      </c>
      <c r="E34" s="10">
        <v>1.467752130016359</v>
      </c>
      <c r="F34" s="7">
        <f t="shared" si="0"/>
        <v>3.55589489158689</v>
      </c>
      <c r="G34" s="10"/>
      <c r="H34" s="10">
        <v>3.1568972081795259</v>
      </c>
      <c r="I34" s="10">
        <v>-6.217771537</v>
      </c>
      <c r="J34" s="10">
        <v>1.5166200466724689</v>
      </c>
      <c r="K34" s="7">
        <f t="shared" si="1"/>
        <v>-0.51475142738266844</v>
      </c>
    </row>
    <row r="35" spans="2:11" ht="20" customHeight="1">
      <c r="B35" s="9" t="s">
        <v>61</v>
      </c>
      <c r="C35" s="10">
        <v>6.1772254411398695</v>
      </c>
      <c r="D35" s="10">
        <v>1.8082704700000001</v>
      </c>
      <c r="E35" s="10">
        <v>2.5134114988268639</v>
      </c>
      <c r="F35" s="7">
        <f t="shared" si="0"/>
        <v>3.4996358033222443</v>
      </c>
      <c r="G35" s="10"/>
      <c r="H35" s="10">
        <v>5.3765809945337528</v>
      </c>
      <c r="I35" s="10">
        <v>0.97521066000000001</v>
      </c>
      <c r="J35" s="10">
        <v>2.3334366533153128</v>
      </c>
      <c r="K35" s="7">
        <f t="shared" si="1"/>
        <v>2.8950761026163554</v>
      </c>
    </row>
    <row r="36" spans="2:11" ht="20" customHeight="1">
      <c r="B36" s="9" t="s">
        <v>62</v>
      </c>
      <c r="C36" s="10">
        <v>3.6777097997729942</v>
      </c>
      <c r="D36" s="10">
        <v>4.4571078599999998</v>
      </c>
      <c r="E36" s="10">
        <v>2.2890333335756918</v>
      </c>
      <c r="F36" s="7">
        <f t="shared" si="0"/>
        <v>3.4746169977828951</v>
      </c>
      <c r="G36" s="10"/>
      <c r="H36" s="10">
        <v>4.0732110962899304</v>
      </c>
      <c r="I36" s="10">
        <v>0.75738646399999998</v>
      </c>
      <c r="J36" s="10">
        <v>-1.425918421910978</v>
      </c>
      <c r="K36" s="7">
        <f t="shared" si="1"/>
        <v>1.1348930461263174</v>
      </c>
    </row>
    <row r="37" spans="2:11" ht="20" customHeight="1">
      <c r="B37" s="9" t="s">
        <v>63</v>
      </c>
      <c r="C37" s="10">
        <v>4.98154136532842</v>
      </c>
      <c r="D37" s="10">
        <v>2.0103707590000002</v>
      </c>
      <c r="E37" s="10">
        <v>3.3710410204035002</v>
      </c>
      <c r="F37" s="7">
        <f t="shared" si="0"/>
        <v>3.4543177149106405</v>
      </c>
      <c r="G37" s="10"/>
      <c r="H37" s="10">
        <v>1.958545148777229</v>
      </c>
      <c r="I37" s="10">
        <v>2.2581614800000001</v>
      </c>
      <c r="J37" s="10">
        <v>2.9496964175804798</v>
      </c>
      <c r="K37" s="7">
        <f t="shared" si="1"/>
        <v>2.3888010154525694</v>
      </c>
    </row>
    <row r="38" spans="2:11" ht="20" customHeight="1">
      <c r="B38" s="9" t="s">
        <v>64</v>
      </c>
      <c r="C38" s="10">
        <v>2.4124664380783889</v>
      </c>
      <c r="D38" s="10">
        <v>4.6923466000000005</v>
      </c>
      <c r="E38" s="10">
        <v>3.1681640006286917</v>
      </c>
      <c r="F38" s="7">
        <f t="shared" si="0"/>
        <v>3.4243256795690269</v>
      </c>
      <c r="G38" s="10"/>
      <c r="H38" s="10">
        <v>1.01947955728777</v>
      </c>
      <c r="I38" s="10">
        <v>3.617570798</v>
      </c>
      <c r="J38" s="10">
        <v>2.3998712579815717</v>
      </c>
      <c r="K38" s="7">
        <f t="shared" si="1"/>
        <v>2.3456405377564473</v>
      </c>
    </row>
    <row r="39" spans="2:11" ht="20" customHeight="1">
      <c r="B39" s="9" t="s">
        <v>65</v>
      </c>
      <c r="C39" s="10">
        <v>5.10050627456474</v>
      </c>
      <c r="D39" s="10">
        <v>1.632241388</v>
      </c>
      <c r="E39" s="10">
        <v>3.5208029516185531</v>
      </c>
      <c r="F39" s="7">
        <f t="shared" si="0"/>
        <v>3.4178502047277646</v>
      </c>
      <c r="G39" s="10"/>
      <c r="H39" s="10">
        <v>3.6396923978805202</v>
      </c>
      <c r="I39" s="10">
        <v>0.74028693299999992</v>
      </c>
      <c r="J39" s="10">
        <v>2.506435888443193</v>
      </c>
      <c r="K39" s="7">
        <f t="shared" si="1"/>
        <v>2.295471739774571</v>
      </c>
    </row>
    <row r="40" spans="2:11" ht="20" customHeight="1">
      <c r="B40" s="9" t="s">
        <v>66</v>
      </c>
      <c r="C40" s="10">
        <v>5.1149969782896498</v>
      </c>
      <c r="D40" s="10">
        <v>1.5034415189999999</v>
      </c>
      <c r="E40" s="10">
        <v>3.4710388650590889</v>
      </c>
      <c r="F40" s="7">
        <f t="shared" si="0"/>
        <v>3.3631591207829126</v>
      </c>
      <c r="G40" s="10"/>
      <c r="H40" s="10">
        <v>2.8194848081587232</v>
      </c>
      <c r="I40" s="10">
        <v>0.74375973900000003</v>
      </c>
      <c r="J40" s="10">
        <v>1.936818990972049</v>
      </c>
      <c r="K40" s="7">
        <f t="shared" si="1"/>
        <v>1.8333545127102575</v>
      </c>
    </row>
    <row r="41" spans="2:11" ht="20" customHeight="1">
      <c r="B41" s="9" t="s">
        <v>67</v>
      </c>
      <c r="C41" s="10">
        <v>3.5966939712643597</v>
      </c>
      <c r="D41" s="10">
        <v>2.9664844280000002</v>
      </c>
      <c r="E41" s="10">
        <v>3.3728006608389611</v>
      </c>
      <c r="F41" s="7">
        <f t="shared" si="0"/>
        <v>3.3119930200344405</v>
      </c>
      <c r="G41" s="10"/>
      <c r="H41" s="10">
        <v>4.0619711992103706</v>
      </c>
      <c r="I41" s="10">
        <v>1.8128191</v>
      </c>
      <c r="J41" s="10">
        <v>3.9707677957286411</v>
      </c>
      <c r="K41" s="7">
        <f t="shared" si="1"/>
        <v>3.2818526983130041</v>
      </c>
    </row>
    <row r="42" spans="2:11" ht="20" customHeight="1">
      <c r="B42" s="9" t="s">
        <v>68</v>
      </c>
      <c r="C42" s="10">
        <v>3.8010232013244201</v>
      </c>
      <c r="D42" s="10">
        <v>1.7038733100000001</v>
      </c>
      <c r="E42" s="10">
        <v>4.4127979266508399</v>
      </c>
      <c r="F42" s="7">
        <f t="shared" si="0"/>
        <v>3.3058981459917534</v>
      </c>
      <c r="G42" s="10"/>
      <c r="H42" s="10">
        <v>4.0443762359019102</v>
      </c>
      <c r="I42" s="10">
        <v>0.60957887599999994</v>
      </c>
      <c r="J42" s="10">
        <v>5.3690553293012595</v>
      </c>
      <c r="K42" s="7">
        <f t="shared" si="1"/>
        <v>3.3410034804010564</v>
      </c>
    </row>
    <row r="43" spans="2:11" ht="20" customHeight="1">
      <c r="B43" s="9" t="s">
        <v>69</v>
      </c>
      <c r="C43" s="10">
        <v>4.9843189138958106</v>
      </c>
      <c r="D43" s="10">
        <v>1.557459427</v>
      </c>
      <c r="E43" s="10">
        <v>3.3216219330921799</v>
      </c>
      <c r="F43" s="7">
        <f t="shared" si="0"/>
        <v>3.2878000913293302</v>
      </c>
      <c r="G43" s="10"/>
      <c r="H43" s="10">
        <v>3.5998434073038661</v>
      </c>
      <c r="I43" s="10">
        <v>1.3115899440000001</v>
      </c>
      <c r="J43" s="10">
        <v>2.3843816232488111</v>
      </c>
      <c r="K43" s="7">
        <f t="shared" si="1"/>
        <v>2.4319383248508926</v>
      </c>
    </row>
    <row r="44" spans="2:11" ht="20" customHeight="1">
      <c r="B44" s="9" t="s">
        <v>70</v>
      </c>
      <c r="C44" s="10">
        <v>3.9530424929615671</v>
      </c>
      <c r="D44" s="10">
        <v>2.4982322559999997</v>
      </c>
      <c r="E44" s="10">
        <v>3.2904430360210704</v>
      </c>
      <c r="F44" s="7">
        <f t="shared" si="0"/>
        <v>3.2472392616608787</v>
      </c>
      <c r="G44" s="10"/>
      <c r="H44" s="10">
        <v>2.2942995849815881</v>
      </c>
      <c r="I44" s="10">
        <v>-2.87656438</v>
      </c>
      <c r="J44" s="10">
        <v>2.8490416694032401</v>
      </c>
      <c r="K44" s="7">
        <f t="shared" si="1"/>
        <v>0.75559229146160944</v>
      </c>
    </row>
    <row r="45" spans="2:11" ht="20" customHeight="1">
      <c r="B45" s="9" t="s">
        <v>71</v>
      </c>
      <c r="C45" s="10">
        <v>5.61979610561343</v>
      </c>
      <c r="D45" s="10">
        <v>1.927764759</v>
      </c>
      <c r="E45" s="10">
        <v>2.1771875509347227</v>
      </c>
      <c r="F45" s="7">
        <f t="shared" si="0"/>
        <v>3.2415828051827176</v>
      </c>
      <c r="G45" s="10"/>
      <c r="H45" s="10">
        <v>2.2102298791930353</v>
      </c>
      <c r="I45" s="10">
        <v>1.1434317469999999</v>
      </c>
      <c r="J45" s="10">
        <v>1.4218012056563869</v>
      </c>
      <c r="K45" s="7">
        <f t="shared" si="1"/>
        <v>1.5918209439498074</v>
      </c>
    </row>
    <row r="46" spans="2:11" ht="20" customHeight="1">
      <c r="B46" s="9" t="s">
        <v>72</v>
      </c>
      <c r="C46" s="10">
        <v>3.358417855213053</v>
      </c>
      <c r="D46" s="10">
        <v>2.5259985189999998</v>
      </c>
      <c r="E46" s="10">
        <v>3.6756439227522479</v>
      </c>
      <c r="F46" s="7">
        <f t="shared" si="0"/>
        <v>3.1866867656551001</v>
      </c>
      <c r="G46" s="10"/>
      <c r="H46" s="10">
        <v>1.3148704463445848</v>
      </c>
      <c r="I46" s="10">
        <v>0.55094230200000005</v>
      </c>
      <c r="J46" s="10">
        <v>2.0106680651014379</v>
      </c>
      <c r="K46" s="7">
        <f t="shared" si="1"/>
        <v>1.2921602711486744</v>
      </c>
    </row>
    <row r="47" spans="2:11" ht="20" customHeight="1">
      <c r="B47" s="9" t="s">
        <v>73</v>
      </c>
      <c r="C47" s="10">
        <v>6.4869716964773563</v>
      </c>
      <c r="D47" s="10">
        <v>1.9346691389999999</v>
      </c>
      <c r="E47" s="10">
        <v>1.10851350257626</v>
      </c>
      <c r="F47" s="7">
        <f t="shared" si="0"/>
        <v>3.1767181126845387</v>
      </c>
      <c r="G47" s="10"/>
      <c r="H47" s="10">
        <v>6.4197885115008555</v>
      </c>
      <c r="I47" s="10">
        <v>1.599276728</v>
      </c>
      <c r="J47" s="10">
        <v>1.6012483390102221</v>
      </c>
      <c r="K47" s="7">
        <f t="shared" si="1"/>
        <v>3.2067711928370262</v>
      </c>
    </row>
    <row r="48" spans="2:11" ht="20" customHeight="1">
      <c r="B48" s="9" t="s">
        <v>74</v>
      </c>
      <c r="C48" s="10">
        <v>3.6999863251436498</v>
      </c>
      <c r="D48" s="10">
        <v>2.5979860079999999</v>
      </c>
      <c r="E48" s="10">
        <v>3.1760193352687098</v>
      </c>
      <c r="F48" s="7">
        <f t="shared" si="0"/>
        <v>3.15799722280412</v>
      </c>
      <c r="G48" s="10"/>
      <c r="H48" s="10">
        <v>1.555632740908852</v>
      </c>
      <c r="I48" s="10">
        <v>1.8817815980000001</v>
      </c>
      <c r="J48" s="10">
        <v>1.5146590857675</v>
      </c>
      <c r="K48" s="7">
        <f t="shared" si="1"/>
        <v>1.6506911415587842</v>
      </c>
    </row>
    <row r="49" spans="2:11" ht="20" customHeight="1">
      <c r="B49" s="9" t="s">
        <v>75</v>
      </c>
      <c r="C49" s="10">
        <v>3.9712978880698504</v>
      </c>
      <c r="D49" s="10">
        <v>2.80181675</v>
      </c>
      <c r="E49" s="10">
        <v>2.6204909969459598</v>
      </c>
      <c r="F49" s="7">
        <f t="shared" si="0"/>
        <v>3.1312018783386031</v>
      </c>
      <c r="G49" s="10"/>
      <c r="H49" s="10">
        <v>2.3959508255184332</v>
      </c>
      <c r="I49" s="10">
        <v>2.4348625209999999</v>
      </c>
      <c r="J49" s="10">
        <v>2.60129155741694</v>
      </c>
      <c r="K49" s="7">
        <f t="shared" si="1"/>
        <v>2.4773683013117909</v>
      </c>
    </row>
    <row r="50" spans="2:11" ht="20" customHeight="1">
      <c r="B50" s="9" t="s">
        <v>76</v>
      </c>
      <c r="C50" s="10">
        <v>3.6498830874312302</v>
      </c>
      <c r="D50" s="10">
        <v>2.0742234780000004</v>
      </c>
      <c r="E50" s="10">
        <v>3.6165881623219702</v>
      </c>
      <c r="F50" s="7">
        <f t="shared" si="0"/>
        <v>3.1135649092510671</v>
      </c>
      <c r="G50" s="10"/>
      <c r="H50" s="10">
        <v>1.9229243684482396</v>
      </c>
      <c r="I50" s="10">
        <v>1.6967508380000003</v>
      </c>
      <c r="J50" s="10">
        <v>2.3430792250141597</v>
      </c>
      <c r="K50" s="7">
        <f t="shared" si="1"/>
        <v>1.9875848104874665</v>
      </c>
    </row>
    <row r="51" spans="2:11" ht="20" customHeight="1">
      <c r="B51" s="9" t="s">
        <v>77</v>
      </c>
      <c r="C51" s="10">
        <v>5.3876351333849897</v>
      </c>
      <c r="D51" s="10">
        <v>1.1704162490000001</v>
      </c>
      <c r="E51" s="10">
        <v>2.717334002378617</v>
      </c>
      <c r="F51" s="7">
        <f t="shared" si="0"/>
        <v>3.0917951282545357</v>
      </c>
      <c r="G51" s="10"/>
      <c r="H51" s="10">
        <v>1.660695072089748</v>
      </c>
      <c r="I51" s="10">
        <v>0.69224709600000001</v>
      </c>
      <c r="J51" s="10">
        <v>1.9928354783913371</v>
      </c>
      <c r="K51" s="7">
        <f t="shared" si="1"/>
        <v>1.4485925488270286</v>
      </c>
    </row>
    <row r="52" spans="2:11" ht="20" customHeight="1">
      <c r="B52" s="9" t="s">
        <v>78</v>
      </c>
      <c r="C52" s="10">
        <v>4.5764596974714298</v>
      </c>
      <c r="D52" s="10">
        <v>2.639201919</v>
      </c>
      <c r="E52" s="10">
        <v>1.943109159415521</v>
      </c>
      <c r="F52" s="7">
        <f t="shared" si="0"/>
        <v>3.0529235919623168</v>
      </c>
      <c r="G52" s="10"/>
      <c r="H52" s="10">
        <v>9.459252290111781</v>
      </c>
      <c r="I52" s="10">
        <v>3.8642805129999998</v>
      </c>
      <c r="J52" s="10">
        <v>2.5268883821262911</v>
      </c>
      <c r="K52" s="7">
        <f t="shared" si="1"/>
        <v>5.2834737284126909</v>
      </c>
    </row>
    <row r="53" spans="2:11" ht="20" customHeight="1">
      <c r="B53" s="9" t="s">
        <v>79</v>
      </c>
      <c r="C53" s="10">
        <v>3.84395682102243</v>
      </c>
      <c r="D53" s="10">
        <v>2.0405460390000001</v>
      </c>
      <c r="E53" s="10">
        <v>3.2148424521288037</v>
      </c>
      <c r="F53" s="7">
        <f t="shared" si="0"/>
        <v>3.033115104050411</v>
      </c>
      <c r="G53" s="10"/>
      <c r="H53" s="10">
        <v>2.9753168008384101</v>
      </c>
      <c r="I53" s="10">
        <v>1.7075675109999999</v>
      </c>
      <c r="J53" s="10">
        <v>3.304686761919684</v>
      </c>
      <c r="K53" s="7">
        <f t="shared" si="1"/>
        <v>2.6625236912526979</v>
      </c>
    </row>
    <row r="54" spans="2:11" ht="20" customHeight="1">
      <c r="B54" s="9" t="s">
        <v>80</v>
      </c>
      <c r="C54" s="10">
        <v>3.9454528259503503</v>
      </c>
      <c r="D54" s="10">
        <v>2.6118491070000003</v>
      </c>
      <c r="E54" s="10">
        <v>2.5248710228591511</v>
      </c>
      <c r="F54" s="7">
        <f t="shared" si="0"/>
        <v>3.0273909852698337</v>
      </c>
      <c r="G54" s="10"/>
      <c r="H54" s="10">
        <v>3.7194205797468802</v>
      </c>
      <c r="I54" s="10">
        <v>2.1819990690000002</v>
      </c>
      <c r="J54" s="10">
        <v>1.4302135511748408</v>
      </c>
      <c r="K54" s="7">
        <f t="shared" si="1"/>
        <v>2.4438777333072408</v>
      </c>
    </row>
    <row r="55" spans="2:11" ht="20" customHeight="1">
      <c r="B55" s="9" t="s">
        <v>81</v>
      </c>
      <c r="C55" s="10">
        <v>3.0676347431298501</v>
      </c>
      <c r="D55" s="10">
        <v>3.272014822</v>
      </c>
      <c r="E55" s="10">
        <v>2.7082157135518599</v>
      </c>
      <c r="F55" s="7">
        <f t="shared" si="0"/>
        <v>3.0159550928939036</v>
      </c>
      <c r="G55" s="10"/>
      <c r="H55" s="10">
        <v>2.2595812242496298</v>
      </c>
      <c r="I55" s="10">
        <v>0.22324415099999995</v>
      </c>
      <c r="J55" s="10">
        <v>2.5268883821262995</v>
      </c>
      <c r="K55" s="7">
        <f t="shared" si="1"/>
        <v>1.6699045857919763</v>
      </c>
    </row>
    <row r="56" spans="2:11" ht="20" customHeight="1">
      <c r="B56" s="9" t="s">
        <v>82</v>
      </c>
      <c r="C56" s="10">
        <v>5.5698861684258603</v>
      </c>
      <c r="D56" s="10">
        <v>1.8535186279999998</v>
      </c>
      <c r="E56" s="10">
        <v>1.53836201107006</v>
      </c>
      <c r="F56" s="7">
        <f t="shared" si="0"/>
        <v>2.9872556024986401</v>
      </c>
      <c r="G56" s="10"/>
      <c r="H56" s="10">
        <v>2.3809553823472709</v>
      </c>
      <c r="I56" s="10">
        <v>-4.2089115599999998</v>
      </c>
      <c r="J56" s="10">
        <v>1.9411268256988199</v>
      </c>
      <c r="K56" s="7">
        <f t="shared" si="1"/>
        <v>3.7723549348697004E-2</v>
      </c>
    </row>
    <row r="57" spans="2:11" ht="20" customHeight="1">
      <c r="B57" s="9" t="s">
        <v>83</v>
      </c>
      <c r="C57" s="10">
        <v>3.3838756542132198</v>
      </c>
      <c r="D57" s="10">
        <v>1.5082038339999999</v>
      </c>
      <c r="E57" s="10">
        <v>4.033575049921108</v>
      </c>
      <c r="F57" s="7">
        <f t="shared" si="0"/>
        <v>2.9752181793781092</v>
      </c>
      <c r="G57" s="10"/>
      <c r="H57" s="10">
        <v>3.8285990236466096</v>
      </c>
      <c r="I57" s="10">
        <v>-1.1506333849999999</v>
      </c>
      <c r="J57" s="10">
        <v>1.786041965066121</v>
      </c>
      <c r="K57" s="7">
        <f t="shared" si="1"/>
        <v>1.4880025345709103</v>
      </c>
    </row>
    <row r="58" spans="2:11" ht="20" customHeight="1">
      <c r="B58" s="9" t="s">
        <v>84</v>
      </c>
      <c r="C58" s="10">
        <v>3.6847287047605102</v>
      </c>
      <c r="D58" s="10">
        <v>1.7152578060000001</v>
      </c>
      <c r="E58" s="10">
        <v>3.5176693467878311</v>
      </c>
      <c r="F58" s="7">
        <f t="shared" si="0"/>
        <v>2.9725519525161137</v>
      </c>
      <c r="G58" s="10"/>
      <c r="H58" s="10">
        <v>1.3896820864389201</v>
      </c>
      <c r="I58" s="10">
        <v>-3.289795647</v>
      </c>
      <c r="J58" s="10">
        <v>1.9414858341115402</v>
      </c>
      <c r="K58" s="7">
        <f t="shared" si="1"/>
        <v>1.3790757850153415E-2</v>
      </c>
    </row>
    <row r="59" spans="2:11" ht="20" customHeight="1">
      <c r="B59" s="9" t="s">
        <v>85</v>
      </c>
      <c r="C59" s="10">
        <v>1.8414879833251412</v>
      </c>
      <c r="D59" s="10">
        <v>4.843022189</v>
      </c>
      <c r="E59" s="10">
        <v>2.2037113441194078</v>
      </c>
      <c r="F59" s="7">
        <f t="shared" si="0"/>
        <v>2.9627405054815164</v>
      </c>
      <c r="G59" s="10"/>
      <c r="H59" s="10">
        <v>1.4881731194452512</v>
      </c>
      <c r="I59" s="10">
        <v>4.2403875019999999</v>
      </c>
      <c r="J59" s="10">
        <v>1.8871506122330479</v>
      </c>
      <c r="K59" s="7">
        <f t="shared" si="1"/>
        <v>2.5385704112260998</v>
      </c>
    </row>
    <row r="60" spans="2:11" ht="20" customHeight="1">
      <c r="B60" s="9" t="s">
        <v>86</v>
      </c>
      <c r="C60" s="10">
        <v>1.9150085215863597</v>
      </c>
      <c r="D60" s="10">
        <v>3.4832074500000001</v>
      </c>
      <c r="E60" s="10">
        <v>3.4713465624601598</v>
      </c>
      <c r="F60" s="7">
        <f t="shared" si="0"/>
        <v>2.9565208446821729</v>
      </c>
      <c r="G60" s="10"/>
      <c r="H60" s="10">
        <v>3.0889458464725186</v>
      </c>
      <c r="I60" s="10">
        <v>2.3716766410000001</v>
      </c>
      <c r="J60" s="10">
        <v>3.11642361263727</v>
      </c>
      <c r="K60" s="7">
        <f t="shared" si="1"/>
        <v>2.8590153667032627</v>
      </c>
    </row>
    <row r="61" spans="2:11" ht="20" customHeight="1">
      <c r="B61" s="9" t="s">
        <v>87</v>
      </c>
      <c r="C61" s="10">
        <v>6.03143007153699</v>
      </c>
      <c r="D61" s="10">
        <v>1.5112966649999999</v>
      </c>
      <c r="E61" s="10">
        <v>1.193934458317836</v>
      </c>
      <c r="F61" s="7">
        <f t="shared" si="0"/>
        <v>2.9122203982849419</v>
      </c>
      <c r="G61" s="10"/>
      <c r="H61" s="10">
        <v>4.3688376211957509</v>
      </c>
      <c r="I61" s="10">
        <v>0.45249780000000006</v>
      </c>
      <c r="J61" s="10">
        <v>0.19222117540825889</v>
      </c>
      <c r="K61" s="7">
        <f t="shared" si="1"/>
        <v>1.6711855322013365</v>
      </c>
    </row>
    <row r="62" spans="2:11" ht="20" customHeight="1">
      <c r="B62" s="9" t="s">
        <v>88</v>
      </c>
      <c r="C62" s="10">
        <v>2.6901854335048263</v>
      </c>
      <c r="D62" s="10">
        <v>3.4204118540000001</v>
      </c>
      <c r="E62" s="10">
        <v>2.6257870567131203</v>
      </c>
      <c r="F62" s="7">
        <f t="shared" si="0"/>
        <v>2.9121281147393154</v>
      </c>
      <c r="G62" s="10"/>
      <c r="H62" s="10">
        <v>1.0973151758409192</v>
      </c>
      <c r="I62" s="10">
        <v>-4.2080345259999996</v>
      </c>
      <c r="J62" s="10">
        <v>1.5262863812659502</v>
      </c>
      <c r="K62" s="7">
        <f t="shared" si="1"/>
        <v>-0.52814432296437674</v>
      </c>
    </row>
    <row r="63" spans="2:11" ht="20" customHeight="1">
      <c r="B63" s="9" t="s">
        <v>89</v>
      </c>
      <c r="C63" s="10">
        <v>2.05542425079841</v>
      </c>
      <c r="D63" s="10">
        <v>3.8431089799999998</v>
      </c>
      <c r="E63" s="10">
        <v>2.8184699435461402</v>
      </c>
      <c r="F63" s="7">
        <f t="shared" si="0"/>
        <v>2.9056677247815172</v>
      </c>
      <c r="G63" s="10"/>
      <c r="H63" s="10">
        <v>2.7528690855787068</v>
      </c>
      <c r="I63" s="10">
        <v>-2.1094375169999999</v>
      </c>
      <c r="J63" s="10">
        <v>1.5265533002432705</v>
      </c>
      <c r="K63" s="7">
        <f t="shared" si="1"/>
        <v>0.72332828960732576</v>
      </c>
    </row>
    <row r="64" spans="2:11" ht="20" customHeight="1">
      <c r="B64" s="9" t="s">
        <v>90</v>
      </c>
      <c r="C64" s="10">
        <v>2.2697621336342029</v>
      </c>
      <c r="D64" s="10">
        <v>1.5128688690000001</v>
      </c>
      <c r="E64" s="10">
        <v>4.847020457353552</v>
      </c>
      <c r="F64" s="7">
        <f t="shared" si="0"/>
        <v>2.8765504866625853</v>
      </c>
      <c r="G64" s="10"/>
      <c r="H64" s="10">
        <v>3.3157843699093199</v>
      </c>
      <c r="I64" s="10">
        <v>1.2491088650000002</v>
      </c>
      <c r="J64" s="10">
        <v>5.1178940152839196</v>
      </c>
      <c r="K64" s="7">
        <f t="shared" si="1"/>
        <v>3.2275957500644132</v>
      </c>
    </row>
    <row r="65" spans="2:11" ht="20" customHeight="1">
      <c r="B65" s="9" t="s">
        <v>91</v>
      </c>
      <c r="C65" s="10">
        <v>6.1909814832458903</v>
      </c>
      <c r="D65" s="10">
        <v>1.1228428779999999</v>
      </c>
      <c r="E65" s="10">
        <v>1.2237246803150819</v>
      </c>
      <c r="F65" s="7">
        <f t="shared" si="0"/>
        <v>2.8458496805203239</v>
      </c>
      <c r="G65" s="10"/>
      <c r="H65" s="10">
        <v>4.9417682078477148</v>
      </c>
      <c r="I65" s="10">
        <v>0.97991564600000003</v>
      </c>
      <c r="J65" s="10">
        <v>0.1979568995011729</v>
      </c>
      <c r="K65" s="7">
        <f t="shared" si="1"/>
        <v>2.0398802511162959</v>
      </c>
    </row>
    <row r="66" spans="2:11" ht="20" customHeight="1">
      <c r="B66" s="9" t="s">
        <v>92</v>
      </c>
      <c r="C66" s="10">
        <v>4.3305350452385403</v>
      </c>
      <c r="D66" s="10">
        <v>2.9241717889999999</v>
      </c>
      <c r="E66" s="10">
        <v>1.2637270710992441</v>
      </c>
      <c r="F66" s="7">
        <f t="shared" si="0"/>
        <v>2.8394779684459279</v>
      </c>
      <c r="G66" s="10"/>
      <c r="H66" s="10">
        <v>0.92180635760912</v>
      </c>
      <c r="I66" s="10">
        <v>2.6989106349999998</v>
      </c>
      <c r="J66" s="10">
        <v>-1.5711292024308507</v>
      </c>
      <c r="K66" s="7">
        <f t="shared" si="1"/>
        <v>0.68319593005942314</v>
      </c>
    </row>
    <row r="67" spans="2:11" ht="20" customHeight="1">
      <c r="B67" s="9" t="s">
        <v>93</v>
      </c>
      <c r="C67" s="10">
        <v>4.04557223541405</v>
      </c>
      <c r="D67" s="10">
        <v>1.5530708689999999</v>
      </c>
      <c r="E67" s="10">
        <v>2.8684137845725699</v>
      </c>
      <c r="F67" s="7">
        <f t="shared" si="0"/>
        <v>2.822352296328873</v>
      </c>
      <c r="G67" s="10"/>
      <c r="H67" s="10">
        <v>1.8908250079780249</v>
      </c>
      <c r="I67" s="10">
        <v>1.345915293</v>
      </c>
      <c r="J67" s="10">
        <v>3.5358771653535399</v>
      </c>
      <c r="K67" s="7">
        <f t="shared" si="1"/>
        <v>2.2575391554438551</v>
      </c>
    </row>
    <row r="68" spans="2:11" ht="20" customHeight="1">
      <c r="B68" s="9" t="s">
        <v>94</v>
      </c>
      <c r="C68" s="10">
        <v>3.2585849182181601</v>
      </c>
      <c r="D68" s="10">
        <v>1.555592077</v>
      </c>
      <c r="E68" s="10">
        <v>3.6353643732281493</v>
      </c>
      <c r="F68" s="7">
        <f t="shared" ref="F68:F131" si="2">AVERAGE(C68:E68)</f>
        <v>2.8165137894821033</v>
      </c>
      <c r="G68" s="10"/>
      <c r="H68" s="10">
        <v>2.1596869140741939</v>
      </c>
      <c r="I68" s="10">
        <v>0.51620671500000004</v>
      </c>
      <c r="J68" s="10">
        <v>2.2907039286343189</v>
      </c>
      <c r="K68" s="7">
        <f t="shared" ref="K68:K131" si="3">AVERAGE(H68:J68)</f>
        <v>1.6555325192361707</v>
      </c>
    </row>
    <row r="69" spans="2:11" ht="20" customHeight="1">
      <c r="B69" s="9" t="s">
        <v>95</v>
      </c>
      <c r="C69" s="10">
        <v>4.3637043477306801</v>
      </c>
      <c r="D69" s="10">
        <v>2.0911202000000002</v>
      </c>
      <c r="E69" s="10">
        <v>1.934757102118388</v>
      </c>
      <c r="F69" s="7">
        <f t="shared" si="2"/>
        <v>2.7965272166163562</v>
      </c>
      <c r="G69" s="10"/>
      <c r="H69" s="10">
        <v>3.6467547611415898</v>
      </c>
      <c r="I69" s="10">
        <v>0.85151959499999996</v>
      </c>
      <c r="J69" s="10">
        <v>1.8824577861577061</v>
      </c>
      <c r="K69" s="7">
        <f t="shared" si="3"/>
        <v>2.1269107140997652</v>
      </c>
    </row>
    <row r="70" spans="2:11" ht="20" customHeight="1">
      <c r="B70" s="9" t="s">
        <v>96</v>
      </c>
      <c r="C70" s="10">
        <v>4.63592016041801</v>
      </c>
      <c r="D70" s="10">
        <v>1.6270969329999998</v>
      </c>
      <c r="E70" s="10">
        <v>2.0302809873296201</v>
      </c>
      <c r="F70" s="7">
        <f t="shared" si="2"/>
        <v>2.7644326935825432</v>
      </c>
      <c r="G70" s="10"/>
      <c r="H70" s="10">
        <v>2.4078475583251429</v>
      </c>
      <c r="I70" s="10">
        <v>1.218645526</v>
      </c>
      <c r="J70" s="10">
        <v>2.5004885177153402</v>
      </c>
      <c r="K70" s="7">
        <f t="shared" si="3"/>
        <v>2.0423272006801612</v>
      </c>
    </row>
    <row r="71" spans="2:11" ht="20" customHeight="1">
      <c r="B71" s="9" t="s">
        <v>97</v>
      </c>
      <c r="C71" s="10">
        <v>2.0432182414835602</v>
      </c>
      <c r="D71" s="10">
        <v>2.0651638650000002</v>
      </c>
      <c r="E71" s="10">
        <v>4.1502516371965505</v>
      </c>
      <c r="F71" s="7">
        <f t="shared" si="2"/>
        <v>2.7528779145600368</v>
      </c>
      <c r="G71" s="10"/>
      <c r="H71" s="10">
        <v>4.0412330130708831</v>
      </c>
      <c r="I71" s="10">
        <v>0.119358355</v>
      </c>
      <c r="J71" s="10">
        <v>2.5268883821262902</v>
      </c>
      <c r="K71" s="7">
        <f t="shared" si="3"/>
        <v>2.229159916732391</v>
      </c>
    </row>
    <row r="72" spans="2:11" ht="20" customHeight="1">
      <c r="B72" s="9" t="s">
        <v>98</v>
      </c>
      <c r="C72" s="10">
        <v>4.454111264169593</v>
      </c>
      <c r="D72" s="10">
        <v>2.4137439359999999</v>
      </c>
      <c r="E72" s="10">
        <v>1.336550325332563</v>
      </c>
      <c r="F72" s="7">
        <f t="shared" si="2"/>
        <v>2.7348018418340523</v>
      </c>
      <c r="G72" s="10"/>
      <c r="H72" s="10">
        <v>4.4731179581541074</v>
      </c>
      <c r="I72" s="10">
        <v>2.1675678989999998</v>
      </c>
      <c r="J72" s="10">
        <v>0.90754920343167778</v>
      </c>
      <c r="K72" s="7">
        <f t="shared" si="3"/>
        <v>2.5160783535285951</v>
      </c>
    </row>
    <row r="73" spans="2:11" ht="20" customHeight="1">
      <c r="B73" s="9" t="s">
        <v>99</v>
      </c>
      <c r="C73" s="10">
        <v>4.9304177630125912</v>
      </c>
      <c r="D73" s="10">
        <v>2.1099307079999998</v>
      </c>
      <c r="E73" s="10">
        <v>1.1479673074403993</v>
      </c>
      <c r="F73" s="7">
        <f t="shared" si="2"/>
        <v>2.7294385928176634</v>
      </c>
      <c r="G73" s="10"/>
      <c r="H73" s="10">
        <v>6.2367053966138606</v>
      </c>
      <c r="I73" s="10">
        <v>1.2172141700000001</v>
      </c>
      <c r="J73" s="10">
        <v>-0.57669412448731561</v>
      </c>
      <c r="K73" s="7">
        <f t="shared" si="3"/>
        <v>2.2924084807088483</v>
      </c>
    </row>
    <row r="74" spans="2:11" ht="20" customHeight="1">
      <c r="B74" s="9" t="s">
        <v>100</v>
      </c>
      <c r="C74" s="10">
        <v>4.05962931035977</v>
      </c>
      <c r="D74" s="10">
        <v>1.081344608</v>
      </c>
      <c r="E74" s="10">
        <v>3.0196178421650703</v>
      </c>
      <c r="F74" s="7">
        <f t="shared" si="2"/>
        <v>2.7201972535082803</v>
      </c>
      <c r="G74" s="10"/>
      <c r="H74" s="10">
        <v>2.9888405437939314</v>
      </c>
      <c r="I74" s="10">
        <v>1.2591583200000001</v>
      </c>
      <c r="J74" s="10">
        <v>2.4835655975339299</v>
      </c>
      <c r="K74" s="7">
        <f t="shared" si="3"/>
        <v>2.2438548204426207</v>
      </c>
    </row>
    <row r="75" spans="2:11" ht="20" customHeight="1">
      <c r="B75" s="9" t="s">
        <v>101</v>
      </c>
      <c r="C75" s="10">
        <v>3.5369684019827998</v>
      </c>
      <c r="D75" s="10">
        <v>1.08512981</v>
      </c>
      <c r="E75" s="10">
        <v>3.5327744946523301</v>
      </c>
      <c r="F75" s="7">
        <f t="shared" si="2"/>
        <v>2.7182909022117099</v>
      </c>
      <c r="G75" s="10"/>
      <c r="H75" s="10">
        <v>1.8883376047646752</v>
      </c>
      <c r="I75" s="10">
        <v>-0.14885904100000003</v>
      </c>
      <c r="J75" s="10">
        <v>2.526888382126292</v>
      </c>
      <c r="K75" s="7">
        <f t="shared" si="3"/>
        <v>1.4221223152969891</v>
      </c>
    </row>
    <row r="76" spans="2:11" ht="20" customHeight="1">
      <c r="B76" s="9" t="s">
        <v>102</v>
      </c>
      <c r="C76" s="10">
        <v>3.1030035182320796</v>
      </c>
      <c r="D76" s="10">
        <v>3.0648995400000003</v>
      </c>
      <c r="E76" s="10">
        <v>1.9561667293656422</v>
      </c>
      <c r="F76" s="7">
        <f t="shared" si="2"/>
        <v>2.7080232625325742</v>
      </c>
      <c r="G76" s="10"/>
      <c r="H76" s="10">
        <v>2.7400545625356392</v>
      </c>
      <c r="I76" s="10">
        <v>2.8144224060000003</v>
      </c>
      <c r="J76" s="10">
        <v>1.060339860200805</v>
      </c>
      <c r="K76" s="7">
        <f t="shared" si="3"/>
        <v>2.2049389429121482</v>
      </c>
    </row>
    <row r="77" spans="2:11" ht="20" customHeight="1">
      <c r="B77" s="9" t="s">
        <v>103</v>
      </c>
      <c r="C77" s="10">
        <v>3.3270304983376899</v>
      </c>
      <c r="D77" s="10">
        <v>1.6230515520000002</v>
      </c>
      <c r="E77" s="10">
        <v>3.1666029642475602</v>
      </c>
      <c r="F77" s="7">
        <f t="shared" si="2"/>
        <v>2.7055616715284168</v>
      </c>
      <c r="G77" s="10"/>
      <c r="H77" s="10">
        <v>1.103384011790844</v>
      </c>
      <c r="I77" s="10">
        <v>1.4396542879999998</v>
      </c>
      <c r="J77" s="10">
        <v>3.53251293132017</v>
      </c>
      <c r="K77" s="7">
        <f t="shared" si="3"/>
        <v>2.0251837437036713</v>
      </c>
    </row>
    <row r="78" spans="2:11" ht="20" customHeight="1">
      <c r="B78" s="9" t="s">
        <v>104</v>
      </c>
      <c r="C78" s="10">
        <v>4.1099036786514898</v>
      </c>
      <c r="D78" s="10">
        <v>1.765074289</v>
      </c>
      <c r="E78" s="10">
        <v>2.2383431414830341</v>
      </c>
      <c r="F78" s="7">
        <f t="shared" si="2"/>
        <v>2.704440369711508</v>
      </c>
      <c r="G78" s="10"/>
      <c r="H78" s="10">
        <v>0.43235416787811198</v>
      </c>
      <c r="I78" s="10">
        <v>1.717514043</v>
      </c>
      <c r="J78" s="10">
        <v>1.6674072753009841</v>
      </c>
      <c r="K78" s="7">
        <f t="shared" si="3"/>
        <v>1.2724251620596987</v>
      </c>
    </row>
    <row r="79" spans="2:11" ht="20" customHeight="1">
      <c r="B79" s="9" t="s">
        <v>105</v>
      </c>
      <c r="C79" s="10">
        <v>4.45834815548326</v>
      </c>
      <c r="D79" s="10">
        <v>1.2691329929999999</v>
      </c>
      <c r="E79" s="10">
        <v>2.3107394163460748</v>
      </c>
      <c r="F79" s="7">
        <f t="shared" si="2"/>
        <v>2.6794068549431116</v>
      </c>
      <c r="G79" s="10"/>
      <c r="H79" s="10">
        <v>1.0691856740288401</v>
      </c>
      <c r="I79" s="10">
        <v>0.69603483099999996</v>
      </c>
      <c r="J79" s="10">
        <v>2.1091862738350349</v>
      </c>
      <c r="K79" s="7">
        <f t="shared" si="3"/>
        <v>1.2914689262879584</v>
      </c>
    </row>
    <row r="80" spans="2:11" ht="20" customHeight="1">
      <c r="B80" s="9" t="s">
        <v>106</v>
      </c>
      <c r="C80" s="10">
        <v>3.5870775294721602</v>
      </c>
      <c r="D80" s="10">
        <v>1.445610155</v>
      </c>
      <c r="E80" s="10">
        <v>2.9501064007916722</v>
      </c>
      <c r="F80" s="7">
        <f t="shared" si="2"/>
        <v>2.6609313617546104</v>
      </c>
      <c r="G80" s="10"/>
      <c r="H80" s="10">
        <v>3.0086577057761579</v>
      </c>
      <c r="I80" s="10">
        <v>0.94710429499999993</v>
      </c>
      <c r="J80" s="10">
        <v>1.5210220567118689</v>
      </c>
      <c r="K80" s="7">
        <f t="shared" si="3"/>
        <v>1.8255946858293424</v>
      </c>
    </row>
    <row r="81" spans="2:11" ht="20" customHeight="1">
      <c r="B81" s="9" t="s">
        <v>107</v>
      </c>
      <c r="C81" s="10">
        <v>3.5947977986708599</v>
      </c>
      <c r="D81" s="10">
        <v>1.0694986209999999</v>
      </c>
      <c r="E81" s="10">
        <v>3.293589756828541</v>
      </c>
      <c r="F81" s="7">
        <f t="shared" si="2"/>
        <v>2.6526287254998002</v>
      </c>
      <c r="G81" s="10"/>
      <c r="H81" s="10">
        <v>2.1956234381676381</v>
      </c>
      <c r="I81" s="10">
        <v>0.50624748499999994</v>
      </c>
      <c r="J81" s="10">
        <v>3.6680623737560611</v>
      </c>
      <c r="K81" s="7">
        <f t="shared" si="3"/>
        <v>2.1233110989745665</v>
      </c>
    </row>
    <row r="82" spans="2:11" ht="20" customHeight="1">
      <c r="B82" s="9" t="s">
        <v>108</v>
      </c>
      <c r="C82" s="10">
        <v>3.8377426219186872</v>
      </c>
      <c r="D82" s="10">
        <v>1.260166892</v>
      </c>
      <c r="E82" s="10">
        <v>2.8161623308361197</v>
      </c>
      <c r="F82" s="7">
        <f t="shared" si="2"/>
        <v>2.6380239482516021</v>
      </c>
      <c r="G82" s="10"/>
      <c r="H82" s="10">
        <v>6.6613410596076896</v>
      </c>
      <c r="I82" s="10">
        <v>0.45025984000000002</v>
      </c>
      <c r="J82" s="10">
        <v>1.9394491511129299</v>
      </c>
      <c r="K82" s="7">
        <f t="shared" si="3"/>
        <v>3.0170166835735395</v>
      </c>
    </row>
    <row r="83" spans="2:11" ht="20" customHeight="1">
      <c r="B83" s="9" t="s">
        <v>109</v>
      </c>
      <c r="C83" s="10">
        <v>3.6640425767849916</v>
      </c>
      <c r="D83" s="10">
        <v>1.0500543059999998</v>
      </c>
      <c r="E83" s="10">
        <v>3.1362572077074802</v>
      </c>
      <c r="F83" s="7">
        <f t="shared" si="2"/>
        <v>2.6167846968308237</v>
      </c>
      <c r="G83" s="10"/>
      <c r="H83" s="10">
        <v>4.6595458464189203</v>
      </c>
      <c r="I83" s="10">
        <v>0.65788048399999999</v>
      </c>
      <c r="J83" s="10">
        <v>1.5244073926225439</v>
      </c>
      <c r="K83" s="7">
        <f t="shared" si="3"/>
        <v>2.2806112410138213</v>
      </c>
    </row>
    <row r="84" spans="2:11" ht="20" customHeight="1">
      <c r="B84" s="9" t="s">
        <v>110</v>
      </c>
      <c r="C84" s="10">
        <v>2.98101090538613</v>
      </c>
      <c r="D84" s="10">
        <v>1.115634163</v>
      </c>
      <c r="E84" s="10">
        <v>3.7038258703973197</v>
      </c>
      <c r="F84" s="7">
        <f t="shared" si="2"/>
        <v>2.6001569795944834</v>
      </c>
      <c r="G84" s="10"/>
      <c r="H84" s="10">
        <v>1.1047443309894072</v>
      </c>
      <c r="I84" s="10">
        <v>-0.27480388700000002</v>
      </c>
      <c r="J84" s="10">
        <v>3.5348811728798202</v>
      </c>
      <c r="K84" s="7">
        <f t="shared" si="3"/>
        <v>1.454940538956409</v>
      </c>
    </row>
    <row r="85" spans="2:11" ht="20" customHeight="1">
      <c r="B85" s="9" t="s">
        <v>111</v>
      </c>
      <c r="C85" s="10">
        <v>4.1238667374186599</v>
      </c>
      <c r="D85" s="10">
        <v>1.295200605</v>
      </c>
      <c r="E85" s="10">
        <v>2.3789001627962261</v>
      </c>
      <c r="F85" s="7">
        <f t="shared" si="2"/>
        <v>2.5993225017382953</v>
      </c>
      <c r="G85" s="10"/>
      <c r="H85" s="10">
        <v>1.1435527371549168</v>
      </c>
      <c r="I85" s="10">
        <v>0.99777714899999992</v>
      </c>
      <c r="J85" s="10">
        <v>2.2888948830176958</v>
      </c>
      <c r="K85" s="7">
        <f t="shared" si="3"/>
        <v>1.4767415897242042</v>
      </c>
    </row>
    <row r="86" spans="2:11" ht="20" customHeight="1">
      <c r="B86" s="9" t="s">
        <v>112</v>
      </c>
      <c r="C86" s="10">
        <v>3.9056254638784003</v>
      </c>
      <c r="D86" s="10">
        <v>2.5031232129999998</v>
      </c>
      <c r="E86" s="10">
        <v>1.381370109772047</v>
      </c>
      <c r="F86" s="7">
        <f t="shared" si="2"/>
        <v>2.5967062622168156</v>
      </c>
      <c r="G86" s="10"/>
      <c r="H86" s="10">
        <v>0.63918168984311008</v>
      </c>
      <c r="I86" s="10">
        <v>2.3122077049999996</v>
      </c>
      <c r="J86" s="10">
        <v>-0.53699655123573997</v>
      </c>
      <c r="K86" s="7">
        <f t="shared" si="3"/>
        <v>0.80479761453578991</v>
      </c>
    </row>
    <row r="87" spans="2:11" ht="20" customHeight="1">
      <c r="B87" s="9" t="s">
        <v>113</v>
      </c>
      <c r="C87" s="10">
        <v>3.5147785468747101</v>
      </c>
      <c r="D87" s="10">
        <v>1.2459170770000001</v>
      </c>
      <c r="E87" s="10">
        <v>3.0134790553942432</v>
      </c>
      <c r="F87" s="7">
        <f t="shared" si="2"/>
        <v>2.591391559756318</v>
      </c>
      <c r="G87" s="10"/>
      <c r="H87" s="10">
        <v>1.6861871300290709</v>
      </c>
      <c r="I87" s="10">
        <v>1.15989911</v>
      </c>
      <c r="J87" s="10">
        <v>2.5809023055211231</v>
      </c>
      <c r="K87" s="7">
        <f t="shared" si="3"/>
        <v>1.8089961818500646</v>
      </c>
    </row>
    <row r="88" spans="2:11" ht="20" customHeight="1">
      <c r="B88" s="9" t="s">
        <v>114</v>
      </c>
      <c r="C88" s="10">
        <v>2.8022838792444626</v>
      </c>
      <c r="D88" s="10">
        <v>1.824923955</v>
      </c>
      <c r="E88" s="10">
        <v>3.1094641334117696</v>
      </c>
      <c r="F88" s="7">
        <f t="shared" si="2"/>
        <v>2.5788906558854108</v>
      </c>
      <c r="G88" s="10"/>
      <c r="H88" s="10">
        <v>2.4184603990920026</v>
      </c>
      <c r="I88" s="10">
        <v>1.0583607829999999</v>
      </c>
      <c r="J88" s="10">
        <v>1.446258009578987</v>
      </c>
      <c r="K88" s="7">
        <f t="shared" si="3"/>
        <v>1.6410263972236632</v>
      </c>
    </row>
    <row r="89" spans="2:11" ht="20" customHeight="1">
      <c r="B89" s="9" t="s">
        <v>115</v>
      </c>
      <c r="C89" s="10">
        <v>2.4851928033932871</v>
      </c>
      <c r="D89" s="10">
        <v>1.7433752220000001</v>
      </c>
      <c r="E89" s="10">
        <v>3.4939970259773432</v>
      </c>
      <c r="F89" s="7">
        <f t="shared" si="2"/>
        <v>2.5741883504568768</v>
      </c>
      <c r="G89" s="10"/>
      <c r="H89" s="10">
        <v>0.81436307537749597</v>
      </c>
      <c r="I89" s="10">
        <v>1.085301077</v>
      </c>
      <c r="J89" s="10">
        <v>1.639802361062463</v>
      </c>
      <c r="K89" s="7">
        <f t="shared" si="3"/>
        <v>1.179822171146653</v>
      </c>
    </row>
    <row r="90" spans="2:11" ht="20" customHeight="1">
      <c r="B90" s="9" t="s">
        <v>116</v>
      </c>
      <c r="C90" s="10">
        <v>3.1365384165212804</v>
      </c>
      <c r="D90" s="10">
        <v>1.5151326439999999</v>
      </c>
      <c r="E90" s="10">
        <v>2.9600090961572603</v>
      </c>
      <c r="F90" s="7">
        <f t="shared" si="2"/>
        <v>2.537226718892847</v>
      </c>
      <c r="G90" s="10"/>
      <c r="H90" s="10">
        <v>1.965849044945718</v>
      </c>
      <c r="I90" s="10">
        <v>1.2937457960000001</v>
      </c>
      <c r="J90" s="10">
        <v>2.2035816965550681</v>
      </c>
      <c r="K90" s="7">
        <f t="shared" si="3"/>
        <v>1.8210588458335952</v>
      </c>
    </row>
    <row r="91" spans="2:11" ht="20" customHeight="1">
      <c r="B91" s="9" t="s">
        <v>117</v>
      </c>
      <c r="C91" s="10">
        <v>4.0866879335797899</v>
      </c>
      <c r="D91" s="10">
        <v>1.0431106799999998</v>
      </c>
      <c r="E91" s="10">
        <v>2.4590830643320341</v>
      </c>
      <c r="F91" s="7">
        <f t="shared" si="2"/>
        <v>2.5296272259706076</v>
      </c>
      <c r="G91" s="10"/>
      <c r="H91" s="10">
        <v>2.2967171835574423</v>
      </c>
      <c r="I91" s="10">
        <v>0.84143341999999999</v>
      </c>
      <c r="J91" s="10">
        <v>1.9833551517117298</v>
      </c>
      <c r="K91" s="7">
        <f t="shared" si="3"/>
        <v>1.7071685850897242</v>
      </c>
    </row>
    <row r="92" spans="2:11" ht="20" customHeight="1">
      <c r="B92" s="9" t="s">
        <v>118</v>
      </c>
      <c r="C92" s="10">
        <v>3.5718879746894396</v>
      </c>
      <c r="D92" s="10">
        <v>1.7563331250000003</v>
      </c>
      <c r="E92" s="10">
        <v>2.2594287672106299</v>
      </c>
      <c r="F92" s="7">
        <f t="shared" si="2"/>
        <v>2.5292166223000234</v>
      </c>
      <c r="G92" s="10"/>
      <c r="H92" s="10">
        <v>1.9460898198686098</v>
      </c>
      <c r="I92" s="10">
        <v>1.3173544810000002</v>
      </c>
      <c r="J92" s="10">
        <v>2.2038844519609762</v>
      </c>
      <c r="K92" s="7">
        <f t="shared" si="3"/>
        <v>1.8224429176098618</v>
      </c>
    </row>
    <row r="93" spans="2:11" ht="20" customHeight="1">
      <c r="B93" s="9" t="s">
        <v>119</v>
      </c>
      <c r="C93" s="10">
        <v>2.3010352898047519</v>
      </c>
      <c r="D93" s="10">
        <v>2.2041481790000002</v>
      </c>
      <c r="E93" s="10">
        <v>3.0653733121039899</v>
      </c>
      <c r="F93" s="7">
        <f t="shared" si="2"/>
        <v>2.5235189269695808</v>
      </c>
      <c r="G93" s="10"/>
      <c r="H93" s="10">
        <v>1.3181894550597189</v>
      </c>
      <c r="I93" s="10">
        <v>-4.6232547290000001</v>
      </c>
      <c r="J93" s="10">
        <v>2.5268883821263</v>
      </c>
      <c r="K93" s="7">
        <f t="shared" si="3"/>
        <v>-0.25939229727132701</v>
      </c>
    </row>
    <row r="94" spans="2:11" ht="20" customHeight="1">
      <c r="B94" s="9" t="s">
        <v>120</v>
      </c>
      <c r="C94" s="10">
        <v>2.2735386813643252</v>
      </c>
      <c r="D94" s="10">
        <v>2.2120876389999999</v>
      </c>
      <c r="E94" s="10">
        <v>3.0457330303264101</v>
      </c>
      <c r="F94" s="7">
        <f t="shared" si="2"/>
        <v>2.5104531168969118</v>
      </c>
      <c r="G94" s="10"/>
      <c r="H94" s="10">
        <v>0.25651377069018011</v>
      </c>
      <c r="I94" s="10">
        <v>0.71313594000000002</v>
      </c>
      <c r="J94" s="10">
        <v>2.5268883821262902</v>
      </c>
      <c r="K94" s="7">
        <f t="shared" si="3"/>
        <v>1.1655126976054901</v>
      </c>
    </row>
    <row r="95" spans="2:11" ht="20" customHeight="1">
      <c r="B95" s="9" t="s">
        <v>121</v>
      </c>
      <c r="C95" s="10">
        <v>3.2609057131696795</v>
      </c>
      <c r="D95" s="10">
        <v>1.13879632</v>
      </c>
      <c r="E95" s="10">
        <v>3.1036455878501101</v>
      </c>
      <c r="F95" s="7">
        <f t="shared" si="2"/>
        <v>2.5011158736732635</v>
      </c>
      <c r="G95" s="10"/>
      <c r="H95" s="10">
        <v>2.03939777541573</v>
      </c>
      <c r="I95" s="10">
        <v>-0.63511759700000003</v>
      </c>
      <c r="J95" s="10">
        <v>2.1112570589901711</v>
      </c>
      <c r="K95" s="7">
        <f t="shared" si="3"/>
        <v>1.1718457458019671</v>
      </c>
    </row>
    <row r="96" spans="2:11" ht="20" customHeight="1">
      <c r="B96" s="9" t="s">
        <v>122</v>
      </c>
      <c r="C96" s="10">
        <v>3.6835768865873302</v>
      </c>
      <c r="D96" s="10">
        <v>1.939527757</v>
      </c>
      <c r="E96" s="10">
        <v>1.875429849864332</v>
      </c>
      <c r="F96" s="7">
        <f t="shared" si="2"/>
        <v>2.4995114978172208</v>
      </c>
      <c r="G96" s="10"/>
      <c r="H96" s="10">
        <v>1.324402722087421</v>
      </c>
      <c r="I96" s="10">
        <v>1.527936749</v>
      </c>
      <c r="J96" s="10">
        <v>1.313537557424262</v>
      </c>
      <c r="K96" s="7">
        <f t="shared" si="3"/>
        <v>1.3886256761705613</v>
      </c>
    </row>
    <row r="97" spans="2:11" ht="20" customHeight="1">
      <c r="B97" s="9" t="s">
        <v>123</v>
      </c>
      <c r="C97" s="10">
        <v>4.9092653834263302</v>
      </c>
      <c r="D97" s="10">
        <v>1.3665260979999998</v>
      </c>
      <c r="E97" s="10">
        <v>1.1965635359008071</v>
      </c>
      <c r="F97" s="7">
        <f t="shared" si="2"/>
        <v>2.4907850057757126</v>
      </c>
      <c r="G97" s="10"/>
      <c r="H97" s="10">
        <v>3.313511478197833</v>
      </c>
      <c r="I97" s="10">
        <v>0.97838409399999993</v>
      </c>
      <c r="J97" s="10">
        <v>-0.57264729142460502</v>
      </c>
      <c r="K97" s="7">
        <f t="shared" si="3"/>
        <v>1.2397494269244091</v>
      </c>
    </row>
    <row r="98" spans="2:11" ht="20" customHeight="1">
      <c r="B98" s="9" t="s">
        <v>124</v>
      </c>
      <c r="C98" s="10">
        <v>1.0620965595884151</v>
      </c>
      <c r="D98" s="10">
        <v>2.729585787</v>
      </c>
      <c r="E98" s="10">
        <v>3.6680711358441735</v>
      </c>
      <c r="F98" s="7">
        <f t="shared" si="2"/>
        <v>2.4865844941441964</v>
      </c>
      <c r="G98" s="10"/>
      <c r="H98" s="10">
        <v>0.82432896479691498</v>
      </c>
      <c r="I98" s="10">
        <v>2.5465390019999998</v>
      </c>
      <c r="J98" s="10">
        <v>2.5268883821262942</v>
      </c>
      <c r="K98" s="7">
        <f t="shared" si="3"/>
        <v>1.9659187829744031</v>
      </c>
    </row>
    <row r="99" spans="2:11" ht="20" customHeight="1">
      <c r="B99" s="9" t="s">
        <v>125</v>
      </c>
      <c r="C99" s="10">
        <v>3.232612950684794</v>
      </c>
      <c r="D99" s="10">
        <v>1.5295090389999999</v>
      </c>
      <c r="E99" s="10">
        <v>2.6682689955140502</v>
      </c>
      <c r="F99" s="7">
        <f t="shared" si="2"/>
        <v>2.4767969950662816</v>
      </c>
      <c r="G99" s="10"/>
      <c r="H99" s="10">
        <v>1.5519603867154002</v>
      </c>
      <c r="I99" s="10">
        <v>0.74952618699999995</v>
      </c>
      <c r="J99" s="10">
        <v>2.60537771547212</v>
      </c>
      <c r="K99" s="7">
        <f t="shared" si="3"/>
        <v>1.6356214297291736</v>
      </c>
    </row>
    <row r="100" spans="2:11" ht="20" customHeight="1">
      <c r="B100" s="9" t="s">
        <v>126</v>
      </c>
      <c r="C100" s="10">
        <v>4.1778032765778796</v>
      </c>
      <c r="D100" s="10">
        <v>1.4349250840000001</v>
      </c>
      <c r="E100" s="10">
        <v>1.814394915305906</v>
      </c>
      <c r="F100" s="7">
        <f t="shared" si="2"/>
        <v>2.4757077586279284</v>
      </c>
      <c r="G100" s="10"/>
      <c r="H100" s="10">
        <v>4.7264560178577497</v>
      </c>
      <c r="I100" s="10">
        <v>0.86033304799999999</v>
      </c>
      <c r="J100" s="10">
        <v>1.7844929921607859</v>
      </c>
      <c r="K100" s="7">
        <f t="shared" si="3"/>
        <v>2.4570940193395119</v>
      </c>
    </row>
    <row r="101" spans="2:11" ht="20" customHeight="1">
      <c r="B101" s="9" t="s">
        <v>127</v>
      </c>
      <c r="C101" s="10">
        <v>2.853142064728627</v>
      </c>
      <c r="D101" s="10">
        <v>2.0095985610000002</v>
      </c>
      <c r="E101" s="10">
        <v>2.5136579664740557</v>
      </c>
      <c r="F101" s="7">
        <f t="shared" si="2"/>
        <v>2.4587995307342276</v>
      </c>
      <c r="G101" s="10"/>
      <c r="H101" s="10">
        <v>2.9060837521663618</v>
      </c>
      <c r="I101" s="10">
        <v>1.6615716190000001</v>
      </c>
      <c r="J101" s="10">
        <v>2.4424886121884359</v>
      </c>
      <c r="K101" s="7">
        <f t="shared" si="3"/>
        <v>2.3367146611182661</v>
      </c>
    </row>
    <row r="102" spans="2:11" ht="20" customHeight="1">
      <c r="B102" s="9" t="s">
        <v>128</v>
      </c>
      <c r="C102" s="10">
        <v>2.8054838871635592</v>
      </c>
      <c r="D102" s="10">
        <v>2.584414013</v>
      </c>
      <c r="E102" s="10">
        <v>1.9380355233675552</v>
      </c>
      <c r="F102" s="7">
        <f t="shared" si="2"/>
        <v>2.4426444745103715</v>
      </c>
      <c r="G102" s="10"/>
      <c r="H102" s="10">
        <v>-5.8637306086536001E-2</v>
      </c>
      <c r="I102" s="10">
        <v>2.4299661869999998</v>
      </c>
      <c r="J102" s="10">
        <v>1.5695409311101849</v>
      </c>
      <c r="K102" s="7">
        <f t="shared" si="3"/>
        <v>1.3136232706745494</v>
      </c>
    </row>
    <row r="103" spans="2:11" ht="20" customHeight="1">
      <c r="B103" s="9" t="s">
        <v>129</v>
      </c>
      <c r="C103" s="10">
        <v>3.9095333049866898</v>
      </c>
      <c r="D103" s="10">
        <v>1.807724162</v>
      </c>
      <c r="E103" s="10">
        <v>1.6069197456243951</v>
      </c>
      <c r="F103" s="7">
        <f t="shared" si="2"/>
        <v>2.441392404203695</v>
      </c>
      <c r="G103" s="10"/>
      <c r="H103" s="10">
        <v>0.69312954887174905</v>
      </c>
      <c r="I103" s="10">
        <v>0.891464696</v>
      </c>
      <c r="J103" s="10">
        <v>1.2704801686011651</v>
      </c>
      <c r="K103" s="7">
        <f t="shared" si="3"/>
        <v>0.95169147115763808</v>
      </c>
    </row>
    <row r="104" spans="2:11" ht="20" customHeight="1">
      <c r="B104" s="9" t="s">
        <v>130</v>
      </c>
      <c r="C104" s="10">
        <v>3.1324417122406198</v>
      </c>
      <c r="D104" s="10">
        <v>1.6325516609999999</v>
      </c>
      <c r="E104" s="10">
        <v>2.4591804593392381</v>
      </c>
      <c r="F104" s="7">
        <f t="shared" si="2"/>
        <v>2.4080579441932861</v>
      </c>
      <c r="G104" s="10"/>
      <c r="H104" s="10">
        <v>0.75870291444031401</v>
      </c>
      <c r="I104" s="10">
        <v>1.0812917369999999</v>
      </c>
      <c r="J104" s="10">
        <v>1.9562559010140981</v>
      </c>
      <c r="K104" s="7">
        <f t="shared" si="3"/>
        <v>1.2654168508181374</v>
      </c>
    </row>
    <row r="105" spans="2:11" ht="20" customHeight="1">
      <c r="B105" s="9" t="s">
        <v>131</v>
      </c>
      <c r="C105" s="10">
        <v>4.14882439327023</v>
      </c>
      <c r="D105" s="10">
        <v>1.3055945420000001</v>
      </c>
      <c r="E105" s="10">
        <v>1.7537472217052259</v>
      </c>
      <c r="F105" s="7">
        <f t="shared" si="2"/>
        <v>2.4027220523251516</v>
      </c>
      <c r="G105" s="10"/>
      <c r="H105" s="10">
        <v>0.26843746410181013</v>
      </c>
      <c r="I105" s="10">
        <v>0.77767907800000002</v>
      </c>
      <c r="J105" s="10">
        <v>1.3183043368527878</v>
      </c>
      <c r="K105" s="7">
        <f t="shared" si="3"/>
        <v>0.78814029298486599</v>
      </c>
    </row>
    <row r="106" spans="2:11" ht="20" customHeight="1">
      <c r="B106" s="9" t="s">
        <v>132</v>
      </c>
      <c r="C106" s="10">
        <v>3.55838370948348</v>
      </c>
      <c r="D106" s="10">
        <v>1.4391843100000001</v>
      </c>
      <c r="E106" s="10">
        <v>2.136849520796066</v>
      </c>
      <c r="F106" s="7">
        <f t="shared" si="2"/>
        <v>2.3781391800931821</v>
      </c>
      <c r="G106" s="10"/>
      <c r="H106" s="10">
        <v>1.7154575543042341</v>
      </c>
      <c r="I106" s="10">
        <v>1.5148569380000001</v>
      </c>
      <c r="J106" s="10">
        <v>2.0488710630889662</v>
      </c>
      <c r="K106" s="7">
        <f t="shared" si="3"/>
        <v>1.7597285184644</v>
      </c>
    </row>
    <row r="107" spans="2:11" ht="20" customHeight="1">
      <c r="B107" s="9" t="s">
        <v>133</v>
      </c>
      <c r="C107" s="10">
        <v>4.35830879779963</v>
      </c>
      <c r="D107" s="10">
        <v>1.0090483369999999</v>
      </c>
      <c r="E107" s="10">
        <v>1.724011426352787</v>
      </c>
      <c r="F107" s="7">
        <f t="shared" si="2"/>
        <v>2.3637895203841386</v>
      </c>
      <c r="G107" s="10"/>
      <c r="H107" s="10">
        <v>2.1065939213711595</v>
      </c>
      <c r="I107" s="10">
        <v>1.0534040659999999</v>
      </c>
      <c r="J107" s="10">
        <v>2.4905241882291769</v>
      </c>
      <c r="K107" s="7">
        <f t="shared" si="3"/>
        <v>1.8835073918667788</v>
      </c>
    </row>
    <row r="108" spans="2:11" ht="20" customHeight="1">
      <c r="B108" s="9" t="s">
        <v>134</v>
      </c>
      <c r="C108" s="10">
        <v>4.2611026598024306</v>
      </c>
      <c r="D108" s="10">
        <v>1.3416838200000001</v>
      </c>
      <c r="E108" s="10">
        <v>1.4163016525172551</v>
      </c>
      <c r="F108" s="7">
        <f t="shared" si="2"/>
        <v>2.339696044106562</v>
      </c>
      <c r="G108" s="10"/>
      <c r="H108" s="10">
        <v>1.9079992457712702</v>
      </c>
      <c r="I108" s="10">
        <v>1.0546576480000001</v>
      </c>
      <c r="J108" s="10">
        <v>1.9151077658810691</v>
      </c>
      <c r="K108" s="7">
        <f t="shared" si="3"/>
        <v>1.6259215532174462</v>
      </c>
    </row>
    <row r="109" spans="2:11" ht="20" customHeight="1">
      <c r="B109" s="9" t="s">
        <v>135</v>
      </c>
      <c r="C109" s="10">
        <v>4.0857986484380397</v>
      </c>
      <c r="D109" s="10">
        <v>1.581875728</v>
      </c>
      <c r="E109" s="10">
        <v>1.278740993982167</v>
      </c>
      <c r="F109" s="7">
        <f t="shared" si="2"/>
        <v>2.315471790140069</v>
      </c>
      <c r="G109" s="10"/>
      <c r="H109" s="10">
        <v>1.53745660471838</v>
      </c>
      <c r="I109" s="10">
        <v>1.5903882359999999</v>
      </c>
      <c r="J109" s="10">
        <v>2.2550107808629472</v>
      </c>
      <c r="K109" s="7">
        <f t="shared" si="3"/>
        <v>1.7942852071937756</v>
      </c>
    </row>
    <row r="110" spans="2:11" ht="20" customHeight="1">
      <c r="B110" s="9" t="s">
        <v>136</v>
      </c>
      <c r="C110" s="10">
        <v>2.5048434092103231</v>
      </c>
      <c r="D110" s="10">
        <v>1.691697193</v>
      </c>
      <c r="E110" s="10">
        <v>2.7465018149539429</v>
      </c>
      <c r="F110" s="7">
        <f t="shared" si="2"/>
        <v>2.3143474723880888</v>
      </c>
      <c r="G110" s="10"/>
      <c r="H110" s="10">
        <v>2.5392593855870351</v>
      </c>
      <c r="I110" s="10">
        <v>1.488055146</v>
      </c>
      <c r="J110" s="10">
        <v>2.0111709699443767</v>
      </c>
      <c r="K110" s="7">
        <f t="shared" si="3"/>
        <v>2.0128285005104707</v>
      </c>
    </row>
    <row r="111" spans="2:11" ht="20" customHeight="1">
      <c r="B111" s="9" t="s">
        <v>137</v>
      </c>
      <c r="C111" s="10">
        <v>4.2343528705156999</v>
      </c>
      <c r="D111" s="10">
        <v>1.193499141</v>
      </c>
      <c r="E111" s="10">
        <v>1.4443287113396561</v>
      </c>
      <c r="F111" s="7">
        <f t="shared" si="2"/>
        <v>2.2907269076184522</v>
      </c>
      <c r="G111" s="10"/>
      <c r="H111" s="10">
        <v>2.9780126513488598</v>
      </c>
      <c r="I111" s="10">
        <v>1.1858747410000001</v>
      </c>
      <c r="J111" s="10">
        <v>0.34609849309246554</v>
      </c>
      <c r="K111" s="7">
        <f t="shared" si="3"/>
        <v>1.5033286284804419</v>
      </c>
    </row>
    <row r="112" spans="2:11" ht="20" customHeight="1">
      <c r="B112" s="9" t="s">
        <v>138</v>
      </c>
      <c r="C112" s="10">
        <v>1.6899565977456199</v>
      </c>
      <c r="D112" s="10">
        <v>3.3679325059999998</v>
      </c>
      <c r="E112" s="10">
        <v>1.8021075637357602</v>
      </c>
      <c r="F112" s="7">
        <f t="shared" si="2"/>
        <v>2.2866655558271263</v>
      </c>
      <c r="G112" s="10"/>
      <c r="H112" s="10">
        <v>3.0801437928589519</v>
      </c>
      <c r="I112" s="10">
        <v>-0.37552115600000002</v>
      </c>
      <c r="J112" s="10">
        <v>1.5261053725869203</v>
      </c>
      <c r="K112" s="7">
        <f t="shared" si="3"/>
        <v>1.4102426698152908</v>
      </c>
    </row>
    <row r="113" spans="2:11" ht="20" customHeight="1">
      <c r="B113" s="9" t="s">
        <v>139</v>
      </c>
      <c r="C113" s="10">
        <v>1.938205524031835</v>
      </c>
      <c r="D113" s="10">
        <v>2.3325989530000002</v>
      </c>
      <c r="E113" s="10">
        <v>2.5586845641278497</v>
      </c>
      <c r="F113" s="7">
        <f t="shared" si="2"/>
        <v>2.2764963470532282</v>
      </c>
      <c r="G113" s="10"/>
      <c r="H113" s="10">
        <v>0.35872881597369394</v>
      </c>
      <c r="I113" s="10">
        <v>1.973563728</v>
      </c>
      <c r="J113" s="10">
        <v>2.146424532538286</v>
      </c>
      <c r="K113" s="7">
        <f t="shared" si="3"/>
        <v>1.49290569217066</v>
      </c>
    </row>
    <row r="114" spans="2:11" ht="20" customHeight="1">
      <c r="B114" s="9" t="s">
        <v>140</v>
      </c>
      <c r="C114" s="10">
        <v>2.6085273595922898</v>
      </c>
      <c r="D114" s="10">
        <v>2.0532155589999999</v>
      </c>
      <c r="E114" s="10">
        <v>2.1531209614211999</v>
      </c>
      <c r="F114" s="7">
        <f t="shared" si="2"/>
        <v>2.2716212933378297</v>
      </c>
      <c r="G114" s="10"/>
      <c r="H114" s="10">
        <v>1.7800647669188241</v>
      </c>
      <c r="I114" s="10">
        <v>0.691786974</v>
      </c>
      <c r="J114" s="10">
        <v>1.8066367137255801</v>
      </c>
      <c r="K114" s="7">
        <f t="shared" si="3"/>
        <v>1.4261628182148014</v>
      </c>
    </row>
    <row r="115" spans="2:11" ht="20" customHeight="1">
      <c r="B115" s="9" t="s">
        <v>141</v>
      </c>
      <c r="C115" s="10">
        <v>2.4106597809792478</v>
      </c>
      <c r="D115" s="10">
        <v>2.6513536039999996</v>
      </c>
      <c r="E115" s="10">
        <v>1.72074649752132</v>
      </c>
      <c r="F115" s="7">
        <f t="shared" si="2"/>
        <v>2.2609199608335224</v>
      </c>
      <c r="G115" s="10"/>
      <c r="H115" s="10">
        <v>2.1532686146467319</v>
      </c>
      <c r="I115" s="10">
        <v>-3.0203657990000004</v>
      </c>
      <c r="J115" s="10">
        <v>0.93914879673456997</v>
      </c>
      <c r="K115" s="7">
        <f t="shared" si="3"/>
        <v>2.4017204127100511E-2</v>
      </c>
    </row>
    <row r="116" spans="2:11" ht="20" customHeight="1">
      <c r="B116" s="9" t="s">
        <v>142</v>
      </c>
      <c r="C116" s="10">
        <v>4.2653133675707915</v>
      </c>
      <c r="D116" s="10">
        <v>1.1901772850000001</v>
      </c>
      <c r="E116" s="10">
        <v>1.3142166594996252</v>
      </c>
      <c r="F116" s="7">
        <f t="shared" si="2"/>
        <v>2.2565691040234719</v>
      </c>
      <c r="G116" s="10"/>
      <c r="H116" s="10">
        <v>3.5668091180066841</v>
      </c>
      <c r="I116" s="10">
        <v>-2.2745521689999997</v>
      </c>
      <c r="J116" s="10">
        <v>1.7883242337346161</v>
      </c>
      <c r="K116" s="7">
        <f t="shared" si="3"/>
        <v>1.0268603942471002</v>
      </c>
    </row>
    <row r="117" spans="2:11" ht="20" customHeight="1">
      <c r="B117" s="9" t="s">
        <v>143</v>
      </c>
      <c r="C117" s="10">
        <v>2.8802578095603999</v>
      </c>
      <c r="D117" s="10">
        <v>2.3232642029999999</v>
      </c>
      <c r="E117" s="10">
        <v>1.532692944874658</v>
      </c>
      <c r="F117" s="7">
        <f t="shared" si="2"/>
        <v>2.2454049858116858</v>
      </c>
      <c r="G117" s="10"/>
      <c r="H117" s="10">
        <v>1.3033607228531354</v>
      </c>
      <c r="I117" s="10">
        <v>2.1157030849999998</v>
      </c>
      <c r="J117" s="10">
        <v>1.0175040574178049</v>
      </c>
      <c r="K117" s="7">
        <f t="shared" si="3"/>
        <v>1.4788559550903131</v>
      </c>
    </row>
    <row r="118" spans="2:11" ht="20" customHeight="1">
      <c r="B118" s="9" t="s">
        <v>144</v>
      </c>
      <c r="C118" s="10">
        <v>1.4858704334183681</v>
      </c>
      <c r="D118" s="10">
        <v>2.468718451</v>
      </c>
      <c r="E118" s="10">
        <v>2.754463030382313</v>
      </c>
      <c r="F118" s="7">
        <f t="shared" si="2"/>
        <v>2.2363506382668938</v>
      </c>
      <c r="G118" s="10"/>
      <c r="H118" s="10">
        <v>2.7207456939064958</v>
      </c>
      <c r="I118" s="10">
        <v>1.9585643520000002</v>
      </c>
      <c r="J118" s="10">
        <v>2.447133963363433</v>
      </c>
      <c r="K118" s="7">
        <f t="shared" si="3"/>
        <v>2.3754813364233094</v>
      </c>
    </row>
    <row r="119" spans="2:11" ht="20" customHeight="1">
      <c r="B119" s="9" t="s">
        <v>145</v>
      </c>
      <c r="C119" s="10">
        <v>1.8985185924501411</v>
      </c>
      <c r="D119" s="10">
        <v>2.2988278659999999</v>
      </c>
      <c r="E119" s="10">
        <v>2.510985383183352</v>
      </c>
      <c r="F119" s="7">
        <f t="shared" si="2"/>
        <v>2.2361106138778308</v>
      </c>
      <c r="G119" s="10"/>
      <c r="H119" s="10">
        <v>0.65458538312026293</v>
      </c>
      <c r="I119" s="10">
        <v>2.2646248770000001</v>
      </c>
      <c r="J119" s="10">
        <v>2.4004666725730122</v>
      </c>
      <c r="K119" s="7">
        <f t="shared" si="3"/>
        <v>1.7732256442310916</v>
      </c>
    </row>
    <row r="120" spans="2:11" ht="20" customHeight="1">
      <c r="B120" s="9" t="s">
        <v>146</v>
      </c>
      <c r="C120" s="10">
        <v>2.0167531502669189</v>
      </c>
      <c r="D120" s="10">
        <v>1.6409883459999999</v>
      </c>
      <c r="E120" s="10">
        <v>3.0243714862259838</v>
      </c>
      <c r="F120" s="7">
        <f t="shared" si="2"/>
        <v>2.2273709941643012</v>
      </c>
      <c r="G120" s="10"/>
      <c r="H120" s="10">
        <v>2.0901912498593709</v>
      </c>
      <c r="I120" s="10">
        <v>0.12436664199999997</v>
      </c>
      <c r="J120" s="10">
        <v>0.70254038915538386</v>
      </c>
      <c r="K120" s="7">
        <f t="shared" si="3"/>
        <v>0.97236609367158489</v>
      </c>
    </row>
    <row r="121" spans="2:11" ht="20" customHeight="1">
      <c r="B121" s="9" t="s">
        <v>147</v>
      </c>
      <c r="C121" s="10">
        <v>1.8448187094731305</v>
      </c>
      <c r="D121" s="10">
        <v>2.183460738</v>
      </c>
      <c r="E121" s="10">
        <v>2.6312427783663574</v>
      </c>
      <c r="F121" s="7">
        <f t="shared" si="2"/>
        <v>2.2198407419464958</v>
      </c>
      <c r="G121" s="10"/>
      <c r="H121" s="10">
        <v>5.0023077863716923</v>
      </c>
      <c r="I121" s="10">
        <v>1.5841614969999998</v>
      </c>
      <c r="J121" s="10">
        <v>2.1637816856474794</v>
      </c>
      <c r="K121" s="7">
        <f t="shared" si="3"/>
        <v>2.91675032300639</v>
      </c>
    </row>
    <row r="122" spans="2:11" ht="20" customHeight="1">
      <c r="B122" s="9" t="s">
        <v>148</v>
      </c>
      <c r="C122" s="10">
        <v>2.8205768434150853</v>
      </c>
      <c r="D122" s="10">
        <v>2.234930619</v>
      </c>
      <c r="E122" s="10">
        <v>1.5906439207441769</v>
      </c>
      <c r="F122" s="7">
        <f t="shared" si="2"/>
        <v>2.2153837943864207</v>
      </c>
      <c r="G122" s="10"/>
      <c r="H122" s="10">
        <v>1.7328937479788862</v>
      </c>
      <c r="I122" s="10">
        <v>2.1349864490000003</v>
      </c>
      <c r="J122" s="10">
        <v>2.5994468054831801</v>
      </c>
      <c r="K122" s="7">
        <f t="shared" si="3"/>
        <v>2.1557756674873558</v>
      </c>
    </row>
    <row r="123" spans="2:11" ht="20" customHeight="1">
      <c r="B123" s="9" t="s">
        <v>149</v>
      </c>
      <c r="C123" s="10">
        <v>1.655488183605621</v>
      </c>
      <c r="D123" s="10">
        <v>2.3191242920000001</v>
      </c>
      <c r="E123" s="10">
        <v>2.6666822448345981</v>
      </c>
      <c r="F123" s="7">
        <f t="shared" si="2"/>
        <v>2.2137649068134064</v>
      </c>
      <c r="G123" s="10"/>
      <c r="H123" s="10">
        <v>0.61251607324658042</v>
      </c>
      <c r="I123" s="10">
        <v>1.6820546279999999</v>
      </c>
      <c r="J123" s="10">
        <v>1.368207538299143</v>
      </c>
      <c r="K123" s="7">
        <f t="shared" si="3"/>
        <v>1.2209260798485744</v>
      </c>
    </row>
    <row r="124" spans="2:11" ht="20" customHeight="1">
      <c r="B124" s="9" t="s">
        <v>150</v>
      </c>
      <c r="C124" s="10">
        <v>1.5667314953620641</v>
      </c>
      <c r="D124" s="10">
        <v>1.048736782</v>
      </c>
      <c r="E124" s="10">
        <v>4.0139628975354356</v>
      </c>
      <c r="F124" s="7">
        <f t="shared" si="2"/>
        <v>2.2098103916324998</v>
      </c>
      <c r="G124" s="10"/>
      <c r="H124" s="10">
        <v>2.6263738860053563</v>
      </c>
      <c r="I124" s="10">
        <v>-1.102335165</v>
      </c>
      <c r="J124" s="10">
        <v>3.8504580797406236</v>
      </c>
      <c r="K124" s="7">
        <f t="shared" si="3"/>
        <v>1.7914989335819935</v>
      </c>
    </row>
    <row r="125" spans="2:11" ht="20" customHeight="1">
      <c r="B125" s="9" t="s">
        <v>151</v>
      </c>
      <c r="C125" s="10">
        <v>2.4402055242136402</v>
      </c>
      <c r="D125" s="10">
        <v>1.8411961700000001</v>
      </c>
      <c r="E125" s="10">
        <v>2.3183214823746381</v>
      </c>
      <c r="F125" s="7">
        <f t="shared" si="2"/>
        <v>2.1999077255294259</v>
      </c>
      <c r="G125" s="10"/>
      <c r="H125" s="10">
        <v>0.32037599965376201</v>
      </c>
      <c r="I125" s="10">
        <v>1.7524097540000001</v>
      </c>
      <c r="J125" s="10">
        <v>1.490078168091044</v>
      </c>
      <c r="K125" s="7">
        <f t="shared" si="3"/>
        <v>1.1876213072482686</v>
      </c>
    </row>
    <row r="126" spans="2:11" ht="20" customHeight="1">
      <c r="B126" s="9" t="s">
        <v>152</v>
      </c>
      <c r="C126" s="10">
        <v>2.63129174445125</v>
      </c>
      <c r="D126" s="10">
        <v>2.9453691200000001</v>
      </c>
      <c r="E126" s="10">
        <v>1.003650701350576</v>
      </c>
      <c r="F126" s="7">
        <f t="shared" si="2"/>
        <v>2.1934371886006088</v>
      </c>
      <c r="G126" s="10"/>
      <c r="H126" s="10">
        <v>-0.15620986275041981</v>
      </c>
      <c r="I126" s="10">
        <v>1.3058153100000001</v>
      </c>
      <c r="J126" s="10">
        <v>0.17734805603107606</v>
      </c>
      <c r="K126" s="7">
        <f t="shared" si="3"/>
        <v>0.44231783442688544</v>
      </c>
    </row>
    <row r="127" spans="2:11" ht="20" customHeight="1">
      <c r="B127" s="9" t="s">
        <v>153</v>
      </c>
      <c r="C127" s="10">
        <v>1.725491604697988</v>
      </c>
      <c r="D127" s="10">
        <v>1.8704940400000001</v>
      </c>
      <c r="E127" s="10">
        <v>2.9723862482931791</v>
      </c>
      <c r="F127" s="7">
        <f t="shared" si="2"/>
        <v>2.1894572976637225</v>
      </c>
      <c r="G127" s="10"/>
      <c r="H127" s="10">
        <v>0.85808941892099599</v>
      </c>
      <c r="I127" s="10">
        <v>1.1952582</v>
      </c>
      <c r="J127" s="10">
        <v>2.0891887407608492</v>
      </c>
      <c r="K127" s="7">
        <f t="shared" si="3"/>
        <v>1.3808454532272816</v>
      </c>
    </row>
    <row r="128" spans="2:11" ht="20" customHeight="1">
      <c r="B128" s="9" t="s">
        <v>154</v>
      </c>
      <c r="C128" s="10">
        <v>1.0445824173684071</v>
      </c>
      <c r="D128" s="10">
        <v>3.8546202919999999</v>
      </c>
      <c r="E128" s="10">
        <v>1.6415263775817999</v>
      </c>
      <c r="F128" s="7">
        <f t="shared" si="2"/>
        <v>2.1802430289834018</v>
      </c>
      <c r="G128" s="10"/>
      <c r="H128" s="10">
        <v>0.28566011634969596</v>
      </c>
      <c r="I128" s="10">
        <v>3.295493027</v>
      </c>
      <c r="J128" s="10">
        <v>1.9358948990264999</v>
      </c>
      <c r="K128" s="7">
        <f t="shared" si="3"/>
        <v>1.8390160141253986</v>
      </c>
    </row>
    <row r="129" spans="2:11" ht="20" customHeight="1">
      <c r="B129" s="9" t="s">
        <v>155</v>
      </c>
      <c r="C129" s="10">
        <v>1.97509353628607</v>
      </c>
      <c r="D129" s="10">
        <v>1.405745789</v>
      </c>
      <c r="E129" s="10">
        <v>3.015344940523653</v>
      </c>
      <c r="F129" s="7">
        <f t="shared" si="2"/>
        <v>2.1320614219365743</v>
      </c>
      <c r="G129" s="10"/>
      <c r="H129" s="10">
        <v>1.073138794629843</v>
      </c>
      <c r="I129" s="10">
        <v>0.78301257600000007</v>
      </c>
      <c r="J129" s="10">
        <v>1.3560361391578297</v>
      </c>
      <c r="K129" s="7">
        <f t="shared" si="3"/>
        <v>1.0707291699292243</v>
      </c>
    </row>
    <row r="130" spans="2:11" ht="20" customHeight="1">
      <c r="B130" s="9" t="s">
        <v>156</v>
      </c>
      <c r="C130" s="10">
        <v>1.0599773995130732</v>
      </c>
      <c r="D130" s="10">
        <v>3.0531801710000002</v>
      </c>
      <c r="E130" s="10">
        <v>2.2648973751930841</v>
      </c>
      <c r="F130" s="7">
        <f t="shared" si="2"/>
        <v>2.126018315235386</v>
      </c>
      <c r="G130" s="10"/>
      <c r="H130" s="10">
        <v>2.5689122733112382</v>
      </c>
      <c r="I130" s="10">
        <v>1.2518129779999998</v>
      </c>
      <c r="J130" s="10">
        <v>1.742486561780094</v>
      </c>
      <c r="K130" s="7">
        <f t="shared" si="3"/>
        <v>1.8544039376971106</v>
      </c>
    </row>
    <row r="131" spans="2:11" ht="20" customHeight="1">
      <c r="B131" s="9" t="s">
        <v>157</v>
      </c>
      <c r="C131" s="10">
        <v>2.2204505874026599</v>
      </c>
      <c r="D131" s="10">
        <v>2.453279513</v>
      </c>
      <c r="E131" s="10">
        <v>1.6981352306229602</v>
      </c>
      <c r="F131" s="7">
        <f t="shared" si="2"/>
        <v>2.1239551103418735</v>
      </c>
      <c r="G131" s="10"/>
      <c r="H131" s="10">
        <v>3.8215631951664801</v>
      </c>
      <c r="I131" s="10">
        <v>1.5264197850000001</v>
      </c>
      <c r="J131" s="10">
        <v>1.3625087717703102</v>
      </c>
      <c r="K131" s="7">
        <f t="shared" si="3"/>
        <v>2.23683058397893</v>
      </c>
    </row>
    <row r="132" spans="2:11" ht="20" customHeight="1">
      <c r="B132" s="9" t="s">
        <v>158</v>
      </c>
      <c r="C132" s="10">
        <v>2.8276313059514</v>
      </c>
      <c r="D132" s="10">
        <v>1.700563185</v>
      </c>
      <c r="E132" s="10">
        <v>1.831128523452729</v>
      </c>
      <c r="F132" s="7">
        <f t="shared" ref="F132:F195" si="4">AVERAGE(C132:E132)</f>
        <v>2.1197743381347096</v>
      </c>
      <c r="G132" s="10"/>
      <c r="H132" s="10">
        <v>1.4277215328470969</v>
      </c>
      <c r="I132" s="10">
        <v>0.92404099800000017</v>
      </c>
      <c r="J132" s="10">
        <v>2.6100436458823491</v>
      </c>
      <c r="K132" s="7">
        <f t="shared" ref="K132:K195" si="5">AVERAGE(H132:J132)</f>
        <v>1.6539353922431488</v>
      </c>
    </row>
    <row r="133" spans="2:11" ht="20" customHeight="1">
      <c r="B133" s="9" t="s">
        <v>159</v>
      </c>
      <c r="C133" s="10">
        <v>3.1325822639384402</v>
      </c>
      <c r="D133" s="10">
        <v>1.1755712</v>
      </c>
      <c r="E133" s="10">
        <v>2.0177240768225575</v>
      </c>
      <c r="F133" s="7">
        <f t="shared" si="4"/>
        <v>2.1086258469203325</v>
      </c>
      <c r="G133" s="10"/>
      <c r="H133" s="10">
        <v>1.6281214552433736</v>
      </c>
      <c r="I133" s="10">
        <v>0.30411771700000001</v>
      </c>
      <c r="J133" s="10">
        <v>0.85168509991019048</v>
      </c>
      <c r="K133" s="7">
        <f t="shared" si="5"/>
        <v>0.92797475738452129</v>
      </c>
    </row>
    <row r="134" spans="2:11" ht="20" customHeight="1">
      <c r="B134" s="9" t="s">
        <v>160</v>
      </c>
      <c r="C134" s="10">
        <v>4.14425566441935</v>
      </c>
      <c r="D134" s="10">
        <v>1.0772929790000001</v>
      </c>
      <c r="E134" s="10">
        <v>1.097565365985528</v>
      </c>
      <c r="F134" s="7">
        <f t="shared" si="4"/>
        <v>2.1063713364682926</v>
      </c>
      <c r="G134" s="10"/>
      <c r="H134" s="10">
        <v>0.88889678853973508</v>
      </c>
      <c r="I134" s="10">
        <v>-3.5951386190000001</v>
      </c>
      <c r="J134" s="10">
        <v>0.52154835737110194</v>
      </c>
      <c r="K134" s="7">
        <f t="shared" si="5"/>
        <v>-0.72823115769638758</v>
      </c>
    </row>
    <row r="135" spans="2:11" ht="20" customHeight="1">
      <c r="B135" s="9" t="s">
        <v>161</v>
      </c>
      <c r="C135" s="10">
        <v>3.2000854924545901</v>
      </c>
      <c r="D135" s="10">
        <v>1.1383086709999999</v>
      </c>
      <c r="E135" s="10">
        <v>1.9606834420518451</v>
      </c>
      <c r="F135" s="7">
        <f t="shared" si="4"/>
        <v>2.0996925351688116</v>
      </c>
      <c r="G135" s="10"/>
      <c r="H135" s="10">
        <v>3.5512600157165979</v>
      </c>
      <c r="I135" s="10">
        <v>0.56909991199999999</v>
      </c>
      <c r="J135" s="10">
        <v>2.2624948664031104</v>
      </c>
      <c r="K135" s="7">
        <f t="shared" si="5"/>
        <v>2.1276182647065691</v>
      </c>
    </row>
    <row r="136" spans="2:11" ht="20" customHeight="1">
      <c r="B136" s="9" t="s">
        <v>162</v>
      </c>
      <c r="C136" s="10">
        <v>3.52354104853671</v>
      </c>
      <c r="D136" s="10">
        <v>1.138853412</v>
      </c>
      <c r="E136" s="10">
        <v>1.6341609091862714</v>
      </c>
      <c r="F136" s="7">
        <f t="shared" si="4"/>
        <v>2.0988517899076604</v>
      </c>
      <c r="G136" s="10"/>
      <c r="H136" s="10">
        <v>1.1021148878471392</v>
      </c>
      <c r="I136" s="10">
        <v>0.32987249099999999</v>
      </c>
      <c r="J136" s="10">
        <v>0.60550263144092942</v>
      </c>
      <c r="K136" s="7">
        <f t="shared" si="5"/>
        <v>0.67916333676268958</v>
      </c>
    </row>
    <row r="137" spans="2:11" ht="20" customHeight="1">
      <c r="B137" s="9" t="s">
        <v>163</v>
      </c>
      <c r="C137" s="10">
        <v>2.2659682637184799</v>
      </c>
      <c r="D137" s="10">
        <v>1.7809254050000001</v>
      </c>
      <c r="E137" s="10">
        <v>2.2239828028824729</v>
      </c>
      <c r="F137" s="7">
        <f t="shared" si="4"/>
        <v>2.0902921572003179</v>
      </c>
      <c r="G137" s="10"/>
      <c r="H137" s="10">
        <v>1.986025660262946</v>
      </c>
      <c r="I137" s="10">
        <v>1.229556871</v>
      </c>
      <c r="J137" s="10">
        <v>0.66760046651365135</v>
      </c>
      <c r="K137" s="7">
        <f t="shared" si="5"/>
        <v>1.2943943325921992</v>
      </c>
    </row>
    <row r="138" spans="2:11" ht="20" customHeight="1">
      <c r="B138" s="9" t="s">
        <v>164</v>
      </c>
      <c r="C138" s="10">
        <v>2.5027583742058699</v>
      </c>
      <c r="D138" s="10">
        <v>2.2754015139999999</v>
      </c>
      <c r="E138" s="10">
        <v>1.457801907127023</v>
      </c>
      <c r="F138" s="7">
        <f t="shared" si="4"/>
        <v>2.0786539317776311</v>
      </c>
      <c r="G138" s="10"/>
      <c r="H138" s="10">
        <v>1.352297309379983</v>
      </c>
      <c r="I138" s="10">
        <v>-0.27580000199999999</v>
      </c>
      <c r="J138" s="10">
        <v>2.5268883821262902</v>
      </c>
      <c r="K138" s="7">
        <f t="shared" si="5"/>
        <v>1.2011285631687578</v>
      </c>
    </row>
    <row r="139" spans="2:11" ht="20" customHeight="1">
      <c r="B139" s="9" t="s">
        <v>165</v>
      </c>
      <c r="C139" s="10">
        <v>2.247129104353943</v>
      </c>
      <c r="D139" s="10">
        <v>2.2704710289999999</v>
      </c>
      <c r="E139" s="10">
        <v>1.717130018783831</v>
      </c>
      <c r="F139" s="7">
        <f t="shared" si="4"/>
        <v>2.0782433840459245</v>
      </c>
      <c r="G139" s="10"/>
      <c r="H139" s="10">
        <v>0.90355251413426108</v>
      </c>
      <c r="I139" s="10">
        <v>2.213500985</v>
      </c>
      <c r="J139" s="10">
        <v>1.8109479241955411</v>
      </c>
      <c r="K139" s="7">
        <f t="shared" si="5"/>
        <v>1.6426671411099341</v>
      </c>
    </row>
    <row r="140" spans="2:11" ht="20" customHeight="1">
      <c r="B140" s="9" t="s">
        <v>166</v>
      </c>
      <c r="C140" s="10">
        <v>2.5035816481068491</v>
      </c>
      <c r="D140" s="10">
        <v>1.5693659360000001</v>
      </c>
      <c r="E140" s="10">
        <v>2.1339089459049698</v>
      </c>
      <c r="F140" s="7">
        <f t="shared" si="4"/>
        <v>2.0689521766706065</v>
      </c>
      <c r="G140" s="10"/>
      <c r="H140" s="10">
        <v>1.7057708825662479</v>
      </c>
      <c r="I140" s="10">
        <v>0.49331934799999999</v>
      </c>
      <c r="J140" s="10">
        <v>1.3532867858275008</v>
      </c>
      <c r="K140" s="7">
        <f t="shared" si="5"/>
        <v>1.1841256721312494</v>
      </c>
    </row>
    <row r="141" spans="2:11" ht="20" customHeight="1">
      <c r="B141" s="9" t="s">
        <v>167</v>
      </c>
      <c r="C141" s="10">
        <v>3.4829985642335348</v>
      </c>
      <c r="D141" s="10">
        <v>1.1946431930000001</v>
      </c>
      <c r="E141" s="10">
        <v>1.52313800288126</v>
      </c>
      <c r="F141" s="7">
        <f t="shared" si="4"/>
        <v>2.0669265867049318</v>
      </c>
      <c r="G141" s="10"/>
      <c r="H141" s="10">
        <v>3.268054606697556</v>
      </c>
      <c r="I141" s="10">
        <v>1.1692566379999998</v>
      </c>
      <c r="J141" s="10">
        <v>1.3867328446867679</v>
      </c>
      <c r="K141" s="7">
        <f t="shared" si="5"/>
        <v>1.9413480297947745</v>
      </c>
    </row>
    <row r="142" spans="2:11" ht="20" customHeight="1">
      <c r="B142" s="9" t="s">
        <v>168</v>
      </c>
      <c r="C142" s="10">
        <v>3.1155518983776789</v>
      </c>
      <c r="D142" s="10">
        <v>1.497609239</v>
      </c>
      <c r="E142" s="10">
        <v>1.5109206192137359</v>
      </c>
      <c r="F142" s="7">
        <f t="shared" si="4"/>
        <v>2.0413605855304717</v>
      </c>
      <c r="G142" s="10"/>
      <c r="H142" s="10">
        <v>1.5193730645270991</v>
      </c>
      <c r="I142" s="10">
        <v>0.95635535699999996</v>
      </c>
      <c r="J142" s="10">
        <v>1.279861252440246</v>
      </c>
      <c r="K142" s="7">
        <f t="shared" si="5"/>
        <v>1.2518632246557817</v>
      </c>
    </row>
    <row r="143" spans="2:11" ht="20" customHeight="1">
      <c r="B143" s="9" t="s">
        <v>169</v>
      </c>
      <c r="C143" s="10">
        <v>2.0443437462097998</v>
      </c>
      <c r="D143" s="10">
        <v>2.1011562279999998</v>
      </c>
      <c r="E143" s="10">
        <v>1.9615106737718428</v>
      </c>
      <c r="F143" s="7">
        <f t="shared" si="4"/>
        <v>2.0356702159938806</v>
      </c>
      <c r="G143" s="10"/>
      <c r="H143" s="10">
        <v>7.7588212246570096</v>
      </c>
      <c r="I143" s="10">
        <v>1.0119907080000001</v>
      </c>
      <c r="J143" s="10">
        <v>1.10946112738818</v>
      </c>
      <c r="K143" s="7">
        <f t="shared" si="5"/>
        <v>3.2934243533483962</v>
      </c>
    </row>
    <row r="144" spans="2:11" ht="20" customHeight="1">
      <c r="B144" s="9" t="s">
        <v>170</v>
      </c>
      <c r="C144" s="10">
        <v>2.265101639087082</v>
      </c>
      <c r="D144" s="10">
        <v>1.6051374389999999</v>
      </c>
      <c r="E144" s="10">
        <v>2.2167031334025902</v>
      </c>
      <c r="F144" s="7">
        <f t="shared" si="4"/>
        <v>2.028980737163224</v>
      </c>
      <c r="G144" s="10"/>
      <c r="H144" s="10">
        <v>0.164470534763688</v>
      </c>
      <c r="I144" s="10">
        <v>1.575876705</v>
      </c>
      <c r="J144" s="10">
        <v>1.80562615301183</v>
      </c>
      <c r="K144" s="7">
        <f t="shared" si="5"/>
        <v>1.1819911309251727</v>
      </c>
    </row>
    <row r="145" spans="2:11" ht="20" customHeight="1">
      <c r="B145" s="9" t="s">
        <v>171</v>
      </c>
      <c r="C145" s="10">
        <v>2.554617346764338</v>
      </c>
      <c r="D145" s="10">
        <v>1.0994015770000001</v>
      </c>
      <c r="E145" s="10">
        <v>2.3866864013484967</v>
      </c>
      <c r="F145" s="7">
        <f t="shared" si="4"/>
        <v>2.0135684417042783</v>
      </c>
      <c r="G145" s="10"/>
      <c r="H145" s="10">
        <v>0.88237246134847802</v>
      </c>
      <c r="I145" s="10">
        <v>0.59331205999999992</v>
      </c>
      <c r="J145" s="10">
        <v>1.6105035407079069</v>
      </c>
      <c r="K145" s="7">
        <f t="shared" si="5"/>
        <v>1.028729354018795</v>
      </c>
    </row>
    <row r="146" spans="2:11" ht="20" customHeight="1">
      <c r="B146" s="9" t="s">
        <v>172</v>
      </c>
      <c r="C146" s="10">
        <v>2.0775892534090552</v>
      </c>
      <c r="D146" s="10">
        <v>2.4710424930000001</v>
      </c>
      <c r="E146" s="10">
        <v>1.4901021874178251</v>
      </c>
      <c r="F146" s="7">
        <f t="shared" si="4"/>
        <v>2.0129113112756269</v>
      </c>
      <c r="G146" s="10"/>
      <c r="H146" s="10">
        <v>0.58773915192803394</v>
      </c>
      <c r="I146" s="10">
        <v>2.5442609160000003</v>
      </c>
      <c r="J146" s="10">
        <v>1.917020650002595</v>
      </c>
      <c r="K146" s="7">
        <f t="shared" si="5"/>
        <v>1.6830069059768764</v>
      </c>
    </row>
    <row r="147" spans="2:11" ht="20" customHeight="1">
      <c r="B147" s="9" t="s">
        <v>173</v>
      </c>
      <c r="C147" s="10">
        <v>1.861660310736128</v>
      </c>
      <c r="D147" s="10">
        <v>2.471547073</v>
      </c>
      <c r="E147" s="10">
        <v>1.6706855147048569</v>
      </c>
      <c r="F147" s="7">
        <f t="shared" si="4"/>
        <v>2.0012976328136616</v>
      </c>
      <c r="G147" s="10"/>
      <c r="H147" s="10">
        <v>0.95457888452908102</v>
      </c>
      <c r="I147" s="10">
        <v>2.0186140569999997</v>
      </c>
      <c r="J147" s="10">
        <v>0.81670141921434602</v>
      </c>
      <c r="K147" s="7">
        <f t="shared" si="5"/>
        <v>1.2632981202478089</v>
      </c>
    </row>
    <row r="148" spans="2:11" ht="20" customHeight="1">
      <c r="B148" s="9" t="s">
        <v>174</v>
      </c>
      <c r="C148" s="10">
        <v>2.2210367212056199</v>
      </c>
      <c r="D148" s="10">
        <v>1.3334683869999999</v>
      </c>
      <c r="E148" s="10">
        <v>2.4130853395335699</v>
      </c>
      <c r="F148" s="7">
        <f t="shared" si="4"/>
        <v>1.9891968159130631</v>
      </c>
      <c r="G148" s="10"/>
      <c r="H148" s="10">
        <v>4.9762386915683905</v>
      </c>
      <c r="I148" s="10">
        <v>-4.9693562999999996E-2</v>
      </c>
      <c r="J148" s="10">
        <v>-0.47951750552248007</v>
      </c>
      <c r="K148" s="7">
        <f t="shared" si="5"/>
        <v>1.4823425410153035</v>
      </c>
    </row>
    <row r="149" spans="2:11" ht="20" customHeight="1">
      <c r="B149" s="9" t="s">
        <v>175</v>
      </c>
      <c r="C149" s="10">
        <v>3.0900146363350953</v>
      </c>
      <c r="D149" s="10">
        <v>1.8382168029999999</v>
      </c>
      <c r="E149" s="10">
        <v>1.0314955996823068</v>
      </c>
      <c r="F149" s="7">
        <f t="shared" si="4"/>
        <v>1.9865756796724672</v>
      </c>
      <c r="G149" s="10"/>
      <c r="H149" s="10">
        <v>2.9006781535771</v>
      </c>
      <c r="I149" s="10">
        <v>1.2270008749999999</v>
      </c>
      <c r="J149" s="10">
        <v>-8.0217984103245987E-2</v>
      </c>
      <c r="K149" s="7">
        <f t="shared" si="5"/>
        <v>1.3491536814912848</v>
      </c>
    </row>
    <row r="150" spans="2:11" ht="20" customHeight="1">
      <c r="B150" s="9" t="s">
        <v>176</v>
      </c>
      <c r="C150" s="10">
        <v>3.1632614820608902</v>
      </c>
      <c r="D150" s="10">
        <v>1.232448032</v>
      </c>
      <c r="E150" s="10">
        <v>1.533452905551892</v>
      </c>
      <c r="F150" s="7">
        <f t="shared" si="4"/>
        <v>1.9763874732042606</v>
      </c>
      <c r="G150" s="10"/>
      <c r="H150" s="10">
        <v>2.5067231065694258</v>
      </c>
      <c r="I150" s="10">
        <v>0.60901374399999997</v>
      </c>
      <c r="J150" s="10">
        <v>1.3179549385592433</v>
      </c>
      <c r="K150" s="7">
        <f t="shared" si="5"/>
        <v>1.4778972630428895</v>
      </c>
    </row>
    <row r="151" spans="2:11" ht="20" customHeight="1">
      <c r="B151" s="9" t="s">
        <v>177</v>
      </c>
      <c r="C151" s="10">
        <v>3.07455346594746</v>
      </c>
      <c r="D151" s="10">
        <v>1.4999590469999999</v>
      </c>
      <c r="E151" s="10">
        <v>1.287926768277736</v>
      </c>
      <c r="F151" s="7">
        <f t="shared" si="4"/>
        <v>1.9541464270750655</v>
      </c>
      <c r="G151" s="10"/>
      <c r="H151" s="10">
        <v>1.1825482368983133</v>
      </c>
      <c r="I151" s="10">
        <v>0.87059653100000001</v>
      </c>
      <c r="J151" s="10">
        <v>1.0192400119439871</v>
      </c>
      <c r="K151" s="7">
        <f t="shared" si="5"/>
        <v>1.0241282599474335</v>
      </c>
    </row>
    <row r="152" spans="2:11" ht="20" customHeight="1">
      <c r="B152" s="9" t="s">
        <v>178</v>
      </c>
      <c r="C152" s="10">
        <v>2.2518888740984391</v>
      </c>
      <c r="D152" s="10">
        <v>1.2348423579999999</v>
      </c>
      <c r="E152" s="10">
        <v>2.3566854185884831</v>
      </c>
      <c r="F152" s="7">
        <f t="shared" si="4"/>
        <v>1.9478055502289742</v>
      </c>
      <c r="G152" s="10"/>
      <c r="H152" s="10">
        <v>1.8047935531289723</v>
      </c>
      <c r="I152" s="10">
        <v>0.39740138699999994</v>
      </c>
      <c r="J152" s="10">
        <v>1.5537195223002489</v>
      </c>
      <c r="K152" s="7">
        <f t="shared" si="5"/>
        <v>1.2519714874764072</v>
      </c>
    </row>
    <row r="153" spans="2:11" ht="20" customHeight="1">
      <c r="B153" s="9" t="s">
        <v>179</v>
      </c>
      <c r="C153" s="10">
        <v>2.99159014080566</v>
      </c>
      <c r="D153" s="10">
        <v>1.0424319360000001</v>
      </c>
      <c r="E153" s="10">
        <v>1.8062000549271728</v>
      </c>
      <c r="F153" s="7">
        <f t="shared" si="4"/>
        <v>1.9467407105776109</v>
      </c>
      <c r="G153" s="10"/>
      <c r="H153" s="10">
        <v>2.5306837104528679</v>
      </c>
      <c r="I153" s="10">
        <v>0.61934563900000006</v>
      </c>
      <c r="J153" s="10">
        <v>0.81655208907344701</v>
      </c>
      <c r="K153" s="7">
        <f t="shared" si="5"/>
        <v>1.3221938128421049</v>
      </c>
    </row>
    <row r="154" spans="2:11" ht="20" customHeight="1">
      <c r="B154" s="9" t="s">
        <v>180</v>
      </c>
      <c r="C154" s="10">
        <v>1.880133696445905</v>
      </c>
      <c r="D154" s="10">
        <v>1.007855336</v>
      </c>
      <c r="E154" s="10">
        <v>2.9502922415905539</v>
      </c>
      <c r="F154" s="7">
        <f t="shared" si="4"/>
        <v>1.9460937580121529</v>
      </c>
      <c r="G154" s="10"/>
      <c r="H154" s="10">
        <v>0.67866328320949176</v>
      </c>
      <c r="I154" s="10">
        <v>0.74181694900000006</v>
      </c>
      <c r="J154" s="10">
        <v>2.0266701717624542</v>
      </c>
      <c r="K154" s="7">
        <f t="shared" si="5"/>
        <v>1.1490501346573154</v>
      </c>
    </row>
    <row r="155" spans="2:11" ht="20" customHeight="1">
      <c r="B155" s="9" t="s">
        <v>181</v>
      </c>
      <c r="C155" s="10">
        <v>2.5328131360502315</v>
      </c>
      <c r="D155" s="10">
        <v>1.0299801319999999</v>
      </c>
      <c r="E155" s="10">
        <v>2.2691801717967519</v>
      </c>
      <c r="F155" s="7">
        <f t="shared" si="4"/>
        <v>1.9439911466156612</v>
      </c>
      <c r="G155" s="10"/>
      <c r="H155" s="10">
        <v>-1.5251264117538701E-2</v>
      </c>
      <c r="I155" s="10">
        <v>0.41457734099999999</v>
      </c>
      <c r="J155" s="10">
        <v>2.158726454497232</v>
      </c>
      <c r="K155" s="7">
        <f t="shared" si="5"/>
        <v>0.85268417712656441</v>
      </c>
    </row>
    <row r="156" spans="2:11" ht="20" customHeight="1">
      <c r="B156" s="9" t="s">
        <v>182</v>
      </c>
      <c r="C156" s="10">
        <v>1.3849747335623961</v>
      </c>
      <c r="D156" s="10">
        <v>2.0758998690000001</v>
      </c>
      <c r="E156" s="10">
        <v>2.357768547495529</v>
      </c>
      <c r="F156" s="7">
        <f t="shared" si="4"/>
        <v>1.9395477166859749</v>
      </c>
      <c r="G156" s="10"/>
      <c r="H156" s="10">
        <v>2.6127933703683159</v>
      </c>
      <c r="I156" s="10">
        <v>1.841690732</v>
      </c>
      <c r="J156" s="10">
        <v>2.0491684595638091</v>
      </c>
      <c r="K156" s="7">
        <f t="shared" si="5"/>
        <v>2.1678841873107082</v>
      </c>
    </row>
    <row r="157" spans="2:11" ht="20" customHeight="1">
      <c r="B157" s="9" t="s">
        <v>183</v>
      </c>
      <c r="C157" s="10">
        <v>1.31797458676684</v>
      </c>
      <c r="D157" s="10">
        <v>2.5966281840000001</v>
      </c>
      <c r="E157" s="10">
        <v>1.8776579487377791</v>
      </c>
      <c r="F157" s="7">
        <f t="shared" si="4"/>
        <v>1.9307535731682064</v>
      </c>
      <c r="G157" s="10"/>
      <c r="H157" s="10">
        <v>2.6446714058639191</v>
      </c>
      <c r="I157" s="10">
        <v>2.3813915529999998</v>
      </c>
      <c r="J157" s="10">
        <v>0.84187284276109164</v>
      </c>
      <c r="K157" s="7">
        <f t="shared" si="5"/>
        <v>1.9559786005416704</v>
      </c>
    </row>
    <row r="158" spans="2:11" ht="20" customHeight="1">
      <c r="B158" s="9" t="s">
        <v>184</v>
      </c>
      <c r="C158" s="10">
        <v>2.479885293861968</v>
      </c>
      <c r="D158" s="10">
        <v>1.050518727</v>
      </c>
      <c r="E158" s="10">
        <v>2.2260755835283197</v>
      </c>
      <c r="F158" s="7">
        <f t="shared" si="4"/>
        <v>1.9188265347967626</v>
      </c>
      <c r="G158" s="10"/>
      <c r="H158" s="10">
        <v>2.0546625509685281</v>
      </c>
      <c r="I158" s="10">
        <v>1.0254087160000001</v>
      </c>
      <c r="J158" s="10">
        <v>1.1944167929974596</v>
      </c>
      <c r="K158" s="7">
        <f t="shared" si="5"/>
        <v>1.4248293533219958</v>
      </c>
    </row>
    <row r="159" spans="2:11" ht="20" customHeight="1">
      <c r="B159" s="9" t="s">
        <v>185</v>
      </c>
      <c r="C159" s="10">
        <v>2.0500050413908202</v>
      </c>
      <c r="D159" s="10">
        <v>2.5475884689999999</v>
      </c>
      <c r="E159" s="10">
        <v>1.154537716951382</v>
      </c>
      <c r="F159" s="7">
        <f t="shared" si="4"/>
        <v>1.917377075780734</v>
      </c>
      <c r="G159" s="10"/>
      <c r="H159" s="10">
        <v>1.963748436268465</v>
      </c>
      <c r="I159" s="10">
        <v>2.6608486070000001</v>
      </c>
      <c r="J159" s="10">
        <v>1.2480093529618419</v>
      </c>
      <c r="K159" s="7">
        <f t="shared" si="5"/>
        <v>1.9575354654101023</v>
      </c>
    </row>
    <row r="160" spans="2:11" ht="20" customHeight="1">
      <c r="B160" s="9" t="s">
        <v>186</v>
      </c>
      <c r="C160" s="10">
        <v>3.0868092734363</v>
      </c>
      <c r="D160" s="10">
        <v>1.1124703359999999</v>
      </c>
      <c r="E160" s="10">
        <v>1.534073035310495</v>
      </c>
      <c r="F160" s="7">
        <f t="shared" si="4"/>
        <v>1.9111175482489315</v>
      </c>
      <c r="G160" s="10"/>
      <c r="H160" s="10">
        <v>0.37537753462674606</v>
      </c>
      <c r="I160" s="10">
        <v>1.0283178930000001</v>
      </c>
      <c r="J160" s="10">
        <v>1.66306914920361</v>
      </c>
      <c r="K160" s="7">
        <f t="shared" si="5"/>
        <v>1.0222548589434519</v>
      </c>
    </row>
    <row r="161" spans="2:11" ht="20" customHeight="1">
      <c r="B161" s="9" t="s">
        <v>187</v>
      </c>
      <c r="C161" s="10">
        <v>1.1983323371751498</v>
      </c>
      <c r="D161" s="10">
        <v>1.6196407600000002</v>
      </c>
      <c r="E161" s="10">
        <v>2.9063550861077418</v>
      </c>
      <c r="F161" s="7">
        <f t="shared" si="4"/>
        <v>1.9081093944276306</v>
      </c>
      <c r="G161" s="10"/>
      <c r="H161" s="10">
        <v>3.0885691333761001</v>
      </c>
      <c r="I161" s="10">
        <v>-0.45336086099999995</v>
      </c>
      <c r="J161" s="10">
        <v>1.5248635466487999</v>
      </c>
      <c r="K161" s="7">
        <f t="shared" si="5"/>
        <v>1.3866906063416333</v>
      </c>
    </row>
    <row r="162" spans="2:11" ht="20" customHeight="1">
      <c r="B162" s="9" t="s">
        <v>188</v>
      </c>
      <c r="C162" s="10">
        <v>2.2808011196542077</v>
      </c>
      <c r="D162" s="10">
        <v>1.655636479</v>
      </c>
      <c r="E162" s="10">
        <v>1.7872428368218549</v>
      </c>
      <c r="F162" s="7">
        <f t="shared" si="4"/>
        <v>1.9078934784920207</v>
      </c>
      <c r="G162" s="10"/>
      <c r="H162" s="10">
        <v>1.3575982313365791</v>
      </c>
      <c r="I162" s="10">
        <v>1.761250982</v>
      </c>
      <c r="J162" s="10">
        <v>0.9290061379794109</v>
      </c>
      <c r="K162" s="7">
        <f t="shared" si="5"/>
        <v>1.3492851171053299</v>
      </c>
    </row>
    <row r="163" spans="2:11" ht="20" customHeight="1">
      <c r="B163" s="9" t="s">
        <v>189</v>
      </c>
      <c r="C163" s="10">
        <v>1.3345576339894198</v>
      </c>
      <c r="D163" s="10">
        <v>2.1188902629999999</v>
      </c>
      <c r="E163" s="10">
        <v>2.224457357115309</v>
      </c>
      <c r="F163" s="7">
        <f t="shared" si="4"/>
        <v>1.8926350847015765</v>
      </c>
      <c r="G163" s="10"/>
      <c r="H163" s="10">
        <v>2.9808913048662369</v>
      </c>
      <c r="I163" s="10">
        <v>0.94164358599999998</v>
      </c>
      <c r="J163" s="10">
        <v>3.11553592965531</v>
      </c>
      <c r="K163" s="7">
        <f t="shared" si="5"/>
        <v>2.3460236068405158</v>
      </c>
    </row>
    <row r="164" spans="2:11" ht="20" customHeight="1">
      <c r="B164" s="9" t="s">
        <v>190</v>
      </c>
      <c r="C164" s="10">
        <v>2.502280766768695</v>
      </c>
      <c r="D164" s="10">
        <v>2.1143055799999999</v>
      </c>
      <c r="E164" s="10">
        <v>1.0373033259332669</v>
      </c>
      <c r="F164" s="7">
        <f t="shared" si="4"/>
        <v>1.884629890900654</v>
      </c>
      <c r="G164" s="10"/>
      <c r="H164" s="10">
        <v>2.2633920137508348</v>
      </c>
      <c r="I164" s="10">
        <v>1.926944926</v>
      </c>
      <c r="J164" s="10">
        <v>1.3650574059784271</v>
      </c>
      <c r="K164" s="7">
        <f t="shared" si="5"/>
        <v>1.8517981152430874</v>
      </c>
    </row>
    <row r="165" spans="2:11" ht="20" customHeight="1">
      <c r="B165" s="9" t="s">
        <v>191</v>
      </c>
      <c r="C165" s="10">
        <v>2.8219350283442051</v>
      </c>
      <c r="D165" s="10">
        <v>1.0155361759999999</v>
      </c>
      <c r="E165" s="10">
        <v>1.810756572479354</v>
      </c>
      <c r="F165" s="7">
        <f t="shared" si="4"/>
        <v>1.8827425922745196</v>
      </c>
      <c r="G165" s="10"/>
      <c r="H165" s="10">
        <v>0.82760576108134665</v>
      </c>
      <c r="I165" s="10">
        <v>0.74138466199999997</v>
      </c>
      <c r="J165" s="10">
        <v>2.1074671206143041</v>
      </c>
      <c r="K165" s="7">
        <f t="shared" si="5"/>
        <v>1.2254858478985502</v>
      </c>
    </row>
    <row r="166" spans="2:11" ht="20" customHeight="1">
      <c r="B166" s="9" t="s">
        <v>192</v>
      </c>
      <c r="C166" s="10">
        <v>2.4001092525386092</v>
      </c>
      <c r="D166" s="10">
        <v>1.386819172</v>
      </c>
      <c r="E166" s="10">
        <v>1.830213732011577</v>
      </c>
      <c r="F166" s="7">
        <f t="shared" si="4"/>
        <v>1.8723807188500621</v>
      </c>
      <c r="G166" s="10"/>
      <c r="H166" s="10">
        <v>2.2160153136238798</v>
      </c>
      <c r="I166" s="10">
        <v>-8.1274299999999966E-2</v>
      </c>
      <c r="J166" s="10">
        <v>1.940633722751014</v>
      </c>
      <c r="K166" s="7">
        <f t="shared" si="5"/>
        <v>1.3584582454582979</v>
      </c>
    </row>
    <row r="167" spans="2:11" ht="20" customHeight="1">
      <c r="B167" s="9" t="s">
        <v>193</v>
      </c>
      <c r="C167" s="10">
        <v>2.6487791047204796</v>
      </c>
      <c r="D167" s="10">
        <v>1.5154448609999998</v>
      </c>
      <c r="E167" s="10">
        <v>1.4028660237156938</v>
      </c>
      <c r="F167" s="7">
        <f t="shared" si="4"/>
        <v>1.8556966631453911</v>
      </c>
      <c r="G167" s="10"/>
      <c r="H167" s="10">
        <v>0.30771302204494189</v>
      </c>
      <c r="I167" s="10">
        <v>1.5476608749999998</v>
      </c>
      <c r="J167" s="10">
        <v>0.67233075297338996</v>
      </c>
      <c r="K167" s="7">
        <f t="shared" si="5"/>
        <v>0.84256821667277715</v>
      </c>
    </row>
    <row r="168" spans="2:11" ht="20" customHeight="1">
      <c r="B168" s="9" t="s">
        <v>194</v>
      </c>
      <c r="C168" s="10">
        <v>3.0545242054116102</v>
      </c>
      <c r="D168" s="10">
        <v>1.2640608389999999</v>
      </c>
      <c r="E168" s="10">
        <v>1.2418550027730388</v>
      </c>
      <c r="F168" s="7">
        <f t="shared" si="4"/>
        <v>1.8534800157282163</v>
      </c>
      <c r="G168" s="10"/>
      <c r="H168" s="10">
        <v>1.7653908395950859</v>
      </c>
      <c r="I168" s="10">
        <v>1.369711779</v>
      </c>
      <c r="J168" s="10">
        <v>0.97248235435237795</v>
      </c>
      <c r="K168" s="7">
        <f t="shared" si="5"/>
        <v>1.3691949909824881</v>
      </c>
    </row>
    <row r="169" spans="2:11" ht="20" customHeight="1">
      <c r="B169" s="9" t="s">
        <v>195</v>
      </c>
      <c r="C169" s="10">
        <v>2.4545369618672868</v>
      </c>
      <c r="D169" s="10">
        <v>1.172713401</v>
      </c>
      <c r="E169" s="10">
        <v>1.930588895375976</v>
      </c>
      <c r="F169" s="7">
        <f t="shared" si="4"/>
        <v>1.8526130860810877</v>
      </c>
      <c r="G169" s="10"/>
      <c r="H169" s="10">
        <v>0.52502543617641906</v>
      </c>
      <c r="I169" s="10">
        <v>0.90254681000000003</v>
      </c>
      <c r="J169" s="10">
        <v>0.61258378026911198</v>
      </c>
      <c r="K169" s="7">
        <f t="shared" si="5"/>
        <v>0.68005200881517702</v>
      </c>
    </row>
    <row r="170" spans="2:11" ht="20" customHeight="1">
      <c r="B170" s="9" t="s">
        <v>196</v>
      </c>
      <c r="C170" s="10">
        <v>2.7464978353445799</v>
      </c>
      <c r="D170" s="10">
        <v>1.1188662039999999</v>
      </c>
      <c r="E170" s="10">
        <v>1.652904686281522</v>
      </c>
      <c r="F170" s="7">
        <f t="shared" si="4"/>
        <v>1.8394229085420337</v>
      </c>
      <c r="G170" s="10"/>
      <c r="H170" s="10">
        <v>1.0599641260608279</v>
      </c>
      <c r="I170" s="10">
        <v>0.62341119799999989</v>
      </c>
      <c r="J170" s="10">
        <v>1.2675895362328591</v>
      </c>
      <c r="K170" s="7">
        <f t="shared" si="5"/>
        <v>0.983654953431229</v>
      </c>
    </row>
    <row r="171" spans="2:11" ht="20" customHeight="1">
      <c r="B171" s="9" t="s">
        <v>197</v>
      </c>
      <c r="C171" s="10">
        <v>1.539729250981974</v>
      </c>
      <c r="D171" s="10">
        <v>2.4504423700000002</v>
      </c>
      <c r="E171" s="10">
        <v>1.4869012342679981</v>
      </c>
      <c r="F171" s="7">
        <f t="shared" si="4"/>
        <v>1.8256909517499909</v>
      </c>
      <c r="G171" s="10"/>
      <c r="H171" s="10">
        <v>0.60751924394491097</v>
      </c>
      <c r="I171" s="10">
        <v>2.3758622480000002</v>
      </c>
      <c r="J171" s="10">
        <v>1.6271123834438481</v>
      </c>
      <c r="K171" s="7">
        <f t="shared" si="5"/>
        <v>1.536831291796253</v>
      </c>
    </row>
    <row r="172" spans="2:11" ht="20" customHeight="1">
      <c r="B172" s="9" t="s">
        <v>198</v>
      </c>
      <c r="C172" s="10">
        <v>2.4410541436818911</v>
      </c>
      <c r="D172" s="10">
        <v>1.021768094</v>
      </c>
      <c r="E172" s="10">
        <v>1.9608122437174982</v>
      </c>
      <c r="F172" s="7">
        <f t="shared" si="4"/>
        <v>1.8078781604664631</v>
      </c>
      <c r="G172" s="10"/>
      <c r="H172" s="10">
        <v>0.23606139910000301</v>
      </c>
      <c r="I172" s="10">
        <v>0.79912806299999994</v>
      </c>
      <c r="J172" s="10">
        <v>1.491909401671798</v>
      </c>
      <c r="K172" s="7">
        <f t="shared" si="5"/>
        <v>0.84236628792393375</v>
      </c>
    </row>
    <row r="173" spans="2:11" ht="20" customHeight="1">
      <c r="B173" s="9" t="s">
        <v>199</v>
      </c>
      <c r="C173" s="10">
        <v>2.0286407936620083</v>
      </c>
      <c r="D173" s="10">
        <v>2.3103897150000003</v>
      </c>
      <c r="E173" s="10">
        <v>1.0510155461132609</v>
      </c>
      <c r="F173" s="7">
        <f t="shared" si="4"/>
        <v>1.7966820182584231</v>
      </c>
      <c r="G173" s="10"/>
      <c r="H173" s="10">
        <v>0.61477608953823104</v>
      </c>
      <c r="I173" s="10">
        <v>2.3710834060000003</v>
      </c>
      <c r="J173" s="10">
        <v>0.80864605470162354</v>
      </c>
      <c r="K173" s="7">
        <f t="shared" si="5"/>
        <v>1.2648351834132849</v>
      </c>
    </row>
    <row r="174" spans="2:11" ht="20" customHeight="1">
      <c r="B174" s="9" t="s">
        <v>200</v>
      </c>
      <c r="C174" s="10">
        <v>1.5822559809607299</v>
      </c>
      <c r="D174" s="10">
        <v>1.2768505399999999</v>
      </c>
      <c r="E174" s="10">
        <v>2.521186853071844</v>
      </c>
      <c r="F174" s="7">
        <f t="shared" si="4"/>
        <v>1.7934311246775245</v>
      </c>
      <c r="G174" s="10"/>
      <c r="H174" s="10">
        <v>4.1880550457077401</v>
      </c>
      <c r="I174" s="10">
        <v>0.95996456500000005</v>
      </c>
      <c r="J174" s="10">
        <v>0.75056708053708499</v>
      </c>
      <c r="K174" s="7">
        <f t="shared" si="5"/>
        <v>1.9661955637482749</v>
      </c>
    </row>
    <row r="175" spans="2:11" ht="20" customHeight="1">
      <c r="B175" s="9" t="s">
        <v>201</v>
      </c>
      <c r="C175" s="10">
        <v>1.983833977069323</v>
      </c>
      <c r="D175" s="10">
        <v>1.094910501</v>
      </c>
      <c r="E175" s="10">
        <v>2.2947837347367042</v>
      </c>
      <c r="F175" s="7">
        <f t="shared" si="4"/>
        <v>1.7911760709353424</v>
      </c>
      <c r="G175" s="10"/>
      <c r="H175" s="10">
        <v>1.0861831686852479</v>
      </c>
      <c r="I175" s="10">
        <v>1.0903374000000001</v>
      </c>
      <c r="J175" s="10">
        <v>2.7087817771652838</v>
      </c>
      <c r="K175" s="7">
        <f t="shared" si="5"/>
        <v>1.6284341152835105</v>
      </c>
    </row>
    <row r="176" spans="2:11" ht="20" customHeight="1">
      <c r="B176" s="9" t="s">
        <v>202</v>
      </c>
      <c r="C176" s="10">
        <v>2.4798788719108829</v>
      </c>
      <c r="D176" s="10">
        <v>1.2235464889999998</v>
      </c>
      <c r="E176" s="10">
        <v>1.6599588544810708</v>
      </c>
      <c r="F176" s="7">
        <f t="shared" si="4"/>
        <v>1.7877947384639843</v>
      </c>
      <c r="G176" s="10"/>
      <c r="H176" s="10">
        <v>1.4171369075049509</v>
      </c>
      <c r="I176" s="10">
        <v>1.3036331429999999</v>
      </c>
      <c r="J176" s="10">
        <v>2.1943881987545688</v>
      </c>
      <c r="K176" s="7">
        <f t="shared" si="5"/>
        <v>1.6383860830865065</v>
      </c>
    </row>
    <row r="177" spans="2:11" ht="20" customHeight="1">
      <c r="B177" s="9" t="s">
        <v>203</v>
      </c>
      <c r="C177" s="10">
        <v>2.7694266428509158</v>
      </c>
      <c r="D177" s="10">
        <v>1.153613274</v>
      </c>
      <c r="E177" s="10">
        <v>1.3725951798177609</v>
      </c>
      <c r="F177" s="7">
        <f t="shared" si="4"/>
        <v>1.7652116988895588</v>
      </c>
      <c r="G177" s="10"/>
      <c r="H177" s="10">
        <v>-9.8969072528429014E-2</v>
      </c>
      <c r="I177" s="10">
        <v>1.2502957179999998</v>
      </c>
      <c r="J177" s="10">
        <v>0.30485392453293431</v>
      </c>
      <c r="K177" s="7">
        <f t="shared" si="5"/>
        <v>0.48539352333483504</v>
      </c>
    </row>
    <row r="178" spans="2:11" ht="20" customHeight="1">
      <c r="B178" s="9" t="s">
        <v>204</v>
      </c>
      <c r="C178" s="10">
        <v>1.562884777020437</v>
      </c>
      <c r="D178" s="10">
        <v>2.3089365150000001</v>
      </c>
      <c r="E178" s="10">
        <v>1.4197072623909901</v>
      </c>
      <c r="F178" s="7">
        <f t="shared" si="4"/>
        <v>1.7638428514704756</v>
      </c>
      <c r="G178" s="10"/>
      <c r="H178" s="10">
        <v>-0.34463545707493798</v>
      </c>
      <c r="I178" s="10">
        <v>0.55629643100000004</v>
      </c>
      <c r="J178" s="10">
        <v>-0.66171254407643398</v>
      </c>
      <c r="K178" s="7">
        <f t="shared" si="5"/>
        <v>-0.1500171900504573</v>
      </c>
    </row>
    <row r="179" spans="2:11" ht="20" customHeight="1">
      <c r="B179" s="9" t="s">
        <v>205</v>
      </c>
      <c r="C179" s="10">
        <v>2.2081739380079779</v>
      </c>
      <c r="D179" s="10">
        <v>1.5560830139999999</v>
      </c>
      <c r="E179" s="10">
        <v>1.5180548041604169</v>
      </c>
      <c r="F179" s="7">
        <f t="shared" si="4"/>
        <v>1.7607705853894648</v>
      </c>
      <c r="G179" s="10"/>
      <c r="H179" s="10">
        <v>-5.1194500853088964E-2</v>
      </c>
      <c r="I179" s="10">
        <v>1.3347685149999999</v>
      </c>
      <c r="J179" s="10">
        <v>1.731211991102396</v>
      </c>
      <c r="K179" s="7">
        <f t="shared" si="5"/>
        <v>1.0049286684164356</v>
      </c>
    </row>
    <row r="180" spans="2:11" ht="20" customHeight="1">
      <c r="B180" s="9" t="s">
        <v>206</v>
      </c>
      <c r="C180" s="10">
        <v>2.0590786604454929</v>
      </c>
      <c r="D180" s="10">
        <v>1.5330329119999999</v>
      </c>
      <c r="E180" s="10">
        <v>1.6790853662764649</v>
      </c>
      <c r="F180" s="7">
        <f t="shared" si="4"/>
        <v>1.7570656462406526</v>
      </c>
      <c r="G180" s="10"/>
      <c r="H180" s="10">
        <v>0.96348428469845615</v>
      </c>
      <c r="I180" s="10">
        <v>0.25338107100000001</v>
      </c>
      <c r="J180" s="10">
        <v>-1.3907229266011023</v>
      </c>
      <c r="K180" s="7">
        <f t="shared" si="5"/>
        <v>-5.7952523634215401E-2</v>
      </c>
    </row>
    <row r="181" spans="2:11" ht="20" customHeight="1">
      <c r="B181" s="9" t="s">
        <v>207</v>
      </c>
      <c r="C181" s="10">
        <v>2.5078041962382631</v>
      </c>
      <c r="D181" s="10">
        <v>1.519079007</v>
      </c>
      <c r="E181" s="10">
        <v>1.214507509293012</v>
      </c>
      <c r="F181" s="7">
        <f t="shared" si="4"/>
        <v>1.7471302375104252</v>
      </c>
      <c r="G181" s="10"/>
      <c r="H181" s="10">
        <v>0.42916936848882598</v>
      </c>
      <c r="I181" s="10">
        <v>1.251204295</v>
      </c>
      <c r="J181" s="10">
        <v>0.66472818253899302</v>
      </c>
      <c r="K181" s="7">
        <f t="shared" si="5"/>
        <v>0.78170061534260638</v>
      </c>
    </row>
    <row r="182" spans="2:11" ht="20" customHeight="1">
      <c r="B182" s="9" t="s">
        <v>208</v>
      </c>
      <c r="C182" s="10">
        <v>2.6672779544368299</v>
      </c>
      <c r="D182" s="10">
        <v>1.4159983270000001</v>
      </c>
      <c r="E182" s="10">
        <v>1.1579038792960912</v>
      </c>
      <c r="F182" s="7">
        <f t="shared" si="4"/>
        <v>1.7470600535776404</v>
      </c>
      <c r="G182" s="10"/>
      <c r="H182" s="10">
        <v>0.996083421190882</v>
      </c>
      <c r="I182" s="10">
        <v>0.71104868499999996</v>
      </c>
      <c r="J182" s="10">
        <v>0.3459323435596956</v>
      </c>
      <c r="K182" s="7">
        <f t="shared" si="5"/>
        <v>0.68435481658352593</v>
      </c>
    </row>
    <row r="183" spans="2:11" ht="20" customHeight="1">
      <c r="B183" s="9" t="s">
        <v>209</v>
      </c>
      <c r="C183" s="10">
        <v>1.685488584732052</v>
      </c>
      <c r="D183" s="10">
        <v>1.0565352209999999</v>
      </c>
      <c r="E183" s="10">
        <v>2.4988097094202533</v>
      </c>
      <c r="F183" s="7">
        <f t="shared" si="4"/>
        <v>1.7469445050507684</v>
      </c>
      <c r="G183" s="10"/>
      <c r="H183" s="10">
        <v>1.0653431773842068</v>
      </c>
      <c r="I183" s="10">
        <v>0.96848445199999988</v>
      </c>
      <c r="J183" s="10">
        <v>2.0437570994582832</v>
      </c>
      <c r="K183" s="7">
        <f t="shared" si="5"/>
        <v>1.3591949096141633</v>
      </c>
    </row>
    <row r="184" spans="2:11" ht="20" customHeight="1">
      <c r="B184" s="9" t="s">
        <v>210</v>
      </c>
      <c r="C184" s="10">
        <v>2.1837882001367319</v>
      </c>
      <c r="D184" s="10">
        <v>1.035996871</v>
      </c>
      <c r="E184" s="10">
        <v>2.0129227403150631</v>
      </c>
      <c r="F184" s="7">
        <f t="shared" si="4"/>
        <v>1.7442359371505984</v>
      </c>
      <c r="G184" s="10"/>
      <c r="H184" s="10">
        <v>0.89320398786760702</v>
      </c>
      <c r="I184" s="10">
        <v>0.182351394</v>
      </c>
      <c r="J184" s="10">
        <v>1.016704825447184</v>
      </c>
      <c r="K184" s="7">
        <f t="shared" si="5"/>
        <v>0.69742006910493026</v>
      </c>
    </row>
    <row r="185" spans="2:11" ht="20" customHeight="1">
      <c r="B185" s="9" t="s">
        <v>211</v>
      </c>
      <c r="C185" s="10">
        <v>1.771747102039015</v>
      </c>
      <c r="D185" s="10">
        <v>1.864461395</v>
      </c>
      <c r="E185" s="10">
        <v>1.5448699824245393</v>
      </c>
      <c r="F185" s="7">
        <f t="shared" si="4"/>
        <v>1.7270261598211849</v>
      </c>
      <c r="G185" s="10"/>
      <c r="H185" s="10">
        <v>2.7340983818928701</v>
      </c>
      <c r="I185" s="10">
        <v>1.4941623590000002</v>
      </c>
      <c r="J185" s="10">
        <v>1.6182749853328993</v>
      </c>
      <c r="K185" s="7">
        <f t="shared" si="5"/>
        <v>1.9488452420752564</v>
      </c>
    </row>
    <row r="186" spans="2:11" ht="20" customHeight="1">
      <c r="B186" s="9" t="s">
        <v>212</v>
      </c>
      <c r="C186" s="10">
        <v>1.6159344059115011</v>
      </c>
      <c r="D186" s="10">
        <v>1.219886134</v>
      </c>
      <c r="E186" s="10">
        <v>2.311459834250928</v>
      </c>
      <c r="F186" s="7">
        <f t="shared" si="4"/>
        <v>1.7157601247208099</v>
      </c>
      <c r="G186" s="10"/>
      <c r="H186" s="10">
        <v>0.59454936487351995</v>
      </c>
      <c r="I186" s="10">
        <v>1.3699573979999999</v>
      </c>
      <c r="J186" s="10">
        <v>1.9043961207203681</v>
      </c>
      <c r="K186" s="7">
        <f t="shared" si="5"/>
        <v>1.289634294531296</v>
      </c>
    </row>
    <row r="187" spans="2:11" ht="20" customHeight="1">
      <c r="B187" s="9" t="s">
        <v>213</v>
      </c>
      <c r="C187" s="10">
        <v>1.7282313824040221</v>
      </c>
      <c r="D187" s="10">
        <v>1.1795551210000002</v>
      </c>
      <c r="E187" s="10">
        <v>2.2117007003805131</v>
      </c>
      <c r="F187" s="7">
        <f t="shared" si="4"/>
        <v>1.706495734594845</v>
      </c>
      <c r="G187" s="10"/>
      <c r="H187" s="10">
        <v>0.59963815992371194</v>
      </c>
      <c r="I187" s="10">
        <v>1.0521654410000001</v>
      </c>
      <c r="J187" s="10">
        <v>2.7082533173709598</v>
      </c>
      <c r="K187" s="7">
        <f t="shared" si="5"/>
        <v>1.4533523060982239</v>
      </c>
    </row>
    <row r="188" spans="2:11" ht="20" customHeight="1">
      <c r="B188" s="9" t="s">
        <v>214</v>
      </c>
      <c r="C188" s="10">
        <v>1.961324179235115</v>
      </c>
      <c r="D188" s="10">
        <v>1.2132608899999999</v>
      </c>
      <c r="E188" s="10">
        <v>1.9114873565140409</v>
      </c>
      <c r="F188" s="7">
        <f t="shared" si="4"/>
        <v>1.6953574752497185</v>
      </c>
      <c r="G188" s="10"/>
      <c r="H188" s="10">
        <v>0.42226453694591187</v>
      </c>
      <c r="I188" s="10">
        <v>1.0811670449999999</v>
      </c>
      <c r="J188" s="10">
        <v>1.1246292102088331</v>
      </c>
      <c r="K188" s="7">
        <f t="shared" si="5"/>
        <v>0.87602026405158162</v>
      </c>
    </row>
    <row r="189" spans="2:11" ht="20" customHeight="1">
      <c r="B189" s="9" t="s">
        <v>215</v>
      </c>
      <c r="C189" s="10">
        <v>2.1291098642204291</v>
      </c>
      <c r="D189" s="10">
        <v>1.6775464769999999</v>
      </c>
      <c r="E189" s="10">
        <v>1.2249555181301579</v>
      </c>
      <c r="F189" s="7">
        <f t="shared" si="4"/>
        <v>1.6772039531168623</v>
      </c>
      <c r="G189" s="10"/>
      <c r="H189" s="10">
        <v>1.010316810850431</v>
      </c>
      <c r="I189" s="10">
        <v>1.586521101</v>
      </c>
      <c r="J189" s="10">
        <v>1.139714065599633</v>
      </c>
      <c r="K189" s="7">
        <f t="shared" si="5"/>
        <v>1.2455173258166881</v>
      </c>
    </row>
    <row r="190" spans="2:11" ht="20" customHeight="1">
      <c r="B190" s="9" t="s">
        <v>216</v>
      </c>
      <c r="C190" s="10">
        <v>1.5833186874562579</v>
      </c>
      <c r="D190" s="10">
        <v>2.1115039480000002</v>
      </c>
      <c r="E190" s="10">
        <v>1.3261775569867509</v>
      </c>
      <c r="F190" s="7">
        <f t="shared" si="4"/>
        <v>1.6736667308143363</v>
      </c>
      <c r="G190" s="10"/>
      <c r="H190" s="10">
        <v>1.2761781307732281</v>
      </c>
      <c r="I190" s="10">
        <v>2.1413849420000002</v>
      </c>
      <c r="J190" s="10">
        <v>0.70754455361789104</v>
      </c>
      <c r="K190" s="7">
        <f t="shared" si="5"/>
        <v>1.3750358754637064</v>
      </c>
    </row>
    <row r="191" spans="2:11" ht="20" customHeight="1">
      <c r="B191" s="9" t="s">
        <v>217</v>
      </c>
      <c r="C191" s="10">
        <v>2.2080101344766048</v>
      </c>
      <c r="D191" s="10">
        <v>1.08122838</v>
      </c>
      <c r="E191" s="10">
        <v>1.7285350873514511</v>
      </c>
      <c r="F191" s="7">
        <f t="shared" si="4"/>
        <v>1.672591200609352</v>
      </c>
      <c r="G191" s="10"/>
      <c r="H191" s="10">
        <v>0.52872252379138296</v>
      </c>
      <c r="I191" s="10">
        <v>1.0827776930000002</v>
      </c>
      <c r="J191" s="10">
        <v>0.79582484913294005</v>
      </c>
      <c r="K191" s="7">
        <f t="shared" si="5"/>
        <v>0.80244168864144105</v>
      </c>
    </row>
    <row r="192" spans="2:11" ht="20" customHeight="1">
      <c r="B192" s="9" t="s">
        <v>218</v>
      </c>
      <c r="C192" s="10">
        <v>1.8823707906891931</v>
      </c>
      <c r="D192" s="10">
        <v>1.4554263139999999</v>
      </c>
      <c r="E192" s="10">
        <v>1.6705374157344131</v>
      </c>
      <c r="F192" s="7">
        <f t="shared" si="4"/>
        <v>1.6694448401412021</v>
      </c>
      <c r="G192" s="10"/>
      <c r="H192" s="10">
        <v>0.56237496932533537</v>
      </c>
      <c r="I192" s="10">
        <v>0.98475895599999996</v>
      </c>
      <c r="J192" s="10">
        <v>1.5208435616590661</v>
      </c>
      <c r="K192" s="7">
        <f t="shared" si="5"/>
        <v>1.0226591623281338</v>
      </c>
    </row>
    <row r="193" spans="2:11" ht="20" customHeight="1">
      <c r="B193" s="9" t="s">
        <v>219</v>
      </c>
      <c r="C193" s="10">
        <v>1.07223532347433</v>
      </c>
      <c r="D193" s="10">
        <v>1.4714309829999999</v>
      </c>
      <c r="E193" s="10">
        <v>2.4578347944829049</v>
      </c>
      <c r="F193" s="7">
        <f t="shared" si="4"/>
        <v>1.6671670336524116</v>
      </c>
      <c r="G193" s="10"/>
      <c r="H193" s="10">
        <v>0.95234275096601206</v>
      </c>
      <c r="I193" s="10">
        <v>0.91267942499999999</v>
      </c>
      <c r="J193" s="10">
        <v>1.0068598144922809</v>
      </c>
      <c r="K193" s="7">
        <f t="shared" si="5"/>
        <v>0.95729399681943106</v>
      </c>
    </row>
    <row r="194" spans="2:11" ht="20" customHeight="1">
      <c r="B194" s="9" t="s">
        <v>220</v>
      </c>
      <c r="C194" s="10">
        <v>2.31044592449912</v>
      </c>
      <c r="D194" s="10">
        <v>1.3341252650000002</v>
      </c>
      <c r="E194" s="10">
        <v>1.354991102684987</v>
      </c>
      <c r="F194" s="7">
        <f t="shared" si="4"/>
        <v>1.6665207640613691</v>
      </c>
      <c r="G194" s="10"/>
      <c r="H194" s="10">
        <v>1.210229285081925</v>
      </c>
      <c r="I194" s="10">
        <v>1.4339898820000001</v>
      </c>
      <c r="J194" s="10">
        <v>0.59021922102686308</v>
      </c>
      <c r="K194" s="7">
        <f t="shared" si="5"/>
        <v>1.078146129369596</v>
      </c>
    </row>
    <row r="195" spans="2:11" ht="20" customHeight="1">
      <c r="B195" s="9" t="s">
        <v>221</v>
      </c>
      <c r="C195" s="10">
        <v>2.2432523775810589</v>
      </c>
      <c r="D195" s="10">
        <v>1.0402512290000001</v>
      </c>
      <c r="E195" s="10">
        <v>1.7031519894741709</v>
      </c>
      <c r="F195" s="7">
        <f t="shared" si="4"/>
        <v>1.66221853201841</v>
      </c>
      <c r="G195" s="10"/>
      <c r="H195" s="10">
        <v>2.5328806234807781</v>
      </c>
      <c r="I195" s="10">
        <v>0.40040054199999997</v>
      </c>
      <c r="J195" s="10">
        <v>1.129962753769258</v>
      </c>
      <c r="K195" s="7">
        <f t="shared" si="5"/>
        <v>1.3544146397500121</v>
      </c>
    </row>
    <row r="196" spans="2:11" ht="20" customHeight="1">
      <c r="B196" s="9" t="s">
        <v>222</v>
      </c>
      <c r="C196" s="10">
        <v>1.652677607586766</v>
      </c>
      <c r="D196" s="10">
        <v>1.2741203529999998</v>
      </c>
      <c r="E196" s="10">
        <v>2.0142965962856496</v>
      </c>
      <c r="F196" s="7">
        <f t="shared" ref="F196:F248" si="6">AVERAGE(C196:E196)</f>
        <v>1.6470315189574718</v>
      </c>
      <c r="G196" s="10"/>
      <c r="H196" s="10">
        <v>1.4837224474680351</v>
      </c>
      <c r="I196" s="10">
        <v>0.73021521199999995</v>
      </c>
      <c r="J196" s="10">
        <v>0.76607314086943257</v>
      </c>
      <c r="K196" s="7">
        <f t="shared" ref="K196:K248" si="7">AVERAGE(H196:J196)</f>
        <v>0.99333693344582252</v>
      </c>
    </row>
    <row r="197" spans="2:11" ht="20" customHeight="1">
      <c r="B197" s="9" t="s">
        <v>223</v>
      </c>
      <c r="C197" s="10">
        <v>2.0830600375839081</v>
      </c>
      <c r="D197" s="10">
        <v>1.2112279149999998</v>
      </c>
      <c r="E197" s="10">
        <v>1.634973682982185</v>
      </c>
      <c r="F197" s="7">
        <f t="shared" si="6"/>
        <v>1.6430872118553641</v>
      </c>
      <c r="G197" s="10"/>
      <c r="H197" s="10">
        <v>0.69050381776840697</v>
      </c>
      <c r="I197" s="10">
        <v>0.79605399899999996</v>
      </c>
      <c r="J197" s="10">
        <v>1.4168172347112051</v>
      </c>
      <c r="K197" s="7">
        <f t="shared" si="7"/>
        <v>0.96779168382653735</v>
      </c>
    </row>
    <row r="198" spans="2:11" ht="20" customHeight="1">
      <c r="B198" s="9" t="s">
        <v>224</v>
      </c>
      <c r="C198" s="10">
        <v>2.0881293435115351</v>
      </c>
      <c r="D198" s="10">
        <v>1.2580842460000001</v>
      </c>
      <c r="E198" s="10">
        <v>1.578077631242734</v>
      </c>
      <c r="F198" s="7">
        <f t="shared" si="6"/>
        <v>1.6414304069180898</v>
      </c>
      <c r="G198" s="10"/>
      <c r="H198" s="10">
        <v>0.16531305132274229</v>
      </c>
      <c r="I198" s="10">
        <v>0.77428470700000007</v>
      </c>
      <c r="J198" s="10">
        <v>1.8107563180583139</v>
      </c>
      <c r="K198" s="7">
        <f t="shared" si="7"/>
        <v>0.91678469212701874</v>
      </c>
    </row>
    <row r="199" spans="2:11" ht="20" customHeight="1">
      <c r="B199" s="9" t="s">
        <v>225</v>
      </c>
      <c r="C199" s="10">
        <v>2.108628581190422</v>
      </c>
      <c r="D199" s="10">
        <v>1.062807944</v>
      </c>
      <c r="E199" s="10">
        <v>1.735064973128702</v>
      </c>
      <c r="F199" s="7">
        <f t="shared" si="6"/>
        <v>1.6355004994397078</v>
      </c>
      <c r="G199" s="10"/>
      <c r="H199" s="10">
        <v>0.96877509757322389</v>
      </c>
      <c r="I199" s="10">
        <v>0.53564485199999989</v>
      </c>
      <c r="J199" s="10">
        <v>1.2003759330767581</v>
      </c>
      <c r="K199" s="7">
        <f t="shared" si="7"/>
        <v>0.90159862754999398</v>
      </c>
    </row>
    <row r="200" spans="2:11" ht="20" customHeight="1">
      <c r="B200" s="9" t="s">
        <v>226</v>
      </c>
      <c r="C200" s="10">
        <v>1.677734187768688</v>
      </c>
      <c r="D200" s="10">
        <v>1.7779311769999999</v>
      </c>
      <c r="E200" s="10">
        <v>1.447400021517512</v>
      </c>
      <c r="F200" s="7">
        <f t="shared" si="6"/>
        <v>1.6343551287620668</v>
      </c>
      <c r="G200" s="10"/>
      <c r="H200" s="10">
        <v>0.91751858604152403</v>
      </c>
      <c r="I200" s="10">
        <v>1.358516389</v>
      </c>
      <c r="J200" s="10">
        <v>-8.0641196066589815E-3</v>
      </c>
      <c r="K200" s="7">
        <f t="shared" si="7"/>
        <v>0.75599028514495503</v>
      </c>
    </row>
    <row r="201" spans="2:11" ht="20" customHeight="1">
      <c r="B201" s="9" t="s">
        <v>227</v>
      </c>
      <c r="C201" s="10">
        <v>2.6230018453964092</v>
      </c>
      <c r="D201" s="10">
        <v>1.0461333460000002</v>
      </c>
      <c r="E201" s="10">
        <v>1.2156751570072202</v>
      </c>
      <c r="F201" s="7">
        <f t="shared" si="6"/>
        <v>1.6282701161345432</v>
      </c>
      <c r="G201" s="10"/>
      <c r="H201" s="10">
        <v>0.25402252631487099</v>
      </c>
      <c r="I201" s="10">
        <v>0.43089951100000001</v>
      </c>
      <c r="J201" s="10">
        <v>1.0127271067473398</v>
      </c>
      <c r="K201" s="7">
        <f t="shared" si="7"/>
        <v>0.56588304802073697</v>
      </c>
    </row>
    <row r="202" spans="2:11" ht="20" customHeight="1">
      <c r="B202" s="9" t="s">
        <v>228</v>
      </c>
      <c r="C202" s="10">
        <v>2.1024841760650377</v>
      </c>
      <c r="D202" s="10">
        <v>1.4232473639999998</v>
      </c>
      <c r="E202" s="10">
        <v>1.34771014084237</v>
      </c>
      <c r="F202" s="7">
        <f t="shared" si="6"/>
        <v>1.6244805603024692</v>
      </c>
      <c r="G202" s="10"/>
      <c r="H202" s="10">
        <v>0.79213714568680593</v>
      </c>
      <c r="I202" s="10">
        <v>1.1493473170000001</v>
      </c>
      <c r="J202" s="10">
        <v>-9.0192923198286978E-2</v>
      </c>
      <c r="K202" s="7">
        <f t="shared" si="7"/>
        <v>0.6170971798295064</v>
      </c>
    </row>
    <row r="203" spans="2:11" ht="20" customHeight="1">
      <c r="B203" s="9" t="s">
        <v>229</v>
      </c>
      <c r="C203" s="10">
        <v>2.105993276357577</v>
      </c>
      <c r="D203" s="10">
        <v>1.1530297460000001</v>
      </c>
      <c r="E203" s="10">
        <v>1.5991732753321679</v>
      </c>
      <c r="F203" s="7">
        <f t="shared" si="6"/>
        <v>1.6193987658965818</v>
      </c>
      <c r="G203" s="10"/>
      <c r="H203" s="10">
        <v>0.67104680909028103</v>
      </c>
      <c r="I203" s="10">
        <v>0.73003889599999994</v>
      </c>
      <c r="J203" s="10">
        <v>1.7418172842776281</v>
      </c>
      <c r="K203" s="7">
        <f t="shared" si="7"/>
        <v>1.0476343297893029</v>
      </c>
    </row>
    <row r="204" spans="2:11" ht="20" customHeight="1">
      <c r="B204" s="9" t="s">
        <v>230</v>
      </c>
      <c r="C204" s="10">
        <v>2.1940629331146919</v>
      </c>
      <c r="D204" s="10">
        <v>1.3139713199999998</v>
      </c>
      <c r="E204" s="10">
        <v>1.3420367030498919</v>
      </c>
      <c r="F204" s="7">
        <f t="shared" si="6"/>
        <v>1.6166903187215278</v>
      </c>
      <c r="G204" s="10"/>
      <c r="H204" s="10">
        <v>0.4852512120998389</v>
      </c>
      <c r="I204" s="10">
        <v>1.3011769529999999</v>
      </c>
      <c r="J204" s="10">
        <v>1.08315544984699</v>
      </c>
      <c r="K204" s="7">
        <f t="shared" si="7"/>
        <v>0.95652787164894304</v>
      </c>
    </row>
    <row r="205" spans="2:11" ht="20" customHeight="1">
      <c r="B205" s="9" t="s">
        <v>231</v>
      </c>
      <c r="C205" s="10">
        <v>2.1066038359366859</v>
      </c>
      <c r="D205" s="10">
        <v>1.0044778489999999</v>
      </c>
      <c r="E205" s="10">
        <v>1.6707356566847311</v>
      </c>
      <c r="F205" s="7">
        <f t="shared" si="6"/>
        <v>1.5939391138738055</v>
      </c>
      <c r="G205" s="10"/>
      <c r="H205" s="10">
        <v>0.77182252625368397</v>
      </c>
      <c r="I205" s="10">
        <v>1.075010212</v>
      </c>
      <c r="J205" s="10">
        <v>1.168601283580081</v>
      </c>
      <c r="K205" s="7">
        <f t="shared" si="7"/>
        <v>1.0051446739445884</v>
      </c>
    </row>
    <row r="206" spans="2:11" ht="20" customHeight="1">
      <c r="B206" s="9" t="s">
        <v>232</v>
      </c>
      <c r="C206" s="10">
        <v>2.5996430579637253</v>
      </c>
      <c r="D206" s="10">
        <v>1.0970901689999999</v>
      </c>
      <c r="E206" s="10">
        <v>1.0600008138213299</v>
      </c>
      <c r="F206" s="7">
        <f t="shared" si="6"/>
        <v>1.5855780135950184</v>
      </c>
      <c r="G206" s="10"/>
      <c r="H206" s="10">
        <v>4.8184505065416499</v>
      </c>
      <c r="I206" s="10">
        <v>2.306353836</v>
      </c>
      <c r="J206" s="10">
        <v>1.2451656261398398</v>
      </c>
      <c r="K206" s="7">
        <f t="shared" si="7"/>
        <v>2.7899899895604965</v>
      </c>
    </row>
    <row r="207" spans="2:11" ht="20" customHeight="1">
      <c r="B207" s="9" t="s">
        <v>233</v>
      </c>
      <c r="C207" s="10">
        <v>2.1923226340645581</v>
      </c>
      <c r="D207" s="10">
        <v>1.142986254</v>
      </c>
      <c r="E207" s="10">
        <v>1.415105116359358</v>
      </c>
      <c r="F207" s="7">
        <f t="shared" si="6"/>
        <v>1.5834713348079721</v>
      </c>
      <c r="G207" s="10"/>
      <c r="H207" s="10">
        <v>0.61043516833436706</v>
      </c>
      <c r="I207" s="10">
        <v>0.80212671899999999</v>
      </c>
      <c r="J207" s="10">
        <v>0.89522098618924506</v>
      </c>
      <c r="K207" s="7">
        <f t="shared" si="7"/>
        <v>0.76926095784120407</v>
      </c>
    </row>
    <row r="208" spans="2:11" ht="20" customHeight="1">
      <c r="B208" s="9" t="s">
        <v>234</v>
      </c>
      <c r="C208" s="10">
        <v>2.5224218667086928</v>
      </c>
      <c r="D208" s="10">
        <v>1.1385271719999999</v>
      </c>
      <c r="E208" s="10">
        <v>1.0653935034685489</v>
      </c>
      <c r="F208" s="7">
        <f t="shared" si="6"/>
        <v>1.5754475140590805</v>
      </c>
      <c r="G208" s="10"/>
      <c r="H208" s="10">
        <v>0.50436045436137034</v>
      </c>
      <c r="I208" s="10">
        <v>0.95978682999999998</v>
      </c>
      <c r="J208" s="10">
        <v>0.49293954391626299</v>
      </c>
      <c r="K208" s="7">
        <f t="shared" si="7"/>
        <v>0.65236227609254438</v>
      </c>
    </row>
    <row r="209" spans="2:11" ht="20" customHeight="1">
      <c r="B209" s="9" t="s">
        <v>235</v>
      </c>
      <c r="C209" s="10">
        <v>1.00455817435763</v>
      </c>
      <c r="D209" s="10">
        <v>2.1030247380000002</v>
      </c>
      <c r="E209" s="10">
        <v>1.6053636261273618</v>
      </c>
      <c r="F209" s="7">
        <f t="shared" si="6"/>
        <v>1.5709821794949974</v>
      </c>
      <c r="G209" s="10"/>
      <c r="H209" s="10">
        <v>3.0779722954133097</v>
      </c>
      <c r="I209" s="10">
        <v>2.2042825449999999</v>
      </c>
      <c r="J209" s="10">
        <v>1.420201789147385</v>
      </c>
      <c r="K209" s="7">
        <f t="shared" si="7"/>
        <v>2.2341522098535651</v>
      </c>
    </row>
    <row r="210" spans="2:11" ht="20" customHeight="1">
      <c r="B210" s="9" t="s">
        <v>236</v>
      </c>
      <c r="C210" s="10">
        <v>1.3310968221557151</v>
      </c>
      <c r="D210" s="10">
        <v>1.4160397599999999</v>
      </c>
      <c r="E210" s="10">
        <v>1.902679702563673</v>
      </c>
      <c r="F210" s="7">
        <f t="shared" si="6"/>
        <v>1.5499387615731293</v>
      </c>
      <c r="G210" s="10"/>
      <c r="H210" s="10">
        <v>0.70245605686411805</v>
      </c>
      <c r="I210" s="10">
        <v>1.0224901479999999</v>
      </c>
      <c r="J210" s="10">
        <v>0.96952042876673294</v>
      </c>
      <c r="K210" s="7">
        <f t="shared" si="7"/>
        <v>0.89815554454361701</v>
      </c>
    </row>
    <row r="211" spans="2:11" ht="20" customHeight="1">
      <c r="B211" s="9" t="s">
        <v>237</v>
      </c>
      <c r="C211" s="10">
        <v>1.630839314471809</v>
      </c>
      <c r="D211" s="10">
        <v>1.1421361399999999</v>
      </c>
      <c r="E211" s="10">
        <v>1.8721869284484771</v>
      </c>
      <c r="F211" s="7">
        <f t="shared" si="6"/>
        <v>1.5483874609734285</v>
      </c>
      <c r="G211" s="10"/>
      <c r="H211" s="10">
        <v>1.903468572169158</v>
      </c>
      <c r="I211" s="10">
        <v>0.594405768</v>
      </c>
      <c r="J211" s="10">
        <v>2.4102023711367773</v>
      </c>
      <c r="K211" s="7">
        <f t="shared" si="7"/>
        <v>1.6360255704353117</v>
      </c>
    </row>
    <row r="212" spans="2:11" ht="20" customHeight="1">
      <c r="B212" s="9" t="s">
        <v>238</v>
      </c>
      <c r="C212" s="10">
        <v>1.571587374736199</v>
      </c>
      <c r="D212" s="10">
        <v>1.2359657550000001</v>
      </c>
      <c r="E212" s="10">
        <v>1.8358656690071811</v>
      </c>
      <c r="F212" s="7">
        <f t="shared" si="6"/>
        <v>1.5478062662477934</v>
      </c>
      <c r="G212" s="10"/>
      <c r="H212" s="10">
        <v>0.71606949177486667</v>
      </c>
      <c r="I212" s="10">
        <v>0.99632515099999996</v>
      </c>
      <c r="J212" s="10">
        <v>1.813857376686971</v>
      </c>
      <c r="K212" s="7">
        <f t="shared" si="7"/>
        <v>1.1754173398206127</v>
      </c>
    </row>
    <row r="213" spans="2:11" ht="20" customHeight="1">
      <c r="B213" s="9" t="s">
        <v>239</v>
      </c>
      <c r="C213" s="10">
        <v>1.5014535066761612</v>
      </c>
      <c r="D213" s="10">
        <v>1.974012254</v>
      </c>
      <c r="E213" s="10">
        <v>1.1507719495463444</v>
      </c>
      <c r="F213" s="7">
        <f t="shared" si="6"/>
        <v>1.5420792367408351</v>
      </c>
      <c r="G213" s="10"/>
      <c r="H213" s="10">
        <v>2.2849149117064202</v>
      </c>
      <c r="I213" s="10">
        <v>1.080626874</v>
      </c>
      <c r="J213" s="10">
        <v>1.1998714105661294</v>
      </c>
      <c r="K213" s="7">
        <f t="shared" si="7"/>
        <v>1.5218043987575165</v>
      </c>
    </row>
    <row r="214" spans="2:11" ht="20" customHeight="1">
      <c r="B214" s="9" t="s">
        <v>240</v>
      </c>
      <c r="C214" s="10">
        <v>1.287660519818743</v>
      </c>
      <c r="D214" s="10">
        <v>2.2136139030000002</v>
      </c>
      <c r="E214" s="10">
        <v>1.1210088668021441</v>
      </c>
      <c r="F214" s="7">
        <f t="shared" si="6"/>
        <v>1.5407610965402956</v>
      </c>
      <c r="G214" s="10"/>
      <c r="H214" s="10">
        <v>0.62011191061700988</v>
      </c>
      <c r="I214" s="10">
        <v>1.3768607530000001</v>
      </c>
      <c r="J214" s="10">
        <v>0.76451006924846698</v>
      </c>
      <c r="K214" s="7">
        <f t="shared" si="7"/>
        <v>0.92049424428849225</v>
      </c>
    </row>
    <row r="215" spans="2:11" ht="20" customHeight="1">
      <c r="B215" s="9" t="s">
        <v>241</v>
      </c>
      <c r="C215" s="10">
        <v>1.4477450753936023</v>
      </c>
      <c r="D215" s="10">
        <v>1.5045943930000001</v>
      </c>
      <c r="E215" s="10">
        <v>1.631896126191223</v>
      </c>
      <c r="F215" s="7">
        <f t="shared" si="6"/>
        <v>1.5280785315282752</v>
      </c>
      <c r="G215" s="10"/>
      <c r="H215" s="10">
        <v>-0.23238023705694882</v>
      </c>
      <c r="I215" s="10">
        <v>0.88908128600000014</v>
      </c>
      <c r="J215" s="10">
        <v>1.629541559188652</v>
      </c>
      <c r="K215" s="7">
        <f t="shared" si="7"/>
        <v>0.7620808693772344</v>
      </c>
    </row>
    <row r="216" spans="2:11" ht="20" customHeight="1">
      <c r="B216" s="9" t="s">
        <v>242</v>
      </c>
      <c r="C216" s="10">
        <v>1.3441253266548761</v>
      </c>
      <c r="D216" s="10">
        <v>1.569375601</v>
      </c>
      <c r="E216" s="10">
        <v>1.664742843921865</v>
      </c>
      <c r="F216" s="7">
        <f t="shared" si="6"/>
        <v>1.5260812571922469</v>
      </c>
      <c r="G216" s="10"/>
      <c r="H216" s="10">
        <v>0.83508513348652258</v>
      </c>
      <c r="I216" s="10">
        <v>0.39974027200000006</v>
      </c>
      <c r="J216" s="10">
        <v>2.0103886187041149</v>
      </c>
      <c r="K216" s="7">
        <f t="shared" si="7"/>
        <v>1.0817380080635459</v>
      </c>
    </row>
    <row r="217" spans="2:11" ht="20" customHeight="1">
      <c r="B217" s="9" t="s">
        <v>243</v>
      </c>
      <c r="C217" s="10">
        <v>1.8608439099524738</v>
      </c>
      <c r="D217" s="10">
        <v>1.5089702059999999</v>
      </c>
      <c r="E217" s="10">
        <v>1.1764014677524499</v>
      </c>
      <c r="F217" s="7">
        <f t="shared" si="6"/>
        <v>1.5154051945683078</v>
      </c>
      <c r="G217" s="10"/>
      <c r="H217" s="10">
        <v>0.99544863336452649</v>
      </c>
      <c r="I217" s="10">
        <v>1.4140918189999998</v>
      </c>
      <c r="J217" s="10">
        <v>0.22952632842121062</v>
      </c>
      <c r="K217" s="7">
        <f t="shared" si="7"/>
        <v>0.87968892692857892</v>
      </c>
    </row>
    <row r="218" spans="2:11" ht="20" customHeight="1">
      <c r="B218" s="9" t="s">
        <v>244</v>
      </c>
      <c r="C218" s="10">
        <v>1.8929355692904601</v>
      </c>
      <c r="D218" s="10">
        <v>1.2983251330000001</v>
      </c>
      <c r="E218" s="10">
        <v>1.3433011979998499</v>
      </c>
      <c r="F218" s="7">
        <f t="shared" si="6"/>
        <v>1.5115206334301032</v>
      </c>
      <c r="G218" s="10"/>
      <c r="H218" s="10">
        <v>0.52942866391510601</v>
      </c>
      <c r="I218" s="10">
        <v>1.050227367</v>
      </c>
      <c r="J218" s="10">
        <v>1.5210506133735371</v>
      </c>
      <c r="K218" s="7">
        <f t="shared" si="7"/>
        <v>1.0335688814295476</v>
      </c>
    </row>
    <row r="219" spans="2:11" ht="20" customHeight="1">
      <c r="B219" s="9" t="s">
        <v>245</v>
      </c>
      <c r="C219" s="10">
        <v>1.5912737899999239</v>
      </c>
      <c r="D219" s="10">
        <v>1.4806089929999999</v>
      </c>
      <c r="E219" s="10">
        <v>1.4322453274600258</v>
      </c>
      <c r="F219" s="7">
        <f t="shared" si="6"/>
        <v>1.5013760368199833</v>
      </c>
      <c r="G219" s="10"/>
      <c r="H219" s="10">
        <v>0.56912775583370001</v>
      </c>
      <c r="I219" s="10">
        <v>1.716694022</v>
      </c>
      <c r="J219" s="10">
        <v>0.98007336361093589</v>
      </c>
      <c r="K219" s="7">
        <f t="shared" si="7"/>
        <v>1.0886317138148787</v>
      </c>
    </row>
    <row r="220" spans="2:11" ht="20" customHeight="1">
      <c r="B220" s="9" t="s">
        <v>246</v>
      </c>
      <c r="C220" s="10">
        <v>1.996532552958791</v>
      </c>
      <c r="D220" s="10">
        <v>1.4420448989999999</v>
      </c>
      <c r="E220" s="10">
        <v>1.0403532489403788</v>
      </c>
      <c r="F220" s="7">
        <f t="shared" si="6"/>
        <v>1.4929769002997233</v>
      </c>
      <c r="G220" s="10"/>
      <c r="H220" s="10">
        <v>0.26339209239553801</v>
      </c>
      <c r="I220" s="10">
        <v>1.0435441109999999</v>
      </c>
      <c r="J220" s="10">
        <v>1.111456536688644</v>
      </c>
      <c r="K220" s="7">
        <f t="shared" si="7"/>
        <v>0.80613091336139397</v>
      </c>
    </row>
    <row r="221" spans="2:11" ht="20" customHeight="1">
      <c r="B221" s="9" t="s">
        <v>247</v>
      </c>
      <c r="C221" s="10">
        <v>2.0865367981167022</v>
      </c>
      <c r="D221" s="10">
        <v>1.119966891</v>
      </c>
      <c r="E221" s="10">
        <v>1.2654273892616603</v>
      </c>
      <c r="F221" s="7">
        <f t="shared" si="6"/>
        <v>1.4906436927927873</v>
      </c>
      <c r="G221" s="10"/>
      <c r="H221" s="10">
        <v>5.3527337801194008E-2</v>
      </c>
      <c r="I221" s="10">
        <v>0.51111357999999996</v>
      </c>
      <c r="J221" s="10">
        <v>1.1229441928478403</v>
      </c>
      <c r="K221" s="7">
        <f t="shared" si="7"/>
        <v>0.56252837021634472</v>
      </c>
    </row>
    <row r="222" spans="2:11" ht="20" customHeight="1">
      <c r="B222" s="9" t="s">
        <v>248</v>
      </c>
      <c r="C222" s="10">
        <v>1.5267079788279161</v>
      </c>
      <c r="D222" s="10">
        <v>1.9071328279999999</v>
      </c>
      <c r="E222" s="10">
        <v>1.0361463328977631</v>
      </c>
      <c r="F222" s="7">
        <f t="shared" si="6"/>
        <v>1.4899957132418933</v>
      </c>
      <c r="G222" s="10"/>
      <c r="H222" s="10">
        <v>0.72133763924897798</v>
      </c>
      <c r="I222" s="10">
        <v>1.590485009</v>
      </c>
      <c r="J222" s="10">
        <v>0.26724110446912219</v>
      </c>
      <c r="K222" s="7">
        <f t="shared" si="7"/>
        <v>0.85968791757270002</v>
      </c>
    </row>
    <row r="223" spans="2:11" ht="20" customHeight="1">
      <c r="B223" s="9" t="s">
        <v>249</v>
      </c>
      <c r="C223" s="10">
        <v>1.4336442704507091</v>
      </c>
      <c r="D223" s="10">
        <v>1.0395779599999999</v>
      </c>
      <c r="E223" s="10">
        <v>1.984880897330733</v>
      </c>
      <c r="F223" s="7">
        <f t="shared" si="6"/>
        <v>1.4860343759271473</v>
      </c>
      <c r="G223" s="10"/>
      <c r="H223" s="10">
        <v>0.89009221264623195</v>
      </c>
      <c r="I223" s="10">
        <v>0.75239026099999995</v>
      </c>
      <c r="J223" s="10">
        <v>2.8922090725270331</v>
      </c>
      <c r="K223" s="7">
        <f t="shared" si="7"/>
        <v>1.5115638487244218</v>
      </c>
    </row>
    <row r="224" spans="2:11" ht="20" customHeight="1">
      <c r="B224" s="9" t="s">
        <v>250</v>
      </c>
      <c r="C224" s="10">
        <v>1.7272557096032091</v>
      </c>
      <c r="D224" s="10">
        <v>1.5717241230000001</v>
      </c>
      <c r="E224" s="10">
        <v>1.129973309618947</v>
      </c>
      <c r="F224" s="7">
        <f t="shared" si="6"/>
        <v>1.476317714074052</v>
      </c>
      <c r="G224" s="10"/>
      <c r="H224" s="10">
        <v>0.51710433091831698</v>
      </c>
      <c r="I224" s="10">
        <v>1.1329327419999999</v>
      </c>
      <c r="J224" s="10">
        <v>1.2552846975673351</v>
      </c>
      <c r="K224" s="7">
        <f t="shared" si="7"/>
        <v>0.968440590161884</v>
      </c>
    </row>
    <row r="225" spans="2:11" ht="20" customHeight="1">
      <c r="B225" s="9" t="s">
        <v>251</v>
      </c>
      <c r="C225" s="10">
        <v>1.8029998073973519</v>
      </c>
      <c r="D225" s="10">
        <v>1.110770657</v>
      </c>
      <c r="E225" s="10">
        <v>1.514485092404068</v>
      </c>
      <c r="F225" s="7">
        <f t="shared" si="6"/>
        <v>1.4760851856004733</v>
      </c>
      <c r="G225" s="10"/>
      <c r="H225" s="10">
        <v>0.69817090389764191</v>
      </c>
      <c r="I225" s="10">
        <v>0.82363524900000007</v>
      </c>
      <c r="J225" s="10">
        <v>1.5206775082742361</v>
      </c>
      <c r="K225" s="7">
        <f t="shared" si="7"/>
        <v>1.0141612203906261</v>
      </c>
    </row>
    <row r="226" spans="2:11" ht="20" customHeight="1">
      <c r="B226" s="9" t="s">
        <v>252</v>
      </c>
      <c r="C226" s="10">
        <v>2.0934094873046458</v>
      </c>
      <c r="D226" s="10">
        <v>1.051275129</v>
      </c>
      <c r="E226" s="10">
        <v>1.2670085856960931</v>
      </c>
      <c r="F226" s="7">
        <f t="shared" si="6"/>
        <v>1.4705644006669132</v>
      </c>
      <c r="G226" s="10"/>
      <c r="H226" s="10">
        <v>0.61642735226481404</v>
      </c>
      <c r="I226" s="10">
        <v>0.572874887</v>
      </c>
      <c r="J226" s="10">
        <v>1.2026244765531331</v>
      </c>
      <c r="K226" s="7">
        <f t="shared" si="7"/>
        <v>0.79730890527264897</v>
      </c>
    </row>
    <row r="227" spans="2:11" ht="20" customHeight="1">
      <c r="B227" s="9" t="s">
        <v>253</v>
      </c>
      <c r="C227" s="10">
        <v>2.2102526169872831</v>
      </c>
      <c r="D227" s="10">
        <v>1.1213985659999999</v>
      </c>
      <c r="E227" s="10">
        <v>1.054836784111659</v>
      </c>
      <c r="F227" s="7">
        <f t="shared" si="6"/>
        <v>1.4621626556996474</v>
      </c>
      <c r="G227" s="10"/>
      <c r="H227" s="10">
        <v>2.6821043461575291</v>
      </c>
      <c r="I227" s="10">
        <v>0.54057533099999999</v>
      </c>
      <c r="J227" s="10">
        <v>-1.16733070993069</v>
      </c>
      <c r="K227" s="7">
        <f t="shared" si="7"/>
        <v>0.68511632240894638</v>
      </c>
    </row>
    <row r="228" spans="2:11" ht="20" customHeight="1">
      <c r="B228" s="9" t="s">
        <v>254</v>
      </c>
      <c r="C228" s="10">
        <v>1.9108105114070768</v>
      </c>
      <c r="D228" s="10">
        <v>1.044414631</v>
      </c>
      <c r="E228" s="10">
        <v>1.4293455156384334</v>
      </c>
      <c r="F228" s="7">
        <f t="shared" si="6"/>
        <v>1.4615235526818366</v>
      </c>
      <c r="G228" s="10"/>
      <c r="H228" s="10">
        <v>0.53351324974829595</v>
      </c>
      <c r="I228" s="10">
        <v>0.60075146600000007</v>
      </c>
      <c r="J228" s="10">
        <v>0.52137137715873094</v>
      </c>
      <c r="K228" s="7">
        <f t="shared" si="7"/>
        <v>0.55187869763567565</v>
      </c>
    </row>
    <row r="229" spans="2:11" ht="20" customHeight="1">
      <c r="B229" s="9" t="s">
        <v>255</v>
      </c>
      <c r="C229" s="10">
        <v>1.2536784950393109</v>
      </c>
      <c r="D229" s="10">
        <v>1.07181411</v>
      </c>
      <c r="E229" s="10">
        <v>2.0341643014049167</v>
      </c>
      <c r="F229" s="7">
        <f t="shared" si="6"/>
        <v>1.4532189688147426</v>
      </c>
      <c r="G229" s="10"/>
      <c r="H229" s="10">
        <v>2.0697477701303182</v>
      </c>
      <c r="I229" s="10">
        <v>0.73238701799999995</v>
      </c>
      <c r="J229" s="10">
        <v>0.86495152836615685</v>
      </c>
      <c r="K229" s="7">
        <f t="shared" si="7"/>
        <v>1.222362105498825</v>
      </c>
    </row>
    <row r="230" spans="2:11" ht="20" customHeight="1">
      <c r="B230" s="9" t="s">
        <v>256</v>
      </c>
      <c r="C230" s="10">
        <v>1.6210447686351062</v>
      </c>
      <c r="D230" s="10">
        <v>1.268648512</v>
      </c>
      <c r="E230" s="10">
        <v>1.4150740931600341</v>
      </c>
      <c r="F230" s="7">
        <f t="shared" si="6"/>
        <v>1.4349224579317135</v>
      </c>
      <c r="G230" s="10"/>
      <c r="H230" s="10">
        <v>1.645334670345193</v>
      </c>
      <c r="I230" s="10">
        <v>0.474187951</v>
      </c>
      <c r="J230" s="10">
        <v>-7.2400900093957984E-2</v>
      </c>
      <c r="K230" s="7">
        <f t="shared" si="7"/>
        <v>0.68237390708374501</v>
      </c>
    </row>
    <row r="231" spans="2:11" ht="20" customHeight="1">
      <c r="B231" s="9" t="s">
        <v>257</v>
      </c>
      <c r="C231" s="10">
        <v>1.8994217753109051</v>
      </c>
      <c r="D231" s="10">
        <v>1.2278798180000001</v>
      </c>
      <c r="E231" s="10">
        <v>1.176236887309462</v>
      </c>
      <c r="F231" s="7">
        <f t="shared" si="6"/>
        <v>1.4345128268734557</v>
      </c>
      <c r="G231" s="10"/>
      <c r="H231" s="10">
        <v>1.2541883355441521</v>
      </c>
      <c r="I231" s="10">
        <v>0.91718163600000002</v>
      </c>
      <c r="J231" s="10">
        <v>0.40190094542389099</v>
      </c>
      <c r="K231" s="7">
        <f t="shared" si="7"/>
        <v>0.85775697232268111</v>
      </c>
    </row>
    <row r="232" spans="2:11" ht="20" customHeight="1">
      <c r="B232" s="9" t="s">
        <v>258</v>
      </c>
      <c r="C232" s="10">
        <v>1.8642393891642581</v>
      </c>
      <c r="D232" s="10">
        <v>1.059068514</v>
      </c>
      <c r="E232" s="10">
        <v>1.3438453636975181</v>
      </c>
      <c r="F232" s="7">
        <f t="shared" si="6"/>
        <v>1.4223844222872588</v>
      </c>
      <c r="G232" s="10"/>
      <c r="H232" s="10">
        <v>1.544730293865372</v>
      </c>
      <c r="I232" s="10">
        <v>0.89554487999999999</v>
      </c>
      <c r="J232" s="10">
        <v>1.197022467814296</v>
      </c>
      <c r="K232" s="7">
        <f t="shared" si="7"/>
        <v>1.212432547226556</v>
      </c>
    </row>
    <row r="233" spans="2:11" ht="20" customHeight="1">
      <c r="B233" s="9" t="s">
        <v>259</v>
      </c>
      <c r="C233" s="10">
        <v>1.5161559640547302</v>
      </c>
      <c r="D233" s="10">
        <v>1.1105902999999999</v>
      </c>
      <c r="E233" s="10">
        <v>1.6215670592088351</v>
      </c>
      <c r="F233" s="7">
        <f t="shared" si="6"/>
        <v>1.4161044410878549</v>
      </c>
      <c r="G233" s="10"/>
      <c r="H233" s="10">
        <v>0.93967438608273046</v>
      </c>
      <c r="I233" s="10">
        <v>0.64530560200000009</v>
      </c>
      <c r="J233" s="10">
        <v>-0.73746101314342904</v>
      </c>
      <c r="K233" s="7">
        <f t="shared" si="7"/>
        <v>0.28250632497976713</v>
      </c>
    </row>
    <row r="234" spans="2:11" ht="20" customHeight="1">
      <c r="B234" s="9" t="s">
        <v>260</v>
      </c>
      <c r="C234" s="10">
        <v>1.560862211080569</v>
      </c>
      <c r="D234" s="10">
        <v>1.637094367</v>
      </c>
      <c r="E234" s="10">
        <v>1.016114768454236</v>
      </c>
      <c r="F234" s="7">
        <f t="shared" si="6"/>
        <v>1.404690448844935</v>
      </c>
      <c r="G234" s="10"/>
      <c r="H234" s="10">
        <v>0.59948603284926794</v>
      </c>
      <c r="I234" s="10">
        <v>1.483016973</v>
      </c>
      <c r="J234" s="10">
        <v>1.3486023312555211</v>
      </c>
      <c r="K234" s="7">
        <f t="shared" si="7"/>
        <v>1.1437017790349298</v>
      </c>
    </row>
    <row r="235" spans="2:11" ht="20" customHeight="1">
      <c r="B235" s="9" t="s">
        <v>261</v>
      </c>
      <c r="C235" s="10">
        <v>1.7910062428810649</v>
      </c>
      <c r="D235" s="10">
        <v>1.239144856</v>
      </c>
      <c r="E235" s="10">
        <v>1.0821675236804578</v>
      </c>
      <c r="F235" s="7">
        <f t="shared" si="6"/>
        <v>1.3707728741871741</v>
      </c>
      <c r="G235" s="10"/>
      <c r="H235" s="10">
        <v>1.025408210892095</v>
      </c>
      <c r="I235" s="10">
        <v>0.36424434500000002</v>
      </c>
      <c r="J235" s="10">
        <v>-8.9599193005750033E-2</v>
      </c>
      <c r="K235" s="7">
        <f t="shared" si="7"/>
        <v>0.43335112096211498</v>
      </c>
    </row>
    <row r="236" spans="2:11" ht="20" customHeight="1">
      <c r="B236" s="9" t="s">
        <v>262</v>
      </c>
      <c r="C236" s="10">
        <v>1.5427308393414381</v>
      </c>
      <c r="D236" s="10">
        <v>1.206390852</v>
      </c>
      <c r="E236" s="10">
        <v>1.3158124329280501</v>
      </c>
      <c r="F236" s="7">
        <f t="shared" si="6"/>
        <v>1.3549780414231627</v>
      </c>
      <c r="G236" s="10"/>
      <c r="H236" s="10">
        <v>0.49428810038405496</v>
      </c>
      <c r="I236" s="10">
        <v>1.131016917</v>
      </c>
      <c r="J236" s="10">
        <v>1.4528648579256549</v>
      </c>
      <c r="K236" s="7">
        <f t="shared" si="7"/>
        <v>1.0260566251032366</v>
      </c>
    </row>
    <row r="237" spans="2:11" ht="20" customHeight="1">
      <c r="B237" s="9" t="s">
        <v>263</v>
      </c>
      <c r="C237" s="10">
        <v>1.2186072576502847</v>
      </c>
      <c r="D237" s="10">
        <v>1.44967592</v>
      </c>
      <c r="E237" s="10">
        <v>1.3750201111088229</v>
      </c>
      <c r="F237" s="7">
        <f t="shared" si="6"/>
        <v>1.3477677629197025</v>
      </c>
      <c r="G237" s="10"/>
      <c r="H237" s="10">
        <v>0.39132371187511295</v>
      </c>
      <c r="I237" s="10">
        <v>1.246662634</v>
      </c>
      <c r="J237" s="10">
        <v>1.1979823048763649</v>
      </c>
      <c r="K237" s="7">
        <f t="shared" si="7"/>
        <v>0.94532288358382599</v>
      </c>
    </row>
    <row r="238" spans="2:11" ht="20" customHeight="1">
      <c r="B238" s="9" t="s">
        <v>264</v>
      </c>
      <c r="C238" s="10">
        <v>1.789454586455745</v>
      </c>
      <c r="D238" s="10">
        <v>1.0425027679999999</v>
      </c>
      <c r="E238" s="10">
        <v>1.027516590680593</v>
      </c>
      <c r="F238" s="7">
        <f t="shared" si="6"/>
        <v>1.2864913150454458</v>
      </c>
      <c r="G238" s="10"/>
      <c r="H238" s="10">
        <v>0.21997402473573099</v>
      </c>
      <c r="I238" s="10">
        <v>0.78433375399999994</v>
      </c>
      <c r="J238" s="10">
        <v>1.591786756462823</v>
      </c>
      <c r="K238" s="7">
        <f t="shared" si="7"/>
        <v>0.86536484506618461</v>
      </c>
    </row>
    <row r="239" spans="2:11" ht="20" customHeight="1">
      <c r="B239" s="9" t="s">
        <v>265</v>
      </c>
      <c r="C239" s="10">
        <v>1.6721630907523402</v>
      </c>
      <c r="D239" s="10">
        <v>1.0090265789999999</v>
      </c>
      <c r="E239" s="10">
        <v>1.1700635145087639</v>
      </c>
      <c r="F239" s="7">
        <f t="shared" si="6"/>
        <v>1.283751061420368</v>
      </c>
      <c r="G239" s="10"/>
      <c r="H239" s="10">
        <v>0.65878397389514565</v>
      </c>
      <c r="I239" s="10">
        <v>0.30909080700000002</v>
      </c>
      <c r="J239" s="10">
        <v>-0.742695887385039</v>
      </c>
      <c r="K239" s="7">
        <f t="shared" si="7"/>
        <v>7.5059631170035557E-2</v>
      </c>
    </row>
    <row r="240" spans="2:11" ht="20" customHeight="1">
      <c r="B240" s="9" t="s">
        <v>266</v>
      </c>
      <c r="C240" s="10">
        <v>1.5102553602398459</v>
      </c>
      <c r="D240" s="10">
        <v>1.247485454</v>
      </c>
      <c r="E240" s="10">
        <v>1.0599290662927601</v>
      </c>
      <c r="F240" s="7">
        <f t="shared" si="6"/>
        <v>1.2725566268442019</v>
      </c>
      <c r="G240" s="10"/>
      <c r="H240" s="10">
        <v>0.31355447826604899</v>
      </c>
      <c r="I240" s="10">
        <v>0.634901414</v>
      </c>
      <c r="J240" s="10">
        <v>0.323542747013293</v>
      </c>
      <c r="K240" s="7">
        <f t="shared" si="7"/>
        <v>0.42399954642644727</v>
      </c>
    </row>
    <row r="241" spans="2:11" ht="20" customHeight="1">
      <c r="B241" s="9" t="s">
        <v>267</v>
      </c>
      <c r="C241" s="10">
        <v>1.3509418966957121</v>
      </c>
      <c r="D241" s="10">
        <v>1.1740596320000001</v>
      </c>
      <c r="E241" s="10">
        <v>1.2731755759681871</v>
      </c>
      <c r="F241" s="7">
        <f t="shared" si="6"/>
        <v>1.2660590348879663</v>
      </c>
      <c r="G241" s="10"/>
      <c r="H241" s="10">
        <v>0.77573910781844413</v>
      </c>
      <c r="I241" s="10">
        <v>0.78778836000000008</v>
      </c>
      <c r="J241" s="10">
        <v>0.16794928295488604</v>
      </c>
      <c r="K241" s="7">
        <f t="shared" si="7"/>
        <v>0.57715891692444343</v>
      </c>
    </row>
    <row r="242" spans="2:11" ht="20" customHeight="1">
      <c r="B242" s="9" t="s">
        <v>268</v>
      </c>
      <c r="C242" s="10">
        <v>1.6949544202828231</v>
      </c>
      <c r="D242" s="10">
        <v>1.0843904440000001</v>
      </c>
      <c r="E242" s="10">
        <v>1.005669574681638</v>
      </c>
      <c r="F242" s="7">
        <f t="shared" si="6"/>
        <v>1.2616714796548203</v>
      </c>
      <c r="G242" s="10"/>
      <c r="H242" s="10">
        <v>0.56471689052009399</v>
      </c>
      <c r="I242" s="10">
        <v>0.74452596599999998</v>
      </c>
      <c r="J242" s="10">
        <v>0.73402833042377602</v>
      </c>
      <c r="K242" s="7">
        <f t="shared" si="7"/>
        <v>0.6810903956479567</v>
      </c>
    </row>
    <row r="243" spans="2:11" ht="20" customHeight="1">
      <c r="B243" s="9" t="s">
        <v>269</v>
      </c>
      <c r="C243" s="10">
        <v>1.251049233118418</v>
      </c>
      <c r="D243" s="10">
        <v>1.4274167599999998</v>
      </c>
      <c r="E243" s="10">
        <v>1.0460739282032441</v>
      </c>
      <c r="F243" s="7">
        <f t="shared" si="6"/>
        <v>1.2415133071072206</v>
      </c>
      <c r="G243" s="10"/>
      <c r="H243" s="10">
        <v>0.56625587451204407</v>
      </c>
      <c r="I243" s="10">
        <v>1.2522433049999999</v>
      </c>
      <c r="J243" s="10">
        <v>-0.23224167790210498</v>
      </c>
      <c r="K243" s="7">
        <f t="shared" si="7"/>
        <v>0.52875250053664635</v>
      </c>
    </row>
    <row r="244" spans="2:11" ht="20" customHeight="1">
      <c r="B244" s="9" t="s">
        <v>270</v>
      </c>
      <c r="C244" s="10">
        <v>1.344191363055395</v>
      </c>
      <c r="D244" s="10">
        <v>1.116184166</v>
      </c>
      <c r="E244" s="10">
        <v>1.207376998026259</v>
      </c>
      <c r="F244" s="7">
        <f t="shared" si="6"/>
        <v>1.2225841756938847</v>
      </c>
      <c r="G244" s="10"/>
      <c r="H244" s="10">
        <v>1.855984402456385</v>
      </c>
      <c r="I244" s="10">
        <v>0.97961792800000003</v>
      </c>
      <c r="J244" s="10">
        <v>1.0336608418277469</v>
      </c>
      <c r="K244" s="7">
        <f t="shared" si="7"/>
        <v>1.2897543907613773</v>
      </c>
    </row>
    <row r="245" spans="2:11" ht="20" customHeight="1">
      <c r="B245" s="9" t="s">
        <v>271</v>
      </c>
      <c r="C245" s="10">
        <v>1.054958826814439</v>
      </c>
      <c r="D245" s="10">
        <v>1.0503658259999999</v>
      </c>
      <c r="E245" s="10">
        <v>1.520089992645113</v>
      </c>
      <c r="F245" s="7">
        <f t="shared" si="6"/>
        <v>1.2084715484865172</v>
      </c>
      <c r="G245" s="10"/>
      <c r="H245" s="10">
        <v>2.4257921086973502</v>
      </c>
      <c r="I245" s="10">
        <v>0.83235662099999996</v>
      </c>
      <c r="J245" s="10">
        <v>-0.56442678461964602</v>
      </c>
      <c r="K245" s="7">
        <f t="shared" si="7"/>
        <v>0.89790731502590138</v>
      </c>
    </row>
    <row r="246" spans="2:11" ht="20" customHeight="1">
      <c r="B246" s="9" t="s">
        <v>272</v>
      </c>
      <c r="C246" s="10">
        <v>1.053107776361168</v>
      </c>
      <c r="D246" s="10">
        <v>1.109637435</v>
      </c>
      <c r="E246" s="10">
        <v>1.397665159319609</v>
      </c>
      <c r="F246" s="7">
        <f t="shared" si="6"/>
        <v>1.1868034568935923</v>
      </c>
      <c r="G246" s="10"/>
      <c r="H246" s="10">
        <v>-6.2740189898859988E-2</v>
      </c>
      <c r="I246" s="10">
        <v>0.79444948100000001</v>
      </c>
      <c r="J246" s="10">
        <v>2.5268883821262982</v>
      </c>
      <c r="K246" s="7">
        <f t="shared" si="7"/>
        <v>1.0861992244091461</v>
      </c>
    </row>
    <row r="247" spans="2:11" ht="20" customHeight="1">
      <c r="B247" s="9" t="s">
        <v>273</v>
      </c>
      <c r="C247" s="10">
        <v>1.3565006246726912</v>
      </c>
      <c r="D247" s="10">
        <v>1.0075455149999999</v>
      </c>
      <c r="E247" s="10">
        <v>1.0419710255796781</v>
      </c>
      <c r="F247" s="7">
        <f t="shared" si="6"/>
        <v>1.1353390550841231</v>
      </c>
      <c r="G247" s="10"/>
      <c r="H247" s="10">
        <v>1.3091432416286459</v>
      </c>
      <c r="I247" s="10">
        <v>1.2316421230000001</v>
      </c>
      <c r="J247" s="10">
        <v>-6.8364426421924973E-2</v>
      </c>
      <c r="K247" s="7">
        <f t="shared" si="7"/>
        <v>0.82414031273557364</v>
      </c>
    </row>
    <row r="248" spans="2:11" ht="20" customHeight="1">
      <c r="B248" s="9" t="s">
        <v>274</v>
      </c>
      <c r="C248" s="10">
        <v>1.1009830072438631</v>
      </c>
      <c r="D248" s="10">
        <v>1.0498124349999998</v>
      </c>
      <c r="E248" s="10">
        <v>1.247512009986111</v>
      </c>
      <c r="F248" s="7">
        <f t="shared" si="6"/>
        <v>1.1327691507433246</v>
      </c>
      <c r="G248" s="10"/>
      <c r="H248" s="10">
        <v>0.71304863447370759</v>
      </c>
      <c r="I248" s="10">
        <v>0.65594673999999986</v>
      </c>
      <c r="J248" s="10">
        <v>1.178651178638404</v>
      </c>
      <c r="K248" s="7">
        <f t="shared" si="7"/>
        <v>0.84921551770403714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Ex Fig.3b</vt:lpstr>
      <vt:lpstr>Ex Fig.3c</vt:lpstr>
      <vt:lpstr>Ex Fig.3f</vt:lpstr>
      <vt:lpstr>Ex Fig.3m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山岸　誠</dc:creator>
  <cp:lastModifiedBy>山岸　誠</cp:lastModifiedBy>
  <dcterms:created xsi:type="dcterms:W3CDTF">2023-12-07T10:23:43Z</dcterms:created>
  <dcterms:modified xsi:type="dcterms:W3CDTF">2023-12-12T03:24:24Z</dcterms:modified>
</cp:coreProperties>
</file>