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Nature R5 final/source data/Source data folder for submission/"/>
    </mc:Choice>
  </mc:AlternateContent>
  <xr:revisionPtr revIDLastSave="0" documentId="13_ncr:1_{CC907FE9-69E7-F144-87A6-07FC61B5E763}" xr6:coauthVersionLast="47" xr6:coauthVersionMax="47" xr10:uidLastSave="{00000000-0000-0000-0000-000000000000}"/>
  <bookViews>
    <workbookView xWindow="2940" yWindow="500" windowWidth="25860" windowHeight="16580" xr2:uid="{FA7E4A8D-5C5B-7442-9101-0F508A883B44}"/>
  </bookViews>
  <sheets>
    <sheet name="Fig.3a" sheetId="1" r:id="rId1"/>
    <sheet name="Fig.3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13" i="2" l="1"/>
  <c r="CD13" i="2"/>
  <c r="BP13" i="2"/>
  <c r="BB13" i="2"/>
  <c r="AN13" i="2"/>
  <c r="Z13" i="2"/>
  <c r="L13" i="2"/>
  <c r="D3" i="2"/>
  <c r="E3" i="2"/>
  <c r="F3" i="2"/>
  <c r="G3" i="2"/>
  <c r="H3" i="2"/>
  <c r="I3" i="2"/>
  <c r="C3" i="2"/>
  <c r="E14" i="1" l="1"/>
  <c r="F14" i="1"/>
  <c r="G14" i="1"/>
  <c r="H14" i="1"/>
  <c r="I14" i="1"/>
  <c r="J14" i="1"/>
  <c r="K14" i="1"/>
  <c r="L14" i="1"/>
  <c r="M14" i="1"/>
  <c r="E15" i="1"/>
  <c r="F15" i="1"/>
  <c r="G15" i="1"/>
  <c r="H15" i="1"/>
  <c r="I15" i="1"/>
  <c r="J15" i="1"/>
  <c r="K15" i="1"/>
  <c r="L15" i="1"/>
  <c r="M15" i="1"/>
  <c r="E16" i="1"/>
  <c r="F16" i="1"/>
  <c r="G16" i="1"/>
  <c r="H16" i="1"/>
  <c r="I16" i="1"/>
  <c r="J16" i="1"/>
  <c r="K16" i="1"/>
  <c r="L16" i="1"/>
  <c r="M16" i="1"/>
  <c r="E17" i="1"/>
  <c r="F17" i="1"/>
  <c r="G17" i="1"/>
  <c r="H17" i="1"/>
  <c r="I17" i="1"/>
  <c r="J17" i="1"/>
  <c r="K17" i="1"/>
  <c r="L17" i="1"/>
  <c r="M17" i="1"/>
  <c r="E18" i="1"/>
  <c r="F18" i="1"/>
  <c r="G18" i="1"/>
  <c r="H18" i="1"/>
  <c r="I18" i="1"/>
  <c r="J18" i="1"/>
  <c r="K18" i="1"/>
  <c r="L18" i="1"/>
  <c r="M18" i="1"/>
  <c r="E19" i="1"/>
  <c r="F19" i="1"/>
  <c r="G19" i="1"/>
  <c r="H19" i="1"/>
  <c r="I19" i="1"/>
  <c r="J19" i="1"/>
  <c r="K19" i="1"/>
  <c r="L19" i="1"/>
  <c r="M19" i="1"/>
  <c r="F13" i="1"/>
  <c r="G13" i="1"/>
  <c r="H13" i="1"/>
  <c r="I13" i="1"/>
  <c r="J13" i="1"/>
  <c r="K13" i="1"/>
  <c r="L13" i="1"/>
  <c r="M13" i="1"/>
  <c r="E13" i="1"/>
</calcChain>
</file>

<file path=xl/sharedStrings.xml><?xml version="1.0" encoding="utf-8"?>
<sst xmlns="http://schemas.openxmlformats.org/spreadsheetml/2006/main" count="115" uniqueCount="45">
  <si>
    <t>Fig.3a</t>
    <phoneticPr fontId="2"/>
  </si>
  <si>
    <t>Fig.3d</t>
    <phoneticPr fontId="2"/>
  </si>
  <si>
    <t>week</t>
    <phoneticPr fontId="2"/>
  </si>
  <si>
    <t>FN1_chr2_215431962_215431962_G_T</t>
  </si>
  <si>
    <t>FN1</t>
  </si>
  <si>
    <t>CCR4_chr3_32954418_32954418_T_A</t>
  </si>
  <si>
    <t>stopgain</t>
  </si>
  <si>
    <t>CCR4</t>
  </si>
  <si>
    <t>CCR4_chr3_32954410_32954410_C_T</t>
  </si>
  <si>
    <t>MYO7B_chr2_127637349_127637349_G_A</t>
  </si>
  <si>
    <t>MYO7B</t>
  </si>
  <si>
    <t>NUP133_chr1_229487553_229487553_G_C</t>
  </si>
  <si>
    <t>NUP133</t>
  </si>
  <si>
    <t>CCR4_chr3_32954388_32954388_-_A</t>
  </si>
  <si>
    <t>frameshift insertion</t>
  </si>
  <si>
    <t>EZH2_chr7_148832665_148832665_T_G</t>
  </si>
  <si>
    <t>nonsynonymous SNV</t>
  </si>
  <si>
    <t>EZH2</t>
  </si>
  <si>
    <t>week</t>
  </si>
  <si>
    <t>normalized VAF</t>
    <phoneticPr fontId="2"/>
  </si>
  <si>
    <t>Tumor burden (PVL%)</t>
    <phoneticPr fontId="2"/>
  </si>
  <si>
    <t>Empty</t>
  </si>
  <si>
    <t>EZH2 WT</t>
    <phoneticPr fontId="7"/>
  </si>
  <si>
    <t>EZH2 Y111S</t>
    <phoneticPr fontId="7"/>
  </si>
  <si>
    <t>EZH2 Y111C</t>
    <phoneticPr fontId="7"/>
  </si>
  <si>
    <t>EZH2 Y661N</t>
    <phoneticPr fontId="7"/>
  </si>
  <si>
    <t>EED WT</t>
    <phoneticPr fontId="7"/>
  </si>
  <si>
    <t>EED H213R</t>
    <phoneticPr fontId="7"/>
  </si>
  <si>
    <t>total well</t>
    <phoneticPr fontId="2"/>
  </si>
  <si>
    <t>Outgrowth (%)</t>
    <phoneticPr fontId="2"/>
  </si>
  <si>
    <t>EZH2 WT</t>
  </si>
  <si>
    <t>EZH2 Y111S</t>
  </si>
  <si>
    <t>EZH2 Y111C</t>
  </si>
  <si>
    <t>EZH2 Y661N</t>
  </si>
  <si>
    <t>EED WT</t>
  </si>
  <si>
    <t>EED H213R</t>
  </si>
  <si>
    <t>A</t>
  </si>
  <si>
    <t>B</t>
  </si>
  <si>
    <t>C</t>
  </si>
  <si>
    <t>D</t>
  </si>
  <si>
    <t>E</t>
  </si>
  <si>
    <t>F</t>
  </si>
  <si>
    <t>G</t>
  </si>
  <si>
    <t>H</t>
  </si>
  <si>
    <t>outgrowth well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</si>
</sst>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"/>
    <numFmt numFmtId="178" formatCode=";;;"/>
    <numFmt numFmtId="179" formatCode="0.000"/>
  </numFmts>
  <fonts count="1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6"/>
      <name val="Kozuka Gothic Pro B"/>
      <family val="3"/>
      <charset val="128"/>
    </font>
    <font>
      <sz val="14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M78"/>
  <sheetViews>
    <sheetView tabSelected="1" workbookViewId="0">
      <selection activeCell="C6" sqref="C6"/>
    </sheetView>
  </sheetViews>
  <sheetFormatPr baseColWidth="10" defaultRowHeight="19" customHeight="1"/>
  <cols>
    <col min="1" max="1" width="9.28515625" style="3" customWidth="1"/>
    <col min="2" max="2" width="39" style="3" customWidth="1"/>
    <col min="3" max="3" width="18.85546875" style="1" customWidth="1"/>
    <col min="4" max="4" width="12.7109375" style="1" customWidth="1"/>
    <col min="5" max="13" width="7.42578125" style="1" customWidth="1"/>
    <col min="14" max="16384" width="10.7109375" style="3"/>
  </cols>
  <sheetData>
    <row r="1" spans="1:13" ht="19" customHeight="1">
      <c r="A1" s="3" t="s">
        <v>0</v>
      </c>
    </row>
    <row r="2" spans="1:13" s="4" customFormat="1" ht="36" customHeight="1">
      <c r="C2" s="2"/>
      <c r="D2" s="2" t="s">
        <v>20</v>
      </c>
      <c r="E2" s="16">
        <v>75</v>
      </c>
      <c r="F2" s="16">
        <v>74.08</v>
      </c>
      <c r="G2" s="16">
        <v>52.93</v>
      </c>
      <c r="H2" s="16">
        <v>55.93</v>
      </c>
      <c r="I2" s="16">
        <v>39.97</v>
      </c>
      <c r="J2" s="16">
        <v>29.062000000000001</v>
      </c>
      <c r="K2" s="16">
        <v>35.268361804817197</v>
      </c>
      <c r="L2" s="16">
        <v>40.619210823889148</v>
      </c>
      <c r="M2" s="16">
        <v>41.6</v>
      </c>
    </row>
    <row r="3" spans="1:13" ht="19" customHeight="1">
      <c r="B3" s="8"/>
      <c r="C3" s="9"/>
      <c r="D3" s="9" t="s">
        <v>18</v>
      </c>
      <c r="E3" s="15">
        <v>0</v>
      </c>
      <c r="F3" s="15">
        <v>4</v>
      </c>
      <c r="G3" s="15">
        <v>20</v>
      </c>
      <c r="H3" s="15">
        <v>36</v>
      </c>
      <c r="I3" s="15">
        <v>48</v>
      </c>
      <c r="J3" s="15">
        <v>80</v>
      </c>
      <c r="K3" s="15">
        <v>108</v>
      </c>
      <c r="L3" s="15">
        <v>132</v>
      </c>
      <c r="M3" s="15">
        <v>140</v>
      </c>
    </row>
    <row r="4" spans="1:13" ht="19" customHeight="1">
      <c r="B4" s="3" t="s">
        <v>3</v>
      </c>
      <c r="D4" s="10" t="s">
        <v>4</v>
      </c>
      <c r="E4" s="11">
        <v>0.32117722328854764</v>
      </c>
      <c r="F4" s="11">
        <v>0.35256780150028849</v>
      </c>
      <c r="G4" s="11">
        <v>0.28603104212860309</v>
      </c>
      <c r="H4" s="11">
        <v>0.23124042879019907</v>
      </c>
      <c r="I4" s="11">
        <v>0.20125071063104036</v>
      </c>
      <c r="J4" s="11">
        <v>0.15473960284750801</v>
      </c>
      <c r="K4" s="11">
        <v>0.15709522045201926</v>
      </c>
      <c r="L4" s="11">
        <v>0.18194590797330523</v>
      </c>
      <c r="M4" s="11">
        <v>0.17252396166134185</v>
      </c>
    </row>
    <row r="5" spans="1:13" ht="19" customHeight="1">
      <c r="B5" s="3" t="s">
        <v>5</v>
      </c>
      <c r="C5" s="1" t="s">
        <v>6</v>
      </c>
      <c r="D5" s="10" t="s">
        <v>7</v>
      </c>
      <c r="E5" s="11">
        <v>0.1812926957435628</v>
      </c>
      <c r="F5" s="11">
        <v>0.17078972407231208</v>
      </c>
      <c r="G5" s="11">
        <v>0.11698265429608713</v>
      </c>
      <c r="H5" s="11">
        <v>0.10327983251919051</v>
      </c>
      <c r="I5" s="11">
        <v>8.7758945386064033E-2</v>
      </c>
      <c r="J5" s="11">
        <v>6.1928004881025019E-2</v>
      </c>
      <c r="K5" s="11">
        <v>2.7035425730267248E-2</v>
      </c>
      <c r="L5" s="11">
        <v>1.2041284403669725E-2</v>
      </c>
      <c r="M5" s="11">
        <v>1.6563819421890225E-2</v>
      </c>
    </row>
    <row r="6" spans="1:13" ht="19" customHeight="1">
      <c r="B6" s="3" t="s">
        <v>8</v>
      </c>
      <c r="C6" s="1" t="s">
        <v>6</v>
      </c>
      <c r="D6" s="12" t="s">
        <v>7</v>
      </c>
      <c r="E6" s="11">
        <v>4.7268907563025209E-2</v>
      </c>
      <c r="F6" s="11"/>
      <c r="G6" s="11">
        <v>3.9837398373983743E-2</v>
      </c>
      <c r="H6" s="11"/>
      <c r="I6" s="11">
        <v>2.2779043280182234E-2</v>
      </c>
      <c r="J6" s="11">
        <v>1.7047184170471841E-2</v>
      </c>
      <c r="K6" s="11">
        <v>4.0272614622056998E-3</v>
      </c>
      <c r="L6" s="11">
        <v>0</v>
      </c>
      <c r="M6" s="11">
        <v>2.881844380403458E-3</v>
      </c>
    </row>
    <row r="7" spans="1:13" ht="19" customHeight="1">
      <c r="B7" s="3" t="s">
        <v>9</v>
      </c>
      <c r="D7" s="10" t="s">
        <v>10</v>
      </c>
      <c r="E7" s="11">
        <v>4.666272888363851E-2</v>
      </c>
      <c r="F7" s="11">
        <v>5.0251256281407038E-2</v>
      </c>
      <c r="G7" s="11">
        <v>2.558519324986391E-2</v>
      </c>
      <c r="H7" s="11">
        <v>3.7195994277539342E-2</v>
      </c>
      <c r="I7" s="11">
        <v>2.6870389884088516E-2</v>
      </c>
      <c r="J7" s="11">
        <v>1.8043303929430633E-2</v>
      </c>
      <c r="K7" s="11">
        <v>5.1813471502590676E-3</v>
      </c>
      <c r="L7" s="11">
        <v>0</v>
      </c>
      <c r="M7" s="11">
        <v>0</v>
      </c>
    </row>
    <row r="8" spans="1:13" ht="19" customHeight="1">
      <c r="B8" s="3" t="s">
        <v>11</v>
      </c>
      <c r="D8" s="10" t="s">
        <v>12</v>
      </c>
      <c r="E8" s="11">
        <v>2.938706968933669E-2</v>
      </c>
      <c r="F8" s="11">
        <v>2.1774193548387097E-2</v>
      </c>
      <c r="G8" s="11">
        <v>2.1437578814627996E-2</v>
      </c>
      <c r="H8" s="11">
        <v>2.2033898305084745E-2</v>
      </c>
      <c r="I8" s="11">
        <v>2.214765100671141E-2</v>
      </c>
      <c r="J8" s="11">
        <v>0</v>
      </c>
      <c r="K8" s="11">
        <v>0</v>
      </c>
      <c r="L8" s="11">
        <v>0</v>
      </c>
      <c r="M8" s="11">
        <v>0</v>
      </c>
    </row>
    <row r="9" spans="1:13" ht="19" customHeight="1">
      <c r="B9" s="3" t="s">
        <v>13</v>
      </c>
      <c r="C9" s="1" t="s">
        <v>14</v>
      </c>
      <c r="D9" s="10" t="s">
        <v>7</v>
      </c>
      <c r="E9" s="11"/>
      <c r="F9" s="11"/>
      <c r="G9" s="11"/>
      <c r="H9" s="11"/>
      <c r="I9" s="11"/>
      <c r="J9" s="11">
        <v>6.375227686703097E-3</v>
      </c>
      <c r="K9" s="11">
        <v>8.718585169097115E-2</v>
      </c>
      <c r="L9" s="11">
        <v>0.1577456811101671</v>
      </c>
      <c r="M9" s="11">
        <v>0.15742511153601019</v>
      </c>
    </row>
    <row r="10" spans="1:13" ht="19" customHeight="1">
      <c r="B10" s="3" t="s">
        <v>15</v>
      </c>
      <c r="C10" s="1" t="s">
        <v>16</v>
      </c>
      <c r="D10" s="10" t="s">
        <v>17</v>
      </c>
      <c r="E10" s="11"/>
      <c r="F10" s="11"/>
      <c r="G10" s="11"/>
      <c r="H10" s="11"/>
      <c r="I10" s="11"/>
      <c r="J10" s="11">
        <v>4.3431053203040176E-3</v>
      </c>
      <c r="K10" s="11">
        <v>8.7202718006795021E-2</v>
      </c>
      <c r="L10" s="11">
        <v>0.13991375179683757</v>
      </c>
      <c r="M10" s="11">
        <v>0.16146788990825689</v>
      </c>
    </row>
    <row r="11" spans="1:13" ht="19" customHeight="1">
      <c r="E11" s="13"/>
      <c r="I11" s="13"/>
    </row>
    <row r="12" spans="1:13" ht="19" customHeight="1">
      <c r="B12" s="21"/>
      <c r="C12" s="9" t="s">
        <v>19</v>
      </c>
      <c r="D12" s="9" t="s">
        <v>2</v>
      </c>
      <c r="E12" s="9">
        <v>0</v>
      </c>
      <c r="F12" s="9">
        <v>4</v>
      </c>
      <c r="G12" s="9">
        <v>20</v>
      </c>
      <c r="H12" s="9">
        <v>36</v>
      </c>
      <c r="I12" s="9">
        <v>48</v>
      </c>
      <c r="J12" s="9">
        <v>80</v>
      </c>
      <c r="K12" s="9">
        <v>108</v>
      </c>
      <c r="L12" s="9">
        <v>132</v>
      </c>
      <c r="M12" s="9">
        <v>140</v>
      </c>
    </row>
    <row r="13" spans="1:13" ht="19" customHeight="1">
      <c r="B13" s="22" t="s">
        <v>3</v>
      </c>
      <c r="D13" s="10" t="s">
        <v>4</v>
      </c>
      <c r="E13" s="14">
        <f>E4/E$2*100</f>
        <v>0.42823629771806354</v>
      </c>
      <c r="F13" s="14">
        <f t="shared" ref="F13:M13" si="0">F4/F$2*100</f>
        <v>0.47592845774876957</v>
      </c>
      <c r="G13" s="14">
        <f t="shared" si="0"/>
        <v>0.5403949407304045</v>
      </c>
      <c r="H13" s="14">
        <f t="shared" si="0"/>
        <v>0.41344614480636349</v>
      </c>
      <c r="I13" s="14">
        <f t="shared" si="0"/>
        <v>0.50350440488126191</v>
      </c>
      <c r="J13" s="14">
        <f t="shared" si="0"/>
        <v>0.53244650350116307</v>
      </c>
      <c r="K13" s="14">
        <f t="shared" si="0"/>
        <v>0.44542817531876999</v>
      </c>
      <c r="L13" s="14">
        <f t="shared" si="0"/>
        <v>0.44793068177065232</v>
      </c>
      <c r="M13" s="14">
        <f t="shared" si="0"/>
        <v>0.41472106168591782</v>
      </c>
    </row>
    <row r="14" spans="1:13" ht="19" customHeight="1">
      <c r="B14" s="22" t="s">
        <v>5</v>
      </c>
      <c r="C14" s="1" t="s">
        <v>6</v>
      </c>
      <c r="D14" s="10" t="s">
        <v>7</v>
      </c>
      <c r="E14" s="14">
        <f t="shared" ref="E14:M14" si="1">E5/E$2*100</f>
        <v>0.24172359432475041</v>
      </c>
      <c r="F14" s="14">
        <f t="shared" si="1"/>
        <v>0.23054768368292669</v>
      </c>
      <c r="G14" s="14">
        <f t="shared" si="1"/>
        <v>0.22101389438142291</v>
      </c>
      <c r="H14" s="14">
        <f t="shared" si="1"/>
        <v>0.18465909622597981</v>
      </c>
      <c r="I14" s="14">
        <f t="shared" si="1"/>
        <v>0.21956203499140362</v>
      </c>
      <c r="J14" s="14">
        <f t="shared" si="1"/>
        <v>0.21308927424480428</v>
      </c>
      <c r="K14" s="14">
        <f t="shared" si="1"/>
        <v>7.6656312759541226E-2</v>
      </c>
      <c r="L14" s="14">
        <f t="shared" si="1"/>
        <v>2.9644309082903088E-2</v>
      </c>
      <c r="M14" s="14">
        <f t="shared" si="1"/>
        <v>3.9816873610313039E-2</v>
      </c>
    </row>
    <row r="15" spans="1:13" ht="19" customHeight="1">
      <c r="B15" s="22" t="s">
        <v>8</v>
      </c>
      <c r="C15" s="1" t="s">
        <v>6</v>
      </c>
      <c r="D15" s="10" t="s">
        <v>7</v>
      </c>
      <c r="E15" s="14">
        <f t="shared" ref="E15:M15" si="2">E6/E$2*100</f>
        <v>6.3025210084033612E-2</v>
      </c>
      <c r="F15" s="14">
        <f t="shared" si="2"/>
        <v>0</v>
      </c>
      <c r="G15" s="14">
        <f t="shared" si="2"/>
        <v>7.5264308282606732E-2</v>
      </c>
      <c r="H15" s="14">
        <f t="shared" si="2"/>
        <v>0</v>
      </c>
      <c r="I15" s="14">
        <f t="shared" si="2"/>
        <v>5.6990350963678348E-2</v>
      </c>
      <c r="J15" s="14">
        <f t="shared" si="2"/>
        <v>5.8657986960538991E-2</v>
      </c>
      <c r="K15" s="14">
        <f t="shared" si="2"/>
        <v>1.1418907077378424E-2</v>
      </c>
      <c r="L15" s="14">
        <f t="shared" si="2"/>
        <v>0</v>
      </c>
      <c r="M15" s="14">
        <f t="shared" si="2"/>
        <v>6.9275105298160049E-3</v>
      </c>
    </row>
    <row r="16" spans="1:13" ht="19" customHeight="1">
      <c r="B16" s="22" t="s">
        <v>9</v>
      </c>
      <c r="D16" s="10" t="s">
        <v>10</v>
      </c>
      <c r="E16" s="14">
        <f t="shared" ref="E16:M16" si="3">E7/E$2*100</f>
        <v>6.2216971844851345E-2</v>
      </c>
      <c r="F16" s="14">
        <f t="shared" si="3"/>
        <v>6.7833769278357242E-2</v>
      </c>
      <c r="G16" s="14">
        <f t="shared" si="3"/>
        <v>4.8337791894698487E-2</v>
      </c>
      <c r="H16" s="14">
        <f t="shared" si="3"/>
        <v>6.6504549039047636E-2</v>
      </c>
      <c r="I16" s="14">
        <f t="shared" si="3"/>
        <v>6.7226394506100864E-2</v>
      </c>
      <c r="J16" s="14">
        <f t="shared" si="3"/>
        <v>6.2085554777477923E-2</v>
      </c>
      <c r="K16" s="14">
        <f t="shared" si="3"/>
        <v>1.4691204482175193E-2</v>
      </c>
      <c r="L16" s="14">
        <f t="shared" si="3"/>
        <v>0</v>
      </c>
      <c r="M16" s="14">
        <f t="shared" si="3"/>
        <v>0</v>
      </c>
    </row>
    <row r="17" spans="2:13" ht="19" customHeight="1">
      <c r="B17" s="22" t="s">
        <v>11</v>
      </c>
      <c r="D17" s="10" t="s">
        <v>12</v>
      </c>
      <c r="E17" s="14">
        <f t="shared" ref="E17:M17" si="4">E8/E$2*100</f>
        <v>3.9182759585782254E-2</v>
      </c>
      <c r="F17" s="14">
        <f t="shared" si="4"/>
        <v>2.9392809865533342E-2</v>
      </c>
      <c r="G17" s="14">
        <f t="shared" si="4"/>
        <v>4.0501754798088034E-2</v>
      </c>
      <c r="H17" s="14">
        <f t="shared" si="4"/>
        <v>3.9395491337537537E-2</v>
      </c>
      <c r="I17" s="14">
        <f t="shared" si="4"/>
        <v>5.5410685530926727E-2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</row>
    <row r="18" spans="2:13" ht="19" customHeight="1">
      <c r="B18" s="22" t="s">
        <v>13</v>
      </c>
      <c r="C18" s="1" t="s">
        <v>14</v>
      </c>
      <c r="D18" s="10" t="s">
        <v>7</v>
      </c>
      <c r="E18" s="14">
        <f t="shared" ref="E18:M18" si="5">E9/E$2*100</f>
        <v>0</v>
      </c>
      <c r="F18" s="14">
        <f t="shared" si="5"/>
        <v>0</v>
      </c>
      <c r="G18" s="14">
        <f t="shared" si="5"/>
        <v>0</v>
      </c>
      <c r="H18" s="14">
        <f t="shared" si="5"/>
        <v>0</v>
      </c>
      <c r="I18" s="14">
        <f t="shared" si="5"/>
        <v>0</v>
      </c>
      <c r="J18" s="14">
        <f t="shared" si="5"/>
        <v>2.193664471372616E-2</v>
      </c>
      <c r="K18" s="14">
        <f t="shared" si="5"/>
        <v>0.24720697880291878</v>
      </c>
      <c r="L18" s="14">
        <f t="shared" si="5"/>
        <v>0.38835240249766995</v>
      </c>
      <c r="M18" s="14">
        <f t="shared" si="5"/>
        <v>0.37842574888463987</v>
      </c>
    </row>
    <row r="19" spans="2:13" ht="19" customHeight="1">
      <c r="B19" s="22" t="s">
        <v>15</v>
      </c>
      <c r="C19" s="1" t="s">
        <v>16</v>
      </c>
      <c r="D19" s="10" t="s">
        <v>17</v>
      </c>
      <c r="E19" s="14">
        <f t="shared" ref="E19:M19" si="6">E10/E$2*100</f>
        <v>0</v>
      </c>
      <c r="F19" s="14">
        <f t="shared" si="6"/>
        <v>0</v>
      </c>
      <c r="G19" s="14">
        <f t="shared" si="6"/>
        <v>0</v>
      </c>
      <c r="H19" s="14">
        <f t="shared" si="6"/>
        <v>0</v>
      </c>
      <c r="I19" s="14">
        <f t="shared" si="6"/>
        <v>0</v>
      </c>
      <c r="J19" s="14">
        <f t="shared" si="6"/>
        <v>1.4944275412235971E-2</v>
      </c>
      <c r="K19" s="14">
        <f t="shared" si="6"/>
        <v>0.24725480159638225</v>
      </c>
      <c r="L19" s="14">
        <f t="shared" si="6"/>
        <v>0.34445216674310886</v>
      </c>
      <c r="M19" s="14">
        <f t="shared" si="6"/>
        <v>0.38814396612561752</v>
      </c>
    </row>
    <row r="20" spans="2:13" ht="19" customHeight="1">
      <c r="E20" s="13"/>
      <c r="I20" s="13"/>
    </row>
    <row r="21" spans="2:13" ht="19" customHeight="1">
      <c r="E21" s="13"/>
      <c r="I21" s="13"/>
    </row>
    <row r="22" spans="2:13" ht="19" customHeight="1">
      <c r="E22" s="13"/>
      <c r="I22" s="13"/>
    </row>
    <row r="23" spans="2:13" ht="19" customHeight="1">
      <c r="E23" s="13"/>
      <c r="I23" s="13"/>
    </row>
    <row r="24" spans="2:13" ht="19" customHeight="1">
      <c r="E24" s="13"/>
      <c r="I24" s="13"/>
    </row>
    <row r="25" spans="2:13" ht="19" customHeight="1">
      <c r="E25" s="13"/>
      <c r="I25" s="13"/>
    </row>
    <row r="26" spans="2:13" ht="19" customHeight="1">
      <c r="E26" s="13"/>
      <c r="I26" s="13"/>
    </row>
    <row r="27" spans="2:13" ht="19" customHeight="1">
      <c r="E27" s="13"/>
      <c r="I27" s="13"/>
    </row>
    <row r="28" spans="2:13" ht="19" customHeight="1">
      <c r="E28" s="13"/>
      <c r="I28" s="13"/>
    </row>
    <row r="29" spans="2:13" ht="19" customHeight="1">
      <c r="E29" s="13"/>
      <c r="I29" s="13"/>
    </row>
    <row r="30" spans="2:13" ht="19" customHeight="1">
      <c r="E30" s="13"/>
      <c r="I30" s="13"/>
    </row>
    <row r="31" spans="2:13" ht="19" customHeight="1">
      <c r="E31" s="13"/>
      <c r="I31" s="13"/>
    </row>
    <row r="32" spans="2:13" ht="19" customHeight="1">
      <c r="E32" s="13"/>
      <c r="I32" s="13"/>
    </row>
    <row r="33" spans="5:9" ht="19" customHeight="1">
      <c r="E33" s="13"/>
      <c r="I33" s="13"/>
    </row>
    <row r="34" spans="5:9" ht="19" customHeight="1">
      <c r="E34" s="13"/>
      <c r="I34" s="13"/>
    </row>
    <row r="35" spans="5:9" ht="19" customHeight="1">
      <c r="E35" s="13"/>
      <c r="I35" s="13"/>
    </row>
    <row r="36" spans="5:9" ht="19" customHeight="1">
      <c r="E36" s="13"/>
      <c r="I36" s="13"/>
    </row>
    <row r="37" spans="5:9" ht="19" customHeight="1">
      <c r="E37" s="13"/>
      <c r="I37" s="13"/>
    </row>
    <row r="38" spans="5:9" ht="19" customHeight="1">
      <c r="E38" s="13"/>
      <c r="I38" s="13"/>
    </row>
    <row r="39" spans="5:9" ht="19" customHeight="1">
      <c r="E39" s="13"/>
      <c r="I39" s="13"/>
    </row>
    <row r="40" spans="5:9" ht="19" customHeight="1">
      <c r="E40" s="13"/>
      <c r="I40" s="13"/>
    </row>
    <row r="41" spans="5:9" ht="19" customHeight="1">
      <c r="E41" s="13"/>
      <c r="I41" s="13"/>
    </row>
    <row r="42" spans="5:9" ht="19" customHeight="1">
      <c r="E42" s="13"/>
      <c r="I42" s="13"/>
    </row>
    <row r="43" spans="5:9" ht="19" customHeight="1">
      <c r="E43" s="13"/>
      <c r="I43" s="13"/>
    </row>
    <row r="44" spans="5:9" ht="19" customHeight="1">
      <c r="E44" s="13"/>
      <c r="I44" s="13"/>
    </row>
    <row r="45" spans="5:9" ht="19" customHeight="1">
      <c r="E45" s="13"/>
      <c r="I45" s="13"/>
    </row>
    <row r="46" spans="5:9" ht="19" customHeight="1">
      <c r="E46" s="13"/>
      <c r="I46" s="13"/>
    </row>
    <row r="47" spans="5:9" ht="19" customHeight="1">
      <c r="E47" s="13"/>
      <c r="I47" s="13"/>
    </row>
    <row r="48" spans="5:9" ht="19" customHeight="1">
      <c r="E48" s="13"/>
      <c r="I48" s="13"/>
    </row>
    <row r="49" spans="5:9" ht="19" customHeight="1">
      <c r="E49" s="13"/>
      <c r="I49" s="13"/>
    </row>
    <row r="50" spans="5:9" ht="19" customHeight="1">
      <c r="E50" s="13"/>
      <c r="I50" s="13"/>
    </row>
    <row r="51" spans="5:9" ht="19" customHeight="1">
      <c r="E51" s="13"/>
      <c r="I51" s="13"/>
    </row>
    <row r="52" spans="5:9" ht="19" customHeight="1">
      <c r="E52" s="13"/>
      <c r="I52" s="13"/>
    </row>
    <row r="53" spans="5:9" ht="19" customHeight="1">
      <c r="E53" s="13"/>
      <c r="I53" s="13"/>
    </row>
    <row r="54" spans="5:9" ht="19" customHeight="1">
      <c r="E54" s="13"/>
      <c r="I54" s="13"/>
    </row>
    <row r="55" spans="5:9" ht="19" customHeight="1">
      <c r="E55" s="13"/>
      <c r="I55" s="13"/>
    </row>
    <row r="56" spans="5:9" ht="19" customHeight="1">
      <c r="E56" s="13"/>
      <c r="I56" s="13"/>
    </row>
    <row r="57" spans="5:9" ht="19" customHeight="1">
      <c r="E57" s="13"/>
      <c r="I57" s="13"/>
    </row>
    <row r="58" spans="5:9" ht="19" customHeight="1">
      <c r="E58" s="13"/>
    </row>
    <row r="59" spans="5:9" ht="19" customHeight="1">
      <c r="E59" s="13"/>
    </row>
    <row r="60" spans="5:9" ht="19" customHeight="1">
      <c r="E60" s="13"/>
    </row>
    <row r="61" spans="5:9" ht="19" customHeight="1">
      <c r="E61" s="13"/>
    </row>
    <row r="62" spans="5:9" ht="19" customHeight="1">
      <c r="E62" s="13"/>
    </row>
    <row r="63" spans="5:9" ht="19" customHeight="1">
      <c r="E63" s="13"/>
    </row>
    <row r="64" spans="5:9" ht="19" customHeight="1">
      <c r="E64" s="13"/>
    </row>
    <row r="65" spans="5:5" ht="19" customHeight="1">
      <c r="E65" s="13"/>
    </row>
    <row r="66" spans="5:5" ht="19" customHeight="1">
      <c r="E66" s="13"/>
    </row>
    <row r="67" spans="5:5" ht="19" customHeight="1">
      <c r="E67" s="13"/>
    </row>
    <row r="68" spans="5:5" ht="19" customHeight="1">
      <c r="E68" s="13"/>
    </row>
    <row r="69" spans="5:5" ht="19" customHeight="1">
      <c r="E69" s="13"/>
    </row>
    <row r="70" spans="5:5" ht="19" customHeight="1">
      <c r="E70" s="13"/>
    </row>
    <row r="71" spans="5:5" ht="19" customHeight="1">
      <c r="E71" s="13"/>
    </row>
    <row r="72" spans="5:5" ht="19" customHeight="1">
      <c r="E72" s="13"/>
    </row>
    <row r="73" spans="5:5" ht="19" customHeight="1">
      <c r="E73" s="13"/>
    </row>
    <row r="74" spans="5:5" ht="19" customHeight="1">
      <c r="E74" s="13"/>
    </row>
    <row r="75" spans="5:5" ht="19" customHeight="1">
      <c r="E75" s="13"/>
    </row>
    <row r="76" spans="5:5" ht="19" customHeight="1">
      <c r="E76" s="13"/>
    </row>
    <row r="77" spans="5:5" ht="19" customHeight="1">
      <c r="E77" s="13"/>
    </row>
    <row r="78" spans="5:5" ht="19" customHeight="1">
      <c r="E78" s="13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ED2F-730F-3147-ABDB-E4DC8D8FAA70}">
  <dimension ref="A1:DC13"/>
  <sheetViews>
    <sheetView workbookViewId="0">
      <selection activeCell="H11" sqref="H11"/>
    </sheetView>
  </sheetViews>
  <sheetFormatPr baseColWidth="10" defaultColWidth="8.85546875" defaultRowHeight="19" customHeight="1"/>
  <cols>
    <col min="1" max="1" width="8.85546875" style="3"/>
    <col min="2" max="2" width="13.28515625" style="1" customWidth="1"/>
    <col min="3" max="9" width="5.85546875" style="1" customWidth="1"/>
    <col min="10" max="10" width="4.85546875" style="1" customWidth="1"/>
    <col min="11" max="107" width="2.85546875" style="1" customWidth="1"/>
    <col min="108" max="137" width="2.140625" style="1" customWidth="1"/>
    <col min="138" max="16384" width="8.85546875" style="1"/>
  </cols>
  <sheetData>
    <row r="1" spans="1:107" ht="19" customHeight="1">
      <c r="A1" s="3" t="s">
        <v>1</v>
      </c>
    </row>
    <row r="2" spans="1:107" s="2" customFormat="1" ht="41" customHeight="1">
      <c r="A2" s="4"/>
      <c r="B2" s="9"/>
      <c r="C2" s="17" t="s">
        <v>21</v>
      </c>
      <c r="D2" s="18" t="s">
        <v>22</v>
      </c>
      <c r="E2" s="18" t="s">
        <v>23</v>
      </c>
      <c r="F2" s="18" t="s">
        <v>24</v>
      </c>
      <c r="G2" s="18" t="s">
        <v>25</v>
      </c>
      <c r="H2" s="18" t="s">
        <v>26</v>
      </c>
      <c r="I2" s="18" t="s">
        <v>27</v>
      </c>
      <c r="K2" s="19" t="s">
        <v>21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 t="s">
        <v>30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 t="s">
        <v>31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 t="s">
        <v>32</v>
      </c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 t="s">
        <v>33</v>
      </c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 t="s">
        <v>34</v>
      </c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 t="s">
        <v>35</v>
      </c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</row>
    <row r="3" spans="1:107" ht="19" customHeight="1">
      <c r="B3" s="1" t="s">
        <v>29</v>
      </c>
      <c r="C3" s="20">
        <f>C4/C5*100</f>
        <v>6.25</v>
      </c>
      <c r="D3" s="20">
        <f t="shared" ref="D3:I3" si="0">D4/D5*100</f>
        <v>13.541666666666666</v>
      </c>
      <c r="E3" s="20">
        <f t="shared" si="0"/>
        <v>62.5</v>
      </c>
      <c r="F3" s="20">
        <f t="shared" si="0"/>
        <v>59.375</v>
      </c>
      <c r="G3" s="20">
        <f t="shared" si="0"/>
        <v>60.416666666666664</v>
      </c>
      <c r="H3" s="20">
        <f t="shared" si="0"/>
        <v>8.3333333333333321</v>
      </c>
      <c r="I3" s="20">
        <f t="shared" si="0"/>
        <v>87.5</v>
      </c>
      <c r="K3" s="5"/>
      <c r="L3" s="5">
        <v>1</v>
      </c>
      <c r="M3" s="5">
        <v>2</v>
      </c>
      <c r="N3" s="5">
        <v>3</v>
      </c>
      <c r="O3" s="5">
        <v>4</v>
      </c>
      <c r="P3" s="5">
        <v>5</v>
      </c>
      <c r="Q3" s="5">
        <v>6</v>
      </c>
      <c r="R3" s="5">
        <v>7</v>
      </c>
      <c r="S3" s="5">
        <v>8</v>
      </c>
      <c r="T3" s="5">
        <v>9</v>
      </c>
      <c r="U3" s="5">
        <v>10</v>
      </c>
      <c r="V3" s="5">
        <v>11</v>
      </c>
      <c r="W3" s="5">
        <v>12</v>
      </c>
      <c r="X3" s="5"/>
      <c r="Y3" s="5"/>
      <c r="Z3" s="5">
        <v>1</v>
      </c>
      <c r="AA3" s="5">
        <v>2</v>
      </c>
      <c r="AB3" s="5">
        <v>3</v>
      </c>
      <c r="AC3" s="5">
        <v>4</v>
      </c>
      <c r="AD3" s="5">
        <v>5</v>
      </c>
      <c r="AE3" s="5">
        <v>6</v>
      </c>
      <c r="AF3" s="5">
        <v>7</v>
      </c>
      <c r="AG3" s="5">
        <v>8</v>
      </c>
      <c r="AH3" s="5">
        <v>9</v>
      </c>
      <c r="AI3" s="5">
        <v>10</v>
      </c>
      <c r="AJ3" s="5">
        <v>11</v>
      </c>
      <c r="AK3" s="5">
        <v>12</v>
      </c>
      <c r="AL3" s="5"/>
      <c r="AM3" s="5"/>
      <c r="AN3" s="5">
        <v>1</v>
      </c>
      <c r="AO3" s="5">
        <v>2</v>
      </c>
      <c r="AP3" s="5">
        <v>3</v>
      </c>
      <c r="AQ3" s="5">
        <v>4</v>
      </c>
      <c r="AR3" s="5">
        <v>5</v>
      </c>
      <c r="AS3" s="5">
        <v>6</v>
      </c>
      <c r="AT3" s="5">
        <v>7</v>
      </c>
      <c r="AU3" s="5">
        <v>8</v>
      </c>
      <c r="AV3" s="5">
        <v>9</v>
      </c>
      <c r="AW3" s="5">
        <v>10</v>
      </c>
      <c r="AX3" s="5">
        <v>11</v>
      </c>
      <c r="AY3" s="5">
        <v>12</v>
      </c>
      <c r="AZ3" s="5"/>
      <c r="BA3" s="5"/>
      <c r="BB3" s="5">
        <v>1</v>
      </c>
      <c r="BC3" s="5">
        <v>2</v>
      </c>
      <c r="BD3" s="5">
        <v>3</v>
      </c>
      <c r="BE3" s="5">
        <v>4</v>
      </c>
      <c r="BF3" s="5">
        <v>5</v>
      </c>
      <c r="BG3" s="5">
        <v>6</v>
      </c>
      <c r="BH3" s="5">
        <v>7</v>
      </c>
      <c r="BI3" s="5">
        <v>8</v>
      </c>
      <c r="BJ3" s="5">
        <v>9</v>
      </c>
      <c r="BK3" s="5">
        <v>10</v>
      </c>
      <c r="BL3" s="5">
        <v>11</v>
      </c>
      <c r="BM3" s="5">
        <v>12</v>
      </c>
      <c r="BN3" s="5"/>
      <c r="BO3" s="5"/>
      <c r="BP3" s="5">
        <v>1</v>
      </c>
      <c r="BQ3" s="5">
        <v>2</v>
      </c>
      <c r="BR3" s="5">
        <v>3</v>
      </c>
      <c r="BS3" s="5">
        <v>4</v>
      </c>
      <c r="BT3" s="5">
        <v>5</v>
      </c>
      <c r="BU3" s="5">
        <v>6</v>
      </c>
      <c r="BV3" s="5">
        <v>7</v>
      </c>
      <c r="BW3" s="5">
        <v>8</v>
      </c>
      <c r="BX3" s="5">
        <v>9</v>
      </c>
      <c r="BY3" s="5">
        <v>10</v>
      </c>
      <c r="BZ3" s="5">
        <v>11</v>
      </c>
      <c r="CA3" s="5">
        <v>12</v>
      </c>
      <c r="CB3" s="5"/>
      <c r="CC3" s="5"/>
      <c r="CD3" s="5">
        <v>1</v>
      </c>
      <c r="CE3" s="5">
        <v>2</v>
      </c>
      <c r="CF3" s="5">
        <v>3</v>
      </c>
      <c r="CG3" s="5">
        <v>4</v>
      </c>
      <c r="CH3" s="5">
        <v>5</v>
      </c>
      <c r="CI3" s="5">
        <v>6</v>
      </c>
      <c r="CJ3" s="5">
        <v>7</v>
      </c>
      <c r="CK3" s="5">
        <v>8</v>
      </c>
      <c r="CL3" s="5">
        <v>9</v>
      </c>
      <c r="CM3" s="5">
        <v>10</v>
      </c>
      <c r="CN3" s="5">
        <v>11</v>
      </c>
      <c r="CO3" s="5">
        <v>12</v>
      </c>
      <c r="CP3" s="5"/>
      <c r="CQ3" s="5"/>
      <c r="CR3" s="5">
        <v>1</v>
      </c>
      <c r="CS3" s="5">
        <v>2</v>
      </c>
      <c r="CT3" s="5">
        <v>3</v>
      </c>
      <c r="CU3" s="5">
        <v>4</v>
      </c>
      <c r="CV3" s="5">
        <v>5</v>
      </c>
      <c r="CW3" s="5">
        <v>6</v>
      </c>
      <c r="CX3" s="5">
        <v>7</v>
      </c>
      <c r="CY3" s="5">
        <v>8</v>
      </c>
      <c r="CZ3" s="5">
        <v>9</v>
      </c>
      <c r="DA3" s="5">
        <v>10</v>
      </c>
      <c r="DB3" s="5">
        <v>11</v>
      </c>
      <c r="DC3" s="5">
        <v>12</v>
      </c>
    </row>
    <row r="4" spans="1:107" ht="19" customHeight="1">
      <c r="B4" s="1" t="s">
        <v>44</v>
      </c>
      <c r="C4" s="1">
        <v>6</v>
      </c>
      <c r="D4" s="1">
        <v>13</v>
      </c>
      <c r="E4" s="1">
        <v>60</v>
      </c>
      <c r="F4" s="1">
        <v>57</v>
      </c>
      <c r="G4" s="1">
        <v>58</v>
      </c>
      <c r="H4" s="1">
        <v>8</v>
      </c>
      <c r="I4" s="1">
        <v>84</v>
      </c>
      <c r="K4" s="6" t="s">
        <v>36</v>
      </c>
      <c r="L4" s="7">
        <v>2159223.75</v>
      </c>
      <c r="M4" s="7">
        <v>2223200.7500000005</v>
      </c>
      <c r="N4" s="7">
        <v>2383143.2500000005</v>
      </c>
      <c r="O4" s="7">
        <v>2463114.5000000005</v>
      </c>
      <c r="P4" s="7">
        <v>2862970.75</v>
      </c>
      <c r="Q4" s="7">
        <v>991643.49999999977</v>
      </c>
      <c r="R4" s="7">
        <v>1535447.9999999998</v>
      </c>
      <c r="S4" s="7">
        <v>943660.75000000012</v>
      </c>
      <c r="T4" s="7">
        <v>719741.24999999988</v>
      </c>
      <c r="U4" s="7">
        <v>1423488.2499999998</v>
      </c>
      <c r="V4" s="7">
        <v>943660.75000000012</v>
      </c>
      <c r="W4" s="7">
        <v>495821.75000000023</v>
      </c>
      <c r="X4" s="6"/>
      <c r="Y4" s="6" t="s">
        <v>36</v>
      </c>
      <c r="Z4" s="7">
        <v>943660.75000000012</v>
      </c>
      <c r="AA4" s="7">
        <v>1183574.5</v>
      </c>
      <c r="AB4" s="7">
        <v>19544973.5</v>
      </c>
      <c r="AC4" s="7">
        <v>2303172.0000000005</v>
      </c>
      <c r="AD4" s="7">
        <v>1471471.0000000002</v>
      </c>
      <c r="AE4" s="7">
        <v>1279540</v>
      </c>
      <c r="AF4" s="7">
        <v>24055352</v>
      </c>
      <c r="AG4" s="7">
        <v>1391499.7499999998</v>
      </c>
      <c r="AH4" s="7">
        <v>1823344.5000000002</v>
      </c>
      <c r="AI4" s="7">
        <v>26166592.999999996</v>
      </c>
      <c r="AJ4" s="7">
        <v>3742654.4999999995</v>
      </c>
      <c r="AK4" s="7">
        <v>35187350</v>
      </c>
      <c r="AL4" s="6"/>
      <c r="AM4" s="6" t="s">
        <v>36</v>
      </c>
      <c r="AN4" s="7">
        <v>27734029.5</v>
      </c>
      <c r="AO4" s="7">
        <v>20584599.749999996</v>
      </c>
      <c r="AP4" s="7">
        <v>22072065</v>
      </c>
      <c r="AQ4" s="7">
        <v>15770330.500000002</v>
      </c>
      <c r="AR4" s="7">
        <v>27110253.749999996</v>
      </c>
      <c r="AS4" s="7">
        <v>12939348.25</v>
      </c>
      <c r="AT4" s="7">
        <v>24071346.25</v>
      </c>
      <c r="AU4" s="7">
        <v>19081140.249999996</v>
      </c>
      <c r="AV4" s="7">
        <v>17417738.25</v>
      </c>
      <c r="AW4" s="7">
        <v>8956779.9999999981</v>
      </c>
      <c r="AX4" s="7">
        <v>9676521.2500000019</v>
      </c>
      <c r="AY4" s="7">
        <v>18729266.75</v>
      </c>
      <c r="AZ4" s="6"/>
      <c r="BA4" s="6" t="s">
        <v>36</v>
      </c>
      <c r="BB4" s="7">
        <v>22999731.499999996</v>
      </c>
      <c r="BC4" s="7">
        <v>5006200.2499999991</v>
      </c>
      <c r="BD4" s="7">
        <v>7917153.7499999991</v>
      </c>
      <c r="BE4" s="7">
        <v>9916435.0000000019</v>
      </c>
      <c r="BF4" s="7">
        <v>16170186.749999998</v>
      </c>
      <c r="BG4" s="7">
        <v>21000450.249999996</v>
      </c>
      <c r="BH4" s="7">
        <v>2511097.2499999995</v>
      </c>
      <c r="BI4" s="7">
        <v>3102884.5</v>
      </c>
      <c r="BJ4" s="7">
        <v>9148711</v>
      </c>
      <c r="BK4" s="7">
        <v>30021207.25</v>
      </c>
      <c r="BL4" s="7">
        <v>12043670.250000002</v>
      </c>
      <c r="BM4" s="7">
        <v>15466439.75</v>
      </c>
      <c r="BN4" s="6"/>
      <c r="BO4" s="6" t="s">
        <v>36</v>
      </c>
      <c r="BP4" s="7">
        <v>9532573.0000000019</v>
      </c>
      <c r="BQ4" s="7">
        <v>23671489.999999996</v>
      </c>
      <c r="BR4" s="7">
        <v>10156348.750000002</v>
      </c>
      <c r="BS4" s="7">
        <v>21400306.5</v>
      </c>
      <c r="BT4" s="7">
        <v>18969180.5</v>
      </c>
      <c r="BU4" s="7">
        <v>16953905</v>
      </c>
      <c r="BV4" s="7">
        <v>28229851.25</v>
      </c>
      <c r="BW4" s="7">
        <v>22104053.5</v>
      </c>
      <c r="BX4" s="7">
        <v>15866296.000000002</v>
      </c>
      <c r="BY4" s="7">
        <v>7885165.2499999991</v>
      </c>
      <c r="BZ4" s="7">
        <v>20568605.5</v>
      </c>
      <c r="CA4" s="7">
        <v>24375237</v>
      </c>
      <c r="CB4" s="6"/>
      <c r="CC4" s="6" t="s">
        <v>36</v>
      </c>
      <c r="CD4" s="7">
        <v>2511097.2499999995</v>
      </c>
      <c r="CE4" s="7">
        <v>1711384.75</v>
      </c>
      <c r="CF4" s="7">
        <v>2335160.5000000005</v>
      </c>
      <c r="CG4" s="7">
        <v>2447120.2500000005</v>
      </c>
      <c r="CH4" s="7">
        <v>2846976.4999999995</v>
      </c>
      <c r="CI4" s="7">
        <v>1935304.2500000002</v>
      </c>
      <c r="CJ4" s="7">
        <v>1423488.2499999998</v>
      </c>
      <c r="CK4" s="7">
        <v>1407493.9999999998</v>
      </c>
      <c r="CL4" s="7">
        <v>3054901.75</v>
      </c>
      <c r="CM4" s="7">
        <v>2255189.2500000005</v>
      </c>
      <c r="CN4" s="7">
        <v>1007637.7500000002</v>
      </c>
      <c r="CO4" s="7">
        <v>1103603.25</v>
      </c>
      <c r="CP4" s="6"/>
      <c r="CQ4" s="6" t="s">
        <v>36</v>
      </c>
      <c r="CR4" s="7">
        <v>24183306</v>
      </c>
      <c r="CS4" s="7">
        <v>20840507.75</v>
      </c>
      <c r="CT4" s="7">
        <v>33939798.5</v>
      </c>
      <c r="CU4" s="7">
        <v>29573368.25</v>
      </c>
      <c r="CV4" s="7">
        <v>33635907.75</v>
      </c>
      <c r="CW4" s="7">
        <v>27046276.75</v>
      </c>
      <c r="CX4" s="7">
        <v>24839070.25</v>
      </c>
      <c r="CY4" s="7">
        <v>31508672.499999996</v>
      </c>
      <c r="CZ4" s="7">
        <v>29477402.749999996</v>
      </c>
      <c r="DA4" s="7">
        <v>22024082.25</v>
      </c>
      <c r="DB4" s="7">
        <v>30724954.25</v>
      </c>
      <c r="DC4" s="7">
        <v>31748586.249999996</v>
      </c>
    </row>
    <row r="5" spans="1:107" ht="19" customHeight="1">
      <c r="B5" s="1" t="s">
        <v>28</v>
      </c>
      <c r="C5" s="1">
        <v>96</v>
      </c>
      <c r="D5" s="1">
        <v>96</v>
      </c>
      <c r="E5" s="1">
        <v>96</v>
      </c>
      <c r="F5" s="1">
        <v>96</v>
      </c>
      <c r="G5" s="1">
        <v>96</v>
      </c>
      <c r="H5" s="1">
        <v>96</v>
      </c>
      <c r="I5" s="1">
        <v>96</v>
      </c>
      <c r="K5" s="6" t="s">
        <v>37</v>
      </c>
      <c r="L5" s="7">
        <v>1695390.5</v>
      </c>
      <c r="M5" s="7">
        <v>1359511.2499999995</v>
      </c>
      <c r="N5" s="7">
        <v>1087609.0000000005</v>
      </c>
      <c r="O5" s="7">
        <v>6045826.5</v>
      </c>
      <c r="P5" s="7">
        <v>1103603.25</v>
      </c>
      <c r="Q5" s="7">
        <v>21288346.75</v>
      </c>
      <c r="R5" s="7">
        <v>383862.00000000012</v>
      </c>
      <c r="S5" s="7">
        <v>-95965.499999999869</v>
      </c>
      <c r="T5" s="7">
        <v>127953.9999999999</v>
      </c>
      <c r="U5" s="7">
        <v>5038188.75</v>
      </c>
      <c r="V5" s="7">
        <v>575793.00000000012</v>
      </c>
      <c r="W5" s="7">
        <v>-415850.49999999988</v>
      </c>
      <c r="X5" s="6"/>
      <c r="Y5" s="6" t="s">
        <v>37</v>
      </c>
      <c r="Z5" s="7">
        <v>687752.75</v>
      </c>
      <c r="AA5" s="7">
        <v>6669602.25</v>
      </c>
      <c r="AB5" s="7">
        <v>16026238.5</v>
      </c>
      <c r="AC5" s="7">
        <v>623775.74999999988</v>
      </c>
      <c r="AD5" s="7">
        <v>19273071.249999996</v>
      </c>
      <c r="AE5" s="7">
        <v>1887321.5</v>
      </c>
      <c r="AF5" s="7">
        <v>79971.249999999854</v>
      </c>
      <c r="AG5" s="7">
        <v>19353042.5</v>
      </c>
      <c r="AH5" s="7">
        <v>1231557.25</v>
      </c>
      <c r="AI5" s="7">
        <v>3822625.7499999995</v>
      </c>
      <c r="AJ5" s="7">
        <v>1423488.25</v>
      </c>
      <c r="AK5" s="7">
        <v>1295534.25</v>
      </c>
      <c r="AL5" s="6"/>
      <c r="AM5" s="6" t="s">
        <v>37</v>
      </c>
      <c r="AN5" s="7">
        <v>21480277.749999996</v>
      </c>
      <c r="AO5" s="7">
        <v>12267589.750000002</v>
      </c>
      <c r="AP5" s="7">
        <v>8205050.25</v>
      </c>
      <c r="AQ5" s="7">
        <v>8620900.75</v>
      </c>
      <c r="AR5" s="7">
        <v>15066583.5</v>
      </c>
      <c r="AS5" s="7">
        <v>23143679.749999996</v>
      </c>
      <c r="AT5" s="7">
        <v>2990924.75</v>
      </c>
      <c r="AU5" s="7">
        <v>9884446.5000000019</v>
      </c>
      <c r="AV5" s="7">
        <v>2047263.9999999993</v>
      </c>
      <c r="AW5" s="7">
        <v>15706353.499999998</v>
      </c>
      <c r="AX5" s="7">
        <v>4558361.25</v>
      </c>
      <c r="AY5" s="7">
        <v>29301466</v>
      </c>
      <c r="AZ5" s="6"/>
      <c r="BA5" s="6" t="s">
        <v>37</v>
      </c>
      <c r="BB5" s="7">
        <v>2191212.25</v>
      </c>
      <c r="BC5" s="7">
        <v>23495553.249999996</v>
      </c>
      <c r="BD5" s="7">
        <v>7501303.2499999991</v>
      </c>
      <c r="BE5" s="7">
        <v>14234882.5</v>
      </c>
      <c r="BF5" s="7">
        <v>7453320.5000000009</v>
      </c>
      <c r="BG5" s="7">
        <v>1135591.7499999998</v>
      </c>
      <c r="BH5" s="7">
        <v>13755055</v>
      </c>
      <c r="BI5" s="7">
        <v>4974211.75</v>
      </c>
      <c r="BJ5" s="7">
        <v>22743823.5</v>
      </c>
      <c r="BK5" s="7">
        <v>2431125.9999999991</v>
      </c>
      <c r="BL5" s="7">
        <v>15082577.750000002</v>
      </c>
      <c r="BM5" s="7">
        <v>23815438.25</v>
      </c>
      <c r="BN5" s="6"/>
      <c r="BO5" s="6" t="s">
        <v>37</v>
      </c>
      <c r="BP5" s="7">
        <v>18857220.75</v>
      </c>
      <c r="BQ5" s="7">
        <v>15114566.25</v>
      </c>
      <c r="BR5" s="7">
        <v>9484590.2500000019</v>
      </c>
      <c r="BS5" s="7">
        <v>6205769</v>
      </c>
      <c r="BT5" s="7">
        <v>15034595.000000002</v>
      </c>
      <c r="BU5" s="7">
        <v>12107647.25</v>
      </c>
      <c r="BV5" s="7">
        <v>13067302.25</v>
      </c>
      <c r="BW5" s="7">
        <v>4990206</v>
      </c>
      <c r="BX5" s="7">
        <v>10092371.750000002</v>
      </c>
      <c r="BY5" s="7">
        <v>6333723</v>
      </c>
      <c r="BZ5" s="7">
        <v>9756492.5000000019</v>
      </c>
      <c r="CA5" s="7">
        <v>16090215.499999996</v>
      </c>
      <c r="CB5" s="6"/>
      <c r="CC5" s="6" t="s">
        <v>37</v>
      </c>
      <c r="CD5" s="7">
        <v>5198131.25</v>
      </c>
      <c r="CE5" s="7">
        <v>751729.75</v>
      </c>
      <c r="CF5" s="7">
        <v>3838620</v>
      </c>
      <c r="CG5" s="7">
        <v>18201456.499999996</v>
      </c>
      <c r="CH5" s="7">
        <v>1583430.7499999998</v>
      </c>
      <c r="CI5" s="7">
        <v>1055620.5000000002</v>
      </c>
      <c r="CJ5" s="7">
        <v>367867.75000000012</v>
      </c>
      <c r="CK5" s="7">
        <v>719741.24999999988</v>
      </c>
      <c r="CL5" s="7">
        <v>25846708</v>
      </c>
      <c r="CM5" s="7">
        <v>255908.00000000003</v>
      </c>
      <c r="CN5" s="7">
        <v>223919.49999999997</v>
      </c>
      <c r="CO5" s="7">
        <v>255908.00000000003</v>
      </c>
      <c r="CP5" s="6"/>
      <c r="CQ5" s="6" t="s">
        <v>37</v>
      </c>
      <c r="CR5" s="7">
        <v>9212688.0000000019</v>
      </c>
      <c r="CS5" s="7">
        <v>27286190.5</v>
      </c>
      <c r="CT5" s="7">
        <v>14314853.75</v>
      </c>
      <c r="CU5" s="7">
        <v>17993531.249999996</v>
      </c>
      <c r="CV5" s="7">
        <v>19720910.249999996</v>
      </c>
      <c r="CW5" s="7">
        <v>19576961.999999996</v>
      </c>
      <c r="CX5" s="7">
        <v>15194537.5</v>
      </c>
      <c r="CY5" s="7">
        <v>25526823</v>
      </c>
      <c r="CZ5" s="7">
        <v>25174949.5</v>
      </c>
      <c r="DA5" s="7">
        <v>27078265.25</v>
      </c>
      <c r="DB5" s="7">
        <v>22647858</v>
      </c>
      <c r="DC5" s="7">
        <v>8732860.4999999981</v>
      </c>
    </row>
    <row r="6" spans="1:107" ht="19" customHeight="1">
      <c r="K6" s="6" t="s">
        <v>38</v>
      </c>
      <c r="L6" s="7">
        <v>1871327.25</v>
      </c>
      <c r="M6" s="7">
        <v>1599425</v>
      </c>
      <c r="N6" s="7">
        <v>2575074.2499999995</v>
      </c>
      <c r="O6" s="7">
        <v>1215563.0000000002</v>
      </c>
      <c r="P6" s="7">
        <v>1023632.0000000002</v>
      </c>
      <c r="Q6" s="7">
        <v>799712.50000000012</v>
      </c>
      <c r="R6" s="7">
        <v>399856.25000000017</v>
      </c>
      <c r="S6" s="7">
        <v>-47982.750000000269</v>
      </c>
      <c r="T6" s="7">
        <v>-15994.250000000235</v>
      </c>
      <c r="U6" s="7">
        <v>1631413.5</v>
      </c>
      <c r="V6" s="7">
        <v>16570043.000000002</v>
      </c>
      <c r="W6" s="7">
        <v>-783718.25</v>
      </c>
      <c r="X6" s="6"/>
      <c r="Y6" s="6" t="s">
        <v>38</v>
      </c>
      <c r="Z6" s="7">
        <v>879683.75000000012</v>
      </c>
      <c r="AA6" s="7">
        <v>591787.25000000012</v>
      </c>
      <c r="AB6" s="7">
        <v>1103603.2500000002</v>
      </c>
      <c r="AC6" s="7">
        <v>639769.99999999988</v>
      </c>
      <c r="AD6" s="7">
        <v>2798993.7499999995</v>
      </c>
      <c r="AE6" s="7">
        <v>2063258.2499999998</v>
      </c>
      <c r="AF6" s="7">
        <v>1439482.5</v>
      </c>
      <c r="AG6" s="7">
        <v>2559079.9999999995</v>
      </c>
      <c r="AH6" s="7">
        <v>767724</v>
      </c>
      <c r="AI6" s="7">
        <v>2015275.5</v>
      </c>
      <c r="AJ6" s="7">
        <v>2047264.0000000002</v>
      </c>
      <c r="AK6" s="7">
        <v>943660.75000000012</v>
      </c>
      <c r="AL6" s="6"/>
      <c r="AM6" s="6" t="s">
        <v>38</v>
      </c>
      <c r="AN6" s="7">
        <v>11963699.000000002</v>
      </c>
      <c r="AO6" s="7">
        <v>10092371.75</v>
      </c>
      <c r="AP6" s="7">
        <v>16985893.500000004</v>
      </c>
      <c r="AQ6" s="7">
        <v>13611106.749999998</v>
      </c>
      <c r="AR6" s="7">
        <v>9324647.7500000019</v>
      </c>
      <c r="AS6" s="7">
        <v>5374067.9999999991</v>
      </c>
      <c r="AT6" s="7">
        <v>10956061.25</v>
      </c>
      <c r="AU6" s="7">
        <v>6541648.2499999991</v>
      </c>
      <c r="AV6" s="7">
        <v>8412975.5000000019</v>
      </c>
      <c r="AW6" s="7">
        <v>16346123.499999996</v>
      </c>
      <c r="AX6" s="7">
        <v>5438044.9999999991</v>
      </c>
      <c r="AY6" s="7">
        <v>15162549</v>
      </c>
      <c r="AZ6" s="6"/>
      <c r="BA6" s="6" t="s">
        <v>38</v>
      </c>
      <c r="BB6" s="7">
        <v>6365711.5</v>
      </c>
      <c r="BC6" s="7">
        <v>10428251.000000002</v>
      </c>
      <c r="BD6" s="7">
        <v>5917872.4999999991</v>
      </c>
      <c r="BE6" s="7">
        <v>23079702.75</v>
      </c>
      <c r="BF6" s="7">
        <v>2415131.7499999995</v>
      </c>
      <c r="BG6" s="7">
        <v>1199568.75</v>
      </c>
      <c r="BH6" s="7">
        <v>20792525</v>
      </c>
      <c r="BI6" s="7">
        <v>3854614.25</v>
      </c>
      <c r="BJ6" s="7">
        <v>11707791</v>
      </c>
      <c r="BK6" s="7">
        <v>8988768.5</v>
      </c>
      <c r="BL6" s="7">
        <v>3006919</v>
      </c>
      <c r="BM6" s="7">
        <v>4702309.4999999991</v>
      </c>
      <c r="BN6" s="6"/>
      <c r="BO6" s="6" t="s">
        <v>38</v>
      </c>
      <c r="BP6" s="7">
        <v>19480996.5</v>
      </c>
      <c r="BQ6" s="7">
        <v>15290503</v>
      </c>
      <c r="BR6" s="7">
        <v>9292659.25</v>
      </c>
      <c r="BS6" s="7">
        <v>4142510.7499999995</v>
      </c>
      <c r="BT6" s="7">
        <v>3214844.25</v>
      </c>
      <c r="BU6" s="7">
        <v>4958217.5</v>
      </c>
      <c r="BV6" s="7">
        <v>5869889.75</v>
      </c>
      <c r="BW6" s="7">
        <v>2271183.5</v>
      </c>
      <c r="BX6" s="7">
        <v>10908078.500000002</v>
      </c>
      <c r="BY6" s="7">
        <v>7357355.0000000009</v>
      </c>
      <c r="BZ6" s="7">
        <v>11675802.500000002</v>
      </c>
      <c r="CA6" s="7">
        <v>18121485.25</v>
      </c>
      <c r="CB6" s="6"/>
      <c r="CC6" s="6" t="s">
        <v>38</v>
      </c>
      <c r="CD6" s="7">
        <v>1023632.0000000002</v>
      </c>
      <c r="CE6" s="7">
        <v>1567436.4999999998</v>
      </c>
      <c r="CF6" s="7">
        <v>1439482.4999999995</v>
      </c>
      <c r="CG6" s="7">
        <v>1519453.75</v>
      </c>
      <c r="CH6" s="7">
        <v>255908.00000000003</v>
      </c>
      <c r="CI6" s="7">
        <v>1119597.5000000002</v>
      </c>
      <c r="CJ6" s="7">
        <v>815706.75</v>
      </c>
      <c r="CK6" s="7">
        <v>79971.250000000073</v>
      </c>
      <c r="CL6" s="7">
        <v>4638332.4999999991</v>
      </c>
      <c r="CM6" s="7">
        <v>25446851.749999993</v>
      </c>
      <c r="CN6" s="7">
        <v>191930.99999999994</v>
      </c>
      <c r="CO6" s="7">
        <v>2.2196480764513637E-10</v>
      </c>
      <c r="CP6" s="6"/>
      <c r="CQ6" s="6" t="s">
        <v>38</v>
      </c>
      <c r="CR6" s="7">
        <v>13179261.999999998</v>
      </c>
      <c r="CS6" s="7">
        <v>25126966.75</v>
      </c>
      <c r="CT6" s="7">
        <v>30245126.749999996</v>
      </c>
      <c r="CU6" s="7">
        <v>30788931.250000004</v>
      </c>
      <c r="CV6" s="7">
        <v>30836914</v>
      </c>
      <c r="CW6" s="7">
        <v>23991374.999999996</v>
      </c>
      <c r="CX6" s="7">
        <v>17225807.249999996</v>
      </c>
      <c r="CY6" s="7">
        <v>17353761.25</v>
      </c>
      <c r="CZ6" s="7">
        <v>29125529.25</v>
      </c>
      <c r="DA6" s="7">
        <v>26422501</v>
      </c>
      <c r="DB6" s="7">
        <v>687752.75000000023</v>
      </c>
      <c r="DC6" s="7">
        <v>31780574.749999996</v>
      </c>
    </row>
    <row r="7" spans="1:107" ht="19" customHeight="1">
      <c r="K7" s="6" t="s">
        <v>39</v>
      </c>
      <c r="L7" s="7">
        <v>4270464.7499999991</v>
      </c>
      <c r="M7" s="7">
        <v>1439482.4999999995</v>
      </c>
      <c r="N7" s="7">
        <v>1439482.4999999995</v>
      </c>
      <c r="O7" s="7">
        <v>3998562.5</v>
      </c>
      <c r="P7" s="7">
        <v>1359511.2499999995</v>
      </c>
      <c r="Q7" s="7">
        <v>3678677.5</v>
      </c>
      <c r="R7" s="7">
        <v>2095246.7500000002</v>
      </c>
      <c r="S7" s="7">
        <v>287896.50000000006</v>
      </c>
      <c r="T7" s="7">
        <v>271902.25000000006</v>
      </c>
      <c r="U7" s="7">
        <v>1343517</v>
      </c>
      <c r="V7" s="7">
        <v>-335879.24999999983</v>
      </c>
      <c r="W7" s="7">
        <v>-655764.25000000023</v>
      </c>
      <c r="X7" s="6"/>
      <c r="Y7" s="6" t="s">
        <v>39</v>
      </c>
      <c r="Z7" s="7">
        <v>3310809.7499999995</v>
      </c>
      <c r="AA7" s="7">
        <v>1007637.7499999998</v>
      </c>
      <c r="AB7" s="7">
        <v>27686046.749999996</v>
      </c>
      <c r="AC7" s="7">
        <v>607781.49999999977</v>
      </c>
      <c r="AD7" s="7">
        <v>1487465.2499999998</v>
      </c>
      <c r="AE7" s="7">
        <v>1215562.9999999998</v>
      </c>
      <c r="AF7" s="7">
        <v>303890.75</v>
      </c>
      <c r="AG7" s="7">
        <v>1551442.2499999998</v>
      </c>
      <c r="AH7" s="7">
        <v>3454757.9999999995</v>
      </c>
      <c r="AI7" s="7">
        <v>-143948.24999999991</v>
      </c>
      <c r="AJ7" s="7">
        <v>-559798.75</v>
      </c>
      <c r="AK7" s="7">
        <v>47982.750000000044</v>
      </c>
      <c r="AL7" s="6"/>
      <c r="AM7" s="6" t="s">
        <v>39</v>
      </c>
      <c r="AN7" s="7">
        <v>6093809.25</v>
      </c>
      <c r="AO7" s="7">
        <v>2894959.25</v>
      </c>
      <c r="AP7" s="7">
        <v>6061820.75</v>
      </c>
      <c r="AQ7" s="7">
        <v>11627819.75</v>
      </c>
      <c r="AR7" s="7">
        <v>4782280.75</v>
      </c>
      <c r="AS7" s="7">
        <v>6077815.0000000009</v>
      </c>
      <c r="AT7" s="7">
        <v>3742654.4999999995</v>
      </c>
      <c r="AU7" s="7">
        <v>24487196.75</v>
      </c>
      <c r="AV7" s="7">
        <v>20392668.749999996</v>
      </c>
      <c r="AW7" s="7">
        <v>2175218.0000000005</v>
      </c>
      <c r="AX7" s="7">
        <v>9532573.0000000019</v>
      </c>
      <c r="AY7" s="7">
        <v>8540929.5</v>
      </c>
      <c r="AZ7" s="6"/>
      <c r="BA7" s="6" t="s">
        <v>39</v>
      </c>
      <c r="BB7" s="7">
        <v>13019319.5</v>
      </c>
      <c r="BC7" s="7">
        <v>9708509.75</v>
      </c>
      <c r="BD7" s="7">
        <v>22008088</v>
      </c>
      <c r="BE7" s="7">
        <v>19033157.499999996</v>
      </c>
      <c r="BF7" s="7">
        <v>9196693.7499999981</v>
      </c>
      <c r="BG7" s="7">
        <v>26870340</v>
      </c>
      <c r="BH7" s="7">
        <v>17609669.25</v>
      </c>
      <c r="BI7" s="7">
        <v>23687484.25</v>
      </c>
      <c r="BJ7" s="7">
        <v>14986612.250000002</v>
      </c>
      <c r="BK7" s="7">
        <v>19369036.75</v>
      </c>
      <c r="BL7" s="7">
        <v>20376674.5</v>
      </c>
      <c r="BM7" s="7">
        <v>27622069.75</v>
      </c>
      <c r="BN7" s="6"/>
      <c r="BO7" s="6" t="s">
        <v>39</v>
      </c>
      <c r="BP7" s="7">
        <v>9420613.2500000019</v>
      </c>
      <c r="BQ7" s="7">
        <v>6237757.5000000009</v>
      </c>
      <c r="BR7" s="7">
        <v>8364992.7500000009</v>
      </c>
      <c r="BS7" s="7">
        <v>3470752.2499999995</v>
      </c>
      <c r="BT7" s="7">
        <v>8045107.75</v>
      </c>
      <c r="BU7" s="7">
        <v>16522060.249999998</v>
      </c>
      <c r="BV7" s="7">
        <v>30597000.249999996</v>
      </c>
      <c r="BW7" s="7">
        <v>13403181.499999998</v>
      </c>
      <c r="BX7" s="7">
        <v>7965136.5000000009</v>
      </c>
      <c r="BY7" s="7">
        <v>9100728.25</v>
      </c>
      <c r="BZ7" s="7">
        <v>23047714.249999996</v>
      </c>
      <c r="CA7" s="7">
        <v>13611106.75</v>
      </c>
      <c r="CB7" s="6"/>
      <c r="CC7" s="6" t="s">
        <v>39</v>
      </c>
      <c r="CD7" s="7">
        <v>11563842.75</v>
      </c>
      <c r="CE7" s="7">
        <v>975649.25000000012</v>
      </c>
      <c r="CF7" s="7">
        <v>1503459.4999999998</v>
      </c>
      <c r="CG7" s="7">
        <v>1647407.7499999998</v>
      </c>
      <c r="CH7" s="7">
        <v>25734748.25</v>
      </c>
      <c r="CI7" s="7">
        <v>21048432.999999996</v>
      </c>
      <c r="CJ7" s="7">
        <v>543804.49999999988</v>
      </c>
      <c r="CK7" s="7">
        <v>895678.00000000012</v>
      </c>
      <c r="CL7" s="7">
        <v>431844.75000000017</v>
      </c>
      <c r="CM7" s="7">
        <v>4654326.7499999991</v>
      </c>
      <c r="CN7" s="7">
        <v>351873.50000000012</v>
      </c>
      <c r="CO7" s="7">
        <v>-2.2196480764513637E-10</v>
      </c>
      <c r="CP7" s="6"/>
      <c r="CQ7" s="6" t="s">
        <v>39</v>
      </c>
      <c r="CR7" s="7">
        <v>24759099</v>
      </c>
      <c r="CS7" s="7">
        <v>22743823.5</v>
      </c>
      <c r="CT7" s="7">
        <v>28757661.500000004</v>
      </c>
      <c r="CU7" s="7">
        <v>20216732</v>
      </c>
      <c r="CV7" s="7">
        <v>8700872.0000000019</v>
      </c>
      <c r="CW7" s="7">
        <v>28981581.000000004</v>
      </c>
      <c r="CX7" s="7">
        <v>1199568.75</v>
      </c>
      <c r="CY7" s="7">
        <v>671758.49999999988</v>
      </c>
      <c r="CZ7" s="7">
        <v>32516310.25</v>
      </c>
      <c r="DA7" s="7">
        <v>28885615.5</v>
      </c>
      <c r="DB7" s="7">
        <v>18425376</v>
      </c>
      <c r="DC7" s="7">
        <v>29829276.249999996</v>
      </c>
    </row>
    <row r="8" spans="1:107" ht="19" customHeight="1">
      <c r="K8" s="6" t="s">
        <v>40</v>
      </c>
      <c r="L8" s="7">
        <v>27925960.5</v>
      </c>
      <c r="M8" s="7">
        <v>1535447.9999999998</v>
      </c>
      <c r="N8" s="7">
        <v>1263545.75</v>
      </c>
      <c r="O8" s="7">
        <v>1007637.7499999998</v>
      </c>
      <c r="P8" s="7">
        <v>1055620.4999999998</v>
      </c>
      <c r="Q8" s="7">
        <v>591787.25000000012</v>
      </c>
      <c r="R8" s="7">
        <v>543804.50000000012</v>
      </c>
      <c r="S8" s="7">
        <v>-207925.24999999994</v>
      </c>
      <c r="T8" s="7">
        <v>1327522.75</v>
      </c>
      <c r="U8" s="7">
        <v>19081140.249999996</v>
      </c>
      <c r="V8" s="7">
        <v>-1199568.75</v>
      </c>
      <c r="W8" s="7">
        <v>-1487465.25</v>
      </c>
      <c r="X8" s="6"/>
      <c r="Y8" s="6" t="s">
        <v>40</v>
      </c>
      <c r="Z8" s="7">
        <v>1551442.2499999998</v>
      </c>
      <c r="AA8" s="7">
        <v>1359511.25</v>
      </c>
      <c r="AB8" s="7">
        <v>1215562.9999999998</v>
      </c>
      <c r="AC8" s="7">
        <v>1007637.7499999998</v>
      </c>
      <c r="AD8" s="7">
        <v>16554048.749999998</v>
      </c>
      <c r="AE8" s="7">
        <v>4798275</v>
      </c>
      <c r="AF8" s="7">
        <v>5182137</v>
      </c>
      <c r="AG8" s="7">
        <v>24551173.749999996</v>
      </c>
      <c r="AH8" s="7">
        <v>543804.50000000012</v>
      </c>
      <c r="AI8" s="7">
        <v>-767724</v>
      </c>
      <c r="AJ8" s="7">
        <v>2255189.2500000005</v>
      </c>
      <c r="AK8" s="7">
        <v>1791356</v>
      </c>
      <c r="AL8" s="6"/>
      <c r="AM8" s="6" t="s">
        <v>40</v>
      </c>
      <c r="AN8" s="7">
        <v>19145117.25</v>
      </c>
      <c r="AO8" s="7">
        <v>11979693.25</v>
      </c>
      <c r="AP8" s="7">
        <v>23495553.249999996</v>
      </c>
      <c r="AQ8" s="7">
        <v>26886334.25</v>
      </c>
      <c r="AR8" s="7">
        <v>18073502.5</v>
      </c>
      <c r="AS8" s="7">
        <v>27909966.249999996</v>
      </c>
      <c r="AT8" s="7">
        <v>16889928</v>
      </c>
      <c r="AU8" s="7">
        <v>12011681.750000002</v>
      </c>
      <c r="AV8" s="7">
        <v>18793243.749999996</v>
      </c>
      <c r="AW8" s="7">
        <v>4542366.9999999991</v>
      </c>
      <c r="AX8" s="7">
        <v>11675802.500000002</v>
      </c>
      <c r="AY8" s="7">
        <v>9100728.25</v>
      </c>
      <c r="AZ8" s="6"/>
      <c r="BA8" s="6" t="s">
        <v>40</v>
      </c>
      <c r="BB8" s="7">
        <v>23111691.249999996</v>
      </c>
      <c r="BC8" s="7">
        <v>12379549.500000004</v>
      </c>
      <c r="BD8" s="7">
        <v>719741.24999999988</v>
      </c>
      <c r="BE8" s="7">
        <v>4398418.75</v>
      </c>
      <c r="BF8" s="7">
        <v>8061102.0000000019</v>
      </c>
      <c r="BG8" s="7">
        <v>14698715.750000002</v>
      </c>
      <c r="BH8" s="7">
        <v>23367599.25</v>
      </c>
      <c r="BI8" s="7">
        <v>11659808.25</v>
      </c>
      <c r="BJ8" s="7">
        <v>1679396.25</v>
      </c>
      <c r="BK8" s="7">
        <v>8540929.5000000019</v>
      </c>
      <c r="BL8" s="7">
        <v>24759099.000000004</v>
      </c>
      <c r="BM8" s="7">
        <v>3838620</v>
      </c>
      <c r="BN8" s="6"/>
      <c r="BO8" s="6" t="s">
        <v>40</v>
      </c>
      <c r="BP8" s="7">
        <v>19065146</v>
      </c>
      <c r="BQ8" s="7">
        <v>10044389</v>
      </c>
      <c r="BR8" s="7">
        <v>9212688</v>
      </c>
      <c r="BS8" s="7">
        <v>13003325.25</v>
      </c>
      <c r="BT8" s="7">
        <v>10460239.5</v>
      </c>
      <c r="BU8" s="7">
        <v>4974211.75</v>
      </c>
      <c r="BV8" s="7">
        <v>13131279.250000002</v>
      </c>
      <c r="BW8" s="7">
        <v>9084733.9999999981</v>
      </c>
      <c r="BX8" s="7">
        <v>4814269.25</v>
      </c>
      <c r="BY8" s="7">
        <v>16825950.999999996</v>
      </c>
      <c r="BZ8" s="7">
        <v>8045107.7500000019</v>
      </c>
      <c r="CA8" s="7">
        <v>20760536.500000004</v>
      </c>
      <c r="CB8" s="6"/>
      <c r="CC8" s="6" t="s">
        <v>40</v>
      </c>
      <c r="CD8" s="7">
        <v>1423488.25</v>
      </c>
      <c r="CE8" s="7">
        <v>1375505.4999999998</v>
      </c>
      <c r="CF8" s="7">
        <v>1247551.5</v>
      </c>
      <c r="CG8" s="7">
        <v>2527091.5000000005</v>
      </c>
      <c r="CH8" s="7">
        <v>1391499.7499999998</v>
      </c>
      <c r="CI8" s="7">
        <v>1087609</v>
      </c>
      <c r="CJ8" s="7">
        <v>1935304.2500000002</v>
      </c>
      <c r="CK8" s="7">
        <v>159942.49999999991</v>
      </c>
      <c r="CL8" s="7">
        <v>-127953.9999999999</v>
      </c>
      <c r="CM8" s="7">
        <v>-111959.74999999987</v>
      </c>
      <c r="CN8" s="7">
        <v>-575793.00000000012</v>
      </c>
      <c r="CO8" s="7">
        <v>-591787.25000000012</v>
      </c>
      <c r="CP8" s="6"/>
      <c r="CQ8" s="6" t="s">
        <v>40</v>
      </c>
      <c r="CR8" s="7">
        <v>28565730.499999996</v>
      </c>
      <c r="CS8" s="7">
        <v>3070896</v>
      </c>
      <c r="CT8" s="7">
        <v>17065864.75</v>
      </c>
      <c r="CU8" s="7">
        <v>31284753</v>
      </c>
      <c r="CV8" s="7">
        <v>23543536</v>
      </c>
      <c r="CW8" s="7">
        <v>31956511.499999996</v>
      </c>
      <c r="CX8" s="7">
        <v>25062989.75</v>
      </c>
      <c r="CY8" s="7">
        <v>26486478</v>
      </c>
      <c r="CZ8" s="7">
        <v>25350886.25</v>
      </c>
      <c r="DA8" s="7">
        <v>751729.75</v>
      </c>
      <c r="DB8" s="7">
        <v>21304341</v>
      </c>
      <c r="DC8" s="7">
        <v>12987330.999999998</v>
      </c>
    </row>
    <row r="9" spans="1:107" ht="19" customHeight="1">
      <c r="K9" s="6" t="s">
        <v>41</v>
      </c>
      <c r="L9" s="7">
        <v>2127235.25</v>
      </c>
      <c r="M9" s="7">
        <v>23991375</v>
      </c>
      <c r="N9" s="7">
        <v>1279540</v>
      </c>
      <c r="O9" s="7">
        <v>1327522.75</v>
      </c>
      <c r="P9" s="7">
        <v>28229851.25</v>
      </c>
      <c r="Q9" s="7">
        <v>687752.75000000023</v>
      </c>
      <c r="R9" s="7">
        <v>415850.49999999988</v>
      </c>
      <c r="S9" s="7">
        <v>2671039.75</v>
      </c>
      <c r="T9" s="7">
        <v>2063258.2499999998</v>
      </c>
      <c r="U9" s="7">
        <v>-559798.75</v>
      </c>
      <c r="V9" s="7">
        <v>-799712.50000000012</v>
      </c>
      <c r="W9" s="7">
        <v>-959655.00000000023</v>
      </c>
      <c r="X9" s="6"/>
      <c r="Y9" s="6" t="s">
        <v>41</v>
      </c>
      <c r="Z9" s="7">
        <v>1903315.7500000002</v>
      </c>
      <c r="AA9" s="7">
        <v>2655045.4999999995</v>
      </c>
      <c r="AB9" s="7">
        <v>1695390.5</v>
      </c>
      <c r="AC9" s="7">
        <v>1151586</v>
      </c>
      <c r="AD9" s="7">
        <v>655764.25</v>
      </c>
      <c r="AE9" s="7">
        <v>719741.24999999988</v>
      </c>
      <c r="AF9" s="7">
        <v>4574355.5</v>
      </c>
      <c r="AG9" s="7">
        <v>4398418.75</v>
      </c>
      <c r="AH9" s="7">
        <v>4878246.25</v>
      </c>
      <c r="AI9" s="7">
        <v>-607781.5</v>
      </c>
      <c r="AJ9" s="7">
        <v>1951298.5</v>
      </c>
      <c r="AK9" s="7">
        <v>4750292.2499999991</v>
      </c>
      <c r="AL9" s="6"/>
      <c r="AM9" s="6" t="s">
        <v>41</v>
      </c>
      <c r="AN9" s="7">
        <v>22615869.499999996</v>
      </c>
      <c r="AO9" s="7">
        <v>15482434.000000002</v>
      </c>
      <c r="AP9" s="7">
        <v>7277383.7499999981</v>
      </c>
      <c r="AQ9" s="7">
        <v>22327973</v>
      </c>
      <c r="AR9" s="7">
        <v>24071346.25</v>
      </c>
      <c r="AS9" s="7">
        <v>2223200.7500000005</v>
      </c>
      <c r="AT9" s="7">
        <v>4798275</v>
      </c>
      <c r="AU9" s="7">
        <v>13819032</v>
      </c>
      <c r="AV9" s="7">
        <v>13179262</v>
      </c>
      <c r="AW9" s="7">
        <v>7501303.2500000009</v>
      </c>
      <c r="AX9" s="7">
        <v>22439932.75</v>
      </c>
      <c r="AY9" s="7">
        <v>2175218.0000000005</v>
      </c>
      <c r="AZ9" s="6"/>
      <c r="BA9" s="6" t="s">
        <v>41</v>
      </c>
      <c r="BB9" s="7">
        <v>27654058.25</v>
      </c>
      <c r="BC9" s="7">
        <v>12315572.5</v>
      </c>
      <c r="BD9" s="7">
        <v>23863420.999999996</v>
      </c>
      <c r="BE9" s="7">
        <v>11371911.750000002</v>
      </c>
      <c r="BF9" s="7">
        <v>4798275</v>
      </c>
      <c r="BG9" s="7">
        <v>18473358.75</v>
      </c>
      <c r="BH9" s="7">
        <v>3214844.25</v>
      </c>
      <c r="BI9" s="7">
        <v>17849583</v>
      </c>
      <c r="BJ9" s="7">
        <v>27446132.999999996</v>
      </c>
      <c r="BK9" s="7">
        <v>9932429.2500000019</v>
      </c>
      <c r="BL9" s="7">
        <v>11739779.5</v>
      </c>
      <c r="BM9" s="7">
        <v>18089496.749999996</v>
      </c>
      <c r="BN9" s="6"/>
      <c r="BO9" s="6" t="s">
        <v>41</v>
      </c>
      <c r="BP9" s="7">
        <v>14298859.5</v>
      </c>
      <c r="BQ9" s="7">
        <v>3934585.5</v>
      </c>
      <c r="BR9" s="7">
        <v>16362117.75</v>
      </c>
      <c r="BS9" s="7">
        <v>12411538</v>
      </c>
      <c r="BT9" s="7">
        <v>7453320.4999999991</v>
      </c>
      <c r="BU9" s="7">
        <v>17369755.5</v>
      </c>
      <c r="BV9" s="7">
        <v>10620182</v>
      </c>
      <c r="BW9" s="7">
        <v>7565280.2500000009</v>
      </c>
      <c r="BX9" s="7">
        <v>13867014.75</v>
      </c>
      <c r="BY9" s="7">
        <v>3182855.7499999991</v>
      </c>
      <c r="BZ9" s="7">
        <v>3902596.9999999991</v>
      </c>
      <c r="CA9" s="7">
        <v>26518466.5</v>
      </c>
      <c r="CB9" s="6"/>
      <c r="CC9" s="6" t="s">
        <v>41</v>
      </c>
      <c r="CD9" s="7">
        <v>1487465.2499999998</v>
      </c>
      <c r="CE9" s="7">
        <v>1679396.25</v>
      </c>
      <c r="CF9" s="7">
        <v>2511097.2499999995</v>
      </c>
      <c r="CG9" s="7">
        <v>1375505.5000000002</v>
      </c>
      <c r="CH9" s="7">
        <v>1151586</v>
      </c>
      <c r="CI9" s="7">
        <v>1055620.4999999998</v>
      </c>
      <c r="CJ9" s="7">
        <v>831700.99999999965</v>
      </c>
      <c r="CK9" s="7">
        <v>559798.74999999977</v>
      </c>
      <c r="CL9" s="7">
        <v>143948.24999999991</v>
      </c>
      <c r="CM9" s="7">
        <v>223919.49999999997</v>
      </c>
      <c r="CN9" s="7">
        <v>25462845.999999996</v>
      </c>
      <c r="CO9" s="7">
        <v>-95965.499999999869</v>
      </c>
      <c r="CP9" s="6"/>
      <c r="CQ9" s="6" t="s">
        <v>41</v>
      </c>
      <c r="CR9" s="7">
        <v>29941236</v>
      </c>
      <c r="CS9" s="7">
        <v>26534460.75</v>
      </c>
      <c r="CT9" s="7">
        <v>29205500.500000004</v>
      </c>
      <c r="CU9" s="7">
        <v>1375505.5000000002</v>
      </c>
      <c r="CV9" s="7">
        <v>19656933.25</v>
      </c>
      <c r="CW9" s="7">
        <v>10892084.25</v>
      </c>
      <c r="CX9" s="7">
        <v>18153473.749999996</v>
      </c>
      <c r="CY9" s="7">
        <v>655764.25</v>
      </c>
      <c r="CZ9" s="7">
        <v>19816875.75</v>
      </c>
      <c r="DA9" s="7">
        <v>21480277.75</v>
      </c>
      <c r="DB9" s="7">
        <v>31732592</v>
      </c>
      <c r="DC9" s="7">
        <v>32628270</v>
      </c>
    </row>
    <row r="10" spans="1:107" ht="19" customHeight="1">
      <c r="K10" s="6" t="s">
        <v>42</v>
      </c>
      <c r="L10" s="7">
        <v>2047264.0000000002</v>
      </c>
      <c r="M10" s="7">
        <v>1487465.2499999998</v>
      </c>
      <c r="N10" s="7">
        <v>1375505.5000000002</v>
      </c>
      <c r="O10" s="7">
        <v>1087609</v>
      </c>
      <c r="P10" s="7">
        <v>1103603.25</v>
      </c>
      <c r="Q10" s="7">
        <v>607781.49999999977</v>
      </c>
      <c r="R10" s="7">
        <v>287896.49999999983</v>
      </c>
      <c r="S10" s="7">
        <v>143948.25000000035</v>
      </c>
      <c r="T10" s="7">
        <v>2559079.9999999995</v>
      </c>
      <c r="U10" s="7">
        <v>927666.50000000012</v>
      </c>
      <c r="V10" s="7">
        <v>-575793.00000000012</v>
      </c>
      <c r="W10" s="7">
        <v>-815706.75</v>
      </c>
      <c r="X10" s="6"/>
      <c r="Y10" s="6" t="s">
        <v>42</v>
      </c>
      <c r="Z10" s="7">
        <v>1327522.75</v>
      </c>
      <c r="AA10" s="7">
        <v>1791356</v>
      </c>
      <c r="AB10" s="7">
        <v>1839338.7500000002</v>
      </c>
      <c r="AC10" s="7">
        <v>19353042.5</v>
      </c>
      <c r="AD10" s="7">
        <v>1247551.5</v>
      </c>
      <c r="AE10" s="7">
        <v>1311528.5000000002</v>
      </c>
      <c r="AF10" s="7">
        <v>1375505.5000000002</v>
      </c>
      <c r="AG10" s="7">
        <v>847695.25000000012</v>
      </c>
      <c r="AH10" s="7">
        <v>-47982.749999999818</v>
      </c>
      <c r="AI10" s="7">
        <v>-367867.74999999988</v>
      </c>
      <c r="AJ10" s="7">
        <v>-575793.00000000012</v>
      </c>
      <c r="AK10" s="7">
        <v>-351873.49999999988</v>
      </c>
      <c r="AL10" s="6"/>
      <c r="AM10" s="6" t="s">
        <v>42</v>
      </c>
      <c r="AN10" s="7">
        <v>14362836.5</v>
      </c>
      <c r="AO10" s="7">
        <v>24759099.000000004</v>
      </c>
      <c r="AP10" s="7">
        <v>25542817.25</v>
      </c>
      <c r="AQ10" s="7">
        <v>17641657.749999996</v>
      </c>
      <c r="AR10" s="7">
        <v>3710665.9999999995</v>
      </c>
      <c r="AS10" s="7">
        <v>23143679.749999996</v>
      </c>
      <c r="AT10" s="7">
        <v>11739779.500000002</v>
      </c>
      <c r="AU10" s="7">
        <v>4174499.25</v>
      </c>
      <c r="AV10" s="7">
        <v>21800162.749999996</v>
      </c>
      <c r="AW10" s="7">
        <v>7277383.75</v>
      </c>
      <c r="AX10" s="7">
        <v>12027676.000000002</v>
      </c>
      <c r="AY10" s="7">
        <v>7933148.0000000009</v>
      </c>
      <c r="AZ10" s="6"/>
      <c r="BA10" s="6" t="s">
        <v>42</v>
      </c>
      <c r="BB10" s="7">
        <v>5262108.25</v>
      </c>
      <c r="BC10" s="7">
        <v>13595112.5</v>
      </c>
      <c r="BD10" s="7">
        <v>30437057.75</v>
      </c>
      <c r="BE10" s="7">
        <v>3678677.5</v>
      </c>
      <c r="BF10" s="7">
        <v>10524216.5</v>
      </c>
      <c r="BG10" s="7">
        <v>3438763.7500000005</v>
      </c>
      <c r="BH10" s="7">
        <v>26966305.5</v>
      </c>
      <c r="BI10" s="7">
        <v>14938629.5</v>
      </c>
      <c r="BJ10" s="7">
        <v>10924072.75</v>
      </c>
      <c r="BK10" s="7">
        <v>24759099.000000004</v>
      </c>
      <c r="BL10" s="7">
        <v>29957230.25</v>
      </c>
      <c r="BM10" s="7">
        <v>20248720.499999996</v>
      </c>
      <c r="BN10" s="6"/>
      <c r="BO10" s="6" t="s">
        <v>42</v>
      </c>
      <c r="BP10" s="7">
        <v>17289784.25</v>
      </c>
      <c r="BQ10" s="7">
        <v>8892803</v>
      </c>
      <c r="BR10" s="7">
        <v>10220325.75</v>
      </c>
      <c r="BS10" s="7">
        <v>8972774.2499999981</v>
      </c>
      <c r="BT10" s="7">
        <v>5629976</v>
      </c>
      <c r="BU10" s="7">
        <v>12907359.75</v>
      </c>
      <c r="BV10" s="7">
        <v>6477671.25</v>
      </c>
      <c r="BW10" s="7">
        <v>7869170.9999999991</v>
      </c>
      <c r="BX10" s="7">
        <v>9580555.7500000019</v>
      </c>
      <c r="BY10" s="7">
        <v>5518016.25</v>
      </c>
      <c r="BZ10" s="7">
        <v>12171624.25</v>
      </c>
      <c r="CA10" s="7">
        <v>17241801.5</v>
      </c>
      <c r="CB10" s="6"/>
      <c r="CC10" s="6" t="s">
        <v>42</v>
      </c>
      <c r="CD10" s="7">
        <v>3278821.2500000005</v>
      </c>
      <c r="CE10" s="7">
        <v>1375505.4999999998</v>
      </c>
      <c r="CF10" s="7">
        <v>1391499.7499999998</v>
      </c>
      <c r="CG10" s="7">
        <v>1199568.75</v>
      </c>
      <c r="CH10" s="7">
        <v>1023631.9999999999</v>
      </c>
      <c r="CI10" s="7">
        <v>1183574.5000000005</v>
      </c>
      <c r="CJ10" s="7">
        <v>21368318</v>
      </c>
      <c r="CK10" s="7">
        <v>671758.50000000012</v>
      </c>
      <c r="CL10" s="7">
        <v>351873.49999999988</v>
      </c>
      <c r="CM10" s="7">
        <v>223919.49999999974</v>
      </c>
      <c r="CN10" s="7">
        <v>255908.00000000003</v>
      </c>
      <c r="CO10" s="7">
        <v>271902.25000000006</v>
      </c>
      <c r="CP10" s="6"/>
      <c r="CQ10" s="6" t="s">
        <v>42</v>
      </c>
      <c r="CR10" s="7">
        <v>15114566.250000004</v>
      </c>
      <c r="CS10" s="7">
        <v>32596281.500000004</v>
      </c>
      <c r="CT10" s="7">
        <v>31780574.750000004</v>
      </c>
      <c r="CU10" s="7">
        <v>14618744.5</v>
      </c>
      <c r="CV10" s="7">
        <v>26486478</v>
      </c>
      <c r="CW10" s="7">
        <v>24695121.999999996</v>
      </c>
      <c r="CX10" s="7">
        <v>18425376</v>
      </c>
      <c r="CY10" s="7">
        <v>26182587.25</v>
      </c>
      <c r="CZ10" s="7">
        <v>1023631.9999999999</v>
      </c>
      <c r="DA10" s="7">
        <v>25718753.999999996</v>
      </c>
      <c r="DB10" s="7">
        <v>24823075.999999996</v>
      </c>
      <c r="DC10" s="7">
        <v>30660977.25</v>
      </c>
    </row>
    <row r="11" spans="1:107" ht="19" customHeight="1">
      <c r="K11" s="6" t="s">
        <v>43</v>
      </c>
      <c r="L11" s="7">
        <v>1727379</v>
      </c>
      <c r="M11" s="7">
        <v>1519453.75</v>
      </c>
      <c r="N11" s="7">
        <v>1343517</v>
      </c>
      <c r="O11" s="7">
        <v>1327522.75</v>
      </c>
      <c r="P11" s="7">
        <v>1247551.5</v>
      </c>
      <c r="Q11" s="7">
        <v>4942223.25</v>
      </c>
      <c r="R11" s="7">
        <v>1823344.5000000002</v>
      </c>
      <c r="S11" s="7">
        <v>703747</v>
      </c>
      <c r="T11" s="7">
        <v>639770.00000000012</v>
      </c>
      <c r="U11" s="7">
        <v>2239195</v>
      </c>
      <c r="V11" s="7">
        <v>6029832.25</v>
      </c>
      <c r="W11" s="7">
        <v>591787.25000000012</v>
      </c>
      <c r="X11" s="6"/>
      <c r="Y11" s="6" t="s">
        <v>43</v>
      </c>
      <c r="Z11" s="7">
        <v>1663401.9999999998</v>
      </c>
      <c r="AA11" s="7">
        <v>1407493.9999999998</v>
      </c>
      <c r="AB11" s="7">
        <v>30533023.250000004</v>
      </c>
      <c r="AC11" s="7">
        <v>2159223.75</v>
      </c>
      <c r="AD11" s="7">
        <v>1631413.5</v>
      </c>
      <c r="AE11" s="7">
        <v>15194537.5</v>
      </c>
      <c r="AF11" s="7">
        <v>863689.49999999965</v>
      </c>
      <c r="AG11" s="7">
        <v>735735.5</v>
      </c>
      <c r="AH11" s="7">
        <v>655764.25</v>
      </c>
      <c r="AI11" s="7">
        <v>1711384.75</v>
      </c>
      <c r="AJ11" s="7">
        <v>543804.49999999988</v>
      </c>
      <c r="AK11" s="7">
        <v>1311528.5000000002</v>
      </c>
      <c r="AL11" s="6"/>
      <c r="AM11" s="6" t="s">
        <v>43</v>
      </c>
      <c r="AN11" s="7">
        <v>3726660.25</v>
      </c>
      <c r="AO11" s="7">
        <v>29925241.75</v>
      </c>
      <c r="AP11" s="7">
        <v>30453052</v>
      </c>
      <c r="AQ11" s="7">
        <v>11259952.000000002</v>
      </c>
      <c r="AR11" s="7">
        <v>20072783.75</v>
      </c>
      <c r="AS11" s="7">
        <v>5454039.2500000009</v>
      </c>
      <c r="AT11" s="7">
        <v>15146554.75</v>
      </c>
      <c r="AU11" s="7">
        <v>3502740.7499999995</v>
      </c>
      <c r="AV11" s="7">
        <v>26758380.25</v>
      </c>
      <c r="AW11" s="7">
        <v>10268308.500000002</v>
      </c>
      <c r="AX11" s="7">
        <v>13451164.25</v>
      </c>
      <c r="AY11" s="7">
        <v>24455208.25</v>
      </c>
      <c r="AZ11" s="6"/>
      <c r="BA11" s="6" t="s">
        <v>43</v>
      </c>
      <c r="BB11" s="7">
        <v>5693952.9999999991</v>
      </c>
      <c r="BC11" s="7">
        <v>5789918.5</v>
      </c>
      <c r="BD11" s="7">
        <v>16761974.000000002</v>
      </c>
      <c r="BE11" s="7">
        <v>6669602.2499999991</v>
      </c>
      <c r="BF11" s="7">
        <v>17321772.75</v>
      </c>
      <c r="BG11" s="7">
        <v>11723785.249999998</v>
      </c>
      <c r="BH11" s="7">
        <v>8716866.2500000019</v>
      </c>
      <c r="BI11" s="7">
        <v>10892084.250000002</v>
      </c>
      <c r="BJ11" s="7">
        <v>12987331</v>
      </c>
      <c r="BK11" s="7">
        <v>15850301.75</v>
      </c>
      <c r="BL11" s="7">
        <v>10028394.75</v>
      </c>
      <c r="BM11" s="7">
        <v>9196693.75</v>
      </c>
      <c r="BN11" s="6"/>
      <c r="BO11" s="6" t="s">
        <v>43</v>
      </c>
      <c r="BP11" s="7">
        <v>15946267.25</v>
      </c>
      <c r="BQ11" s="7">
        <v>22807800.499999996</v>
      </c>
      <c r="BR11" s="7">
        <v>17673646.249999996</v>
      </c>
      <c r="BS11" s="7">
        <v>11707791</v>
      </c>
      <c r="BT11" s="7">
        <v>14442807.750000002</v>
      </c>
      <c r="BU11" s="7">
        <v>18313416.25</v>
      </c>
      <c r="BV11" s="7">
        <v>27814000.75</v>
      </c>
      <c r="BW11" s="7">
        <v>12219607</v>
      </c>
      <c r="BX11" s="7">
        <v>20472639.999999996</v>
      </c>
      <c r="BY11" s="7">
        <v>13211250.5</v>
      </c>
      <c r="BZ11" s="7">
        <v>17305778.5</v>
      </c>
      <c r="CA11" s="7">
        <v>22072065</v>
      </c>
      <c r="CB11" s="6"/>
      <c r="CC11" s="6" t="s">
        <v>43</v>
      </c>
      <c r="CD11" s="7">
        <v>1359511.2499999995</v>
      </c>
      <c r="CE11" s="7">
        <v>1279540</v>
      </c>
      <c r="CF11" s="7">
        <v>4174499.25</v>
      </c>
      <c r="CG11" s="7">
        <v>1183574.5</v>
      </c>
      <c r="CH11" s="7">
        <v>1199568.75</v>
      </c>
      <c r="CI11" s="7">
        <v>1135591.7499999998</v>
      </c>
      <c r="CJ11" s="7">
        <v>991643.49999999977</v>
      </c>
      <c r="CK11" s="7">
        <v>959654.99999999977</v>
      </c>
      <c r="CL11" s="7">
        <v>959654.99999999977</v>
      </c>
      <c r="CM11" s="7">
        <v>927666.49999999965</v>
      </c>
      <c r="CN11" s="7">
        <v>895677.99999999965</v>
      </c>
      <c r="CO11" s="7">
        <v>975649.24999999977</v>
      </c>
      <c r="CP11" s="6"/>
      <c r="CQ11" s="6" t="s">
        <v>43</v>
      </c>
      <c r="CR11" s="7">
        <v>26006650.5</v>
      </c>
      <c r="CS11" s="7">
        <v>20520622.75</v>
      </c>
      <c r="CT11" s="7">
        <v>31444695.499999993</v>
      </c>
      <c r="CU11" s="7">
        <v>19912841.249999996</v>
      </c>
      <c r="CV11" s="7">
        <v>20088777.999999996</v>
      </c>
      <c r="CW11" s="7">
        <v>30628988.749999996</v>
      </c>
      <c r="CX11" s="7">
        <v>1103603.2500000002</v>
      </c>
      <c r="CY11" s="7">
        <v>29285471.75</v>
      </c>
      <c r="CZ11" s="7">
        <v>31764580.499999996</v>
      </c>
      <c r="DA11" s="7">
        <v>20984456</v>
      </c>
      <c r="DB11" s="7">
        <v>25430857.500000004</v>
      </c>
      <c r="DC11" s="7">
        <v>12379549.500000002</v>
      </c>
    </row>
    <row r="13" spans="1:107" ht="19" customHeight="1">
      <c r="L13" s="1">
        <f>COUNTIF(L4:W11,"&gt;10000000")</f>
        <v>6</v>
      </c>
      <c r="Z13" s="1">
        <f>COUNTIF(Z4:AK11,"&gt;10000000")</f>
        <v>13</v>
      </c>
      <c r="AN13" s="1">
        <f>COUNTIF(AN4:AY11,"&gt;10000000")</f>
        <v>60</v>
      </c>
      <c r="BB13" s="1">
        <f>COUNTIF(BB4:BM11,"&gt;10000000")</f>
        <v>57</v>
      </c>
      <c r="BP13" s="1">
        <f>COUNTIF(BP4:CA11,"&gt;10000000")</f>
        <v>58</v>
      </c>
      <c r="CD13" s="1">
        <f>COUNTIF(CD4:CO11,"&gt;10000000")</f>
        <v>8</v>
      </c>
      <c r="CR13" s="1">
        <f>COUNTIF(CR4:DC11,"&gt;10000000")</f>
        <v>84</v>
      </c>
    </row>
  </sheetData>
  <phoneticPr fontId="2"/>
  <conditionalFormatting sqref="K4:DC1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Fig.3a</vt:lpstr>
      <vt:lpstr>Fig.3d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Makoto Yamagishi</cp:lastModifiedBy>
  <dcterms:created xsi:type="dcterms:W3CDTF">2023-12-07T10:23:43Z</dcterms:created>
  <dcterms:modified xsi:type="dcterms:W3CDTF">2023-12-09T15:03:35Z</dcterms:modified>
</cp:coreProperties>
</file>